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pivotTables/pivotTable4.xml" ContentType="application/vnd.openxmlformats-officedocument.spreadsheetml.pivotTable+xml"/>
  <Override PartName="/xl/tables/table7.xml" ContentType="application/vnd.openxmlformats-officedocument.spreadsheetml.table+xml"/>
  <Override PartName="/xl/pivotTables/pivotTable5.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sudha\Desktop\BA Sem2\Descriptive analysis\4 August\"/>
    </mc:Choice>
  </mc:AlternateContent>
  <xr:revisionPtr revIDLastSave="0" documentId="13_ncr:1_{640B54B3-CEE9-488C-B27E-DF076D8006EB}" xr6:coauthVersionLast="47" xr6:coauthVersionMax="47" xr10:uidLastSave="{00000000-0000-0000-0000-000000000000}"/>
  <bookViews>
    <workbookView xWindow="-108" yWindow="-108" windowWidth="23256" windowHeight="12456" firstSheet="4" activeTab="8" xr2:uid="{9DA75E9E-6627-4F37-BDC9-8DB6D4A193E8}"/>
  </bookViews>
  <sheets>
    <sheet name="ReadMeFirst" sheetId="6" r:id="rId1"/>
    <sheet name="Deliverables" sheetId="5" r:id="rId2"/>
    <sheet name="Routers 5,12 Data" sheetId="1" r:id="rId3"/>
    <sheet name="Log Rec Types" sheetId="2" r:id="rId4"/>
    <sheet name="MACs Details DM" sheetId="3" r:id="rId5"/>
    <sheet name="MACs Details" sheetId="4" r:id="rId6"/>
    <sheet name="User Profile DM (2)" sheetId="15" state="hidden" r:id="rId7"/>
    <sheet name="User Profile DM" sheetId="7" r:id="rId8"/>
    <sheet name="User Profile" sheetId="8" r:id="rId9"/>
    <sheet name="MSOfficeUSe DM" sheetId="9" r:id="rId10"/>
    <sheet name="Hrs of Work PTs" sheetId="10" r:id="rId11"/>
  </sheets>
  <calcPr calcId="191029"/>
  <pivotCaches>
    <pivotCache cacheId="0" r:id="rId12"/>
    <pivotCache cacheId="1" r:id="rId13"/>
    <pivotCache cacheId="2"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 i="3" l="1"/>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J459" i="7"/>
  <c r="J460" i="7"/>
  <c r="J461" i="7"/>
  <c r="J462" i="7"/>
  <c r="J463" i="7"/>
  <c r="J464" i="7"/>
  <c r="J465" i="7"/>
  <c r="J466" i="7"/>
  <c r="J467" i="7"/>
  <c r="J468" i="7"/>
  <c r="J469" i="7"/>
  <c r="J470" i="7"/>
  <c r="J471" i="7"/>
  <c r="J472" i="7"/>
  <c r="J473" i="7"/>
  <c r="J474" i="7"/>
  <c r="J475" i="7"/>
  <c r="J476" i="7"/>
  <c r="J477" i="7"/>
  <c r="J478" i="7"/>
  <c r="J479" i="7"/>
  <c r="J480" i="7"/>
  <c r="J481" i="7"/>
  <c r="J482" i="7"/>
  <c r="J483" i="7"/>
  <c r="J484" i="7"/>
  <c r="J485" i="7"/>
  <c r="J486" i="7"/>
  <c r="J487" i="7"/>
  <c r="J488" i="7"/>
  <c r="J489" i="7"/>
  <c r="J490" i="7"/>
  <c r="J491" i="7"/>
  <c r="J492" i="7"/>
  <c r="J493" i="7"/>
  <c r="J494" i="7"/>
  <c r="J495" i="7"/>
  <c r="J496" i="7"/>
  <c r="J497" i="7"/>
  <c r="J498" i="7"/>
  <c r="J499" i="7"/>
  <c r="J500" i="7"/>
  <c r="J501" i="7"/>
  <c r="J502" i="7"/>
  <c r="J503" i="7"/>
  <c r="J504" i="7"/>
  <c r="J505" i="7"/>
  <c r="J506" i="7"/>
  <c r="J507" i="7"/>
  <c r="J508" i="7"/>
  <c r="J509" i="7"/>
  <c r="J510" i="7"/>
  <c r="J511" i="7"/>
  <c r="J512" i="7"/>
  <c r="J513" i="7"/>
  <c r="J514" i="7"/>
  <c r="J515" i="7"/>
  <c r="J516" i="7"/>
  <c r="J517" i="7"/>
  <c r="J518" i="7"/>
  <c r="J519" i="7"/>
  <c r="J520" i="7"/>
  <c r="J521" i="7"/>
  <c r="J522" i="7"/>
  <c r="J523" i="7"/>
  <c r="J524" i="7"/>
  <c r="J525" i="7"/>
  <c r="J526" i="7"/>
  <c r="J527" i="7"/>
  <c r="J528" i="7"/>
  <c r="J529" i="7"/>
  <c r="J530" i="7"/>
  <c r="J531" i="7"/>
  <c r="J532" i="7"/>
  <c r="J533" i="7"/>
  <c r="J534" i="7"/>
  <c r="J535" i="7"/>
  <c r="J536" i="7"/>
  <c r="J537" i="7"/>
  <c r="J538" i="7"/>
  <c r="J539" i="7"/>
  <c r="J540" i="7"/>
  <c r="J541" i="7"/>
  <c r="J542" i="7"/>
  <c r="J543" i="7"/>
  <c r="J544" i="7"/>
  <c r="J545" i="7"/>
  <c r="J546" i="7"/>
  <c r="J547" i="7"/>
  <c r="J548" i="7"/>
  <c r="J549" i="7"/>
  <c r="J550" i="7"/>
  <c r="J551" i="7"/>
  <c r="J552" i="7"/>
  <c r="J553" i="7"/>
  <c r="J554" i="7"/>
  <c r="J555" i="7"/>
  <c r="J556" i="7"/>
  <c r="J557" i="7"/>
  <c r="J558" i="7"/>
  <c r="J559" i="7"/>
  <c r="J560" i="7"/>
  <c r="J561" i="7"/>
  <c r="J562" i="7"/>
  <c r="J563" i="7"/>
  <c r="J564" i="7"/>
  <c r="J565" i="7"/>
  <c r="J566" i="7"/>
  <c r="J567" i="7"/>
  <c r="J568" i="7"/>
  <c r="J569" i="7"/>
  <c r="J570" i="7"/>
  <c r="J571" i="7"/>
  <c r="J572" i="7"/>
  <c r="J573" i="7"/>
  <c r="J574" i="7"/>
  <c r="J575" i="7"/>
  <c r="J576" i="7"/>
  <c r="J577" i="7"/>
  <c r="J578" i="7"/>
  <c r="J579" i="7"/>
  <c r="J580" i="7"/>
  <c r="J581" i="7"/>
  <c r="J582" i="7"/>
  <c r="J583" i="7"/>
  <c r="J584" i="7"/>
  <c r="J585" i="7"/>
  <c r="J586" i="7"/>
  <c r="J587" i="7"/>
  <c r="J588" i="7"/>
  <c r="J589" i="7"/>
  <c r="J590" i="7"/>
  <c r="J591" i="7"/>
  <c r="J592" i="7"/>
  <c r="J593" i="7"/>
  <c r="J594" i="7"/>
  <c r="J595" i="7"/>
  <c r="J596" i="7"/>
  <c r="J597" i="7"/>
  <c r="J598" i="7"/>
  <c r="J599" i="7"/>
  <c r="J600" i="7"/>
  <c r="J601" i="7"/>
  <c r="J602" i="7"/>
  <c r="J603" i="7"/>
  <c r="J604" i="7"/>
  <c r="J605" i="7"/>
  <c r="J606" i="7"/>
  <c r="J607" i="7"/>
  <c r="J608" i="7"/>
  <c r="J609" i="7"/>
  <c r="J610" i="7"/>
  <c r="J611" i="7"/>
  <c r="J612" i="7"/>
  <c r="J613" i="7"/>
  <c r="J614" i="7"/>
  <c r="J615" i="7"/>
  <c r="J616" i="7"/>
  <c r="J617" i="7"/>
  <c r="J618" i="7"/>
  <c r="J619" i="7"/>
  <c r="J620" i="7"/>
  <c r="J621" i="7"/>
  <c r="J622" i="7"/>
  <c r="J623" i="7"/>
  <c r="J624" i="7"/>
  <c r="J625" i="7"/>
  <c r="J626" i="7"/>
  <c r="J627" i="7"/>
  <c r="J628" i="7"/>
  <c r="J629" i="7"/>
  <c r="J630" i="7"/>
  <c r="J631" i="7"/>
  <c r="J632" i="7"/>
  <c r="J633" i="7"/>
  <c r="J634" i="7"/>
  <c r="J635" i="7"/>
  <c r="J636" i="7"/>
  <c r="J637" i="7"/>
  <c r="J638" i="7"/>
  <c r="J639" i="7"/>
  <c r="J640" i="7"/>
  <c r="J641" i="7"/>
  <c r="J642" i="7"/>
  <c r="J643" i="7"/>
  <c r="J644" i="7"/>
  <c r="J645" i="7"/>
  <c r="J646" i="7"/>
  <c r="J647" i="7"/>
  <c r="J648" i="7"/>
  <c r="J649" i="7"/>
  <c r="J650" i="7"/>
  <c r="J651" i="7"/>
  <c r="J652" i="7"/>
  <c r="J653" i="7"/>
  <c r="J654" i="7"/>
  <c r="J655" i="7"/>
  <c r="J656" i="7"/>
  <c r="J657" i="7"/>
  <c r="J658" i="7"/>
  <c r="J659" i="7"/>
  <c r="J660" i="7"/>
  <c r="J661" i="7"/>
  <c r="J662" i="7"/>
  <c r="J663" i="7"/>
  <c r="J664" i="7"/>
  <c r="J665" i="7"/>
  <c r="J666" i="7"/>
  <c r="J667" i="7"/>
  <c r="J668" i="7"/>
  <c r="J669" i="7"/>
  <c r="J670" i="7"/>
  <c r="J671" i="7"/>
  <c r="J672" i="7"/>
  <c r="J673" i="7"/>
  <c r="J674" i="7"/>
  <c r="J675" i="7"/>
  <c r="J676" i="7"/>
  <c r="J677" i="7"/>
  <c r="J678" i="7"/>
  <c r="J679" i="7"/>
  <c r="J680" i="7"/>
  <c r="J681" i="7"/>
  <c r="J682" i="7"/>
  <c r="J683" i="7"/>
  <c r="J684" i="7"/>
  <c r="J685" i="7"/>
  <c r="J686" i="7"/>
  <c r="J687" i="7"/>
  <c r="J688" i="7"/>
  <c r="J689" i="7"/>
  <c r="J690" i="7"/>
  <c r="J691" i="7"/>
  <c r="J692" i="7"/>
  <c r="J693" i="7"/>
  <c r="J694" i="7"/>
  <c r="J695" i="7"/>
  <c r="J696" i="7"/>
  <c r="J697" i="7"/>
  <c r="J698" i="7"/>
  <c r="J699" i="7"/>
  <c r="J700" i="7"/>
  <c r="J701" i="7"/>
  <c r="J702" i="7"/>
  <c r="J703" i="7"/>
  <c r="J704" i="7"/>
  <c r="J705" i="7"/>
  <c r="J706" i="7"/>
  <c r="J707" i="7"/>
  <c r="J708" i="7"/>
  <c r="J709" i="7"/>
  <c r="J710" i="7"/>
  <c r="J711" i="7"/>
  <c r="J712" i="7"/>
  <c r="J713" i="7"/>
  <c r="J714" i="7"/>
  <c r="J715" i="7"/>
  <c r="J716" i="7"/>
  <c r="J717" i="7"/>
  <c r="J718" i="7"/>
  <c r="J719" i="7"/>
  <c r="J720" i="7"/>
  <c r="J721" i="7"/>
  <c r="J722" i="7"/>
  <c r="J723" i="7"/>
  <c r="J724" i="7"/>
  <c r="J725" i="7"/>
  <c r="J726" i="7"/>
  <c r="J727" i="7"/>
  <c r="J728" i="7"/>
  <c r="J729" i="7"/>
  <c r="J730" i="7"/>
  <c r="J731" i="7"/>
  <c r="J732" i="7"/>
  <c r="J733" i="7"/>
  <c r="J734" i="7"/>
  <c r="J735" i="7"/>
  <c r="J736" i="7"/>
  <c r="J737" i="7"/>
  <c r="J738" i="7"/>
  <c r="J739" i="7"/>
  <c r="J740" i="7"/>
  <c r="J741" i="7"/>
  <c r="J742" i="7"/>
  <c r="J743" i="7"/>
  <c r="J744" i="7"/>
  <c r="J745" i="7"/>
  <c r="J746" i="7"/>
  <c r="J747" i="7"/>
  <c r="J748" i="7"/>
  <c r="J749" i="7"/>
  <c r="J750" i="7"/>
  <c r="J751" i="7"/>
  <c r="J752" i="7"/>
  <c r="J753" i="7"/>
  <c r="J754" i="7"/>
  <c r="J755" i="7"/>
  <c r="J756" i="7"/>
  <c r="J757" i="7"/>
  <c r="J758" i="7"/>
  <c r="J759" i="7"/>
  <c r="J760" i="7"/>
  <c r="J761" i="7"/>
  <c r="J762" i="7"/>
  <c r="J763" i="7"/>
  <c r="J764" i="7"/>
  <c r="J765" i="7"/>
  <c r="J766" i="7"/>
  <c r="J767" i="7"/>
  <c r="J768" i="7"/>
  <c r="J769" i="7"/>
  <c r="J770" i="7"/>
  <c r="J771" i="7"/>
  <c r="J772" i="7"/>
  <c r="J773" i="7"/>
  <c r="J774" i="7"/>
  <c r="J775" i="7"/>
  <c r="J776" i="7"/>
  <c r="J777" i="7"/>
  <c r="J778" i="7"/>
  <c r="J779" i="7"/>
  <c r="J780" i="7"/>
  <c r="J781" i="7"/>
  <c r="J782" i="7"/>
  <c r="J783" i="7"/>
  <c r="J784" i="7"/>
  <c r="J785" i="7"/>
  <c r="J786" i="7"/>
  <c r="J787" i="7"/>
  <c r="J788" i="7"/>
  <c r="J789" i="7"/>
  <c r="J790" i="7"/>
  <c r="J791" i="7"/>
  <c r="J792" i="7"/>
  <c r="J793" i="7"/>
  <c r="J794" i="7"/>
  <c r="J795" i="7"/>
  <c r="J796" i="7"/>
  <c r="J797" i="7"/>
  <c r="J798" i="7"/>
  <c r="J799" i="7"/>
  <c r="J800" i="7"/>
  <c r="J801" i="7"/>
  <c r="J802" i="7"/>
  <c r="J803" i="7"/>
  <c r="J804" i="7"/>
  <c r="J805" i="7"/>
  <c r="J806" i="7"/>
  <c r="J807" i="7"/>
  <c r="J808" i="7"/>
  <c r="J809" i="7"/>
  <c r="J810" i="7"/>
  <c r="J811" i="7"/>
  <c r="J812" i="7"/>
  <c r="J813" i="7"/>
  <c r="J814" i="7"/>
  <c r="J815" i="7"/>
  <c r="J816" i="7"/>
  <c r="J817" i="7"/>
  <c r="J818" i="7"/>
  <c r="J819" i="7"/>
  <c r="J820" i="7"/>
  <c r="J821" i="7"/>
  <c r="J822" i="7"/>
  <c r="J823" i="7"/>
  <c r="J824" i="7"/>
  <c r="J825" i="7"/>
  <c r="J826" i="7"/>
  <c r="J827" i="7"/>
  <c r="J828" i="7"/>
  <c r="J829" i="7"/>
  <c r="J830" i="7"/>
  <c r="J831" i="7"/>
  <c r="J832" i="7"/>
  <c r="J833" i="7"/>
  <c r="J834" i="7"/>
  <c r="J835" i="7"/>
  <c r="J836" i="7"/>
  <c r="J837" i="7"/>
  <c r="J838" i="7"/>
  <c r="J839" i="7"/>
  <c r="J840" i="7"/>
  <c r="J841" i="7"/>
  <c r="J842" i="7"/>
  <c r="J843" i="7"/>
  <c r="J844" i="7"/>
  <c r="J845" i="7"/>
  <c r="J846" i="7"/>
  <c r="J847" i="7"/>
  <c r="J848" i="7"/>
  <c r="J849" i="7"/>
  <c r="J850" i="7"/>
  <c r="J851" i="7"/>
  <c r="J852" i="7"/>
  <c r="J853" i="7"/>
  <c r="J854" i="7"/>
  <c r="J855" i="7"/>
  <c r="J856" i="7"/>
  <c r="J857" i="7"/>
  <c r="J858" i="7"/>
  <c r="J859" i="7"/>
  <c r="J860" i="7"/>
  <c r="J861" i="7"/>
  <c r="J862" i="7"/>
  <c r="J863" i="7"/>
  <c r="J864" i="7"/>
  <c r="J865" i="7"/>
  <c r="J866" i="7"/>
  <c r="J867" i="7"/>
  <c r="J868" i="7"/>
  <c r="J869" i="7"/>
  <c r="J870" i="7"/>
  <c r="J871" i="7"/>
  <c r="J872" i="7"/>
  <c r="J873" i="7"/>
  <c r="J874" i="7"/>
  <c r="J875" i="7"/>
  <c r="J876" i="7"/>
  <c r="J877" i="7"/>
  <c r="J878" i="7"/>
  <c r="J879" i="7"/>
  <c r="J880" i="7"/>
  <c r="J881" i="7"/>
  <c r="J882" i="7"/>
  <c r="J883" i="7"/>
  <c r="J884" i="7"/>
  <c r="J885" i="7"/>
  <c r="J886" i="7"/>
  <c r="J887" i="7"/>
  <c r="J888" i="7"/>
  <c r="J889" i="7"/>
  <c r="J890" i="7"/>
  <c r="J891" i="7"/>
  <c r="J892" i="7"/>
  <c r="J893" i="7"/>
  <c r="J894" i="7"/>
  <c r="J895" i="7"/>
  <c r="J896" i="7"/>
  <c r="J897" i="7"/>
  <c r="J898" i="7"/>
  <c r="J899" i="7"/>
  <c r="J900" i="7"/>
  <c r="J901" i="7"/>
  <c r="J902" i="7"/>
  <c r="J903" i="7"/>
  <c r="J904" i="7"/>
  <c r="J905" i="7"/>
  <c r="J906" i="7"/>
  <c r="J907" i="7"/>
  <c r="J908" i="7"/>
  <c r="J909" i="7"/>
  <c r="J910" i="7"/>
  <c r="J911" i="7"/>
  <c r="J912" i="7"/>
  <c r="J913" i="7"/>
  <c r="J914" i="7"/>
  <c r="J915" i="7"/>
  <c r="J916" i="7"/>
  <c r="J917" i="7"/>
  <c r="J918" i="7"/>
  <c r="J919" i="7"/>
  <c r="J920" i="7"/>
  <c r="J921" i="7"/>
  <c r="J922" i="7"/>
  <c r="J923" i="7"/>
  <c r="J924" i="7"/>
  <c r="J925" i="7"/>
  <c r="J926" i="7"/>
  <c r="J927" i="7"/>
  <c r="J928" i="7"/>
  <c r="J929" i="7"/>
  <c r="J930" i="7"/>
  <c r="J931" i="7"/>
  <c r="J932" i="7"/>
  <c r="J933" i="7"/>
  <c r="J934" i="7"/>
  <c r="J935" i="7"/>
  <c r="J936" i="7"/>
  <c r="J937" i="7"/>
  <c r="J938" i="7"/>
  <c r="J939" i="7"/>
  <c r="J940" i="7"/>
  <c r="J941" i="7"/>
  <c r="J942" i="7"/>
  <c r="J943" i="7"/>
  <c r="J944" i="7"/>
  <c r="J945" i="7"/>
  <c r="J946" i="7"/>
  <c r="J947" i="7"/>
  <c r="J948" i="7"/>
  <c r="J949" i="7"/>
  <c r="J950" i="7"/>
  <c r="J951" i="7"/>
  <c r="J952" i="7"/>
  <c r="J953" i="7"/>
  <c r="J954" i="7"/>
  <c r="J955" i="7"/>
  <c r="J956" i="7"/>
  <c r="J957" i="7"/>
  <c r="J958" i="7"/>
  <c r="J959" i="7"/>
  <c r="J960" i="7"/>
  <c r="J961" i="7"/>
  <c r="J962" i="7"/>
  <c r="J963" i="7"/>
  <c r="J964" i="7"/>
  <c r="J965" i="7"/>
  <c r="J966" i="7"/>
  <c r="J967" i="7"/>
  <c r="J968" i="7"/>
  <c r="J969" i="7"/>
  <c r="J970" i="7"/>
  <c r="J971" i="7"/>
  <c r="J972" i="7"/>
  <c r="J973" i="7"/>
  <c r="J974" i="7"/>
  <c r="J975" i="7"/>
  <c r="J976" i="7"/>
  <c r="J977" i="7"/>
  <c r="J978" i="7"/>
  <c r="J979" i="7"/>
  <c r="J980" i="7"/>
  <c r="J981" i="7"/>
  <c r="J982" i="7"/>
  <c r="J983" i="7"/>
  <c r="J984" i="7"/>
  <c r="J985" i="7"/>
  <c r="J986" i="7"/>
  <c r="J987" i="7"/>
  <c r="J988" i="7"/>
  <c r="J989" i="7"/>
  <c r="J990" i="7"/>
  <c r="J991" i="7"/>
  <c r="J992" i="7"/>
  <c r="J993" i="7"/>
  <c r="J994" i="7"/>
  <c r="J995" i="7"/>
  <c r="J996" i="7"/>
  <c r="J997" i="7"/>
  <c r="J998" i="7"/>
  <c r="J999" i="7"/>
  <c r="J1000" i="7"/>
  <c r="J1001" i="7"/>
  <c r="J1002" i="7"/>
  <c r="J1003" i="7"/>
  <c r="J1004" i="7"/>
  <c r="J1005" i="7"/>
  <c r="J1006" i="7"/>
  <c r="J1007" i="7"/>
  <c r="J1008" i="7"/>
  <c r="J1009" i="7"/>
  <c r="J1010" i="7"/>
  <c r="J1011" i="7"/>
  <c r="J1012" i="7"/>
  <c r="J1013" i="7"/>
  <c r="J1014" i="7"/>
  <c r="J1015" i="7"/>
  <c r="J1016" i="7"/>
  <c r="J1017" i="7"/>
  <c r="J1018" i="7"/>
  <c r="J1019" i="7"/>
  <c r="J1020" i="7"/>
  <c r="J1021" i="7"/>
  <c r="J1022" i="7"/>
  <c r="J1023" i="7"/>
  <c r="J1024" i="7"/>
  <c r="J1025" i="7"/>
  <c r="J1026" i="7"/>
  <c r="J1027" i="7"/>
  <c r="J1028" i="7"/>
  <c r="J1029" i="7"/>
  <c r="J1030" i="7"/>
  <c r="J1031" i="7"/>
  <c r="J1032" i="7"/>
  <c r="J1033" i="7"/>
  <c r="J1034" i="7"/>
  <c r="J1035" i="7"/>
  <c r="J1036" i="7"/>
  <c r="J1037" i="7"/>
  <c r="J1038" i="7"/>
  <c r="J1039" i="7"/>
  <c r="J1040" i="7"/>
  <c r="J1041" i="7"/>
  <c r="J1042" i="7"/>
  <c r="J1043" i="7"/>
  <c r="J1044" i="7"/>
  <c r="J1045" i="7"/>
  <c r="J1046" i="7"/>
  <c r="J1047" i="7"/>
  <c r="J1048" i="7"/>
  <c r="J1049" i="7"/>
  <c r="J1050" i="7"/>
  <c r="J1051" i="7"/>
  <c r="J1052" i="7"/>
  <c r="J1053" i="7"/>
  <c r="J1054" i="7"/>
  <c r="J1055" i="7"/>
  <c r="J1056" i="7"/>
  <c r="J1057" i="7"/>
  <c r="J1058" i="7"/>
  <c r="J1059" i="7"/>
  <c r="J1060" i="7"/>
  <c r="J1061" i="7"/>
  <c r="J1062" i="7"/>
  <c r="J1063" i="7"/>
  <c r="J1064" i="7"/>
  <c r="J1065" i="7"/>
  <c r="J1066" i="7"/>
  <c r="J1067" i="7"/>
  <c r="J1068" i="7"/>
  <c r="J1069" i="7"/>
  <c r="J1070" i="7"/>
  <c r="J1071" i="7"/>
  <c r="J1072" i="7"/>
  <c r="J1073" i="7"/>
  <c r="J1074" i="7"/>
  <c r="J1075" i="7"/>
  <c r="J1076" i="7"/>
  <c r="J1077" i="7"/>
  <c r="J1078" i="7"/>
  <c r="J1079" i="7"/>
  <c r="J1080" i="7"/>
  <c r="J1081" i="7"/>
  <c r="J1082" i="7"/>
  <c r="J1083" i="7"/>
  <c r="J1084" i="7"/>
  <c r="J1085" i="7"/>
  <c r="J1086" i="7"/>
  <c r="J1087" i="7"/>
  <c r="J1088" i="7"/>
  <c r="J1089" i="7"/>
  <c r="J1090" i="7"/>
  <c r="J1091" i="7"/>
  <c r="J1092" i="7"/>
  <c r="J1093" i="7"/>
  <c r="J1094" i="7"/>
  <c r="J1095" i="7"/>
  <c r="J1096" i="7"/>
  <c r="J1097" i="7"/>
  <c r="J1098" i="7"/>
  <c r="J1099" i="7"/>
  <c r="J1100" i="7"/>
  <c r="J1101" i="7"/>
  <c r="J1102" i="7"/>
  <c r="J1103" i="7"/>
  <c r="J1104" i="7"/>
  <c r="J1105" i="7"/>
  <c r="J1106" i="7"/>
  <c r="J1107" i="7"/>
  <c r="J1108" i="7"/>
  <c r="J1109" i="7"/>
  <c r="J1110" i="7"/>
  <c r="J1111" i="7"/>
  <c r="J1112" i="7"/>
  <c r="J1113" i="7"/>
  <c r="J1114" i="7"/>
  <c r="J1115" i="7"/>
  <c r="J1116" i="7"/>
  <c r="J1117" i="7"/>
  <c r="J1118" i="7"/>
  <c r="J1119" i="7"/>
  <c r="J1120" i="7"/>
  <c r="J1121" i="7"/>
  <c r="J1122" i="7"/>
  <c r="J1123" i="7"/>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J298" i="9"/>
  <c r="J299" i="9"/>
  <c r="J300" i="9"/>
  <c r="J301" i="9"/>
  <c r="J302" i="9"/>
  <c r="J303" i="9"/>
  <c r="J304" i="9"/>
  <c r="J305" i="9"/>
  <c r="J306" i="9"/>
  <c r="J307" i="9"/>
  <c r="J308" i="9"/>
  <c r="J309" i="9"/>
  <c r="J310" i="9"/>
  <c r="J311" i="9"/>
  <c r="J312" i="9"/>
  <c r="J313" i="9"/>
  <c r="J314" i="9"/>
  <c r="J315" i="9"/>
  <c r="J316" i="9"/>
  <c r="J317" i="9"/>
  <c r="J318" i="9"/>
  <c r="J319" i="9"/>
  <c r="J320" i="9"/>
  <c r="J321" i="9"/>
  <c r="J322" i="9"/>
  <c r="J323" i="9"/>
  <c r="J324" i="9"/>
  <c r="J325" i="9"/>
  <c r="J326" i="9"/>
  <c r="J327" i="9"/>
  <c r="J328" i="9"/>
  <c r="J329" i="9"/>
  <c r="J330" i="9"/>
  <c r="J331" i="9"/>
  <c r="J332" i="9"/>
  <c r="J333" i="9"/>
  <c r="J334" i="9"/>
  <c r="J335" i="9"/>
  <c r="J336" i="9"/>
  <c r="J337" i="9"/>
  <c r="J338" i="9"/>
  <c r="J339" i="9"/>
  <c r="J340" i="9"/>
  <c r="J341" i="9"/>
  <c r="J342" i="9"/>
  <c r="J343" i="9"/>
  <c r="J344" i="9"/>
  <c r="J345" i="9"/>
  <c r="J346" i="9"/>
  <c r="J347" i="9"/>
  <c r="J348" i="9"/>
  <c r="J349" i="9"/>
  <c r="J350" i="9"/>
  <c r="J351" i="9"/>
  <c r="J352" i="9"/>
  <c r="J353" i="9"/>
  <c r="J354" i="9"/>
  <c r="J355" i="9"/>
  <c r="J356" i="9"/>
  <c r="J357" i="9"/>
  <c r="J358" i="9"/>
  <c r="J359" i="9"/>
  <c r="J360" i="9"/>
  <c r="J361" i="9"/>
  <c r="J362" i="9"/>
  <c r="J363" i="9"/>
  <c r="J364" i="9"/>
  <c r="J365" i="9"/>
  <c r="J366" i="9"/>
  <c r="J367" i="9"/>
  <c r="J368" i="9"/>
  <c r="J369" i="9"/>
  <c r="J370" i="9"/>
  <c r="J371" i="9"/>
  <c r="J372" i="9"/>
  <c r="J373" i="9"/>
  <c r="J374" i="9"/>
  <c r="J375" i="9"/>
  <c r="J376" i="9"/>
  <c r="J377" i="9"/>
  <c r="J378" i="9"/>
  <c r="J379" i="9"/>
  <c r="J380" i="9"/>
  <c r="J381" i="9"/>
  <c r="J382" i="9"/>
  <c r="J383" i="9"/>
  <c r="J384" i="9"/>
  <c r="J385" i="9"/>
  <c r="J386" i="9"/>
  <c r="J387" i="9"/>
  <c r="J388" i="9"/>
  <c r="J389" i="9"/>
  <c r="J390" i="9"/>
  <c r="J391" i="9"/>
  <c r="J392" i="9"/>
  <c r="J393" i="9"/>
  <c r="J394" i="9"/>
  <c r="J395"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I129" i="9"/>
  <c r="I130" i="9"/>
  <c r="I131" i="9"/>
  <c r="I132" i="9"/>
  <c r="I133" i="9"/>
  <c r="I134" i="9"/>
  <c r="I135" i="9"/>
  <c r="I136" i="9"/>
  <c r="I137" i="9"/>
  <c r="I138" i="9"/>
  <c r="I139" i="9"/>
  <c r="I140" i="9"/>
  <c r="I141" i="9"/>
  <c r="I142" i="9"/>
  <c r="I143" i="9"/>
  <c r="I144" i="9"/>
  <c r="I145" i="9"/>
  <c r="I146" i="9"/>
  <c r="I147" i="9"/>
  <c r="I148" i="9"/>
  <c r="I149" i="9"/>
  <c r="I150" i="9"/>
  <c r="I151" i="9"/>
  <c r="I152" i="9"/>
  <c r="I153" i="9"/>
  <c r="I154" i="9"/>
  <c r="I155" i="9"/>
  <c r="I156" i="9"/>
  <c r="I157" i="9"/>
  <c r="I158" i="9"/>
  <c r="I159" i="9"/>
  <c r="I160" i="9"/>
  <c r="I161" i="9"/>
  <c r="I162" i="9"/>
  <c r="I163" i="9"/>
  <c r="I164" i="9"/>
  <c r="I165" i="9"/>
  <c r="I166" i="9"/>
  <c r="I167" i="9"/>
  <c r="I168" i="9"/>
  <c r="I169" i="9"/>
  <c r="I170" i="9"/>
  <c r="I171" i="9"/>
  <c r="I172" i="9"/>
  <c r="I173" i="9"/>
  <c r="I174" i="9"/>
  <c r="I175" i="9"/>
  <c r="I176" i="9"/>
  <c r="I177" i="9"/>
  <c r="I178" i="9"/>
  <c r="I179" i="9"/>
  <c r="I180" i="9"/>
  <c r="I181" i="9"/>
  <c r="I182" i="9"/>
  <c r="I183" i="9"/>
  <c r="I184" i="9"/>
  <c r="I185" i="9"/>
  <c r="I186" i="9"/>
  <c r="I187" i="9"/>
  <c r="I188" i="9"/>
  <c r="I189" i="9"/>
  <c r="I190" i="9"/>
  <c r="I191" i="9"/>
  <c r="I192" i="9"/>
  <c r="I193" i="9"/>
  <c r="I194" i="9"/>
  <c r="I195" i="9"/>
  <c r="I196" i="9"/>
  <c r="I197" i="9"/>
  <c r="I198" i="9"/>
  <c r="I199" i="9"/>
  <c r="I200" i="9"/>
  <c r="I201" i="9"/>
  <c r="I202" i="9"/>
  <c r="I203" i="9"/>
  <c r="I204" i="9"/>
  <c r="I205" i="9"/>
  <c r="I206" i="9"/>
  <c r="I207" i="9"/>
  <c r="I208" i="9"/>
  <c r="I209" i="9"/>
  <c r="I210" i="9"/>
  <c r="I211" i="9"/>
  <c r="I212" i="9"/>
  <c r="I213" i="9"/>
  <c r="I214" i="9"/>
  <c r="I215" i="9"/>
  <c r="I216" i="9"/>
  <c r="I217" i="9"/>
  <c r="I218" i="9"/>
  <c r="I219" i="9"/>
  <c r="I220" i="9"/>
  <c r="I221" i="9"/>
  <c r="I222" i="9"/>
  <c r="I223" i="9"/>
  <c r="I224" i="9"/>
  <c r="I225" i="9"/>
  <c r="I226" i="9"/>
  <c r="I227" i="9"/>
  <c r="I228" i="9"/>
  <c r="I229" i="9"/>
  <c r="I230" i="9"/>
  <c r="I231" i="9"/>
  <c r="I232" i="9"/>
  <c r="I233" i="9"/>
  <c r="I234" i="9"/>
  <c r="I235" i="9"/>
  <c r="I236" i="9"/>
  <c r="I237" i="9"/>
  <c r="I238" i="9"/>
  <c r="I239" i="9"/>
  <c r="I240" i="9"/>
  <c r="I241" i="9"/>
  <c r="I242" i="9"/>
  <c r="I243" i="9"/>
  <c r="I244" i="9"/>
  <c r="I245" i="9"/>
  <c r="I246" i="9"/>
  <c r="I247" i="9"/>
  <c r="I248" i="9"/>
  <c r="I249" i="9"/>
  <c r="I250" i="9"/>
  <c r="I251" i="9"/>
  <c r="I252" i="9"/>
  <c r="I253" i="9"/>
  <c r="I254" i="9"/>
  <c r="I255" i="9"/>
  <c r="I256" i="9"/>
  <c r="I257" i="9"/>
  <c r="I258" i="9"/>
  <c r="I259" i="9"/>
  <c r="I260" i="9"/>
  <c r="I261" i="9"/>
  <c r="I262" i="9"/>
  <c r="I263" i="9"/>
  <c r="I264" i="9"/>
  <c r="I265" i="9"/>
  <c r="I266" i="9"/>
  <c r="I267" i="9"/>
  <c r="I268" i="9"/>
  <c r="I269" i="9"/>
  <c r="I270" i="9"/>
  <c r="I271" i="9"/>
  <c r="I272" i="9"/>
  <c r="I273" i="9"/>
  <c r="I274" i="9"/>
  <c r="I275" i="9"/>
  <c r="I276" i="9"/>
  <c r="I277" i="9"/>
  <c r="I278" i="9"/>
  <c r="I279" i="9"/>
  <c r="I280" i="9"/>
  <c r="I281" i="9"/>
  <c r="I282" i="9"/>
  <c r="I283" i="9"/>
  <c r="I284" i="9"/>
  <c r="I285" i="9"/>
  <c r="I286" i="9"/>
  <c r="I287" i="9"/>
  <c r="I288" i="9"/>
  <c r="I289" i="9"/>
  <c r="I290" i="9"/>
  <c r="I291" i="9"/>
  <c r="I292" i="9"/>
  <c r="I293" i="9"/>
  <c r="I294" i="9"/>
  <c r="I295" i="9"/>
  <c r="I296" i="9"/>
  <c r="I297" i="9"/>
  <c r="I298" i="9"/>
  <c r="I299" i="9"/>
  <c r="I300" i="9"/>
  <c r="I301" i="9"/>
  <c r="I302" i="9"/>
  <c r="I303" i="9"/>
  <c r="I304" i="9"/>
  <c r="I305" i="9"/>
  <c r="I306" i="9"/>
  <c r="I307" i="9"/>
  <c r="I308" i="9"/>
  <c r="I309" i="9"/>
  <c r="I310" i="9"/>
  <c r="I311" i="9"/>
  <c r="I312" i="9"/>
  <c r="I313" i="9"/>
  <c r="I314" i="9"/>
  <c r="I315" i="9"/>
  <c r="I316" i="9"/>
  <c r="I317" i="9"/>
  <c r="I318" i="9"/>
  <c r="I319" i="9"/>
  <c r="I320" i="9"/>
  <c r="I321" i="9"/>
  <c r="I322" i="9"/>
  <c r="I323" i="9"/>
  <c r="I324" i="9"/>
  <c r="I325" i="9"/>
  <c r="I326" i="9"/>
  <c r="I327" i="9"/>
  <c r="I328" i="9"/>
  <c r="I329" i="9"/>
  <c r="I330" i="9"/>
  <c r="I331" i="9"/>
  <c r="I332" i="9"/>
  <c r="I333" i="9"/>
  <c r="I334" i="9"/>
  <c r="I335" i="9"/>
  <c r="I336" i="9"/>
  <c r="I337" i="9"/>
  <c r="I338" i="9"/>
  <c r="I339" i="9"/>
  <c r="I340" i="9"/>
  <c r="I341" i="9"/>
  <c r="I342" i="9"/>
  <c r="I343" i="9"/>
  <c r="I344" i="9"/>
  <c r="I345" i="9"/>
  <c r="I346" i="9"/>
  <c r="I347" i="9"/>
  <c r="I348" i="9"/>
  <c r="I349" i="9"/>
  <c r="I350" i="9"/>
  <c r="I351" i="9"/>
  <c r="I352" i="9"/>
  <c r="I353" i="9"/>
  <c r="I354" i="9"/>
  <c r="I355" i="9"/>
  <c r="I356" i="9"/>
  <c r="I357" i="9"/>
  <c r="I358" i="9"/>
  <c r="I359" i="9"/>
  <c r="I360" i="9"/>
  <c r="I361" i="9"/>
  <c r="I362" i="9"/>
  <c r="I363" i="9"/>
  <c r="I364" i="9"/>
  <c r="I365" i="9"/>
  <c r="I366" i="9"/>
  <c r="I367" i="9"/>
  <c r="I368" i="9"/>
  <c r="I369" i="9"/>
  <c r="I370" i="9"/>
  <c r="I371" i="9"/>
  <c r="I372" i="9"/>
  <c r="I373" i="9"/>
  <c r="I374" i="9"/>
  <c r="I375" i="9"/>
  <c r="I376" i="9"/>
  <c r="I377" i="9"/>
  <c r="I378" i="9"/>
  <c r="I379" i="9"/>
  <c r="I380" i="9"/>
  <c r="I381" i="9"/>
  <c r="I382" i="9"/>
  <c r="I383" i="9"/>
  <c r="I384" i="9"/>
  <c r="I385" i="9"/>
  <c r="I386" i="9"/>
  <c r="I387" i="9"/>
  <c r="I388" i="9"/>
  <c r="I389" i="9"/>
  <c r="I390" i="9"/>
  <c r="I391" i="9"/>
  <c r="I392" i="9"/>
  <c r="I393" i="9"/>
  <c r="I394" i="9"/>
  <c r="I395" i="9"/>
  <c r="I8" i="3"/>
  <c r="N1123" i="15"/>
  <c r="M1123" i="15"/>
  <c r="O1123" i="15" s="1"/>
  <c r="P1123" i="15" s="1"/>
  <c r="L1123" i="15"/>
  <c r="K1123" i="15"/>
  <c r="J1123" i="15"/>
  <c r="I1123" i="15"/>
  <c r="N1122" i="15"/>
  <c r="M1122" i="15"/>
  <c r="O1122" i="15" s="1"/>
  <c r="P1122" i="15" s="1"/>
  <c r="L1122" i="15"/>
  <c r="K1122" i="15"/>
  <c r="J1122" i="15"/>
  <c r="I1122" i="15"/>
  <c r="N1121" i="15"/>
  <c r="M1121" i="15"/>
  <c r="O1121" i="15" s="1"/>
  <c r="P1121" i="15" s="1"/>
  <c r="L1121" i="15"/>
  <c r="K1121" i="15"/>
  <c r="J1121" i="15"/>
  <c r="I1121" i="15"/>
  <c r="N1120" i="15"/>
  <c r="M1120" i="15"/>
  <c r="O1120" i="15" s="1"/>
  <c r="P1120" i="15" s="1"/>
  <c r="L1120" i="15"/>
  <c r="K1120" i="15"/>
  <c r="J1120" i="15"/>
  <c r="I1120" i="15"/>
  <c r="N1119" i="15"/>
  <c r="M1119" i="15"/>
  <c r="O1119" i="15" s="1"/>
  <c r="P1119" i="15" s="1"/>
  <c r="L1119" i="15"/>
  <c r="K1119" i="15"/>
  <c r="J1119" i="15"/>
  <c r="I1119" i="15"/>
  <c r="N1118" i="15"/>
  <c r="M1118" i="15"/>
  <c r="O1118" i="15" s="1"/>
  <c r="P1118" i="15" s="1"/>
  <c r="L1118" i="15"/>
  <c r="K1118" i="15"/>
  <c r="J1118" i="15"/>
  <c r="I1118" i="15"/>
  <c r="N1117" i="15"/>
  <c r="M1117" i="15"/>
  <c r="O1117" i="15" s="1"/>
  <c r="P1117" i="15" s="1"/>
  <c r="L1117" i="15"/>
  <c r="K1117" i="15"/>
  <c r="J1117" i="15"/>
  <c r="I1117" i="15"/>
  <c r="N1116" i="15"/>
  <c r="M1116" i="15"/>
  <c r="O1116" i="15" s="1"/>
  <c r="P1116" i="15" s="1"/>
  <c r="L1116" i="15"/>
  <c r="K1116" i="15"/>
  <c r="J1116" i="15"/>
  <c r="I1116" i="15"/>
  <c r="N1115" i="15"/>
  <c r="M1115" i="15"/>
  <c r="O1115" i="15" s="1"/>
  <c r="P1115" i="15" s="1"/>
  <c r="L1115" i="15"/>
  <c r="K1115" i="15"/>
  <c r="J1115" i="15"/>
  <c r="I1115" i="15"/>
  <c r="N1114" i="15"/>
  <c r="M1114" i="15"/>
  <c r="O1114" i="15" s="1"/>
  <c r="P1114" i="15" s="1"/>
  <c r="L1114" i="15"/>
  <c r="K1114" i="15"/>
  <c r="J1114" i="15"/>
  <c r="I1114" i="15"/>
  <c r="N1113" i="15"/>
  <c r="M1113" i="15"/>
  <c r="L1113" i="15"/>
  <c r="K1113" i="15"/>
  <c r="J1113" i="15"/>
  <c r="I1113" i="15"/>
  <c r="N1112" i="15"/>
  <c r="M1112" i="15"/>
  <c r="O1112" i="15" s="1"/>
  <c r="P1112" i="15" s="1"/>
  <c r="L1112" i="15"/>
  <c r="K1112" i="15"/>
  <c r="J1112" i="15"/>
  <c r="I1112" i="15"/>
  <c r="N1111" i="15"/>
  <c r="M1111" i="15"/>
  <c r="O1111" i="15" s="1"/>
  <c r="P1111" i="15" s="1"/>
  <c r="L1111" i="15"/>
  <c r="K1111" i="15"/>
  <c r="J1111" i="15"/>
  <c r="I1111" i="15"/>
  <c r="N1110" i="15"/>
  <c r="M1110" i="15"/>
  <c r="O1110" i="15" s="1"/>
  <c r="P1110" i="15" s="1"/>
  <c r="L1110" i="15"/>
  <c r="K1110" i="15"/>
  <c r="J1110" i="15"/>
  <c r="I1110" i="15"/>
  <c r="N1109" i="15"/>
  <c r="M1109" i="15"/>
  <c r="L1109" i="15"/>
  <c r="K1109" i="15"/>
  <c r="J1109" i="15"/>
  <c r="I1109" i="15"/>
  <c r="N1108" i="15"/>
  <c r="M1108" i="15"/>
  <c r="O1108" i="15" s="1"/>
  <c r="P1108" i="15" s="1"/>
  <c r="L1108" i="15"/>
  <c r="K1108" i="15"/>
  <c r="J1108" i="15"/>
  <c r="I1108" i="15"/>
  <c r="N1107" i="15"/>
  <c r="M1107" i="15"/>
  <c r="O1107" i="15" s="1"/>
  <c r="P1107" i="15" s="1"/>
  <c r="L1107" i="15"/>
  <c r="K1107" i="15"/>
  <c r="J1107" i="15"/>
  <c r="I1107" i="15"/>
  <c r="N1106" i="15"/>
  <c r="M1106" i="15"/>
  <c r="O1106" i="15" s="1"/>
  <c r="P1106" i="15" s="1"/>
  <c r="L1106" i="15"/>
  <c r="K1106" i="15"/>
  <c r="J1106" i="15"/>
  <c r="I1106" i="15"/>
  <c r="N1105" i="15"/>
  <c r="M1105" i="15"/>
  <c r="O1105" i="15" s="1"/>
  <c r="P1105" i="15" s="1"/>
  <c r="L1105" i="15"/>
  <c r="K1105" i="15"/>
  <c r="J1105" i="15"/>
  <c r="I1105" i="15"/>
  <c r="N1104" i="15"/>
  <c r="M1104" i="15"/>
  <c r="O1104" i="15" s="1"/>
  <c r="P1104" i="15" s="1"/>
  <c r="L1104" i="15"/>
  <c r="K1104" i="15"/>
  <c r="J1104" i="15"/>
  <c r="I1104" i="15"/>
  <c r="N1103" i="15"/>
  <c r="M1103" i="15"/>
  <c r="O1103" i="15" s="1"/>
  <c r="P1103" i="15" s="1"/>
  <c r="L1103" i="15"/>
  <c r="K1103" i="15"/>
  <c r="J1103" i="15"/>
  <c r="I1103" i="15"/>
  <c r="N1102" i="15"/>
  <c r="M1102" i="15"/>
  <c r="O1102" i="15" s="1"/>
  <c r="P1102" i="15" s="1"/>
  <c r="L1102" i="15"/>
  <c r="K1102" i="15"/>
  <c r="J1102" i="15"/>
  <c r="I1102" i="15"/>
  <c r="N1101" i="15"/>
  <c r="M1101" i="15"/>
  <c r="L1101" i="15"/>
  <c r="K1101" i="15"/>
  <c r="J1101" i="15"/>
  <c r="I1101" i="15"/>
  <c r="N1100" i="15"/>
  <c r="M1100" i="15"/>
  <c r="O1100" i="15" s="1"/>
  <c r="P1100" i="15" s="1"/>
  <c r="L1100" i="15"/>
  <c r="K1100" i="15"/>
  <c r="J1100" i="15"/>
  <c r="I1100" i="15"/>
  <c r="N1099" i="15"/>
  <c r="M1099" i="15"/>
  <c r="O1099" i="15" s="1"/>
  <c r="P1099" i="15" s="1"/>
  <c r="L1099" i="15"/>
  <c r="K1099" i="15"/>
  <c r="J1099" i="15"/>
  <c r="I1099" i="15"/>
  <c r="N1098" i="15"/>
  <c r="M1098" i="15"/>
  <c r="O1098" i="15" s="1"/>
  <c r="P1098" i="15" s="1"/>
  <c r="L1098" i="15"/>
  <c r="K1098" i="15"/>
  <c r="J1098" i="15"/>
  <c r="I1098" i="15"/>
  <c r="N1097" i="15"/>
  <c r="M1097" i="15"/>
  <c r="O1097" i="15" s="1"/>
  <c r="P1097" i="15" s="1"/>
  <c r="L1097" i="15"/>
  <c r="K1097" i="15"/>
  <c r="J1097" i="15"/>
  <c r="I1097" i="15"/>
  <c r="N1096" i="15"/>
  <c r="M1096" i="15"/>
  <c r="O1096" i="15" s="1"/>
  <c r="P1096" i="15" s="1"/>
  <c r="L1096" i="15"/>
  <c r="K1096" i="15"/>
  <c r="J1096" i="15"/>
  <c r="I1096" i="15"/>
  <c r="N1095" i="15"/>
  <c r="M1095" i="15"/>
  <c r="O1095" i="15" s="1"/>
  <c r="P1095" i="15" s="1"/>
  <c r="L1095" i="15"/>
  <c r="K1095" i="15"/>
  <c r="J1095" i="15"/>
  <c r="I1095" i="15"/>
  <c r="N1094" i="15"/>
  <c r="M1094" i="15"/>
  <c r="O1094" i="15" s="1"/>
  <c r="P1094" i="15" s="1"/>
  <c r="L1094" i="15"/>
  <c r="K1094" i="15"/>
  <c r="J1094" i="15"/>
  <c r="I1094" i="15"/>
  <c r="N1093" i="15"/>
  <c r="M1093" i="15"/>
  <c r="L1093" i="15"/>
  <c r="K1093" i="15"/>
  <c r="J1093" i="15"/>
  <c r="I1093" i="15"/>
  <c r="N1092" i="15"/>
  <c r="M1092" i="15"/>
  <c r="O1092" i="15" s="1"/>
  <c r="P1092" i="15" s="1"/>
  <c r="L1092" i="15"/>
  <c r="K1092" i="15"/>
  <c r="J1092" i="15"/>
  <c r="I1092" i="15"/>
  <c r="N1091" i="15"/>
  <c r="M1091" i="15"/>
  <c r="O1091" i="15" s="1"/>
  <c r="P1091" i="15" s="1"/>
  <c r="L1091" i="15"/>
  <c r="K1091" i="15"/>
  <c r="J1091" i="15"/>
  <c r="I1091" i="15"/>
  <c r="N1090" i="15"/>
  <c r="M1090" i="15"/>
  <c r="O1090" i="15" s="1"/>
  <c r="P1090" i="15" s="1"/>
  <c r="L1090" i="15"/>
  <c r="K1090" i="15"/>
  <c r="J1090" i="15"/>
  <c r="I1090" i="15"/>
  <c r="N1089" i="15"/>
  <c r="M1089" i="15"/>
  <c r="O1089" i="15" s="1"/>
  <c r="P1089" i="15" s="1"/>
  <c r="L1089" i="15"/>
  <c r="K1089" i="15"/>
  <c r="J1089" i="15"/>
  <c r="I1089" i="15"/>
  <c r="N1088" i="15"/>
  <c r="M1088" i="15"/>
  <c r="O1088" i="15" s="1"/>
  <c r="P1088" i="15" s="1"/>
  <c r="L1088" i="15"/>
  <c r="K1088" i="15"/>
  <c r="J1088" i="15"/>
  <c r="I1088" i="15"/>
  <c r="N1087" i="15"/>
  <c r="M1087" i="15"/>
  <c r="O1087" i="15" s="1"/>
  <c r="P1087" i="15" s="1"/>
  <c r="L1087" i="15"/>
  <c r="K1087" i="15"/>
  <c r="J1087" i="15"/>
  <c r="I1087" i="15"/>
  <c r="N1086" i="15"/>
  <c r="M1086" i="15"/>
  <c r="O1086" i="15" s="1"/>
  <c r="P1086" i="15" s="1"/>
  <c r="L1086" i="15"/>
  <c r="K1086" i="15"/>
  <c r="J1086" i="15"/>
  <c r="I1086" i="15"/>
  <c r="N1085" i="15"/>
  <c r="M1085" i="15"/>
  <c r="O1085" i="15" s="1"/>
  <c r="P1085" i="15" s="1"/>
  <c r="L1085" i="15"/>
  <c r="K1085" i="15"/>
  <c r="J1085" i="15"/>
  <c r="I1085" i="15"/>
  <c r="N1084" i="15"/>
  <c r="M1084" i="15"/>
  <c r="O1084" i="15" s="1"/>
  <c r="P1084" i="15" s="1"/>
  <c r="L1084" i="15"/>
  <c r="K1084" i="15"/>
  <c r="J1084" i="15"/>
  <c r="I1084" i="15"/>
  <c r="N1083" i="15"/>
  <c r="M1083" i="15"/>
  <c r="O1083" i="15" s="1"/>
  <c r="P1083" i="15" s="1"/>
  <c r="L1083" i="15"/>
  <c r="K1083" i="15"/>
  <c r="J1083" i="15"/>
  <c r="I1083" i="15"/>
  <c r="N1082" i="15"/>
  <c r="M1082" i="15"/>
  <c r="O1082" i="15" s="1"/>
  <c r="P1082" i="15" s="1"/>
  <c r="L1082" i="15"/>
  <c r="K1082" i="15"/>
  <c r="J1082" i="15"/>
  <c r="I1082" i="15"/>
  <c r="N1081" i="15"/>
  <c r="M1081" i="15"/>
  <c r="L1081" i="15"/>
  <c r="K1081" i="15"/>
  <c r="J1081" i="15"/>
  <c r="I1081" i="15"/>
  <c r="N1080" i="15"/>
  <c r="M1080" i="15"/>
  <c r="O1080" i="15" s="1"/>
  <c r="P1080" i="15" s="1"/>
  <c r="L1080" i="15"/>
  <c r="K1080" i="15"/>
  <c r="J1080" i="15"/>
  <c r="I1080" i="15"/>
  <c r="N1079" i="15"/>
  <c r="M1079" i="15"/>
  <c r="O1079" i="15" s="1"/>
  <c r="P1079" i="15" s="1"/>
  <c r="L1079" i="15"/>
  <c r="K1079" i="15"/>
  <c r="J1079" i="15"/>
  <c r="I1079" i="15"/>
  <c r="N1078" i="15"/>
  <c r="M1078" i="15"/>
  <c r="O1078" i="15" s="1"/>
  <c r="P1078" i="15" s="1"/>
  <c r="L1078" i="15"/>
  <c r="K1078" i="15"/>
  <c r="J1078" i="15"/>
  <c r="I1078" i="15"/>
  <c r="N1077" i="15"/>
  <c r="M1077" i="15"/>
  <c r="O1077" i="15" s="1"/>
  <c r="P1077" i="15" s="1"/>
  <c r="L1077" i="15"/>
  <c r="K1077" i="15"/>
  <c r="J1077" i="15"/>
  <c r="I1077" i="15"/>
  <c r="N1076" i="15"/>
  <c r="M1076" i="15"/>
  <c r="O1076" i="15" s="1"/>
  <c r="P1076" i="15" s="1"/>
  <c r="L1076" i="15"/>
  <c r="K1076" i="15"/>
  <c r="J1076" i="15"/>
  <c r="I1076" i="15"/>
  <c r="N1075" i="15"/>
  <c r="M1075" i="15"/>
  <c r="O1075" i="15" s="1"/>
  <c r="P1075" i="15" s="1"/>
  <c r="L1075" i="15"/>
  <c r="K1075" i="15"/>
  <c r="J1075" i="15"/>
  <c r="I1075" i="15"/>
  <c r="N1074" i="15"/>
  <c r="M1074" i="15"/>
  <c r="O1074" i="15" s="1"/>
  <c r="P1074" i="15" s="1"/>
  <c r="L1074" i="15"/>
  <c r="K1074" i="15"/>
  <c r="J1074" i="15"/>
  <c r="I1074" i="15"/>
  <c r="N1073" i="15"/>
  <c r="M1073" i="15"/>
  <c r="O1073" i="15" s="1"/>
  <c r="P1073" i="15" s="1"/>
  <c r="L1073" i="15"/>
  <c r="K1073" i="15"/>
  <c r="J1073" i="15"/>
  <c r="I1073" i="15"/>
  <c r="N1072" i="15"/>
  <c r="M1072" i="15"/>
  <c r="O1072" i="15" s="1"/>
  <c r="P1072" i="15" s="1"/>
  <c r="L1072" i="15"/>
  <c r="K1072" i="15"/>
  <c r="J1072" i="15"/>
  <c r="I1072" i="15"/>
  <c r="N1071" i="15"/>
  <c r="M1071" i="15"/>
  <c r="O1071" i="15" s="1"/>
  <c r="P1071" i="15" s="1"/>
  <c r="L1071" i="15"/>
  <c r="K1071" i="15"/>
  <c r="J1071" i="15"/>
  <c r="I1071" i="15"/>
  <c r="N1070" i="15"/>
  <c r="M1070" i="15"/>
  <c r="O1070" i="15" s="1"/>
  <c r="P1070" i="15" s="1"/>
  <c r="L1070" i="15"/>
  <c r="K1070" i="15"/>
  <c r="J1070" i="15"/>
  <c r="I1070" i="15"/>
  <c r="N1069" i="15"/>
  <c r="M1069" i="15"/>
  <c r="L1069" i="15"/>
  <c r="K1069" i="15"/>
  <c r="J1069" i="15"/>
  <c r="I1069" i="15"/>
  <c r="N1068" i="15"/>
  <c r="M1068" i="15"/>
  <c r="O1068" i="15" s="1"/>
  <c r="P1068" i="15" s="1"/>
  <c r="L1068" i="15"/>
  <c r="K1068" i="15"/>
  <c r="J1068" i="15"/>
  <c r="I1068" i="15"/>
  <c r="N1067" i="15"/>
  <c r="M1067" i="15"/>
  <c r="O1067" i="15" s="1"/>
  <c r="P1067" i="15" s="1"/>
  <c r="L1067" i="15"/>
  <c r="K1067" i="15"/>
  <c r="J1067" i="15"/>
  <c r="I1067" i="15"/>
  <c r="N1066" i="15"/>
  <c r="M1066" i="15"/>
  <c r="O1066" i="15" s="1"/>
  <c r="P1066" i="15" s="1"/>
  <c r="L1066" i="15"/>
  <c r="K1066" i="15"/>
  <c r="J1066" i="15"/>
  <c r="I1066" i="15"/>
  <c r="N1065" i="15"/>
  <c r="M1065" i="15"/>
  <c r="O1065" i="15" s="1"/>
  <c r="P1065" i="15" s="1"/>
  <c r="L1065" i="15"/>
  <c r="K1065" i="15"/>
  <c r="J1065" i="15"/>
  <c r="I1065" i="15"/>
  <c r="N1064" i="15"/>
  <c r="M1064" i="15"/>
  <c r="O1064" i="15" s="1"/>
  <c r="P1064" i="15" s="1"/>
  <c r="L1064" i="15"/>
  <c r="K1064" i="15"/>
  <c r="J1064" i="15"/>
  <c r="I1064" i="15"/>
  <c r="N1063" i="15"/>
  <c r="M1063" i="15"/>
  <c r="O1063" i="15" s="1"/>
  <c r="P1063" i="15" s="1"/>
  <c r="L1063" i="15"/>
  <c r="K1063" i="15"/>
  <c r="J1063" i="15"/>
  <c r="I1063" i="15"/>
  <c r="N1062" i="15"/>
  <c r="M1062" i="15"/>
  <c r="O1062" i="15" s="1"/>
  <c r="P1062" i="15" s="1"/>
  <c r="L1062" i="15"/>
  <c r="K1062" i="15"/>
  <c r="J1062" i="15"/>
  <c r="I1062" i="15"/>
  <c r="N1061" i="15"/>
  <c r="M1061" i="15"/>
  <c r="L1061" i="15"/>
  <c r="K1061" i="15"/>
  <c r="J1061" i="15"/>
  <c r="I1061" i="15"/>
  <c r="N1060" i="15"/>
  <c r="M1060" i="15"/>
  <c r="O1060" i="15" s="1"/>
  <c r="P1060" i="15" s="1"/>
  <c r="L1060" i="15"/>
  <c r="K1060" i="15"/>
  <c r="J1060" i="15"/>
  <c r="I1060" i="15"/>
  <c r="N1059" i="15"/>
  <c r="M1059" i="15"/>
  <c r="O1059" i="15" s="1"/>
  <c r="P1059" i="15" s="1"/>
  <c r="L1059" i="15"/>
  <c r="K1059" i="15"/>
  <c r="J1059" i="15"/>
  <c r="I1059" i="15"/>
  <c r="N1058" i="15"/>
  <c r="M1058" i="15"/>
  <c r="O1058" i="15" s="1"/>
  <c r="P1058" i="15" s="1"/>
  <c r="L1058" i="15"/>
  <c r="K1058" i="15"/>
  <c r="J1058" i="15"/>
  <c r="I1058" i="15"/>
  <c r="N1057" i="15"/>
  <c r="M1057" i="15"/>
  <c r="O1057" i="15" s="1"/>
  <c r="P1057" i="15" s="1"/>
  <c r="L1057" i="15"/>
  <c r="K1057" i="15"/>
  <c r="J1057" i="15"/>
  <c r="I1057" i="15"/>
  <c r="N1056" i="15"/>
  <c r="M1056" i="15"/>
  <c r="L1056" i="15"/>
  <c r="K1056" i="15"/>
  <c r="J1056" i="15"/>
  <c r="I1056" i="15"/>
  <c r="N1055" i="15"/>
  <c r="M1055" i="15"/>
  <c r="O1055" i="15" s="1"/>
  <c r="P1055" i="15" s="1"/>
  <c r="L1055" i="15"/>
  <c r="K1055" i="15"/>
  <c r="J1055" i="15"/>
  <c r="I1055" i="15"/>
  <c r="N1054" i="15"/>
  <c r="M1054" i="15"/>
  <c r="O1054" i="15" s="1"/>
  <c r="P1054" i="15" s="1"/>
  <c r="L1054" i="15"/>
  <c r="K1054" i="15"/>
  <c r="J1054" i="15"/>
  <c r="I1054" i="15"/>
  <c r="N1053" i="15"/>
  <c r="M1053" i="15"/>
  <c r="O1053" i="15" s="1"/>
  <c r="P1053" i="15" s="1"/>
  <c r="L1053" i="15"/>
  <c r="K1053" i="15"/>
  <c r="J1053" i="15"/>
  <c r="I1053" i="15"/>
  <c r="N1052" i="15"/>
  <c r="M1052" i="15"/>
  <c r="O1052" i="15" s="1"/>
  <c r="P1052" i="15" s="1"/>
  <c r="L1052" i="15"/>
  <c r="K1052" i="15"/>
  <c r="J1052" i="15"/>
  <c r="I1052" i="15"/>
  <c r="P1051" i="15"/>
  <c r="N1051" i="15"/>
  <c r="M1051" i="15"/>
  <c r="O1051" i="15" s="1"/>
  <c r="L1051" i="15"/>
  <c r="K1051" i="15"/>
  <c r="J1051" i="15"/>
  <c r="I1051" i="15"/>
  <c r="P1050" i="15"/>
  <c r="N1050" i="15"/>
  <c r="M1050" i="15"/>
  <c r="O1050" i="15" s="1"/>
  <c r="L1050" i="15"/>
  <c r="K1050" i="15"/>
  <c r="J1050" i="15"/>
  <c r="I1050" i="15"/>
  <c r="N1049" i="15"/>
  <c r="M1049" i="15"/>
  <c r="L1049" i="15"/>
  <c r="K1049" i="15"/>
  <c r="J1049" i="15"/>
  <c r="I1049" i="15"/>
  <c r="N1048" i="15"/>
  <c r="M1048" i="15"/>
  <c r="L1048" i="15"/>
  <c r="K1048" i="15"/>
  <c r="J1048" i="15"/>
  <c r="I1048" i="15"/>
  <c r="N1047" i="15"/>
  <c r="M1047" i="15"/>
  <c r="L1047" i="15"/>
  <c r="K1047" i="15"/>
  <c r="J1047" i="15"/>
  <c r="I1047" i="15"/>
  <c r="P1046" i="15"/>
  <c r="N1046" i="15"/>
  <c r="M1046" i="15"/>
  <c r="O1046" i="15" s="1"/>
  <c r="L1046" i="15"/>
  <c r="K1046" i="15"/>
  <c r="J1046" i="15"/>
  <c r="I1046" i="15"/>
  <c r="N1045" i="15"/>
  <c r="M1045" i="15"/>
  <c r="O1045" i="15" s="1"/>
  <c r="P1045" i="15" s="1"/>
  <c r="L1045" i="15"/>
  <c r="K1045" i="15"/>
  <c r="J1045" i="15"/>
  <c r="I1045" i="15"/>
  <c r="N1044" i="15"/>
  <c r="M1044" i="15"/>
  <c r="O1044" i="15" s="1"/>
  <c r="P1044" i="15" s="1"/>
  <c r="L1044" i="15"/>
  <c r="K1044" i="15"/>
  <c r="J1044" i="15"/>
  <c r="I1044" i="15"/>
  <c r="N1043" i="15"/>
  <c r="M1043" i="15"/>
  <c r="L1043" i="15"/>
  <c r="K1043" i="15"/>
  <c r="J1043" i="15"/>
  <c r="I1043" i="15"/>
  <c r="N1042" i="15"/>
  <c r="M1042" i="15"/>
  <c r="O1042" i="15" s="1"/>
  <c r="P1042" i="15" s="1"/>
  <c r="L1042" i="15"/>
  <c r="K1042" i="15"/>
  <c r="J1042" i="15"/>
  <c r="I1042" i="15"/>
  <c r="N1041" i="15"/>
  <c r="M1041" i="15"/>
  <c r="L1041" i="15"/>
  <c r="K1041" i="15"/>
  <c r="J1041" i="15"/>
  <c r="I1041" i="15"/>
  <c r="N1040" i="15"/>
  <c r="M1040" i="15"/>
  <c r="L1040" i="15"/>
  <c r="K1040" i="15"/>
  <c r="J1040" i="15"/>
  <c r="I1040" i="15"/>
  <c r="N1039" i="15"/>
  <c r="M1039" i="15"/>
  <c r="O1039" i="15" s="1"/>
  <c r="P1039" i="15" s="1"/>
  <c r="L1039" i="15"/>
  <c r="K1039" i="15"/>
  <c r="J1039" i="15"/>
  <c r="I1039" i="15"/>
  <c r="N1038" i="15"/>
  <c r="M1038" i="15"/>
  <c r="L1038" i="15"/>
  <c r="K1038" i="15"/>
  <c r="J1038" i="15"/>
  <c r="I1038" i="15"/>
  <c r="P1037" i="15"/>
  <c r="N1037" i="15"/>
  <c r="M1037" i="15"/>
  <c r="O1037" i="15" s="1"/>
  <c r="L1037" i="15"/>
  <c r="K1037" i="15"/>
  <c r="J1037" i="15"/>
  <c r="I1037" i="15"/>
  <c r="N1036" i="15"/>
  <c r="M1036" i="15"/>
  <c r="O1036" i="15" s="1"/>
  <c r="P1036" i="15" s="1"/>
  <c r="L1036" i="15"/>
  <c r="K1036" i="15"/>
  <c r="J1036" i="15"/>
  <c r="I1036" i="15"/>
  <c r="N1035" i="15"/>
  <c r="M1035" i="15"/>
  <c r="O1035" i="15" s="1"/>
  <c r="P1035" i="15" s="1"/>
  <c r="L1035" i="15"/>
  <c r="K1035" i="15"/>
  <c r="J1035" i="15"/>
  <c r="I1035" i="15"/>
  <c r="N1034" i="15"/>
  <c r="M1034" i="15"/>
  <c r="L1034" i="15"/>
  <c r="K1034" i="15"/>
  <c r="J1034" i="15"/>
  <c r="I1034" i="15"/>
  <c r="P1033" i="15"/>
  <c r="N1033" i="15"/>
  <c r="M1033" i="15"/>
  <c r="O1033" i="15" s="1"/>
  <c r="L1033" i="15"/>
  <c r="K1033" i="15"/>
  <c r="J1033" i="15"/>
  <c r="I1033" i="15"/>
  <c r="P1032" i="15"/>
  <c r="N1032" i="15"/>
  <c r="M1032" i="15"/>
  <c r="O1032" i="15" s="1"/>
  <c r="L1032" i="15"/>
  <c r="K1032" i="15"/>
  <c r="J1032" i="15"/>
  <c r="I1032" i="15"/>
  <c r="N1031" i="15"/>
  <c r="M1031" i="15"/>
  <c r="O1031" i="15" s="1"/>
  <c r="P1031" i="15" s="1"/>
  <c r="L1031" i="15"/>
  <c r="K1031" i="15"/>
  <c r="J1031" i="15"/>
  <c r="I1031" i="15"/>
  <c r="N1030" i="15"/>
  <c r="M1030" i="15"/>
  <c r="L1030" i="15"/>
  <c r="K1030" i="15"/>
  <c r="J1030" i="15"/>
  <c r="I1030" i="15"/>
  <c r="P1029" i="15"/>
  <c r="N1029" i="15"/>
  <c r="M1029" i="15"/>
  <c r="O1029" i="15" s="1"/>
  <c r="L1029" i="15"/>
  <c r="K1029" i="15"/>
  <c r="J1029" i="15"/>
  <c r="I1029" i="15"/>
  <c r="N1028" i="15"/>
  <c r="M1028" i="15"/>
  <c r="L1028" i="15"/>
  <c r="K1028" i="15"/>
  <c r="J1028" i="15"/>
  <c r="I1028" i="15"/>
  <c r="N1027" i="15"/>
  <c r="M1027" i="15"/>
  <c r="O1027" i="15" s="1"/>
  <c r="P1027" i="15" s="1"/>
  <c r="L1027" i="15"/>
  <c r="K1027" i="15"/>
  <c r="J1027" i="15"/>
  <c r="I1027" i="15"/>
  <c r="N1026" i="15"/>
  <c r="M1026" i="15"/>
  <c r="O1026" i="15" s="1"/>
  <c r="P1026" i="15" s="1"/>
  <c r="L1026" i="15"/>
  <c r="K1026" i="15"/>
  <c r="J1026" i="15"/>
  <c r="I1026" i="15"/>
  <c r="N1025" i="15"/>
  <c r="M1025" i="15"/>
  <c r="L1025" i="15"/>
  <c r="K1025" i="15"/>
  <c r="J1025" i="15"/>
  <c r="I1025" i="15"/>
  <c r="N1024" i="15"/>
  <c r="M1024" i="15"/>
  <c r="L1024" i="15"/>
  <c r="K1024" i="15"/>
  <c r="J1024" i="15"/>
  <c r="I1024" i="15"/>
  <c r="N1023" i="15"/>
  <c r="M1023" i="15"/>
  <c r="O1023" i="15" s="1"/>
  <c r="P1023" i="15" s="1"/>
  <c r="L1023" i="15"/>
  <c r="K1023" i="15"/>
  <c r="J1023" i="15"/>
  <c r="I1023" i="15"/>
  <c r="N1022" i="15"/>
  <c r="M1022" i="15"/>
  <c r="O1022" i="15" s="1"/>
  <c r="P1022" i="15" s="1"/>
  <c r="L1022" i="15"/>
  <c r="K1022" i="15"/>
  <c r="J1022" i="15"/>
  <c r="I1022" i="15"/>
  <c r="P1021" i="15"/>
  <c r="N1021" i="15"/>
  <c r="M1021" i="15"/>
  <c r="O1021" i="15" s="1"/>
  <c r="L1021" i="15"/>
  <c r="K1021" i="15"/>
  <c r="J1021" i="15"/>
  <c r="I1021" i="15"/>
  <c r="N1020" i="15"/>
  <c r="M1020" i="15"/>
  <c r="O1020" i="15" s="1"/>
  <c r="P1020" i="15" s="1"/>
  <c r="L1020" i="15"/>
  <c r="K1020" i="15"/>
  <c r="J1020" i="15"/>
  <c r="I1020" i="15"/>
  <c r="N1019" i="15"/>
  <c r="M1019" i="15"/>
  <c r="O1019" i="15" s="1"/>
  <c r="P1019" i="15" s="1"/>
  <c r="L1019" i="15"/>
  <c r="K1019" i="15"/>
  <c r="J1019" i="15"/>
  <c r="I1019" i="15"/>
  <c r="N1018" i="15"/>
  <c r="M1018" i="15"/>
  <c r="O1018" i="15" s="1"/>
  <c r="P1018" i="15" s="1"/>
  <c r="L1018" i="15"/>
  <c r="K1018" i="15"/>
  <c r="J1018" i="15"/>
  <c r="I1018" i="15"/>
  <c r="N1017" i="15"/>
  <c r="M1017" i="15"/>
  <c r="L1017" i="15"/>
  <c r="K1017" i="15"/>
  <c r="J1017" i="15"/>
  <c r="I1017" i="15"/>
  <c r="N1016" i="15"/>
  <c r="M1016" i="15"/>
  <c r="L1016" i="15"/>
  <c r="K1016" i="15"/>
  <c r="J1016" i="15"/>
  <c r="I1016" i="15"/>
  <c r="P1015" i="15"/>
  <c r="N1015" i="15"/>
  <c r="M1015" i="15"/>
  <c r="O1015" i="15" s="1"/>
  <c r="L1015" i="15"/>
  <c r="K1015" i="15"/>
  <c r="J1015" i="15"/>
  <c r="I1015" i="15"/>
  <c r="N1014" i="15"/>
  <c r="M1014" i="15"/>
  <c r="O1014" i="15" s="1"/>
  <c r="P1014" i="15" s="1"/>
  <c r="L1014" i="15"/>
  <c r="K1014" i="15"/>
  <c r="J1014" i="15"/>
  <c r="I1014" i="15"/>
  <c r="N1013" i="15"/>
  <c r="M1013" i="15"/>
  <c r="O1013" i="15" s="1"/>
  <c r="P1013" i="15" s="1"/>
  <c r="L1013" i="15"/>
  <c r="K1013" i="15"/>
  <c r="J1013" i="15"/>
  <c r="I1013" i="15"/>
  <c r="N1012" i="15"/>
  <c r="M1012" i="15"/>
  <c r="O1012" i="15" s="1"/>
  <c r="P1012" i="15" s="1"/>
  <c r="L1012" i="15"/>
  <c r="K1012" i="15"/>
  <c r="J1012" i="15"/>
  <c r="I1012" i="15"/>
  <c r="N1011" i="15"/>
  <c r="M1011" i="15"/>
  <c r="L1011" i="15"/>
  <c r="K1011" i="15"/>
  <c r="J1011" i="15"/>
  <c r="I1011" i="15"/>
  <c r="N1010" i="15"/>
  <c r="M1010" i="15"/>
  <c r="L1010" i="15"/>
  <c r="K1010" i="15"/>
  <c r="J1010" i="15"/>
  <c r="I1010" i="15"/>
  <c r="P1009" i="15"/>
  <c r="N1009" i="15"/>
  <c r="M1009" i="15"/>
  <c r="O1009" i="15" s="1"/>
  <c r="L1009" i="15"/>
  <c r="K1009" i="15"/>
  <c r="J1009" i="15"/>
  <c r="I1009" i="15"/>
  <c r="P1008" i="15"/>
  <c r="N1008" i="15"/>
  <c r="M1008" i="15"/>
  <c r="O1008" i="15" s="1"/>
  <c r="L1008" i="15"/>
  <c r="K1008" i="15"/>
  <c r="J1008" i="15"/>
  <c r="I1008" i="15"/>
  <c r="P1007" i="15"/>
  <c r="N1007" i="15"/>
  <c r="M1007" i="15"/>
  <c r="O1007" i="15" s="1"/>
  <c r="L1007" i="15"/>
  <c r="K1007" i="15"/>
  <c r="J1007" i="15"/>
  <c r="I1007" i="15"/>
  <c r="N1006" i="15"/>
  <c r="M1006" i="15"/>
  <c r="L1006" i="15"/>
  <c r="K1006" i="15"/>
  <c r="J1006" i="15"/>
  <c r="I1006" i="15"/>
  <c r="N1005" i="15"/>
  <c r="M1005" i="15"/>
  <c r="O1005" i="15" s="1"/>
  <c r="P1005" i="15" s="1"/>
  <c r="L1005" i="15"/>
  <c r="K1005" i="15"/>
  <c r="J1005" i="15"/>
  <c r="I1005" i="15"/>
  <c r="N1004" i="15"/>
  <c r="M1004" i="15"/>
  <c r="L1004" i="15"/>
  <c r="K1004" i="15"/>
  <c r="J1004" i="15"/>
  <c r="I1004" i="15"/>
  <c r="N1003" i="15"/>
  <c r="M1003" i="15"/>
  <c r="O1003" i="15" s="1"/>
  <c r="P1003" i="15" s="1"/>
  <c r="L1003" i="15"/>
  <c r="K1003" i="15"/>
  <c r="J1003" i="15"/>
  <c r="I1003" i="15"/>
  <c r="N1002" i="15"/>
  <c r="M1002" i="15"/>
  <c r="O1002" i="15" s="1"/>
  <c r="P1002" i="15" s="1"/>
  <c r="L1002" i="15"/>
  <c r="K1002" i="15"/>
  <c r="J1002" i="15"/>
  <c r="I1002" i="15"/>
  <c r="P1001" i="15"/>
  <c r="N1001" i="15"/>
  <c r="M1001" i="15"/>
  <c r="O1001" i="15" s="1"/>
  <c r="L1001" i="15"/>
  <c r="K1001" i="15"/>
  <c r="J1001" i="15"/>
  <c r="I1001" i="15"/>
  <c r="P1000" i="15"/>
  <c r="N1000" i="15"/>
  <c r="M1000" i="15"/>
  <c r="O1000" i="15" s="1"/>
  <c r="L1000" i="15"/>
  <c r="K1000" i="15"/>
  <c r="J1000" i="15"/>
  <c r="I1000" i="15"/>
  <c r="N999" i="15"/>
  <c r="M999" i="15"/>
  <c r="O999" i="15" s="1"/>
  <c r="P999" i="15" s="1"/>
  <c r="L999" i="15"/>
  <c r="K999" i="15"/>
  <c r="J999" i="15"/>
  <c r="I999" i="15"/>
  <c r="P998" i="15"/>
  <c r="N998" i="15"/>
  <c r="M998" i="15"/>
  <c r="O998" i="15" s="1"/>
  <c r="L998" i="15"/>
  <c r="K998" i="15"/>
  <c r="J998" i="15"/>
  <c r="I998" i="15"/>
  <c r="P997" i="15"/>
  <c r="N997" i="15"/>
  <c r="M997" i="15"/>
  <c r="O997" i="15" s="1"/>
  <c r="L997" i="15"/>
  <c r="K997" i="15"/>
  <c r="J997" i="15"/>
  <c r="I997" i="15"/>
  <c r="N996" i="15"/>
  <c r="M996" i="15"/>
  <c r="O996" i="15" s="1"/>
  <c r="P996" i="15" s="1"/>
  <c r="L996" i="15"/>
  <c r="K996" i="15"/>
  <c r="J996" i="15"/>
  <c r="I996" i="15"/>
  <c r="N995" i="15"/>
  <c r="M995" i="15"/>
  <c r="O995" i="15" s="1"/>
  <c r="P995" i="15" s="1"/>
  <c r="L995" i="15"/>
  <c r="K995" i="15"/>
  <c r="J995" i="15"/>
  <c r="I995" i="15"/>
  <c r="N994" i="15"/>
  <c r="M994" i="15"/>
  <c r="L994" i="15"/>
  <c r="K994" i="15"/>
  <c r="J994" i="15"/>
  <c r="I994" i="15"/>
  <c r="N993" i="15"/>
  <c r="M993" i="15"/>
  <c r="L993" i="15"/>
  <c r="K993" i="15"/>
  <c r="J993" i="15"/>
  <c r="I993" i="15"/>
  <c r="P992" i="15"/>
  <c r="N992" i="15"/>
  <c r="M992" i="15"/>
  <c r="O992" i="15" s="1"/>
  <c r="L992" i="15"/>
  <c r="K992" i="15"/>
  <c r="J992" i="15"/>
  <c r="I992" i="15"/>
  <c r="P991" i="15"/>
  <c r="N991" i="15"/>
  <c r="M991" i="15"/>
  <c r="O991" i="15" s="1"/>
  <c r="L991" i="15"/>
  <c r="K991" i="15"/>
  <c r="J991" i="15"/>
  <c r="I991" i="15"/>
  <c r="N990" i="15"/>
  <c r="M990" i="15"/>
  <c r="O990" i="15" s="1"/>
  <c r="P990" i="15" s="1"/>
  <c r="L990" i="15"/>
  <c r="K990" i="15"/>
  <c r="J990" i="15"/>
  <c r="I990" i="15"/>
  <c r="P989" i="15"/>
  <c r="N989" i="15"/>
  <c r="M989" i="15"/>
  <c r="O989" i="15" s="1"/>
  <c r="L989" i="15"/>
  <c r="K989" i="15"/>
  <c r="J989" i="15"/>
  <c r="I989" i="15"/>
  <c r="N988" i="15"/>
  <c r="M988" i="15"/>
  <c r="O988" i="15" s="1"/>
  <c r="P988" i="15" s="1"/>
  <c r="L988" i="15"/>
  <c r="K988" i="15"/>
  <c r="J988" i="15"/>
  <c r="I988" i="15"/>
  <c r="N987" i="15"/>
  <c r="M987" i="15"/>
  <c r="O987" i="15" s="1"/>
  <c r="P987" i="15" s="1"/>
  <c r="L987" i="15"/>
  <c r="K987" i="15"/>
  <c r="J987" i="15"/>
  <c r="I987" i="15"/>
  <c r="N986" i="15"/>
  <c r="M986" i="15"/>
  <c r="O986" i="15" s="1"/>
  <c r="P986" i="15" s="1"/>
  <c r="L986" i="15"/>
  <c r="K986" i="15"/>
  <c r="J986" i="15"/>
  <c r="I986" i="15"/>
  <c r="N985" i="15"/>
  <c r="M985" i="15"/>
  <c r="L985" i="15"/>
  <c r="K985" i="15"/>
  <c r="J985" i="15"/>
  <c r="I985" i="15"/>
  <c r="P984" i="15"/>
  <c r="N984" i="15"/>
  <c r="M984" i="15"/>
  <c r="O984" i="15" s="1"/>
  <c r="L984" i="15"/>
  <c r="K984" i="15"/>
  <c r="J984" i="15"/>
  <c r="I984" i="15"/>
  <c r="P983" i="15"/>
  <c r="N983" i="15"/>
  <c r="M983" i="15"/>
  <c r="O983" i="15" s="1"/>
  <c r="L983" i="15"/>
  <c r="K983" i="15"/>
  <c r="J983" i="15"/>
  <c r="I983" i="15"/>
  <c r="N982" i="15"/>
  <c r="M982" i="15"/>
  <c r="O982" i="15" s="1"/>
  <c r="P982" i="15" s="1"/>
  <c r="L982" i="15"/>
  <c r="K982" i="15"/>
  <c r="J982" i="15"/>
  <c r="I982" i="15"/>
  <c r="N981" i="15"/>
  <c r="M981" i="15"/>
  <c r="O981" i="15" s="1"/>
  <c r="P981" i="15" s="1"/>
  <c r="L981" i="15"/>
  <c r="K981" i="15"/>
  <c r="J981" i="15"/>
  <c r="I981" i="15"/>
  <c r="N980" i="15"/>
  <c r="M980" i="15"/>
  <c r="O980" i="15" s="1"/>
  <c r="P980" i="15" s="1"/>
  <c r="L980" i="15"/>
  <c r="K980" i="15"/>
  <c r="J980" i="15"/>
  <c r="I980" i="15"/>
  <c r="N979" i="15"/>
  <c r="M979" i="15"/>
  <c r="O979" i="15" s="1"/>
  <c r="P979" i="15" s="1"/>
  <c r="L979" i="15"/>
  <c r="K979" i="15"/>
  <c r="J979" i="15"/>
  <c r="I979" i="15"/>
  <c r="N978" i="15"/>
  <c r="M978" i="15"/>
  <c r="O978" i="15" s="1"/>
  <c r="P978" i="15" s="1"/>
  <c r="L978" i="15"/>
  <c r="K978" i="15"/>
  <c r="J978" i="15"/>
  <c r="I978" i="15"/>
  <c r="P977" i="15"/>
  <c r="N977" i="15"/>
  <c r="M977" i="15"/>
  <c r="O977" i="15" s="1"/>
  <c r="L977" i="15"/>
  <c r="K977" i="15"/>
  <c r="J977" i="15"/>
  <c r="I977" i="15"/>
  <c r="P976" i="15"/>
  <c r="N976" i="15"/>
  <c r="M976" i="15"/>
  <c r="O976" i="15" s="1"/>
  <c r="L976" i="15"/>
  <c r="K976" i="15"/>
  <c r="J976" i="15"/>
  <c r="I976" i="15"/>
  <c r="P975" i="15"/>
  <c r="N975" i="15"/>
  <c r="M975" i="15"/>
  <c r="O975" i="15" s="1"/>
  <c r="L975" i="15"/>
  <c r="K975" i="15"/>
  <c r="J975" i="15"/>
  <c r="I975" i="15"/>
  <c r="P974" i="15"/>
  <c r="N974" i="15"/>
  <c r="M974" i="15"/>
  <c r="O974" i="15" s="1"/>
  <c r="L974" i="15"/>
  <c r="K974" i="15"/>
  <c r="J974" i="15"/>
  <c r="I974" i="15"/>
  <c r="P973" i="15"/>
  <c r="N973" i="15"/>
  <c r="M973" i="15"/>
  <c r="O973" i="15" s="1"/>
  <c r="L973" i="15"/>
  <c r="K973" i="15"/>
  <c r="J973" i="15"/>
  <c r="I973" i="15"/>
  <c r="N972" i="15"/>
  <c r="M972" i="15"/>
  <c r="O972" i="15" s="1"/>
  <c r="P972" i="15" s="1"/>
  <c r="L972" i="15"/>
  <c r="K972" i="15"/>
  <c r="J972" i="15"/>
  <c r="I972" i="15"/>
  <c r="N971" i="15"/>
  <c r="M971" i="15"/>
  <c r="O971" i="15" s="1"/>
  <c r="P971" i="15" s="1"/>
  <c r="L971" i="15"/>
  <c r="K971" i="15"/>
  <c r="J971" i="15"/>
  <c r="I971" i="15"/>
  <c r="N970" i="15"/>
  <c r="M970" i="15"/>
  <c r="L970" i="15"/>
  <c r="K970" i="15"/>
  <c r="J970" i="15"/>
  <c r="I970" i="15"/>
  <c r="N969" i="15"/>
  <c r="M969" i="15"/>
  <c r="L969" i="15"/>
  <c r="K969" i="15"/>
  <c r="J969" i="15"/>
  <c r="I969" i="15"/>
  <c r="P968" i="15"/>
  <c r="N968" i="15"/>
  <c r="M968" i="15"/>
  <c r="O968" i="15" s="1"/>
  <c r="L968" i="15"/>
  <c r="K968" i="15"/>
  <c r="J968" i="15"/>
  <c r="I968" i="15"/>
  <c r="N967" i="15"/>
  <c r="M967" i="15"/>
  <c r="O967" i="15" s="1"/>
  <c r="P967" i="15" s="1"/>
  <c r="L967" i="15"/>
  <c r="K967" i="15"/>
  <c r="J967" i="15"/>
  <c r="I967" i="15"/>
  <c r="N966" i="15"/>
  <c r="M966" i="15"/>
  <c r="O966" i="15" s="1"/>
  <c r="P966" i="15" s="1"/>
  <c r="L966" i="15"/>
  <c r="K966" i="15"/>
  <c r="J966" i="15"/>
  <c r="I966" i="15"/>
  <c r="P965" i="15"/>
  <c r="N965" i="15"/>
  <c r="M965" i="15"/>
  <c r="O965" i="15" s="1"/>
  <c r="L965" i="15"/>
  <c r="K965" i="15"/>
  <c r="J965" i="15"/>
  <c r="I965" i="15"/>
  <c r="N964" i="15"/>
  <c r="M964" i="15"/>
  <c r="O964" i="15" s="1"/>
  <c r="P964" i="15" s="1"/>
  <c r="L964" i="15"/>
  <c r="K964" i="15"/>
  <c r="J964" i="15"/>
  <c r="I964" i="15"/>
  <c r="N963" i="15"/>
  <c r="M963" i="15"/>
  <c r="O963" i="15" s="1"/>
  <c r="P963" i="15" s="1"/>
  <c r="L963" i="15"/>
  <c r="K963" i="15"/>
  <c r="J963" i="15"/>
  <c r="I963" i="15"/>
  <c r="N962" i="15"/>
  <c r="M962" i="15"/>
  <c r="O962" i="15" s="1"/>
  <c r="P962" i="15" s="1"/>
  <c r="L962" i="15"/>
  <c r="K962" i="15"/>
  <c r="J962" i="15"/>
  <c r="I962" i="15"/>
  <c r="N961" i="15"/>
  <c r="M961" i="15"/>
  <c r="L961" i="15"/>
  <c r="K961" i="15"/>
  <c r="J961" i="15"/>
  <c r="I961" i="15"/>
  <c r="P960" i="15"/>
  <c r="N960" i="15"/>
  <c r="M960" i="15"/>
  <c r="O960" i="15" s="1"/>
  <c r="L960" i="15"/>
  <c r="K960" i="15"/>
  <c r="J960" i="15"/>
  <c r="I960" i="15"/>
  <c r="N959" i="15"/>
  <c r="M959" i="15"/>
  <c r="O959" i="15" s="1"/>
  <c r="P959" i="15" s="1"/>
  <c r="L959" i="15"/>
  <c r="K959" i="15"/>
  <c r="J959" i="15"/>
  <c r="I959" i="15"/>
  <c r="N958" i="15"/>
  <c r="M958" i="15"/>
  <c r="L958" i="15"/>
  <c r="K958" i="15"/>
  <c r="J958" i="15"/>
  <c r="I958" i="15"/>
  <c r="P957" i="15"/>
  <c r="N957" i="15"/>
  <c r="M957" i="15"/>
  <c r="O957" i="15" s="1"/>
  <c r="L957" i="15"/>
  <c r="K957" i="15"/>
  <c r="J957" i="15"/>
  <c r="I957" i="15"/>
  <c r="O956" i="15"/>
  <c r="P956" i="15" s="1"/>
  <c r="N956" i="15"/>
  <c r="M956" i="15"/>
  <c r="L956" i="15"/>
  <c r="K956" i="15"/>
  <c r="J956" i="15"/>
  <c r="I956" i="15"/>
  <c r="N955" i="15"/>
  <c r="M955" i="15"/>
  <c r="O955" i="15" s="1"/>
  <c r="P955" i="15" s="1"/>
  <c r="L955" i="15"/>
  <c r="K955" i="15"/>
  <c r="J955" i="15"/>
  <c r="I955" i="15"/>
  <c r="N954" i="15"/>
  <c r="M954" i="15"/>
  <c r="O954" i="15" s="1"/>
  <c r="P954" i="15" s="1"/>
  <c r="L954" i="15"/>
  <c r="K954" i="15"/>
  <c r="J954" i="15"/>
  <c r="I954" i="15"/>
  <c r="N953" i="15"/>
  <c r="M953" i="15"/>
  <c r="O953" i="15" s="1"/>
  <c r="P953" i="15" s="1"/>
  <c r="L953" i="15"/>
  <c r="K953" i="15"/>
  <c r="J953" i="15"/>
  <c r="I953" i="15"/>
  <c r="O952" i="15"/>
  <c r="P952" i="15" s="1"/>
  <c r="N952" i="15"/>
  <c r="M952" i="15"/>
  <c r="L952" i="15"/>
  <c r="K952" i="15"/>
  <c r="J952" i="15"/>
  <c r="I952" i="15"/>
  <c r="N951" i="15"/>
  <c r="M951" i="15"/>
  <c r="O951" i="15" s="1"/>
  <c r="P951" i="15" s="1"/>
  <c r="L951" i="15"/>
  <c r="K951" i="15"/>
  <c r="J951" i="15"/>
  <c r="I951" i="15"/>
  <c r="N950" i="15"/>
  <c r="M950" i="15"/>
  <c r="O950" i="15" s="1"/>
  <c r="P950" i="15" s="1"/>
  <c r="L950" i="15"/>
  <c r="K950" i="15"/>
  <c r="J950" i="15"/>
  <c r="I950" i="15"/>
  <c r="O949" i="15"/>
  <c r="P949" i="15" s="1"/>
  <c r="N949" i="15"/>
  <c r="M949" i="15"/>
  <c r="L949" i="15"/>
  <c r="K949" i="15"/>
  <c r="J949" i="15"/>
  <c r="I949" i="15"/>
  <c r="O948" i="15"/>
  <c r="P948" i="15" s="1"/>
  <c r="N948" i="15"/>
  <c r="M948" i="15"/>
  <c r="L948" i="15"/>
  <c r="K948" i="15"/>
  <c r="J948" i="15"/>
  <c r="I948" i="15"/>
  <c r="N947" i="15"/>
  <c r="M947" i="15"/>
  <c r="O947" i="15" s="1"/>
  <c r="P947" i="15" s="1"/>
  <c r="L947" i="15"/>
  <c r="K947" i="15"/>
  <c r="J947" i="15"/>
  <c r="I947" i="15"/>
  <c r="N946" i="15"/>
  <c r="M946" i="15"/>
  <c r="O946" i="15" s="1"/>
  <c r="P946" i="15" s="1"/>
  <c r="L946" i="15"/>
  <c r="K946" i="15"/>
  <c r="J946" i="15"/>
  <c r="I946" i="15"/>
  <c r="N945" i="15"/>
  <c r="M945" i="15"/>
  <c r="O945" i="15" s="1"/>
  <c r="P945" i="15" s="1"/>
  <c r="L945" i="15"/>
  <c r="K945" i="15"/>
  <c r="J945" i="15"/>
  <c r="I945" i="15"/>
  <c r="N944" i="15"/>
  <c r="M944" i="15"/>
  <c r="L944" i="15"/>
  <c r="O944" i="15" s="1"/>
  <c r="P944" i="15" s="1"/>
  <c r="K944" i="15"/>
  <c r="J944" i="15"/>
  <c r="I944" i="15"/>
  <c r="N943" i="15"/>
  <c r="M943" i="15"/>
  <c r="O943" i="15" s="1"/>
  <c r="P943" i="15" s="1"/>
  <c r="L943" i="15"/>
  <c r="K943" i="15"/>
  <c r="J943" i="15"/>
  <c r="I943" i="15"/>
  <c r="N942" i="15"/>
  <c r="M942" i="15"/>
  <c r="O942" i="15" s="1"/>
  <c r="P942" i="15" s="1"/>
  <c r="L942" i="15"/>
  <c r="K942" i="15"/>
  <c r="J942" i="15"/>
  <c r="I942" i="15"/>
  <c r="O941" i="15"/>
  <c r="P941" i="15" s="1"/>
  <c r="N941" i="15"/>
  <c r="M941" i="15"/>
  <c r="L941" i="15"/>
  <c r="K941" i="15"/>
  <c r="J941" i="15"/>
  <c r="I941" i="15"/>
  <c r="O940" i="15"/>
  <c r="P940" i="15" s="1"/>
  <c r="N940" i="15"/>
  <c r="M940" i="15"/>
  <c r="L940" i="15"/>
  <c r="K940" i="15"/>
  <c r="J940" i="15"/>
  <c r="I940" i="15"/>
  <c r="N939" i="15"/>
  <c r="M939" i="15"/>
  <c r="O939" i="15" s="1"/>
  <c r="P939" i="15" s="1"/>
  <c r="L939" i="15"/>
  <c r="K939" i="15"/>
  <c r="J939" i="15"/>
  <c r="I939" i="15"/>
  <c r="N938" i="15"/>
  <c r="M938" i="15"/>
  <c r="L938" i="15"/>
  <c r="K938" i="15"/>
  <c r="J938" i="15"/>
  <c r="I938" i="15"/>
  <c r="O937" i="15"/>
  <c r="P937" i="15" s="1"/>
  <c r="N937" i="15"/>
  <c r="M937" i="15"/>
  <c r="L937" i="15"/>
  <c r="K937" i="15"/>
  <c r="J937" i="15"/>
  <c r="I937" i="15"/>
  <c r="O936" i="15"/>
  <c r="P936" i="15" s="1"/>
  <c r="N936" i="15"/>
  <c r="M936" i="15"/>
  <c r="L936" i="15"/>
  <c r="K936" i="15"/>
  <c r="J936" i="15"/>
  <c r="I936" i="15"/>
  <c r="N935" i="15"/>
  <c r="M935" i="15"/>
  <c r="O935" i="15" s="1"/>
  <c r="P935" i="15" s="1"/>
  <c r="L935" i="15"/>
  <c r="K935" i="15"/>
  <c r="J935" i="15"/>
  <c r="I935" i="15"/>
  <c r="N934" i="15"/>
  <c r="M934" i="15"/>
  <c r="O934" i="15" s="1"/>
  <c r="P934" i="15" s="1"/>
  <c r="L934" i="15"/>
  <c r="K934" i="15"/>
  <c r="J934" i="15"/>
  <c r="I934" i="15"/>
  <c r="O933" i="15"/>
  <c r="P933" i="15" s="1"/>
  <c r="N933" i="15"/>
  <c r="M933" i="15"/>
  <c r="L933" i="15"/>
  <c r="K933" i="15"/>
  <c r="J933" i="15"/>
  <c r="I933" i="15"/>
  <c r="O932" i="15"/>
  <c r="P932" i="15" s="1"/>
  <c r="N932" i="15"/>
  <c r="M932" i="15"/>
  <c r="L932" i="15"/>
  <c r="K932" i="15"/>
  <c r="J932" i="15"/>
  <c r="I932" i="15"/>
  <c r="O931" i="15"/>
  <c r="P931" i="15" s="1"/>
  <c r="N931" i="15"/>
  <c r="M931" i="15"/>
  <c r="L931" i="15"/>
  <c r="K931" i="15"/>
  <c r="J931" i="15"/>
  <c r="I931" i="15"/>
  <c r="N930" i="15"/>
  <c r="M930" i="15"/>
  <c r="O930" i="15" s="1"/>
  <c r="P930" i="15" s="1"/>
  <c r="L930" i="15"/>
  <c r="K930" i="15"/>
  <c r="J930" i="15"/>
  <c r="I930" i="15"/>
  <c r="O929" i="15"/>
  <c r="P929" i="15" s="1"/>
  <c r="N929" i="15"/>
  <c r="M929" i="15"/>
  <c r="L929" i="15"/>
  <c r="K929" i="15"/>
  <c r="J929" i="15"/>
  <c r="I929" i="15"/>
  <c r="O928" i="15"/>
  <c r="P928" i="15" s="1"/>
  <c r="N928" i="15"/>
  <c r="M928" i="15"/>
  <c r="L928" i="15"/>
  <c r="K928" i="15"/>
  <c r="J928" i="15"/>
  <c r="I928" i="15"/>
  <c r="N927" i="15"/>
  <c r="M927" i="15"/>
  <c r="O927" i="15" s="1"/>
  <c r="P927" i="15" s="1"/>
  <c r="L927" i="15"/>
  <c r="K927" i="15"/>
  <c r="J927" i="15"/>
  <c r="I927" i="15"/>
  <c r="N926" i="15"/>
  <c r="M926" i="15"/>
  <c r="L926" i="15"/>
  <c r="K926" i="15"/>
  <c r="J926" i="15"/>
  <c r="I926" i="15"/>
  <c r="O925" i="15"/>
  <c r="P925" i="15" s="1"/>
  <c r="N925" i="15"/>
  <c r="M925" i="15"/>
  <c r="L925" i="15"/>
  <c r="K925" i="15"/>
  <c r="J925" i="15"/>
  <c r="I925" i="15"/>
  <c r="O924" i="15"/>
  <c r="P924" i="15" s="1"/>
  <c r="N924" i="15"/>
  <c r="M924" i="15"/>
  <c r="L924" i="15"/>
  <c r="K924" i="15"/>
  <c r="J924" i="15"/>
  <c r="I924" i="15"/>
  <c r="O923" i="15"/>
  <c r="P923" i="15" s="1"/>
  <c r="N923" i="15"/>
  <c r="M923" i="15"/>
  <c r="L923" i="15"/>
  <c r="K923" i="15"/>
  <c r="J923" i="15"/>
  <c r="I923" i="15"/>
  <c r="N922" i="15"/>
  <c r="M922" i="15"/>
  <c r="O922" i="15" s="1"/>
  <c r="P922" i="15" s="1"/>
  <c r="L922" i="15"/>
  <c r="K922" i="15"/>
  <c r="J922" i="15"/>
  <c r="I922" i="15"/>
  <c r="N921" i="15"/>
  <c r="M921" i="15"/>
  <c r="O921" i="15" s="1"/>
  <c r="P921" i="15" s="1"/>
  <c r="L921" i="15"/>
  <c r="K921" i="15"/>
  <c r="J921" i="15"/>
  <c r="I921" i="15"/>
  <c r="O920" i="15"/>
  <c r="P920" i="15" s="1"/>
  <c r="N920" i="15"/>
  <c r="M920" i="15"/>
  <c r="L920" i="15"/>
  <c r="K920" i="15"/>
  <c r="J920" i="15"/>
  <c r="I920" i="15"/>
  <c r="N919" i="15"/>
  <c r="M919" i="15"/>
  <c r="O919" i="15" s="1"/>
  <c r="P919" i="15" s="1"/>
  <c r="L919" i="15"/>
  <c r="K919" i="15"/>
  <c r="J919" i="15"/>
  <c r="I919" i="15"/>
  <c r="N918" i="15"/>
  <c r="M918" i="15"/>
  <c r="O918" i="15" s="1"/>
  <c r="P918" i="15" s="1"/>
  <c r="L918" i="15"/>
  <c r="K918" i="15"/>
  <c r="J918" i="15"/>
  <c r="I918" i="15"/>
  <c r="O917" i="15"/>
  <c r="P917" i="15" s="1"/>
  <c r="N917" i="15"/>
  <c r="M917" i="15"/>
  <c r="L917" i="15"/>
  <c r="K917" i="15"/>
  <c r="J917" i="15"/>
  <c r="I917" i="15"/>
  <c r="O916" i="15"/>
  <c r="P916" i="15" s="1"/>
  <c r="N916" i="15"/>
  <c r="M916" i="15"/>
  <c r="L916" i="15"/>
  <c r="K916" i="15"/>
  <c r="J916" i="15"/>
  <c r="I916" i="15"/>
  <c r="N915" i="15"/>
  <c r="M915" i="15"/>
  <c r="O915" i="15" s="1"/>
  <c r="P915" i="15" s="1"/>
  <c r="L915" i="15"/>
  <c r="K915" i="15"/>
  <c r="J915" i="15"/>
  <c r="I915" i="15"/>
  <c r="N914" i="15"/>
  <c r="M914" i="15"/>
  <c r="O914" i="15" s="1"/>
  <c r="P914" i="15" s="1"/>
  <c r="L914" i="15"/>
  <c r="K914" i="15"/>
  <c r="J914" i="15"/>
  <c r="I914" i="15"/>
  <c r="O913" i="15"/>
  <c r="P913" i="15" s="1"/>
  <c r="N913" i="15"/>
  <c r="M913" i="15"/>
  <c r="L913" i="15"/>
  <c r="K913" i="15"/>
  <c r="J913" i="15"/>
  <c r="I913" i="15"/>
  <c r="N912" i="15"/>
  <c r="M912" i="15"/>
  <c r="L912" i="15"/>
  <c r="O912" i="15" s="1"/>
  <c r="P912" i="15" s="1"/>
  <c r="K912" i="15"/>
  <c r="J912" i="15"/>
  <c r="I912" i="15"/>
  <c r="N911" i="15"/>
  <c r="M911" i="15"/>
  <c r="O911" i="15" s="1"/>
  <c r="P911" i="15" s="1"/>
  <c r="L911" i="15"/>
  <c r="K911" i="15"/>
  <c r="J911" i="15"/>
  <c r="I911" i="15"/>
  <c r="N910" i="15"/>
  <c r="M910" i="15"/>
  <c r="L910" i="15"/>
  <c r="K910" i="15"/>
  <c r="J910" i="15"/>
  <c r="I910" i="15"/>
  <c r="O909" i="15"/>
  <c r="P909" i="15" s="1"/>
  <c r="N909" i="15"/>
  <c r="M909" i="15"/>
  <c r="L909" i="15"/>
  <c r="K909" i="15"/>
  <c r="J909" i="15"/>
  <c r="I909" i="15"/>
  <c r="O908" i="15"/>
  <c r="P908" i="15" s="1"/>
  <c r="N908" i="15"/>
  <c r="M908" i="15"/>
  <c r="L908" i="15"/>
  <c r="K908" i="15"/>
  <c r="J908" i="15"/>
  <c r="I908" i="15"/>
  <c r="O907" i="15"/>
  <c r="P907" i="15" s="1"/>
  <c r="N907" i="15"/>
  <c r="M907" i="15"/>
  <c r="L907" i="15"/>
  <c r="K907" i="15"/>
  <c r="J907" i="15"/>
  <c r="I907" i="15"/>
  <c r="N906" i="15"/>
  <c r="M906" i="15"/>
  <c r="O906" i="15" s="1"/>
  <c r="P906" i="15" s="1"/>
  <c r="L906" i="15"/>
  <c r="K906" i="15"/>
  <c r="J906" i="15"/>
  <c r="I906" i="15"/>
  <c r="O905" i="15"/>
  <c r="P905" i="15" s="1"/>
  <c r="N905" i="15"/>
  <c r="M905" i="15"/>
  <c r="L905" i="15"/>
  <c r="K905" i="15"/>
  <c r="J905" i="15"/>
  <c r="I905" i="15"/>
  <c r="O904" i="15"/>
  <c r="P904" i="15" s="1"/>
  <c r="N904" i="15"/>
  <c r="M904" i="15"/>
  <c r="L904" i="15"/>
  <c r="K904" i="15"/>
  <c r="J904" i="15"/>
  <c r="I904" i="15"/>
  <c r="N903" i="15"/>
  <c r="M903" i="15"/>
  <c r="O903" i="15" s="1"/>
  <c r="P903" i="15" s="1"/>
  <c r="L903" i="15"/>
  <c r="K903" i="15"/>
  <c r="J903" i="15"/>
  <c r="I903" i="15"/>
  <c r="N902" i="15"/>
  <c r="M902" i="15"/>
  <c r="O902" i="15" s="1"/>
  <c r="P902" i="15" s="1"/>
  <c r="L902" i="15"/>
  <c r="K902" i="15"/>
  <c r="J902" i="15"/>
  <c r="I902" i="15"/>
  <c r="O901" i="15"/>
  <c r="P901" i="15" s="1"/>
  <c r="N901" i="15"/>
  <c r="M901" i="15"/>
  <c r="L901" i="15"/>
  <c r="K901" i="15"/>
  <c r="J901" i="15"/>
  <c r="I901" i="15"/>
  <c r="O900" i="15"/>
  <c r="P900" i="15" s="1"/>
  <c r="N900" i="15"/>
  <c r="M900" i="15"/>
  <c r="L900" i="15"/>
  <c r="K900" i="15"/>
  <c r="J900" i="15"/>
  <c r="I900" i="15"/>
  <c r="O899" i="15"/>
  <c r="P899" i="15" s="1"/>
  <c r="N899" i="15"/>
  <c r="M899" i="15"/>
  <c r="L899" i="15"/>
  <c r="K899" i="15"/>
  <c r="J899" i="15"/>
  <c r="I899" i="15"/>
  <c r="N898" i="15"/>
  <c r="M898" i="15"/>
  <c r="O898" i="15" s="1"/>
  <c r="P898" i="15" s="1"/>
  <c r="L898" i="15"/>
  <c r="K898" i="15"/>
  <c r="J898" i="15"/>
  <c r="I898" i="15"/>
  <c r="N897" i="15"/>
  <c r="M897" i="15"/>
  <c r="L897" i="15"/>
  <c r="K897" i="15"/>
  <c r="J897" i="15"/>
  <c r="I897" i="15"/>
  <c r="O896" i="15"/>
  <c r="P896" i="15" s="1"/>
  <c r="N896" i="15"/>
  <c r="M896" i="15"/>
  <c r="L896" i="15"/>
  <c r="K896" i="15"/>
  <c r="J896" i="15"/>
  <c r="I896" i="15"/>
  <c r="N895" i="15"/>
  <c r="M895" i="15"/>
  <c r="O895" i="15" s="1"/>
  <c r="P895" i="15" s="1"/>
  <c r="L895" i="15"/>
  <c r="K895" i="15"/>
  <c r="J895" i="15"/>
  <c r="I895" i="15"/>
  <c r="N894" i="15"/>
  <c r="M894" i="15"/>
  <c r="O894" i="15" s="1"/>
  <c r="P894" i="15" s="1"/>
  <c r="L894" i="15"/>
  <c r="K894" i="15"/>
  <c r="J894" i="15"/>
  <c r="I894" i="15"/>
  <c r="O893" i="15"/>
  <c r="P893" i="15" s="1"/>
  <c r="N893" i="15"/>
  <c r="M893" i="15"/>
  <c r="L893" i="15"/>
  <c r="K893" i="15"/>
  <c r="J893" i="15"/>
  <c r="I893" i="15"/>
  <c r="O892" i="15"/>
  <c r="P892" i="15" s="1"/>
  <c r="N892" i="15"/>
  <c r="M892" i="15"/>
  <c r="L892" i="15"/>
  <c r="K892" i="15"/>
  <c r="J892" i="15"/>
  <c r="I892" i="15"/>
  <c r="N891" i="15"/>
  <c r="M891" i="15"/>
  <c r="O891" i="15" s="1"/>
  <c r="P891" i="15" s="1"/>
  <c r="L891" i="15"/>
  <c r="K891" i="15"/>
  <c r="J891" i="15"/>
  <c r="I891" i="15"/>
  <c r="N890" i="15"/>
  <c r="M890" i="15"/>
  <c r="O890" i="15" s="1"/>
  <c r="P890" i="15" s="1"/>
  <c r="L890" i="15"/>
  <c r="K890" i="15"/>
  <c r="J890" i="15"/>
  <c r="I890" i="15"/>
  <c r="N889" i="15"/>
  <c r="M889" i="15"/>
  <c r="O889" i="15" s="1"/>
  <c r="P889" i="15" s="1"/>
  <c r="L889" i="15"/>
  <c r="K889" i="15"/>
  <c r="J889" i="15"/>
  <c r="I889" i="15"/>
  <c r="O888" i="15"/>
  <c r="P888" i="15" s="1"/>
  <c r="N888" i="15"/>
  <c r="M888" i="15"/>
  <c r="L888" i="15"/>
  <c r="K888" i="15"/>
  <c r="J888" i="15"/>
  <c r="I888" i="15"/>
  <c r="N887" i="15"/>
  <c r="M887" i="15"/>
  <c r="O887" i="15" s="1"/>
  <c r="P887" i="15" s="1"/>
  <c r="L887" i="15"/>
  <c r="K887" i="15"/>
  <c r="J887" i="15"/>
  <c r="I887" i="15"/>
  <c r="N886" i="15"/>
  <c r="M886" i="15"/>
  <c r="L886" i="15"/>
  <c r="K886" i="15"/>
  <c r="J886" i="15"/>
  <c r="I886" i="15"/>
  <c r="O885" i="15"/>
  <c r="P885" i="15" s="1"/>
  <c r="N885" i="15"/>
  <c r="M885" i="15"/>
  <c r="L885" i="15"/>
  <c r="K885" i="15"/>
  <c r="J885" i="15"/>
  <c r="I885" i="15"/>
  <c r="O884" i="15"/>
  <c r="P884" i="15" s="1"/>
  <c r="N884" i="15"/>
  <c r="M884" i="15"/>
  <c r="L884" i="15"/>
  <c r="K884" i="15"/>
  <c r="J884" i="15"/>
  <c r="I884" i="15"/>
  <c r="N883" i="15"/>
  <c r="M883" i="15"/>
  <c r="O883" i="15" s="1"/>
  <c r="P883" i="15" s="1"/>
  <c r="L883" i="15"/>
  <c r="K883" i="15"/>
  <c r="J883" i="15"/>
  <c r="I883" i="15"/>
  <c r="N882" i="15"/>
  <c r="M882" i="15"/>
  <c r="O882" i="15" s="1"/>
  <c r="P882" i="15" s="1"/>
  <c r="L882" i="15"/>
  <c r="K882" i="15"/>
  <c r="J882" i="15"/>
  <c r="I882" i="15"/>
  <c r="N881" i="15"/>
  <c r="M881" i="15"/>
  <c r="O881" i="15" s="1"/>
  <c r="P881" i="15" s="1"/>
  <c r="L881" i="15"/>
  <c r="K881" i="15"/>
  <c r="J881" i="15"/>
  <c r="I881" i="15"/>
  <c r="N880" i="15"/>
  <c r="M880" i="15"/>
  <c r="L880" i="15"/>
  <c r="O880" i="15" s="1"/>
  <c r="P880" i="15" s="1"/>
  <c r="K880" i="15"/>
  <c r="J880" i="15"/>
  <c r="I880" i="15"/>
  <c r="N879" i="15"/>
  <c r="M879" i="15"/>
  <c r="O879" i="15" s="1"/>
  <c r="P879" i="15" s="1"/>
  <c r="L879" i="15"/>
  <c r="K879" i="15"/>
  <c r="J879" i="15"/>
  <c r="I879" i="15"/>
  <c r="N878" i="15"/>
  <c r="M878" i="15"/>
  <c r="O878" i="15" s="1"/>
  <c r="P878" i="15" s="1"/>
  <c r="L878" i="15"/>
  <c r="K878" i="15"/>
  <c r="J878" i="15"/>
  <c r="I878" i="15"/>
  <c r="O877" i="15"/>
  <c r="P877" i="15" s="1"/>
  <c r="N877" i="15"/>
  <c r="M877" i="15"/>
  <c r="L877" i="15"/>
  <c r="K877" i="15"/>
  <c r="J877" i="15"/>
  <c r="I877" i="15"/>
  <c r="O876" i="15"/>
  <c r="P876" i="15" s="1"/>
  <c r="N876" i="15"/>
  <c r="M876" i="15"/>
  <c r="L876" i="15"/>
  <c r="K876" i="15"/>
  <c r="J876" i="15"/>
  <c r="I876" i="15"/>
  <c r="N875" i="15"/>
  <c r="M875" i="15"/>
  <c r="O875" i="15" s="1"/>
  <c r="P875" i="15" s="1"/>
  <c r="L875" i="15"/>
  <c r="K875" i="15"/>
  <c r="J875" i="15"/>
  <c r="I875" i="15"/>
  <c r="N874" i="15"/>
  <c r="M874" i="15"/>
  <c r="L874" i="15"/>
  <c r="K874" i="15"/>
  <c r="J874" i="15"/>
  <c r="I874" i="15"/>
  <c r="O873" i="15"/>
  <c r="P873" i="15" s="1"/>
  <c r="N873" i="15"/>
  <c r="M873" i="15"/>
  <c r="L873" i="15"/>
  <c r="K873" i="15"/>
  <c r="J873" i="15"/>
  <c r="I873" i="15"/>
  <c r="O872" i="15"/>
  <c r="P872" i="15" s="1"/>
  <c r="N872" i="15"/>
  <c r="M872" i="15"/>
  <c r="L872" i="15"/>
  <c r="K872" i="15"/>
  <c r="J872" i="15"/>
  <c r="I872" i="15"/>
  <c r="N871" i="15"/>
  <c r="M871" i="15"/>
  <c r="O871" i="15" s="1"/>
  <c r="P871" i="15" s="1"/>
  <c r="L871" i="15"/>
  <c r="K871" i="15"/>
  <c r="J871" i="15"/>
  <c r="I871" i="15"/>
  <c r="N870" i="15"/>
  <c r="M870" i="15"/>
  <c r="O870" i="15" s="1"/>
  <c r="P870" i="15" s="1"/>
  <c r="L870" i="15"/>
  <c r="K870" i="15"/>
  <c r="J870" i="15"/>
  <c r="I870" i="15"/>
  <c r="O869" i="15"/>
  <c r="P869" i="15" s="1"/>
  <c r="N869" i="15"/>
  <c r="M869" i="15"/>
  <c r="L869" i="15"/>
  <c r="K869" i="15"/>
  <c r="J869" i="15"/>
  <c r="I869" i="15"/>
  <c r="O868" i="15"/>
  <c r="P868" i="15" s="1"/>
  <c r="N868" i="15"/>
  <c r="M868" i="15"/>
  <c r="L868" i="15"/>
  <c r="K868" i="15"/>
  <c r="J868" i="15"/>
  <c r="I868" i="15"/>
  <c r="O867" i="15"/>
  <c r="P867" i="15" s="1"/>
  <c r="N867" i="15"/>
  <c r="M867" i="15"/>
  <c r="L867" i="15"/>
  <c r="K867" i="15"/>
  <c r="J867" i="15"/>
  <c r="I867" i="15"/>
  <c r="N866" i="15"/>
  <c r="M866" i="15"/>
  <c r="O866" i="15" s="1"/>
  <c r="P866" i="15" s="1"/>
  <c r="L866" i="15"/>
  <c r="K866" i="15"/>
  <c r="J866" i="15"/>
  <c r="I866" i="15"/>
  <c r="O865" i="15"/>
  <c r="P865" i="15" s="1"/>
  <c r="N865" i="15"/>
  <c r="M865" i="15"/>
  <c r="L865" i="15"/>
  <c r="K865" i="15"/>
  <c r="J865" i="15"/>
  <c r="I865" i="15"/>
  <c r="O864" i="15"/>
  <c r="P864" i="15" s="1"/>
  <c r="N864" i="15"/>
  <c r="M864" i="15"/>
  <c r="L864" i="15"/>
  <c r="K864" i="15"/>
  <c r="J864" i="15"/>
  <c r="I864" i="15"/>
  <c r="N863" i="15"/>
  <c r="M863" i="15"/>
  <c r="O863" i="15" s="1"/>
  <c r="P863" i="15" s="1"/>
  <c r="L863" i="15"/>
  <c r="K863" i="15"/>
  <c r="J863" i="15"/>
  <c r="I863" i="15"/>
  <c r="N862" i="15"/>
  <c r="M862" i="15"/>
  <c r="O862" i="15" s="1"/>
  <c r="P862" i="15" s="1"/>
  <c r="L862" i="15"/>
  <c r="K862" i="15"/>
  <c r="J862" i="15"/>
  <c r="I862" i="15"/>
  <c r="O861" i="15"/>
  <c r="P861" i="15" s="1"/>
  <c r="N861" i="15"/>
  <c r="M861" i="15"/>
  <c r="L861" i="15"/>
  <c r="K861" i="15"/>
  <c r="J861" i="15"/>
  <c r="I861" i="15"/>
  <c r="O860" i="15"/>
  <c r="P860" i="15" s="1"/>
  <c r="N860" i="15"/>
  <c r="M860" i="15"/>
  <c r="L860" i="15"/>
  <c r="K860" i="15"/>
  <c r="J860" i="15"/>
  <c r="I860" i="15"/>
  <c r="O859" i="15"/>
  <c r="P859" i="15" s="1"/>
  <c r="N859" i="15"/>
  <c r="M859" i="15"/>
  <c r="L859" i="15"/>
  <c r="K859" i="15"/>
  <c r="J859" i="15"/>
  <c r="I859" i="15"/>
  <c r="N858" i="15"/>
  <c r="M858" i="15"/>
  <c r="O858" i="15" s="1"/>
  <c r="P858" i="15" s="1"/>
  <c r="L858" i="15"/>
  <c r="K858" i="15"/>
  <c r="J858" i="15"/>
  <c r="I858" i="15"/>
  <c r="N857" i="15"/>
  <c r="M857" i="15"/>
  <c r="O857" i="15" s="1"/>
  <c r="P857" i="15" s="1"/>
  <c r="L857" i="15"/>
  <c r="K857" i="15"/>
  <c r="J857" i="15"/>
  <c r="I857" i="15"/>
  <c r="O856" i="15"/>
  <c r="P856" i="15" s="1"/>
  <c r="N856" i="15"/>
  <c r="M856" i="15"/>
  <c r="L856" i="15"/>
  <c r="K856" i="15"/>
  <c r="J856" i="15"/>
  <c r="I856" i="15"/>
  <c r="N855" i="15"/>
  <c r="M855" i="15"/>
  <c r="O855" i="15" s="1"/>
  <c r="P855" i="15" s="1"/>
  <c r="L855" i="15"/>
  <c r="K855" i="15"/>
  <c r="J855" i="15"/>
  <c r="I855" i="15"/>
  <c r="N854" i="15"/>
  <c r="M854" i="15"/>
  <c r="O854" i="15" s="1"/>
  <c r="P854" i="15" s="1"/>
  <c r="L854" i="15"/>
  <c r="K854" i="15"/>
  <c r="J854" i="15"/>
  <c r="I854" i="15"/>
  <c r="O853" i="15"/>
  <c r="P853" i="15" s="1"/>
  <c r="N853" i="15"/>
  <c r="M853" i="15"/>
  <c r="L853" i="15"/>
  <c r="K853" i="15"/>
  <c r="J853" i="15"/>
  <c r="I853" i="15"/>
  <c r="O852" i="15"/>
  <c r="P852" i="15" s="1"/>
  <c r="N852" i="15"/>
  <c r="M852" i="15"/>
  <c r="L852" i="15"/>
  <c r="K852" i="15"/>
  <c r="J852" i="15"/>
  <c r="I852" i="15"/>
  <c r="N851" i="15"/>
  <c r="M851" i="15"/>
  <c r="O851" i="15" s="1"/>
  <c r="P851" i="15" s="1"/>
  <c r="L851" i="15"/>
  <c r="K851" i="15"/>
  <c r="J851" i="15"/>
  <c r="I851" i="15"/>
  <c r="N850" i="15"/>
  <c r="M850" i="15"/>
  <c r="L850" i="15"/>
  <c r="K850" i="15"/>
  <c r="J850" i="15"/>
  <c r="I850" i="15"/>
  <c r="O849" i="15"/>
  <c r="P849" i="15" s="1"/>
  <c r="N849" i="15"/>
  <c r="M849" i="15"/>
  <c r="L849" i="15"/>
  <c r="K849" i="15"/>
  <c r="J849" i="15"/>
  <c r="I849" i="15"/>
  <c r="O848" i="15"/>
  <c r="P848" i="15" s="1"/>
  <c r="N848" i="15"/>
  <c r="M848" i="15"/>
  <c r="L848" i="15"/>
  <c r="K848" i="15"/>
  <c r="J848" i="15"/>
  <c r="I848" i="15"/>
  <c r="N847" i="15"/>
  <c r="M847" i="15"/>
  <c r="O847" i="15" s="1"/>
  <c r="P847" i="15" s="1"/>
  <c r="L847" i="15"/>
  <c r="K847" i="15"/>
  <c r="J847" i="15"/>
  <c r="I847" i="15"/>
  <c r="N846" i="15"/>
  <c r="M846" i="15"/>
  <c r="O846" i="15" s="1"/>
  <c r="P846" i="15" s="1"/>
  <c r="L846" i="15"/>
  <c r="K846" i="15"/>
  <c r="J846" i="15"/>
  <c r="I846" i="15"/>
  <c r="O845" i="15"/>
  <c r="P845" i="15" s="1"/>
  <c r="N845" i="15"/>
  <c r="M845" i="15"/>
  <c r="L845" i="15"/>
  <c r="K845" i="15"/>
  <c r="J845" i="15"/>
  <c r="I845" i="15"/>
  <c r="O844" i="15"/>
  <c r="P844" i="15" s="1"/>
  <c r="N844" i="15"/>
  <c r="M844" i="15"/>
  <c r="L844" i="15"/>
  <c r="K844" i="15"/>
  <c r="J844" i="15"/>
  <c r="I844" i="15"/>
  <c r="O843" i="15"/>
  <c r="P843" i="15" s="1"/>
  <c r="N843" i="15"/>
  <c r="M843" i="15"/>
  <c r="L843" i="15"/>
  <c r="K843" i="15"/>
  <c r="J843" i="15"/>
  <c r="I843" i="15"/>
  <c r="N842" i="15"/>
  <c r="M842" i="15"/>
  <c r="O842" i="15" s="1"/>
  <c r="P842" i="15" s="1"/>
  <c r="L842" i="15"/>
  <c r="K842" i="15"/>
  <c r="J842" i="15"/>
  <c r="I842" i="15"/>
  <c r="O841" i="15"/>
  <c r="P841" i="15" s="1"/>
  <c r="N841" i="15"/>
  <c r="M841" i="15"/>
  <c r="L841" i="15"/>
  <c r="K841" i="15"/>
  <c r="J841" i="15"/>
  <c r="I841" i="15"/>
  <c r="O840" i="15"/>
  <c r="P840" i="15" s="1"/>
  <c r="N840" i="15"/>
  <c r="M840" i="15"/>
  <c r="L840" i="15"/>
  <c r="K840" i="15"/>
  <c r="J840" i="15"/>
  <c r="I840" i="15"/>
  <c r="N839" i="15"/>
  <c r="M839" i="15"/>
  <c r="O839" i="15" s="1"/>
  <c r="P839" i="15" s="1"/>
  <c r="L839" i="15"/>
  <c r="K839" i="15"/>
  <c r="J839" i="15"/>
  <c r="I839" i="15"/>
  <c r="N838" i="15"/>
  <c r="M838" i="15"/>
  <c r="O838" i="15" s="1"/>
  <c r="P838" i="15" s="1"/>
  <c r="L838" i="15"/>
  <c r="K838" i="15"/>
  <c r="J838" i="15"/>
  <c r="I838" i="15"/>
  <c r="O837" i="15"/>
  <c r="P837" i="15" s="1"/>
  <c r="N837" i="15"/>
  <c r="M837" i="15"/>
  <c r="L837" i="15"/>
  <c r="K837" i="15"/>
  <c r="J837" i="15"/>
  <c r="I837" i="15"/>
  <c r="O836" i="15"/>
  <c r="P836" i="15" s="1"/>
  <c r="N836" i="15"/>
  <c r="M836" i="15"/>
  <c r="L836" i="15"/>
  <c r="K836" i="15"/>
  <c r="J836" i="15"/>
  <c r="I836" i="15"/>
  <c r="P835" i="15"/>
  <c r="O835" i="15"/>
  <c r="N835" i="15"/>
  <c r="M835" i="15"/>
  <c r="L835" i="15"/>
  <c r="K835" i="15"/>
  <c r="J835" i="15"/>
  <c r="I835" i="15"/>
  <c r="O834" i="15"/>
  <c r="P834" i="15" s="1"/>
  <c r="N834" i="15"/>
  <c r="M834" i="15"/>
  <c r="L834" i="15"/>
  <c r="K834" i="15"/>
  <c r="J834" i="15"/>
  <c r="I834" i="15"/>
  <c r="O833" i="15"/>
  <c r="P833" i="15" s="1"/>
  <c r="N833" i="15"/>
  <c r="M833" i="15"/>
  <c r="L833" i="15"/>
  <c r="K833" i="15"/>
  <c r="J833" i="15"/>
  <c r="I833" i="15"/>
  <c r="N832" i="15"/>
  <c r="M832" i="15"/>
  <c r="O832" i="15" s="1"/>
  <c r="P832" i="15" s="1"/>
  <c r="L832" i="15"/>
  <c r="K832" i="15"/>
  <c r="J832" i="15"/>
  <c r="I832" i="15"/>
  <c r="O831" i="15"/>
  <c r="P831" i="15" s="1"/>
  <c r="N831" i="15"/>
  <c r="M831" i="15"/>
  <c r="L831" i="15"/>
  <c r="K831" i="15"/>
  <c r="J831" i="15"/>
  <c r="I831" i="15"/>
  <c r="O830" i="15"/>
  <c r="P830" i="15" s="1"/>
  <c r="N830" i="15"/>
  <c r="M830" i="15"/>
  <c r="L830" i="15"/>
  <c r="K830" i="15"/>
  <c r="J830" i="15"/>
  <c r="I830" i="15"/>
  <c r="O829" i="15"/>
  <c r="P829" i="15" s="1"/>
  <c r="N829" i="15"/>
  <c r="M829" i="15"/>
  <c r="L829" i="15"/>
  <c r="K829" i="15"/>
  <c r="J829" i="15"/>
  <c r="I829" i="15"/>
  <c r="N828" i="15"/>
  <c r="M828" i="15"/>
  <c r="O828" i="15" s="1"/>
  <c r="P828" i="15" s="1"/>
  <c r="L828" i="15"/>
  <c r="K828" i="15"/>
  <c r="J828" i="15"/>
  <c r="I828" i="15"/>
  <c r="O827" i="15"/>
  <c r="P827" i="15" s="1"/>
  <c r="N827" i="15"/>
  <c r="M827" i="15"/>
  <c r="L827" i="15"/>
  <c r="K827" i="15"/>
  <c r="J827" i="15"/>
  <c r="I827" i="15"/>
  <c r="O826" i="15"/>
  <c r="P826" i="15" s="1"/>
  <c r="N826" i="15"/>
  <c r="M826" i="15"/>
  <c r="L826" i="15"/>
  <c r="K826" i="15"/>
  <c r="J826" i="15"/>
  <c r="I826" i="15"/>
  <c r="N825" i="15"/>
  <c r="M825" i="15"/>
  <c r="O825" i="15" s="1"/>
  <c r="P825" i="15" s="1"/>
  <c r="L825" i="15"/>
  <c r="K825" i="15"/>
  <c r="J825" i="15"/>
  <c r="I825" i="15"/>
  <c r="N824" i="15"/>
  <c r="M824" i="15"/>
  <c r="O824" i="15" s="1"/>
  <c r="P824" i="15" s="1"/>
  <c r="L824" i="15"/>
  <c r="K824" i="15"/>
  <c r="J824" i="15"/>
  <c r="I824" i="15"/>
  <c r="O823" i="15"/>
  <c r="P823" i="15" s="1"/>
  <c r="N823" i="15"/>
  <c r="M823" i="15"/>
  <c r="L823" i="15"/>
  <c r="K823" i="15"/>
  <c r="J823" i="15"/>
  <c r="I823" i="15"/>
  <c r="O822" i="15"/>
  <c r="P822" i="15" s="1"/>
  <c r="N822" i="15"/>
  <c r="M822" i="15"/>
  <c r="L822" i="15"/>
  <c r="K822" i="15"/>
  <c r="J822" i="15"/>
  <c r="I822" i="15"/>
  <c r="N821" i="15"/>
  <c r="M821" i="15"/>
  <c r="O821" i="15" s="1"/>
  <c r="P821" i="15" s="1"/>
  <c r="L821" i="15"/>
  <c r="K821" i="15"/>
  <c r="J821" i="15"/>
  <c r="I821" i="15"/>
  <c r="N820" i="15"/>
  <c r="M820" i="15"/>
  <c r="O820" i="15" s="1"/>
  <c r="P820" i="15" s="1"/>
  <c r="L820" i="15"/>
  <c r="K820" i="15"/>
  <c r="J820" i="15"/>
  <c r="I820" i="15"/>
  <c r="N819" i="15"/>
  <c r="M819" i="15"/>
  <c r="O819" i="15" s="1"/>
  <c r="P819" i="15" s="1"/>
  <c r="L819" i="15"/>
  <c r="K819" i="15"/>
  <c r="J819" i="15"/>
  <c r="I819" i="15"/>
  <c r="O818" i="15"/>
  <c r="P818" i="15" s="1"/>
  <c r="N818" i="15"/>
  <c r="M818" i="15"/>
  <c r="L818" i="15"/>
  <c r="K818" i="15"/>
  <c r="J818" i="15"/>
  <c r="I818" i="15"/>
  <c r="O817" i="15"/>
  <c r="P817" i="15" s="1"/>
  <c r="N817" i="15"/>
  <c r="M817" i="15"/>
  <c r="L817" i="15"/>
  <c r="K817" i="15"/>
  <c r="J817" i="15"/>
  <c r="I817" i="15"/>
  <c r="N816" i="15"/>
  <c r="M816" i="15"/>
  <c r="O816" i="15" s="1"/>
  <c r="P816" i="15" s="1"/>
  <c r="L816" i="15"/>
  <c r="K816" i="15"/>
  <c r="J816" i="15"/>
  <c r="I816" i="15"/>
  <c r="N815" i="15"/>
  <c r="M815" i="15"/>
  <c r="O815" i="15" s="1"/>
  <c r="P815" i="15" s="1"/>
  <c r="L815" i="15"/>
  <c r="K815" i="15"/>
  <c r="J815" i="15"/>
  <c r="I815" i="15"/>
  <c r="O814" i="15"/>
  <c r="P814" i="15" s="1"/>
  <c r="N814" i="15"/>
  <c r="M814" i="15"/>
  <c r="L814" i="15"/>
  <c r="K814" i="15"/>
  <c r="J814" i="15"/>
  <c r="I814" i="15"/>
  <c r="N813" i="15"/>
  <c r="M813" i="15"/>
  <c r="O813" i="15" s="1"/>
  <c r="P813" i="15" s="1"/>
  <c r="L813" i="15"/>
  <c r="K813" i="15"/>
  <c r="J813" i="15"/>
  <c r="I813" i="15"/>
  <c r="N812" i="15"/>
  <c r="M812" i="15"/>
  <c r="O812" i="15" s="1"/>
  <c r="P812" i="15" s="1"/>
  <c r="L812" i="15"/>
  <c r="K812" i="15"/>
  <c r="J812" i="15"/>
  <c r="I812" i="15"/>
  <c r="O811" i="15"/>
  <c r="P811" i="15" s="1"/>
  <c r="N811" i="15"/>
  <c r="M811" i="15"/>
  <c r="L811" i="15"/>
  <c r="K811" i="15"/>
  <c r="J811" i="15"/>
  <c r="I811" i="15"/>
  <c r="O810" i="15"/>
  <c r="P810" i="15" s="1"/>
  <c r="N810" i="15"/>
  <c r="M810" i="15"/>
  <c r="L810" i="15"/>
  <c r="K810" i="15"/>
  <c r="J810" i="15"/>
  <c r="I810" i="15"/>
  <c r="N809" i="15"/>
  <c r="M809" i="15"/>
  <c r="O809" i="15" s="1"/>
  <c r="P809" i="15" s="1"/>
  <c r="L809" i="15"/>
  <c r="K809" i="15"/>
  <c r="J809" i="15"/>
  <c r="I809" i="15"/>
  <c r="N808" i="15"/>
  <c r="M808" i="15"/>
  <c r="O808" i="15" s="1"/>
  <c r="P808" i="15" s="1"/>
  <c r="L808" i="15"/>
  <c r="K808" i="15"/>
  <c r="J808" i="15"/>
  <c r="I808" i="15"/>
  <c r="N807" i="15"/>
  <c r="M807" i="15"/>
  <c r="O807" i="15" s="1"/>
  <c r="P807" i="15" s="1"/>
  <c r="L807" i="15"/>
  <c r="K807" i="15"/>
  <c r="J807" i="15"/>
  <c r="I807" i="15"/>
  <c r="O806" i="15"/>
  <c r="P806" i="15" s="1"/>
  <c r="N806" i="15"/>
  <c r="M806" i="15"/>
  <c r="L806" i="15"/>
  <c r="K806" i="15"/>
  <c r="J806" i="15"/>
  <c r="I806" i="15"/>
  <c r="O805" i="15"/>
  <c r="P805" i="15" s="1"/>
  <c r="N805" i="15"/>
  <c r="M805" i="15"/>
  <c r="L805" i="15"/>
  <c r="K805" i="15"/>
  <c r="J805" i="15"/>
  <c r="I805" i="15"/>
  <c r="N804" i="15"/>
  <c r="M804" i="15"/>
  <c r="O804" i="15" s="1"/>
  <c r="P804" i="15" s="1"/>
  <c r="L804" i="15"/>
  <c r="K804" i="15"/>
  <c r="J804" i="15"/>
  <c r="I804" i="15"/>
  <c r="N803" i="15"/>
  <c r="M803" i="15"/>
  <c r="O803" i="15" s="1"/>
  <c r="P803" i="15" s="1"/>
  <c r="L803" i="15"/>
  <c r="K803" i="15"/>
  <c r="J803" i="15"/>
  <c r="I803" i="15"/>
  <c r="O802" i="15"/>
  <c r="P802" i="15" s="1"/>
  <c r="N802" i="15"/>
  <c r="M802" i="15"/>
  <c r="L802" i="15"/>
  <c r="K802" i="15"/>
  <c r="J802" i="15"/>
  <c r="I802" i="15"/>
  <c r="O801" i="15"/>
  <c r="P801" i="15" s="1"/>
  <c r="N801" i="15"/>
  <c r="M801" i="15"/>
  <c r="L801" i="15"/>
  <c r="K801" i="15"/>
  <c r="J801" i="15"/>
  <c r="I801" i="15"/>
  <c r="N800" i="15"/>
  <c r="M800" i="15"/>
  <c r="O800" i="15" s="1"/>
  <c r="P800" i="15" s="1"/>
  <c r="L800" i="15"/>
  <c r="K800" i="15"/>
  <c r="J800" i="15"/>
  <c r="I800" i="15"/>
  <c r="O799" i="15"/>
  <c r="P799" i="15" s="1"/>
  <c r="N799" i="15"/>
  <c r="M799" i="15"/>
  <c r="L799" i="15"/>
  <c r="K799" i="15"/>
  <c r="J799" i="15"/>
  <c r="I799" i="15"/>
  <c r="O798" i="15"/>
  <c r="P798" i="15" s="1"/>
  <c r="N798" i="15"/>
  <c r="M798" i="15"/>
  <c r="L798" i="15"/>
  <c r="K798" i="15"/>
  <c r="J798" i="15"/>
  <c r="I798" i="15"/>
  <c r="N797" i="15"/>
  <c r="M797" i="15"/>
  <c r="O797" i="15" s="1"/>
  <c r="P797" i="15" s="1"/>
  <c r="L797" i="15"/>
  <c r="K797" i="15"/>
  <c r="J797" i="15"/>
  <c r="I797" i="15"/>
  <c r="N796" i="15"/>
  <c r="M796" i="15"/>
  <c r="O796" i="15" s="1"/>
  <c r="P796" i="15" s="1"/>
  <c r="L796" i="15"/>
  <c r="K796" i="15"/>
  <c r="J796" i="15"/>
  <c r="I796" i="15"/>
  <c r="O795" i="15"/>
  <c r="P795" i="15" s="1"/>
  <c r="N795" i="15"/>
  <c r="M795" i="15"/>
  <c r="L795" i="15"/>
  <c r="K795" i="15"/>
  <c r="J795" i="15"/>
  <c r="I795" i="15"/>
  <c r="O794" i="15"/>
  <c r="P794" i="15" s="1"/>
  <c r="N794" i="15"/>
  <c r="M794" i="15"/>
  <c r="L794" i="15"/>
  <c r="K794" i="15"/>
  <c r="J794" i="15"/>
  <c r="I794" i="15"/>
  <c r="N793" i="15"/>
  <c r="M793" i="15"/>
  <c r="O793" i="15" s="1"/>
  <c r="P793" i="15" s="1"/>
  <c r="L793" i="15"/>
  <c r="K793" i="15"/>
  <c r="J793" i="15"/>
  <c r="I793" i="15"/>
  <c r="N792" i="15"/>
  <c r="M792" i="15"/>
  <c r="O792" i="15" s="1"/>
  <c r="P792" i="15" s="1"/>
  <c r="L792" i="15"/>
  <c r="K792" i="15"/>
  <c r="J792" i="15"/>
  <c r="I792" i="15"/>
  <c r="N791" i="15"/>
  <c r="M791" i="15"/>
  <c r="O791" i="15" s="1"/>
  <c r="P791" i="15" s="1"/>
  <c r="L791" i="15"/>
  <c r="K791" i="15"/>
  <c r="J791" i="15"/>
  <c r="I791" i="15"/>
  <c r="O790" i="15"/>
  <c r="P790" i="15" s="1"/>
  <c r="N790" i="15"/>
  <c r="M790" i="15"/>
  <c r="L790" i="15"/>
  <c r="K790" i="15"/>
  <c r="J790" i="15"/>
  <c r="I790" i="15"/>
  <c r="O789" i="15"/>
  <c r="P789" i="15" s="1"/>
  <c r="N789" i="15"/>
  <c r="M789" i="15"/>
  <c r="L789" i="15"/>
  <c r="K789" i="15"/>
  <c r="J789" i="15"/>
  <c r="I789" i="15"/>
  <c r="N788" i="15"/>
  <c r="M788" i="15"/>
  <c r="O788" i="15" s="1"/>
  <c r="P788" i="15" s="1"/>
  <c r="L788" i="15"/>
  <c r="K788" i="15"/>
  <c r="J788" i="15"/>
  <c r="I788" i="15"/>
  <c r="N787" i="15"/>
  <c r="M787" i="15"/>
  <c r="O787" i="15" s="1"/>
  <c r="P787" i="15" s="1"/>
  <c r="L787" i="15"/>
  <c r="K787" i="15"/>
  <c r="J787" i="15"/>
  <c r="I787" i="15"/>
  <c r="O786" i="15"/>
  <c r="P786" i="15" s="1"/>
  <c r="N786" i="15"/>
  <c r="M786" i="15"/>
  <c r="L786" i="15"/>
  <c r="K786" i="15"/>
  <c r="J786" i="15"/>
  <c r="I786" i="15"/>
  <c r="O785" i="15"/>
  <c r="P785" i="15" s="1"/>
  <c r="N785" i="15"/>
  <c r="M785" i="15"/>
  <c r="L785" i="15"/>
  <c r="K785" i="15"/>
  <c r="J785" i="15"/>
  <c r="I785" i="15"/>
  <c r="N784" i="15"/>
  <c r="M784" i="15"/>
  <c r="O784" i="15" s="1"/>
  <c r="P784" i="15" s="1"/>
  <c r="L784" i="15"/>
  <c r="K784" i="15"/>
  <c r="J784" i="15"/>
  <c r="I784" i="15"/>
  <c r="N783" i="15"/>
  <c r="M783" i="15"/>
  <c r="O783" i="15" s="1"/>
  <c r="P783" i="15" s="1"/>
  <c r="L783" i="15"/>
  <c r="K783" i="15"/>
  <c r="J783" i="15"/>
  <c r="I783" i="15"/>
  <c r="O782" i="15"/>
  <c r="P782" i="15" s="1"/>
  <c r="N782" i="15"/>
  <c r="M782" i="15"/>
  <c r="L782" i="15"/>
  <c r="K782" i="15"/>
  <c r="J782" i="15"/>
  <c r="I782" i="15"/>
  <c r="N781" i="15"/>
  <c r="M781" i="15"/>
  <c r="O781" i="15" s="1"/>
  <c r="P781" i="15" s="1"/>
  <c r="L781" i="15"/>
  <c r="K781" i="15"/>
  <c r="J781" i="15"/>
  <c r="I781" i="15"/>
  <c r="N780" i="15"/>
  <c r="M780" i="15"/>
  <c r="O780" i="15" s="1"/>
  <c r="P780" i="15" s="1"/>
  <c r="L780" i="15"/>
  <c r="K780" i="15"/>
  <c r="J780" i="15"/>
  <c r="I780" i="15"/>
  <c r="O779" i="15"/>
  <c r="P779" i="15" s="1"/>
  <c r="N779" i="15"/>
  <c r="M779" i="15"/>
  <c r="L779" i="15"/>
  <c r="K779" i="15"/>
  <c r="J779" i="15"/>
  <c r="I779" i="15"/>
  <c r="O778" i="15"/>
  <c r="P778" i="15" s="1"/>
  <c r="N778" i="15"/>
  <c r="M778" i="15"/>
  <c r="L778" i="15"/>
  <c r="K778" i="15"/>
  <c r="J778" i="15"/>
  <c r="I778" i="15"/>
  <c r="N777" i="15"/>
  <c r="M777" i="15"/>
  <c r="O777" i="15" s="1"/>
  <c r="P777" i="15" s="1"/>
  <c r="L777" i="15"/>
  <c r="K777" i="15"/>
  <c r="J777" i="15"/>
  <c r="I777" i="15"/>
  <c r="N776" i="15"/>
  <c r="M776" i="15"/>
  <c r="O776" i="15" s="1"/>
  <c r="P776" i="15" s="1"/>
  <c r="L776" i="15"/>
  <c r="K776" i="15"/>
  <c r="J776" i="15"/>
  <c r="I776" i="15"/>
  <c r="N775" i="15"/>
  <c r="M775" i="15"/>
  <c r="O775" i="15" s="1"/>
  <c r="P775" i="15" s="1"/>
  <c r="L775" i="15"/>
  <c r="K775" i="15"/>
  <c r="J775" i="15"/>
  <c r="I775" i="15"/>
  <c r="O774" i="15"/>
  <c r="P774" i="15" s="1"/>
  <c r="N774" i="15"/>
  <c r="M774" i="15"/>
  <c r="L774" i="15"/>
  <c r="K774" i="15"/>
  <c r="J774" i="15"/>
  <c r="I774" i="15"/>
  <c r="O773" i="15"/>
  <c r="P773" i="15" s="1"/>
  <c r="N773" i="15"/>
  <c r="M773" i="15"/>
  <c r="L773" i="15"/>
  <c r="K773" i="15"/>
  <c r="J773" i="15"/>
  <c r="I773" i="15"/>
  <c r="N772" i="15"/>
  <c r="M772" i="15"/>
  <c r="O772" i="15" s="1"/>
  <c r="P772" i="15" s="1"/>
  <c r="L772" i="15"/>
  <c r="K772" i="15"/>
  <c r="J772" i="15"/>
  <c r="I772" i="15"/>
  <c r="N771" i="15"/>
  <c r="M771" i="15"/>
  <c r="O771" i="15" s="1"/>
  <c r="P771" i="15" s="1"/>
  <c r="L771" i="15"/>
  <c r="K771" i="15"/>
  <c r="J771" i="15"/>
  <c r="I771" i="15"/>
  <c r="N770" i="15"/>
  <c r="M770" i="15"/>
  <c r="O770" i="15" s="1"/>
  <c r="P770" i="15" s="1"/>
  <c r="L770" i="15"/>
  <c r="K770" i="15"/>
  <c r="J770" i="15"/>
  <c r="I770" i="15"/>
  <c r="P769" i="15"/>
  <c r="N769" i="15"/>
  <c r="M769" i="15"/>
  <c r="O769" i="15" s="1"/>
  <c r="L769" i="15"/>
  <c r="K769" i="15"/>
  <c r="J769" i="15"/>
  <c r="I769" i="15"/>
  <c r="N768" i="15"/>
  <c r="M768" i="15"/>
  <c r="O768" i="15" s="1"/>
  <c r="P768" i="15" s="1"/>
  <c r="L768" i="15"/>
  <c r="K768" i="15"/>
  <c r="J768" i="15"/>
  <c r="I768" i="15"/>
  <c r="N767" i="15"/>
  <c r="M767" i="15"/>
  <c r="O767" i="15" s="1"/>
  <c r="P767" i="15" s="1"/>
  <c r="L767" i="15"/>
  <c r="K767" i="15"/>
  <c r="J767" i="15"/>
  <c r="I767" i="15"/>
  <c r="P766" i="15"/>
  <c r="N766" i="15"/>
  <c r="M766" i="15"/>
  <c r="O766" i="15" s="1"/>
  <c r="L766" i="15"/>
  <c r="K766" i="15"/>
  <c r="J766" i="15"/>
  <c r="I766" i="15"/>
  <c r="P765" i="15"/>
  <c r="N765" i="15"/>
  <c r="M765" i="15"/>
  <c r="O765" i="15" s="1"/>
  <c r="L765" i="15"/>
  <c r="K765" i="15"/>
  <c r="J765" i="15"/>
  <c r="I765" i="15"/>
  <c r="N764" i="15"/>
  <c r="M764" i="15"/>
  <c r="O764" i="15" s="1"/>
  <c r="P764" i="15" s="1"/>
  <c r="L764" i="15"/>
  <c r="K764" i="15"/>
  <c r="J764" i="15"/>
  <c r="I764" i="15"/>
  <c r="N763" i="15"/>
  <c r="M763" i="15"/>
  <c r="O763" i="15" s="1"/>
  <c r="P763" i="15" s="1"/>
  <c r="L763" i="15"/>
  <c r="K763" i="15"/>
  <c r="J763" i="15"/>
  <c r="I763" i="15"/>
  <c r="P762" i="15"/>
  <c r="N762" i="15"/>
  <c r="M762" i="15"/>
  <c r="O762" i="15" s="1"/>
  <c r="L762" i="15"/>
  <c r="K762" i="15"/>
  <c r="J762" i="15"/>
  <c r="I762" i="15"/>
  <c r="P761" i="15"/>
  <c r="N761" i="15"/>
  <c r="M761" i="15"/>
  <c r="O761" i="15" s="1"/>
  <c r="L761" i="15"/>
  <c r="K761" i="15"/>
  <c r="J761" i="15"/>
  <c r="I761" i="15"/>
  <c r="N760" i="15"/>
  <c r="M760" i="15"/>
  <c r="O760" i="15" s="1"/>
  <c r="P760" i="15" s="1"/>
  <c r="L760" i="15"/>
  <c r="K760" i="15"/>
  <c r="J760" i="15"/>
  <c r="I760" i="15"/>
  <c r="N759" i="15"/>
  <c r="M759" i="15"/>
  <c r="O759" i="15" s="1"/>
  <c r="P759" i="15" s="1"/>
  <c r="L759" i="15"/>
  <c r="K759" i="15"/>
  <c r="J759" i="15"/>
  <c r="I759" i="15"/>
  <c r="P758" i="15"/>
  <c r="N758" i="15"/>
  <c r="M758" i="15"/>
  <c r="O758" i="15" s="1"/>
  <c r="L758" i="15"/>
  <c r="K758" i="15"/>
  <c r="J758" i="15"/>
  <c r="I758" i="15"/>
  <c r="P757" i="15"/>
  <c r="N757" i="15"/>
  <c r="M757" i="15"/>
  <c r="O757" i="15" s="1"/>
  <c r="L757" i="15"/>
  <c r="K757" i="15"/>
  <c r="J757" i="15"/>
  <c r="I757" i="15"/>
  <c r="P756" i="15"/>
  <c r="N756" i="15"/>
  <c r="M756" i="15"/>
  <c r="O756" i="15" s="1"/>
  <c r="L756" i="15"/>
  <c r="K756" i="15"/>
  <c r="J756" i="15"/>
  <c r="I756" i="15"/>
  <c r="N755" i="15"/>
  <c r="M755" i="15"/>
  <c r="O755" i="15" s="1"/>
  <c r="P755" i="15" s="1"/>
  <c r="L755" i="15"/>
  <c r="K755" i="15"/>
  <c r="J755" i="15"/>
  <c r="I755" i="15"/>
  <c r="N754" i="15"/>
  <c r="M754" i="15"/>
  <c r="O754" i="15" s="1"/>
  <c r="P754" i="15" s="1"/>
  <c r="L754" i="15"/>
  <c r="K754" i="15"/>
  <c r="J754" i="15"/>
  <c r="I754" i="15"/>
  <c r="P753" i="15"/>
  <c r="N753" i="15"/>
  <c r="M753" i="15"/>
  <c r="O753" i="15" s="1"/>
  <c r="L753" i="15"/>
  <c r="K753" i="15"/>
  <c r="J753" i="15"/>
  <c r="I753" i="15"/>
  <c r="N752" i="15"/>
  <c r="M752" i="15"/>
  <c r="O752" i="15" s="1"/>
  <c r="P752" i="15" s="1"/>
  <c r="L752" i="15"/>
  <c r="K752" i="15"/>
  <c r="J752" i="15"/>
  <c r="I752" i="15"/>
  <c r="N751" i="15"/>
  <c r="M751" i="15"/>
  <c r="O751" i="15" s="1"/>
  <c r="P751" i="15" s="1"/>
  <c r="L751" i="15"/>
  <c r="K751" i="15"/>
  <c r="J751" i="15"/>
  <c r="I751" i="15"/>
  <c r="P750" i="15"/>
  <c r="N750" i="15"/>
  <c r="M750" i="15"/>
  <c r="O750" i="15" s="1"/>
  <c r="L750" i="15"/>
  <c r="K750" i="15"/>
  <c r="J750" i="15"/>
  <c r="I750" i="15"/>
  <c r="P749" i="15"/>
  <c r="N749" i="15"/>
  <c r="M749" i="15"/>
  <c r="O749" i="15" s="1"/>
  <c r="L749" i="15"/>
  <c r="K749" i="15"/>
  <c r="J749" i="15"/>
  <c r="I749" i="15"/>
  <c r="N748" i="15"/>
  <c r="M748" i="15"/>
  <c r="O748" i="15" s="1"/>
  <c r="P748" i="15" s="1"/>
  <c r="L748" i="15"/>
  <c r="K748" i="15"/>
  <c r="J748" i="15"/>
  <c r="I748" i="15"/>
  <c r="N747" i="15"/>
  <c r="M747" i="15"/>
  <c r="O747" i="15" s="1"/>
  <c r="P747" i="15" s="1"/>
  <c r="L747" i="15"/>
  <c r="K747" i="15"/>
  <c r="J747" i="15"/>
  <c r="I747" i="15"/>
  <c r="N746" i="15"/>
  <c r="M746" i="15"/>
  <c r="O746" i="15" s="1"/>
  <c r="P746" i="15" s="1"/>
  <c r="L746" i="15"/>
  <c r="K746" i="15"/>
  <c r="J746" i="15"/>
  <c r="I746" i="15"/>
  <c r="P745" i="15"/>
  <c r="N745" i="15"/>
  <c r="M745" i="15"/>
  <c r="O745" i="15" s="1"/>
  <c r="L745" i="15"/>
  <c r="K745" i="15"/>
  <c r="J745" i="15"/>
  <c r="I745" i="15"/>
  <c r="N744" i="15"/>
  <c r="M744" i="15"/>
  <c r="O744" i="15" s="1"/>
  <c r="P744" i="15" s="1"/>
  <c r="L744" i="15"/>
  <c r="K744" i="15"/>
  <c r="J744" i="15"/>
  <c r="I744" i="15"/>
  <c r="N743" i="15"/>
  <c r="M743" i="15"/>
  <c r="O743" i="15" s="1"/>
  <c r="P743" i="15" s="1"/>
  <c r="L743" i="15"/>
  <c r="K743" i="15"/>
  <c r="J743" i="15"/>
  <c r="I743" i="15"/>
  <c r="P742" i="15"/>
  <c r="N742" i="15"/>
  <c r="M742" i="15"/>
  <c r="O742" i="15" s="1"/>
  <c r="L742" i="15"/>
  <c r="K742" i="15"/>
  <c r="J742" i="15"/>
  <c r="I742" i="15"/>
  <c r="P741" i="15"/>
  <c r="N741" i="15"/>
  <c r="M741" i="15"/>
  <c r="O741" i="15" s="1"/>
  <c r="L741" i="15"/>
  <c r="K741" i="15"/>
  <c r="J741" i="15"/>
  <c r="I741" i="15"/>
  <c r="N740" i="15"/>
  <c r="M740" i="15"/>
  <c r="O740" i="15" s="1"/>
  <c r="P740" i="15" s="1"/>
  <c r="L740" i="15"/>
  <c r="K740" i="15"/>
  <c r="J740" i="15"/>
  <c r="I740" i="15"/>
  <c r="N739" i="15"/>
  <c r="M739" i="15"/>
  <c r="O739" i="15" s="1"/>
  <c r="P739" i="15" s="1"/>
  <c r="L739" i="15"/>
  <c r="K739" i="15"/>
  <c r="J739" i="15"/>
  <c r="I739" i="15"/>
  <c r="N738" i="15"/>
  <c r="M738" i="15"/>
  <c r="O738" i="15" s="1"/>
  <c r="P738" i="15" s="1"/>
  <c r="L738" i="15"/>
  <c r="K738" i="15"/>
  <c r="J738" i="15"/>
  <c r="I738" i="15"/>
  <c r="P737" i="15"/>
  <c r="N737" i="15"/>
  <c r="M737" i="15"/>
  <c r="O737" i="15" s="1"/>
  <c r="L737" i="15"/>
  <c r="K737" i="15"/>
  <c r="J737" i="15"/>
  <c r="I737" i="15"/>
  <c r="N736" i="15"/>
  <c r="M736" i="15"/>
  <c r="O736" i="15" s="1"/>
  <c r="P736" i="15" s="1"/>
  <c r="L736" i="15"/>
  <c r="K736" i="15"/>
  <c r="J736" i="15"/>
  <c r="I736" i="15"/>
  <c r="N735" i="15"/>
  <c r="M735" i="15"/>
  <c r="O735" i="15" s="1"/>
  <c r="P735" i="15" s="1"/>
  <c r="L735" i="15"/>
  <c r="K735" i="15"/>
  <c r="J735" i="15"/>
  <c r="I735" i="15"/>
  <c r="P734" i="15"/>
  <c r="N734" i="15"/>
  <c r="M734" i="15"/>
  <c r="O734" i="15" s="1"/>
  <c r="L734" i="15"/>
  <c r="K734" i="15"/>
  <c r="J734" i="15"/>
  <c r="I734" i="15"/>
  <c r="P733" i="15"/>
  <c r="N733" i="15"/>
  <c r="M733" i="15"/>
  <c r="O733" i="15" s="1"/>
  <c r="L733" i="15"/>
  <c r="K733" i="15"/>
  <c r="J733" i="15"/>
  <c r="I733" i="15"/>
  <c r="N732" i="15"/>
  <c r="M732" i="15"/>
  <c r="O732" i="15" s="1"/>
  <c r="P732" i="15" s="1"/>
  <c r="L732" i="15"/>
  <c r="K732" i="15"/>
  <c r="J732" i="15"/>
  <c r="I732" i="15"/>
  <c r="N731" i="15"/>
  <c r="M731" i="15"/>
  <c r="O731" i="15" s="1"/>
  <c r="P731" i="15" s="1"/>
  <c r="L731" i="15"/>
  <c r="K731" i="15"/>
  <c r="J731" i="15"/>
  <c r="I731" i="15"/>
  <c r="P730" i="15"/>
  <c r="N730" i="15"/>
  <c r="M730" i="15"/>
  <c r="O730" i="15" s="1"/>
  <c r="L730" i="15"/>
  <c r="K730" i="15"/>
  <c r="J730" i="15"/>
  <c r="I730" i="15"/>
  <c r="P729" i="15"/>
  <c r="N729" i="15"/>
  <c r="M729" i="15"/>
  <c r="O729" i="15" s="1"/>
  <c r="L729" i="15"/>
  <c r="K729" i="15"/>
  <c r="J729" i="15"/>
  <c r="I729" i="15"/>
  <c r="N728" i="15"/>
  <c r="M728" i="15"/>
  <c r="O728" i="15" s="1"/>
  <c r="P728" i="15" s="1"/>
  <c r="L728" i="15"/>
  <c r="K728" i="15"/>
  <c r="J728" i="15"/>
  <c r="I728" i="15"/>
  <c r="N727" i="15"/>
  <c r="M727" i="15"/>
  <c r="O727" i="15" s="1"/>
  <c r="P727" i="15" s="1"/>
  <c r="L727" i="15"/>
  <c r="K727" i="15"/>
  <c r="J727" i="15"/>
  <c r="I727" i="15"/>
  <c r="P726" i="15"/>
  <c r="N726" i="15"/>
  <c r="M726" i="15"/>
  <c r="O726" i="15" s="1"/>
  <c r="L726" i="15"/>
  <c r="K726" i="15"/>
  <c r="J726" i="15"/>
  <c r="I726" i="15"/>
  <c r="P725" i="15"/>
  <c r="N725" i="15"/>
  <c r="M725" i="15"/>
  <c r="O725" i="15" s="1"/>
  <c r="L725" i="15"/>
  <c r="K725" i="15"/>
  <c r="J725" i="15"/>
  <c r="I725" i="15"/>
  <c r="P724" i="15"/>
  <c r="N724" i="15"/>
  <c r="M724" i="15"/>
  <c r="O724" i="15" s="1"/>
  <c r="L724" i="15"/>
  <c r="K724" i="15"/>
  <c r="J724" i="15"/>
  <c r="I724" i="15"/>
  <c r="N723" i="15"/>
  <c r="M723" i="15"/>
  <c r="O723" i="15" s="1"/>
  <c r="P723" i="15" s="1"/>
  <c r="L723" i="15"/>
  <c r="K723" i="15"/>
  <c r="J723" i="15"/>
  <c r="I723" i="15"/>
  <c r="P722" i="15"/>
  <c r="N722" i="15"/>
  <c r="M722" i="15"/>
  <c r="O722" i="15" s="1"/>
  <c r="L722" i="15"/>
  <c r="K722" i="15"/>
  <c r="J722" i="15"/>
  <c r="I722" i="15"/>
  <c r="P721" i="15"/>
  <c r="N721" i="15"/>
  <c r="M721" i="15"/>
  <c r="O721" i="15" s="1"/>
  <c r="L721" i="15"/>
  <c r="K721" i="15"/>
  <c r="J721" i="15"/>
  <c r="I721" i="15"/>
  <c r="N720" i="15"/>
  <c r="M720" i="15"/>
  <c r="O720" i="15" s="1"/>
  <c r="P720" i="15" s="1"/>
  <c r="L720" i="15"/>
  <c r="K720" i="15"/>
  <c r="J720" i="15"/>
  <c r="I720" i="15"/>
  <c r="N719" i="15"/>
  <c r="M719" i="15"/>
  <c r="O719" i="15" s="1"/>
  <c r="P719" i="15" s="1"/>
  <c r="L719" i="15"/>
  <c r="K719" i="15"/>
  <c r="J719" i="15"/>
  <c r="I719" i="15"/>
  <c r="P718" i="15"/>
  <c r="N718" i="15"/>
  <c r="M718" i="15"/>
  <c r="O718" i="15" s="1"/>
  <c r="L718" i="15"/>
  <c r="K718" i="15"/>
  <c r="J718" i="15"/>
  <c r="I718" i="15"/>
  <c r="P717" i="15"/>
  <c r="N717" i="15"/>
  <c r="M717" i="15"/>
  <c r="O717" i="15" s="1"/>
  <c r="L717" i="15"/>
  <c r="K717" i="15"/>
  <c r="J717" i="15"/>
  <c r="I717" i="15"/>
  <c r="P716" i="15"/>
  <c r="N716" i="15"/>
  <c r="M716" i="15"/>
  <c r="O716" i="15" s="1"/>
  <c r="L716" i="15"/>
  <c r="K716" i="15"/>
  <c r="J716" i="15"/>
  <c r="I716" i="15"/>
  <c r="N715" i="15"/>
  <c r="M715" i="15"/>
  <c r="O715" i="15" s="1"/>
  <c r="P715" i="15" s="1"/>
  <c r="L715" i="15"/>
  <c r="K715" i="15"/>
  <c r="J715" i="15"/>
  <c r="I715" i="15"/>
  <c r="N714" i="15"/>
  <c r="M714" i="15"/>
  <c r="O714" i="15" s="1"/>
  <c r="P714" i="15" s="1"/>
  <c r="L714" i="15"/>
  <c r="K714" i="15"/>
  <c r="J714" i="15"/>
  <c r="I714" i="15"/>
  <c r="P713" i="15"/>
  <c r="N713" i="15"/>
  <c r="M713" i="15"/>
  <c r="O713" i="15" s="1"/>
  <c r="L713" i="15"/>
  <c r="K713" i="15"/>
  <c r="J713" i="15"/>
  <c r="I713" i="15"/>
  <c r="N712" i="15"/>
  <c r="M712" i="15"/>
  <c r="O712" i="15" s="1"/>
  <c r="P712" i="15" s="1"/>
  <c r="L712" i="15"/>
  <c r="K712" i="15"/>
  <c r="J712" i="15"/>
  <c r="I712" i="15"/>
  <c r="N711" i="15"/>
  <c r="M711" i="15"/>
  <c r="O711" i="15" s="1"/>
  <c r="P711" i="15" s="1"/>
  <c r="L711" i="15"/>
  <c r="K711" i="15"/>
  <c r="J711" i="15"/>
  <c r="I711" i="15"/>
  <c r="P710" i="15"/>
  <c r="N710" i="15"/>
  <c r="M710" i="15"/>
  <c r="O710" i="15" s="1"/>
  <c r="L710" i="15"/>
  <c r="K710" i="15"/>
  <c r="J710" i="15"/>
  <c r="I710" i="15"/>
  <c r="P709" i="15"/>
  <c r="N709" i="15"/>
  <c r="M709" i="15"/>
  <c r="O709" i="15" s="1"/>
  <c r="L709" i="15"/>
  <c r="K709" i="15"/>
  <c r="J709" i="15"/>
  <c r="I709" i="15"/>
  <c r="N708" i="15"/>
  <c r="M708" i="15"/>
  <c r="O708" i="15" s="1"/>
  <c r="P708" i="15" s="1"/>
  <c r="L708" i="15"/>
  <c r="K708" i="15"/>
  <c r="J708" i="15"/>
  <c r="I708" i="15"/>
  <c r="N707" i="15"/>
  <c r="M707" i="15"/>
  <c r="O707" i="15" s="1"/>
  <c r="P707" i="15" s="1"/>
  <c r="L707" i="15"/>
  <c r="K707" i="15"/>
  <c r="J707" i="15"/>
  <c r="I707" i="15"/>
  <c r="N706" i="15"/>
  <c r="M706" i="15"/>
  <c r="O706" i="15" s="1"/>
  <c r="P706" i="15" s="1"/>
  <c r="L706" i="15"/>
  <c r="K706" i="15"/>
  <c r="J706" i="15"/>
  <c r="I706" i="15"/>
  <c r="P705" i="15"/>
  <c r="N705" i="15"/>
  <c r="M705" i="15"/>
  <c r="O705" i="15" s="1"/>
  <c r="L705" i="15"/>
  <c r="K705" i="15"/>
  <c r="J705" i="15"/>
  <c r="I705" i="15"/>
  <c r="N704" i="15"/>
  <c r="M704" i="15"/>
  <c r="O704" i="15" s="1"/>
  <c r="P704" i="15" s="1"/>
  <c r="L704" i="15"/>
  <c r="K704" i="15"/>
  <c r="J704" i="15"/>
  <c r="I704" i="15"/>
  <c r="N703" i="15"/>
  <c r="M703" i="15"/>
  <c r="O703" i="15" s="1"/>
  <c r="P703" i="15" s="1"/>
  <c r="L703" i="15"/>
  <c r="K703" i="15"/>
  <c r="J703" i="15"/>
  <c r="I703" i="15"/>
  <c r="P702" i="15"/>
  <c r="N702" i="15"/>
  <c r="M702" i="15"/>
  <c r="O702" i="15" s="1"/>
  <c r="L702" i="15"/>
  <c r="K702" i="15"/>
  <c r="J702" i="15"/>
  <c r="I702" i="15"/>
  <c r="P701" i="15"/>
  <c r="N701" i="15"/>
  <c r="M701" i="15"/>
  <c r="O701" i="15" s="1"/>
  <c r="L701" i="15"/>
  <c r="K701" i="15"/>
  <c r="J701" i="15"/>
  <c r="I701" i="15"/>
  <c r="N700" i="15"/>
  <c r="M700" i="15"/>
  <c r="O700" i="15" s="1"/>
  <c r="P700" i="15" s="1"/>
  <c r="L700" i="15"/>
  <c r="K700" i="15"/>
  <c r="J700" i="15"/>
  <c r="I700" i="15"/>
  <c r="N699" i="15"/>
  <c r="M699" i="15"/>
  <c r="O699" i="15" s="1"/>
  <c r="P699" i="15" s="1"/>
  <c r="L699" i="15"/>
  <c r="K699" i="15"/>
  <c r="J699" i="15"/>
  <c r="I699" i="15"/>
  <c r="P698" i="15"/>
  <c r="N698" i="15"/>
  <c r="M698" i="15"/>
  <c r="O698" i="15" s="1"/>
  <c r="L698" i="15"/>
  <c r="K698" i="15"/>
  <c r="J698" i="15"/>
  <c r="I698" i="15"/>
  <c r="P697" i="15"/>
  <c r="N697" i="15"/>
  <c r="M697" i="15"/>
  <c r="O697" i="15" s="1"/>
  <c r="L697" i="15"/>
  <c r="K697" i="15"/>
  <c r="J697" i="15"/>
  <c r="I697" i="15"/>
  <c r="N696" i="15"/>
  <c r="M696" i="15"/>
  <c r="O696" i="15" s="1"/>
  <c r="P696" i="15" s="1"/>
  <c r="L696" i="15"/>
  <c r="K696" i="15"/>
  <c r="J696" i="15"/>
  <c r="I696" i="15"/>
  <c r="N695" i="15"/>
  <c r="M695" i="15"/>
  <c r="O695" i="15" s="1"/>
  <c r="P695" i="15" s="1"/>
  <c r="L695" i="15"/>
  <c r="K695" i="15"/>
  <c r="J695" i="15"/>
  <c r="I695" i="15"/>
  <c r="P694" i="15"/>
  <c r="N694" i="15"/>
  <c r="M694" i="15"/>
  <c r="O694" i="15" s="1"/>
  <c r="L694" i="15"/>
  <c r="K694" i="15"/>
  <c r="J694" i="15"/>
  <c r="I694" i="15"/>
  <c r="P693" i="15"/>
  <c r="N693" i="15"/>
  <c r="M693" i="15"/>
  <c r="O693" i="15" s="1"/>
  <c r="L693" i="15"/>
  <c r="K693" i="15"/>
  <c r="J693" i="15"/>
  <c r="I693" i="15"/>
  <c r="P692" i="15"/>
  <c r="N692" i="15"/>
  <c r="M692" i="15"/>
  <c r="O692" i="15" s="1"/>
  <c r="L692" i="15"/>
  <c r="K692" i="15"/>
  <c r="J692" i="15"/>
  <c r="I692" i="15"/>
  <c r="N691" i="15"/>
  <c r="M691" i="15"/>
  <c r="O691" i="15" s="1"/>
  <c r="P691" i="15" s="1"/>
  <c r="L691" i="15"/>
  <c r="K691" i="15"/>
  <c r="J691" i="15"/>
  <c r="I691" i="15"/>
  <c r="P690" i="15"/>
  <c r="N690" i="15"/>
  <c r="M690" i="15"/>
  <c r="O690" i="15" s="1"/>
  <c r="L690" i="15"/>
  <c r="K690" i="15"/>
  <c r="J690" i="15"/>
  <c r="I690" i="15"/>
  <c r="P689" i="15"/>
  <c r="N689" i="15"/>
  <c r="M689" i="15"/>
  <c r="O689" i="15" s="1"/>
  <c r="L689" i="15"/>
  <c r="K689" i="15"/>
  <c r="J689" i="15"/>
  <c r="I689" i="15"/>
  <c r="N688" i="15"/>
  <c r="M688" i="15"/>
  <c r="O688" i="15" s="1"/>
  <c r="P688" i="15" s="1"/>
  <c r="L688" i="15"/>
  <c r="K688" i="15"/>
  <c r="J688" i="15"/>
  <c r="I688" i="15"/>
  <c r="N687" i="15"/>
  <c r="M687" i="15"/>
  <c r="O687" i="15" s="1"/>
  <c r="P687" i="15" s="1"/>
  <c r="L687" i="15"/>
  <c r="K687" i="15"/>
  <c r="J687" i="15"/>
  <c r="I687" i="15"/>
  <c r="P686" i="15"/>
  <c r="N686" i="15"/>
  <c r="M686" i="15"/>
  <c r="O686" i="15" s="1"/>
  <c r="L686" i="15"/>
  <c r="K686" i="15"/>
  <c r="J686" i="15"/>
  <c r="I686" i="15"/>
  <c r="P685" i="15"/>
  <c r="N685" i="15"/>
  <c r="M685" i="15"/>
  <c r="O685" i="15" s="1"/>
  <c r="L685" i="15"/>
  <c r="K685" i="15"/>
  <c r="J685" i="15"/>
  <c r="I685" i="15"/>
  <c r="P684" i="15"/>
  <c r="N684" i="15"/>
  <c r="M684" i="15"/>
  <c r="O684" i="15" s="1"/>
  <c r="L684" i="15"/>
  <c r="K684" i="15"/>
  <c r="J684" i="15"/>
  <c r="I684" i="15"/>
  <c r="N683" i="15"/>
  <c r="M683" i="15"/>
  <c r="O683" i="15" s="1"/>
  <c r="P683" i="15" s="1"/>
  <c r="L683" i="15"/>
  <c r="K683" i="15"/>
  <c r="J683" i="15"/>
  <c r="I683" i="15"/>
  <c r="N682" i="15"/>
  <c r="M682" i="15"/>
  <c r="O682" i="15" s="1"/>
  <c r="P682" i="15" s="1"/>
  <c r="L682" i="15"/>
  <c r="K682" i="15"/>
  <c r="J682" i="15"/>
  <c r="I682" i="15"/>
  <c r="P681" i="15"/>
  <c r="N681" i="15"/>
  <c r="M681" i="15"/>
  <c r="O681" i="15" s="1"/>
  <c r="L681" i="15"/>
  <c r="K681" i="15"/>
  <c r="J681" i="15"/>
  <c r="I681" i="15"/>
  <c r="N680" i="15"/>
  <c r="M680" i="15"/>
  <c r="O680" i="15" s="1"/>
  <c r="P680" i="15" s="1"/>
  <c r="L680" i="15"/>
  <c r="K680" i="15"/>
  <c r="J680" i="15"/>
  <c r="I680" i="15"/>
  <c r="N679" i="15"/>
  <c r="M679" i="15"/>
  <c r="O679" i="15" s="1"/>
  <c r="P679" i="15" s="1"/>
  <c r="L679" i="15"/>
  <c r="K679" i="15"/>
  <c r="J679" i="15"/>
  <c r="I679" i="15"/>
  <c r="P678" i="15"/>
  <c r="N678" i="15"/>
  <c r="M678" i="15"/>
  <c r="O678" i="15" s="1"/>
  <c r="L678" i="15"/>
  <c r="K678" i="15"/>
  <c r="J678" i="15"/>
  <c r="I678" i="15"/>
  <c r="P677" i="15"/>
  <c r="N677" i="15"/>
  <c r="M677" i="15"/>
  <c r="O677" i="15" s="1"/>
  <c r="L677" i="15"/>
  <c r="K677" i="15"/>
  <c r="J677" i="15"/>
  <c r="I677" i="15"/>
  <c r="N676" i="15"/>
  <c r="M676" i="15"/>
  <c r="O676" i="15" s="1"/>
  <c r="P676" i="15" s="1"/>
  <c r="L676" i="15"/>
  <c r="K676" i="15"/>
  <c r="J676" i="15"/>
  <c r="I676" i="15"/>
  <c r="N675" i="15"/>
  <c r="M675" i="15"/>
  <c r="O675" i="15" s="1"/>
  <c r="P675" i="15" s="1"/>
  <c r="L675" i="15"/>
  <c r="K675" i="15"/>
  <c r="J675" i="15"/>
  <c r="I675" i="15"/>
  <c r="P674" i="15"/>
  <c r="N674" i="15"/>
  <c r="M674" i="15"/>
  <c r="O674" i="15" s="1"/>
  <c r="L674" i="15"/>
  <c r="K674" i="15"/>
  <c r="J674" i="15"/>
  <c r="I674" i="15"/>
  <c r="P673" i="15"/>
  <c r="N673" i="15"/>
  <c r="M673" i="15"/>
  <c r="O673" i="15" s="1"/>
  <c r="L673" i="15"/>
  <c r="K673" i="15"/>
  <c r="J673" i="15"/>
  <c r="I673" i="15"/>
  <c r="N672" i="15"/>
  <c r="M672" i="15"/>
  <c r="O672" i="15" s="1"/>
  <c r="P672" i="15" s="1"/>
  <c r="L672" i="15"/>
  <c r="K672" i="15"/>
  <c r="J672" i="15"/>
  <c r="I672" i="15"/>
  <c r="N671" i="15"/>
  <c r="M671" i="15"/>
  <c r="O671" i="15" s="1"/>
  <c r="P671" i="15" s="1"/>
  <c r="L671" i="15"/>
  <c r="K671" i="15"/>
  <c r="J671" i="15"/>
  <c r="I671" i="15"/>
  <c r="P670" i="15"/>
  <c r="N670" i="15"/>
  <c r="M670" i="15"/>
  <c r="O670" i="15" s="1"/>
  <c r="L670" i="15"/>
  <c r="K670" i="15"/>
  <c r="J670" i="15"/>
  <c r="I670" i="15"/>
  <c r="P669" i="15"/>
  <c r="N669" i="15"/>
  <c r="M669" i="15"/>
  <c r="O669" i="15" s="1"/>
  <c r="L669" i="15"/>
  <c r="K669" i="15"/>
  <c r="J669" i="15"/>
  <c r="I669" i="15"/>
  <c r="P668" i="15"/>
  <c r="N668" i="15"/>
  <c r="M668" i="15"/>
  <c r="O668" i="15" s="1"/>
  <c r="L668" i="15"/>
  <c r="K668" i="15"/>
  <c r="J668" i="15"/>
  <c r="I668" i="15"/>
  <c r="N667" i="15"/>
  <c r="M667" i="15"/>
  <c r="O667" i="15" s="1"/>
  <c r="P667" i="15" s="1"/>
  <c r="L667" i="15"/>
  <c r="K667" i="15"/>
  <c r="J667" i="15"/>
  <c r="I667" i="15"/>
  <c r="P666" i="15"/>
  <c r="N666" i="15"/>
  <c r="M666" i="15"/>
  <c r="O666" i="15" s="1"/>
  <c r="L666" i="15"/>
  <c r="K666" i="15"/>
  <c r="J666" i="15"/>
  <c r="I666" i="15"/>
  <c r="P665" i="15"/>
  <c r="N665" i="15"/>
  <c r="M665" i="15"/>
  <c r="O665" i="15" s="1"/>
  <c r="L665" i="15"/>
  <c r="K665" i="15"/>
  <c r="J665" i="15"/>
  <c r="I665" i="15"/>
  <c r="N664" i="15"/>
  <c r="M664" i="15"/>
  <c r="O664" i="15" s="1"/>
  <c r="P664" i="15" s="1"/>
  <c r="L664" i="15"/>
  <c r="K664" i="15"/>
  <c r="J664" i="15"/>
  <c r="I664" i="15"/>
  <c r="N663" i="15"/>
  <c r="M663" i="15"/>
  <c r="O663" i="15" s="1"/>
  <c r="P663" i="15" s="1"/>
  <c r="L663" i="15"/>
  <c r="K663" i="15"/>
  <c r="J663" i="15"/>
  <c r="I663" i="15"/>
  <c r="P662" i="15"/>
  <c r="N662" i="15"/>
  <c r="M662" i="15"/>
  <c r="O662" i="15" s="1"/>
  <c r="L662" i="15"/>
  <c r="K662" i="15"/>
  <c r="J662" i="15"/>
  <c r="I662" i="15"/>
  <c r="P661" i="15"/>
  <c r="N661" i="15"/>
  <c r="M661" i="15"/>
  <c r="O661" i="15" s="1"/>
  <c r="L661" i="15"/>
  <c r="K661" i="15"/>
  <c r="J661" i="15"/>
  <c r="I661" i="15"/>
  <c r="P660" i="15"/>
  <c r="N660" i="15"/>
  <c r="M660" i="15"/>
  <c r="O660" i="15" s="1"/>
  <c r="L660" i="15"/>
  <c r="K660" i="15"/>
  <c r="J660" i="15"/>
  <c r="I660" i="15"/>
  <c r="N659" i="15"/>
  <c r="M659" i="15"/>
  <c r="O659" i="15" s="1"/>
  <c r="P659" i="15" s="1"/>
  <c r="L659" i="15"/>
  <c r="K659" i="15"/>
  <c r="J659" i="15"/>
  <c r="I659" i="15"/>
  <c r="P658" i="15"/>
  <c r="N658" i="15"/>
  <c r="M658" i="15"/>
  <c r="O658" i="15" s="1"/>
  <c r="L658" i="15"/>
  <c r="K658" i="15"/>
  <c r="J658" i="15"/>
  <c r="I658" i="15"/>
  <c r="P657" i="15"/>
  <c r="N657" i="15"/>
  <c r="M657" i="15"/>
  <c r="O657" i="15" s="1"/>
  <c r="L657" i="15"/>
  <c r="K657" i="15"/>
  <c r="J657" i="15"/>
  <c r="I657" i="15"/>
  <c r="N656" i="15"/>
  <c r="M656" i="15"/>
  <c r="O656" i="15" s="1"/>
  <c r="P656" i="15" s="1"/>
  <c r="L656" i="15"/>
  <c r="K656" i="15"/>
  <c r="J656" i="15"/>
  <c r="I656" i="15"/>
  <c r="N655" i="15"/>
  <c r="M655" i="15"/>
  <c r="O655" i="15" s="1"/>
  <c r="P655" i="15" s="1"/>
  <c r="L655" i="15"/>
  <c r="K655" i="15"/>
  <c r="J655" i="15"/>
  <c r="I655" i="15"/>
  <c r="P654" i="15"/>
  <c r="N654" i="15"/>
  <c r="M654" i="15"/>
  <c r="O654" i="15" s="1"/>
  <c r="L654" i="15"/>
  <c r="K654" i="15"/>
  <c r="J654" i="15"/>
  <c r="I654" i="15"/>
  <c r="P653" i="15"/>
  <c r="N653" i="15"/>
  <c r="M653" i="15"/>
  <c r="O653" i="15" s="1"/>
  <c r="L653" i="15"/>
  <c r="K653" i="15"/>
  <c r="J653" i="15"/>
  <c r="I653" i="15"/>
  <c r="P652" i="15"/>
  <c r="N652" i="15"/>
  <c r="M652" i="15"/>
  <c r="O652" i="15" s="1"/>
  <c r="L652" i="15"/>
  <c r="K652" i="15"/>
  <c r="J652" i="15"/>
  <c r="I652" i="15"/>
  <c r="N651" i="15"/>
  <c r="M651" i="15"/>
  <c r="O651" i="15" s="1"/>
  <c r="P651" i="15" s="1"/>
  <c r="L651" i="15"/>
  <c r="K651" i="15"/>
  <c r="J651" i="15"/>
  <c r="I651" i="15"/>
  <c r="N650" i="15"/>
  <c r="M650" i="15"/>
  <c r="O650" i="15" s="1"/>
  <c r="P650" i="15" s="1"/>
  <c r="L650" i="15"/>
  <c r="K650" i="15"/>
  <c r="J650" i="15"/>
  <c r="I650" i="15"/>
  <c r="P649" i="15"/>
  <c r="N649" i="15"/>
  <c r="M649" i="15"/>
  <c r="O649" i="15" s="1"/>
  <c r="L649" i="15"/>
  <c r="K649" i="15"/>
  <c r="J649" i="15"/>
  <c r="I649" i="15"/>
  <c r="N648" i="15"/>
  <c r="M648" i="15"/>
  <c r="O648" i="15" s="1"/>
  <c r="P648" i="15" s="1"/>
  <c r="L648" i="15"/>
  <c r="K648" i="15"/>
  <c r="J648" i="15"/>
  <c r="I648" i="15"/>
  <c r="N647" i="15"/>
  <c r="M647" i="15"/>
  <c r="O647" i="15" s="1"/>
  <c r="P647" i="15" s="1"/>
  <c r="L647" i="15"/>
  <c r="K647" i="15"/>
  <c r="J647" i="15"/>
  <c r="I647" i="15"/>
  <c r="P646" i="15"/>
  <c r="N646" i="15"/>
  <c r="M646" i="15"/>
  <c r="O646" i="15" s="1"/>
  <c r="L646" i="15"/>
  <c r="K646" i="15"/>
  <c r="J646" i="15"/>
  <c r="I646" i="15"/>
  <c r="P645" i="15"/>
  <c r="N645" i="15"/>
  <c r="M645" i="15"/>
  <c r="O645" i="15" s="1"/>
  <c r="L645" i="15"/>
  <c r="K645" i="15"/>
  <c r="J645" i="15"/>
  <c r="I645" i="15"/>
  <c r="N644" i="15"/>
  <c r="M644" i="15"/>
  <c r="O644" i="15" s="1"/>
  <c r="P644" i="15" s="1"/>
  <c r="L644" i="15"/>
  <c r="K644" i="15"/>
  <c r="J644" i="15"/>
  <c r="I644" i="15"/>
  <c r="N643" i="15"/>
  <c r="M643" i="15"/>
  <c r="O643" i="15" s="1"/>
  <c r="P643" i="15" s="1"/>
  <c r="L643" i="15"/>
  <c r="K643" i="15"/>
  <c r="J643" i="15"/>
  <c r="I643" i="15"/>
  <c r="N642" i="15"/>
  <c r="M642" i="15"/>
  <c r="O642" i="15" s="1"/>
  <c r="P642" i="15" s="1"/>
  <c r="L642" i="15"/>
  <c r="K642" i="15"/>
  <c r="J642" i="15"/>
  <c r="I642" i="15"/>
  <c r="P641" i="15"/>
  <c r="N641" i="15"/>
  <c r="M641" i="15"/>
  <c r="O641" i="15" s="1"/>
  <c r="L641" i="15"/>
  <c r="K641" i="15"/>
  <c r="J641" i="15"/>
  <c r="I641" i="15"/>
  <c r="N640" i="15"/>
  <c r="M640" i="15"/>
  <c r="O640" i="15" s="1"/>
  <c r="P640" i="15" s="1"/>
  <c r="L640" i="15"/>
  <c r="K640" i="15"/>
  <c r="J640" i="15"/>
  <c r="I640" i="15"/>
  <c r="N639" i="15"/>
  <c r="M639" i="15"/>
  <c r="O639" i="15" s="1"/>
  <c r="P639" i="15" s="1"/>
  <c r="L639" i="15"/>
  <c r="K639" i="15"/>
  <c r="J639" i="15"/>
  <c r="I639" i="15"/>
  <c r="P638" i="15"/>
  <c r="N638" i="15"/>
  <c r="M638" i="15"/>
  <c r="O638" i="15" s="1"/>
  <c r="L638" i="15"/>
  <c r="K638" i="15"/>
  <c r="J638" i="15"/>
  <c r="I638" i="15"/>
  <c r="P637" i="15"/>
  <c r="N637" i="15"/>
  <c r="M637" i="15"/>
  <c r="O637" i="15" s="1"/>
  <c r="L637" i="15"/>
  <c r="K637" i="15"/>
  <c r="J637" i="15"/>
  <c r="I637" i="15"/>
  <c r="N636" i="15"/>
  <c r="M636" i="15"/>
  <c r="O636" i="15" s="1"/>
  <c r="P636" i="15" s="1"/>
  <c r="L636" i="15"/>
  <c r="K636" i="15"/>
  <c r="J636" i="15"/>
  <c r="I636" i="15"/>
  <c r="N635" i="15"/>
  <c r="M635" i="15"/>
  <c r="O635" i="15" s="1"/>
  <c r="P635" i="15" s="1"/>
  <c r="L635" i="15"/>
  <c r="K635" i="15"/>
  <c r="J635" i="15"/>
  <c r="I635" i="15"/>
  <c r="P634" i="15"/>
  <c r="N634" i="15"/>
  <c r="M634" i="15"/>
  <c r="O634" i="15" s="1"/>
  <c r="L634" i="15"/>
  <c r="K634" i="15"/>
  <c r="J634" i="15"/>
  <c r="I634" i="15"/>
  <c r="P633" i="15"/>
  <c r="N633" i="15"/>
  <c r="M633" i="15"/>
  <c r="O633" i="15" s="1"/>
  <c r="L633" i="15"/>
  <c r="K633" i="15"/>
  <c r="J633" i="15"/>
  <c r="I633" i="15"/>
  <c r="N632" i="15"/>
  <c r="M632" i="15"/>
  <c r="O632" i="15" s="1"/>
  <c r="P632" i="15" s="1"/>
  <c r="L632" i="15"/>
  <c r="K632" i="15"/>
  <c r="J632" i="15"/>
  <c r="I632" i="15"/>
  <c r="N631" i="15"/>
  <c r="M631" i="15"/>
  <c r="O631" i="15" s="1"/>
  <c r="P631" i="15" s="1"/>
  <c r="L631" i="15"/>
  <c r="K631" i="15"/>
  <c r="J631" i="15"/>
  <c r="I631" i="15"/>
  <c r="P630" i="15"/>
  <c r="N630" i="15"/>
  <c r="M630" i="15"/>
  <c r="O630" i="15" s="1"/>
  <c r="L630" i="15"/>
  <c r="K630" i="15"/>
  <c r="J630" i="15"/>
  <c r="I630" i="15"/>
  <c r="P629" i="15"/>
  <c r="N629" i="15"/>
  <c r="M629" i="15"/>
  <c r="O629" i="15" s="1"/>
  <c r="L629" i="15"/>
  <c r="K629" i="15"/>
  <c r="J629" i="15"/>
  <c r="I629" i="15"/>
  <c r="P628" i="15"/>
  <c r="N628" i="15"/>
  <c r="M628" i="15"/>
  <c r="O628" i="15" s="1"/>
  <c r="L628" i="15"/>
  <c r="K628" i="15"/>
  <c r="J628" i="15"/>
  <c r="I628" i="15"/>
  <c r="N627" i="15"/>
  <c r="M627" i="15"/>
  <c r="O627" i="15" s="1"/>
  <c r="P627" i="15" s="1"/>
  <c r="L627" i="15"/>
  <c r="K627" i="15"/>
  <c r="J627" i="15"/>
  <c r="I627" i="15"/>
  <c r="N626" i="15"/>
  <c r="M626" i="15"/>
  <c r="O626" i="15" s="1"/>
  <c r="P626" i="15" s="1"/>
  <c r="L626" i="15"/>
  <c r="K626" i="15"/>
  <c r="J626" i="15"/>
  <c r="I626" i="15"/>
  <c r="P625" i="15"/>
  <c r="N625" i="15"/>
  <c r="M625" i="15"/>
  <c r="O625" i="15" s="1"/>
  <c r="L625" i="15"/>
  <c r="K625" i="15"/>
  <c r="J625" i="15"/>
  <c r="I625" i="15"/>
  <c r="N624" i="15"/>
  <c r="M624" i="15"/>
  <c r="O624" i="15" s="1"/>
  <c r="P624" i="15" s="1"/>
  <c r="L624" i="15"/>
  <c r="K624" i="15"/>
  <c r="J624" i="15"/>
  <c r="I624" i="15"/>
  <c r="N623" i="15"/>
  <c r="M623" i="15"/>
  <c r="O623" i="15" s="1"/>
  <c r="P623" i="15" s="1"/>
  <c r="L623" i="15"/>
  <c r="K623" i="15"/>
  <c r="J623" i="15"/>
  <c r="I623" i="15"/>
  <c r="P622" i="15"/>
  <c r="N622" i="15"/>
  <c r="M622" i="15"/>
  <c r="O622" i="15" s="1"/>
  <c r="L622" i="15"/>
  <c r="K622" i="15"/>
  <c r="J622" i="15"/>
  <c r="I622" i="15"/>
  <c r="P621" i="15"/>
  <c r="N621" i="15"/>
  <c r="M621" i="15"/>
  <c r="O621" i="15" s="1"/>
  <c r="L621" i="15"/>
  <c r="K621" i="15"/>
  <c r="J621" i="15"/>
  <c r="I621" i="15"/>
  <c r="N620" i="15"/>
  <c r="M620" i="15"/>
  <c r="O620" i="15" s="1"/>
  <c r="P620" i="15" s="1"/>
  <c r="L620" i="15"/>
  <c r="K620" i="15"/>
  <c r="J620" i="15"/>
  <c r="I620" i="15"/>
  <c r="N619" i="15"/>
  <c r="M619" i="15"/>
  <c r="O619" i="15" s="1"/>
  <c r="P619" i="15" s="1"/>
  <c r="L619" i="15"/>
  <c r="K619" i="15"/>
  <c r="J619" i="15"/>
  <c r="I619" i="15"/>
  <c r="N618" i="15"/>
  <c r="M618" i="15"/>
  <c r="O618" i="15" s="1"/>
  <c r="P618" i="15" s="1"/>
  <c r="L618" i="15"/>
  <c r="K618" i="15"/>
  <c r="J618" i="15"/>
  <c r="I618" i="15"/>
  <c r="O617" i="15"/>
  <c r="P617" i="15" s="1"/>
  <c r="N617" i="15"/>
  <c r="M617" i="15"/>
  <c r="L617" i="15"/>
  <c r="K617" i="15"/>
  <c r="J617" i="15"/>
  <c r="I617" i="15"/>
  <c r="O616" i="15"/>
  <c r="P616" i="15" s="1"/>
  <c r="N616" i="15"/>
  <c r="M616" i="15"/>
  <c r="L616" i="15"/>
  <c r="K616" i="15"/>
  <c r="J616" i="15"/>
  <c r="I616" i="15"/>
  <c r="O615" i="15"/>
  <c r="P615" i="15" s="1"/>
  <c r="N615" i="15"/>
  <c r="M615" i="15"/>
  <c r="L615" i="15"/>
  <c r="K615" i="15"/>
  <c r="J615" i="15"/>
  <c r="I615" i="15"/>
  <c r="N614" i="15"/>
  <c r="M614" i="15"/>
  <c r="O614" i="15" s="1"/>
  <c r="P614" i="15" s="1"/>
  <c r="L614" i="15"/>
  <c r="K614" i="15"/>
  <c r="J614" i="15"/>
  <c r="I614" i="15"/>
  <c r="O613" i="15"/>
  <c r="P613" i="15" s="1"/>
  <c r="N613" i="15"/>
  <c r="M613" i="15"/>
  <c r="L613" i="15"/>
  <c r="K613" i="15"/>
  <c r="J613" i="15"/>
  <c r="I613" i="15"/>
  <c r="O612" i="15"/>
  <c r="P612" i="15" s="1"/>
  <c r="N612" i="15"/>
  <c r="M612" i="15"/>
  <c r="L612" i="15"/>
  <c r="K612" i="15"/>
  <c r="J612" i="15"/>
  <c r="I612" i="15"/>
  <c r="N611" i="15"/>
  <c r="M611" i="15"/>
  <c r="O611" i="15" s="1"/>
  <c r="P611" i="15" s="1"/>
  <c r="L611" i="15"/>
  <c r="K611" i="15"/>
  <c r="J611" i="15"/>
  <c r="I611" i="15"/>
  <c r="N610" i="15"/>
  <c r="M610" i="15"/>
  <c r="O610" i="15" s="1"/>
  <c r="P610" i="15" s="1"/>
  <c r="L610" i="15"/>
  <c r="K610" i="15"/>
  <c r="J610" i="15"/>
  <c r="I610" i="15"/>
  <c r="O609" i="15"/>
  <c r="P609" i="15" s="1"/>
  <c r="N609" i="15"/>
  <c r="M609" i="15"/>
  <c r="L609" i="15"/>
  <c r="K609" i="15"/>
  <c r="J609" i="15"/>
  <c r="I609" i="15"/>
  <c r="O608" i="15"/>
  <c r="P608" i="15" s="1"/>
  <c r="N608" i="15"/>
  <c r="M608" i="15"/>
  <c r="L608" i="15"/>
  <c r="K608" i="15"/>
  <c r="J608" i="15"/>
  <c r="I608" i="15"/>
  <c r="O607" i="15"/>
  <c r="P607" i="15" s="1"/>
  <c r="N607" i="15"/>
  <c r="M607" i="15"/>
  <c r="L607" i="15"/>
  <c r="K607" i="15"/>
  <c r="J607" i="15"/>
  <c r="I607" i="15"/>
  <c r="N606" i="15"/>
  <c r="M606" i="15"/>
  <c r="O606" i="15" s="1"/>
  <c r="P606" i="15" s="1"/>
  <c r="L606" i="15"/>
  <c r="K606" i="15"/>
  <c r="J606" i="15"/>
  <c r="I606" i="15"/>
  <c r="N605" i="15"/>
  <c r="M605" i="15"/>
  <c r="O605" i="15" s="1"/>
  <c r="P605" i="15" s="1"/>
  <c r="L605" i="15"/>
  <c r="K605" i="15"/>
  <c r="J605" i="15"/>
  <c r="I605" i="15"/>
  <c r="O604" i="15"/>
  <c r="P604" i="15" s="1"/>
  <c r="N604" i="15"/>
  <c r="M604" i="15"/>
  <c r="L604" i="15"/>
  <c r="K604" i="15"/>
  <c r="J604" i="15"/>
  <c r="I604" i="15"/>
  <c r="N603" i="15"/>
  <c r="M603" i="15"/>
  <c r="O603" i="15" s="1"/>
  <c r="P603" i="15" s="1"/>
  <c r="L603" i="15"/>
  <c r="K603" i="15"/>
  <c r="J603" i="15"/>
  <c r="I603" i="15"/>
  <c r="N602" i="15"/>
  <c r="M602" i="15"/>
  <c r="O602" i="15" s="1"/>
  <c r="P602" i="15" s="1"/>
  <c r="L602" i="15"/>
  <c r="K602" i="15"/>
  <c r="J602" i="15"/>
  <c r="I602" i="15"/>
  <c r="O601" i="15"/>
  <c r="P601" i="15" s="1"/>
  <c r="N601" i="15"/>
  <c r="M601" i="15"/>
  <c r="L601" i="15"/>
  <c r="K601" i="15"/>
  <c r="J601" i="15"/>
  <c r="I601" i="15"/>
  <c r="O600" i="15"/>
  <c r="P600" i="15" s="1"/>
  <c r="N600" i="15"/>
  <c r="M600" i="15"/>
  <c r="L600" i="15"/>
  <c r="K600" i="15"/>
  <c r="J600" i="15"/>
  <c r="I600" i="15"/>
  <c r="N599" i="15"/>
  <c r="M599" i="15"/>
  <c r="O599" i="15" s="1"/>
  <c r="P599" i="15" s="1"/>
  <c r="L599" i="15"/>
  <c r="K599" i="15"/>
  <c r="J599" i="15"/>
  <c r="I599" i="15"/>
  <c r="N598" i="15"/>
  <c r="M598" i="15"/>
  <c r="O598" i="15" s="1"/>
  <c r="P598" i="15" s="1"/>
  <c r="L598" i="15"/>
  <c r="K598" i="15"/>
  <c r="J598" i="15"/>
  <c r="I598" i="15"/>
  <c r="N597" i="15"/>
  <c r="M597" i="15"/>
  <c r="O597" i="15" s="1"/>
  <c r="P597" i="15" s="1"/>
  <c r="L597" i="15"/>
  <c r="K597" i="15"/>
  <c r="J597" i="15"/>
  <c r="I597" i="15"/>
  <c r="O596" i="15"/>
  <c r="P596" i="15" s="1"/>
  <c r="N596" i="15"/>
  <c r="M596" i="15"/>
  <c r="L596" i="15"/>
  <c r="K596" i="15"/>
  <c r="J596" i="15"/>
  <c r="I596" i="15"/>
  <c r="N595" i="15"/>
  <c r="M595" i="15"/>
  <c r="O595" i="15" s="1"/>
  <c r="P595" i="15" s="1"/>
  <c r="L595" i="15"/>
  <c r="K595" i="15"/>
  <c r="J595" i="15"/>
  <c r="I595" i="15"/>
  <c r="N594" i="15"/>
  <c r="M594" i="15"/>
  <c r="O594" i="15" s="1"/>
  <c r="P594" i="15" s="1"/>
  <c r="L594" i="15"/>
  <c r="K594" i="15"/>
  <c r="J594" i="15"/>
  <c r="I594" i="15"/>
  <c r="O593" i="15"/>
  <c r="P593" i="15" s="1"/>
  <c r="N593" i="15"/>
  <c r="M593" i="15"/>
  <c r="L593" i="15"/>
  <c r="K593" i="15"/>
  <c r="J593" i="15"/>
  <c r="I593" i="15"/>
  <c r="O592" i="15"/>
  <c r="P592" i="15" s="1"/>
  <c r="N592" i="15"/>
  <c r="M592" i="15"/>
  <c r="L592" i="15"/>
  <c r="K592" i="15"/>
  <c r="J592" i="15"/>
  <c r="I592" i="15"/>
  <c r="N591" i="15"/>
  <c r="M591" i="15"/>
  <c r="O591" i="15" s="1"/>
  <c r="P591" i="15" s="1"/>
  <c r="L591" i="15"/>
  <c r="K591" i="15"/>
  <c r="J591" i="15"/>
  <c r="I591" i="15"/>
  <c r="N590" i="15"/>
  <c r="M590" i="15"/>
  <c r="O590" i="15" s="1"/>
  <c r="P590" i="15" s="1"/>
  <c r="L590" i="15"/>
  <c r="K590" i="15"/>
  <c r="J590" i="15"/>
  <c r="I590" i="15"/>
  <c r="O589" i="15"/>
  <c r="P589" i="15" s="1"/>
  <c r="N589" i="15"/>
  <c r="M589" i="15"/>
  <c r="L589" i="15"/>
  <c r="K589" i="15"/>
  <c r="J589" i="15"/>
  <c r="I589" i="15"/>
  <c r="O588" i="15"/>
  <c r="P588" i="15" s="1"/>
  <c r="N588" i="15"/>
  <c r="M588" i="15"/>
  <c r="L588" i="15"/>
  <c r="K588" i="15"/>
  <c r="J588" i="15"/>
  <c r="I588" i="15"/>
  <c r="N587" i="15"/>
  <c r="M587" i="15"/>
  <c r="O587" i="15" s="1"/>
  <c r="P587" i="15" s="1"/>
  <c r="L587" i="15"/>
  <c r="K587" i="15"/>
  <c r="J587" i="15"/>
  <c r="I587" i="15"/>
  <c r="N586" i="15"/>
  <c r="M586" i="15"/>
  <c r="O586" i="15" s="1"/>
  <c r="P586" i="15" s="1"/>
  <c r="L586" i="15"/>
  <c r="K586" i="15"/>
  <c r="J586" i="15"/>
  <c r="I586" i="15"/>
  <c r="O585" i="15"/>
  <c r="P585" i="15" s="1"/>
  <c r="N585" i="15"/>
  <c r="M585" i="15"/>
  <c r="L585" i="15"/>
  <c r="K585" i="15"/>
  <c r="J585" i="15"/>
  <c r="I585" i="15"/>
  <c r="O584" i="15"/>
  <c r="P584" i="15" s="1"/>
  <c r="N584" i="15"/>
  <c r="M584" i="15"/>
  <c r="L584" i="15"/>
  <c r="K584" i="15"/>
  <c r="J584" i="15"/>
  <c r="I584" i="15"/>
  <c r="O583" i="15"/>
  <c r="P583" i="15" s="1"/>
  <c r="N583" i="15"/>
  <c r="M583" i="15"/>
  <c r="L583" i="15"/>
  <c r="K583" i="15"/>
  <c r="J583" i="15"/>
  <c r="I583" i="15"/>
  <c r="N582" i="15"/>
  <c r="M582" i="15"/>
  <c r="O582" i="15" s="1"/>
  <c r="P582" i="15" s="1"/>
  <c r="L582" i="15"/>
  <c r="K582" i="15"/>
  <c r="J582" i="15"/>
  <c r="I582" i="15"/>
  <c r="O581" i="15"/>
  <c r="P581" i="15" s="1"/>
  <c r="N581" i="15"/>
  <c r="M581" i="15"/>
  <c r="L581" i="15"/>
  <c r="K581" i="15"/>
  <c r="J581" i="15"/>
  <c r="I581" i="15"/>
  <c r="O580" i="15"/>
  <c r="P580" i="15" s="1"/>
  <c r="N580" i="15"/>
  <c r="M580" i="15"/>
  <c r="L580" i="15"/>
  <c r="K580" i="15"/>
  <c r="J580" i="15"/>
  <c r="I580" i="15"/>
  <c r="N579" i="15"/>
  <c r="M579" i="15"/>
  <c r="O579" i="15" s="1"/>
  <c r="P579" i="15" s="1"/>
  <c r="L579" i="15"/>
  <c r="K579" i="15"/>
  <c r="J579" i="15"/>
  <c r="I579" i="15"/>
  <c r="N578" i="15"/>
  <c r="M578" i="15"/>
  <c r="O578" i="15" s="1"/>
  <c r="P578" i="15" s="1"/>
  <c r="L578" i="15"/>
  <c r="K578" i="15"/>
  <c r="J578" i="15"/>
  <c r="I578" i="15"/>
  <c r="O577" i="15"/>
  <c r="P577" i="15" s="1"/>
  <c r="N577" i="15"/>
  <c r="M577" i="15"/>
  <c r="L577" i="15"/>
  <c r="K577" i="15"/>
  <c r="J577" i="15"/>
  <c r="I577" i="15"/>
  <c r="O576" i="15"/>
  <c r="P576" i="15" s="1"/>
  <c r="N576" i="15"/>
  <c r="M576" i="15"/>
  <c r="L576" i="15"/>
  <c r="K576" i="15"/>
  <c r="J576" i="15"/>
  <c r="I576" i="15"/>
  <c r="O575" i="15"/>
  <c r="P575" i="15" s="1"/>
  <c r="N575" i="15"/>
  <c r="M575" i="15"/>
  <c r="L575" i="15"/>
  <c r="K575" i="15"/>
  <c r="J575" i="15"/>
  <c r="I575" i="15"/>
  <c r="N574" i="15"/>
  <c r="M574" i="15"/>
  <c r="O574" i="15" s="1"/>
  <c r="P574" i="15" s="1"/>
  <c r="L574" i="15"/>
  <c r="K574" i="15"/>
  <c r="J574" i="15"/>
  <c r="I574" i="15"/>
  <c r="N573" i="15"/>
  <c r="M573" i="15"/>
  <c r="O573" i="15" s="1"/>
  <c r="P573" i="15" s="1"/>
  <c r="L573" i="15"/>
  <c r="K573" i="15"/>
  <c r="J573" i="15"/>
  <c r="I573" i="15"/>
  <c r="O572" i="15"/>
  <c r="P572" i="15" s="1"/>
  <c r="N572" i="15"/>
  <c r="M572" i="15"/>
  <c r="L572" i="15"/>
  <c r="K572" i="15"/>
  <c r="J572" i="15"/>
  <c r="I572" i="15"/>
  <c r="N571" i="15"/>
  <c r="M571" i="15"/>
  <c r="O571" i="15" s="1"/>
  <c r="P571" i="15" s="1"/>
  <c r="L571" i="15"/>
  <c r="K571" i="15"/>
  <c r="J571" i="15"/>
  <c r="I571" i="15"/>
  <c r="N570" i="15"/>
  <c r="M570" i="15"/>
  <c r="O570" i="15" s="1"/>
  <c r="P570" i="15" s="1"/>
  <c r="L570" i="15"/>
  <c r="K570" i="15"/>
  <c r="J570" i="15"/>
  <c r="I570" i="15"/>
  <c r="O569" i="15"/>
  <c r="P569" i="15" s="1"/>
  <c r="N569" i="15"/>
  <c r="M569" i="15"/>
  <c r="L569" i="15"/>
  <c r="K569" i="15"/>
  <c r="J569" i="15"/>
  <c r="I569" i="15"/>
  <c r="O568" i="15"/>
  <c r="P568" i="15" s="1"/>
  <c r="N568" i="15"/>
  <c r="M568" i="15"/>
  <c r="L568" i="15"/>
  <c r="K568" i="15"/>
  <c r="J568" i="15"/>
  <c r="I568" i="15"/>
  <c r="N567" i="15"/>
  <c r="M567" i="15"/>
  <c r="O567" i="15" s="1"/>
  <c r="P567" i="15" s="1"/>
  <c r="L567" i="15"/>
  <c r="K567" i="15"/>
  <c r="J567" i="15"/>
  <c r="I567" i="15"/>
  <c r="N566" i="15"/>
  <c r="M566" i="15"/>
  <c r="O566" i="15" s="1"/>
  <c r="P566" i="15" s="1"/>
  <c r="L566" i="15"/>
  <c r="K566" i="15"/>
  <c r="J566" i="15"/>
  <c r="I566" i="15"/>
  <c r="N565" i="15"/>
  <c r="M565" i="15"/>
  <c r="O565" i="15" s="1"/>
  <c r="P565" i="15" s="1"/>
  <c r="L565" i="15"/>
  <c r="K565" i="15"/>
  <c r="J565" i="15"/>
  <c r="I565" i="15"/>
  <c r="O564" i="15"/>
  <c r="P564" i="15" s="1"/>
  <c r="N564" i="15"/>
  <c r="M564" i="15"/>
  <c r="L564" i="15"/>
  <c r="K564" i="15"/>
  <c r="J564" i="15"/>
  <c r="I564" i="15"/>
  <c r="N563" i="15"/>
  <c r="M563" i="15"/>
  <c r="O563" i="15" s="1"/>
  <c r="P563" i="15" s="1"/>
  <c r="L563" i="15"/>
  <c r="K563" i="15"/>
  <c r="J563" i="15"/>
  <c r="I563" i="15"/>
  <c r="N562" i="15"/>
  <c r="M562" i="15"/>
  <c r="O562" i="15" s="1"/>
  <c r="P562" i="15" s="1"/>
  <c r="L562" i="15"/>
  <c r="K562" i="15"/>
  <c r="J562" i="15"/>
  <c r="I562" i="15"/>
  <c r="O561" i="15"/>
  <c r="P561" i="15" s="1"/>
  <c r="N561" i="15"/>
  <c r="M561" i="15"/>
  <c r="L561" i="15"/>
  <c r="K561" i="15"/>
  <c r="J561" i="15"/>
  <c r="I561" i="15"/>
  <c r="O560" i="15"/>
  <c r="P560" i="15" s="1"/>
  <c r="N560" i="15"/>
  <c r="M560" i="15"/>
  <c r="L560" i="15"/>
  <c r="K560" i="15"/>
  <c r="J560" i="15"/>
  <c r="I560" i="15"/>
  <c r="N559" i="15"/>
  <c r="M559" i="15"/>
  <c r="O559" i="15" s="1"/>
  <c r="P559" i="15" s="1"/>
  <c r="L559" i="15"/>
  <c r="K559" i="15"/>
  <c r="J559" i="15"/>
  <c r="I559" i="15"/>
  <c r="N558" i="15"/>
  <c r="M558" i="15"/>
  <c r="O558" i="15" s="1"/>
  <c r="P558" i="15" s="1"/>
  <c r="L558" i="15"/>
  <c r="K558" i="15"/>
  <c r="J558" i="15"/>
  <c r="I558" i="15"/>
  <c r="O557" i="15"/>
  <c r="P557" i="15" s="1"/>
  <c r="N557" i="15"/>
  <c r="M557" i="15"/>
  <c r="L557" i="15"/>
  <c r="K557" i="15"/>
  <c r="J557" i="15"/>
  <c r="I557" i="15"/>
  <c r="O556" i="15"/>
  <c r="P556" i="15" s="1"/>
  <c r="N556" i="15"/>
  <c r="M556" i="15"/>
  <c r="L556" i="15"/>
  <c r="K556" i="15"/>
  <c r="J556" i="15"/>
  <c r="I556" i="15"/>
  <c r="N555" i="15"/>
  <c r="M555" i="15"/>
  <c r="O555" i="15" s="1"/>
  <c r="P555" i="15" s="1"/>
  <c r="L555" i="15"/>
  <c r="K555" i="15"/>
  <c r="J555" i="15"/>
  <c r="I555" i="15"/>
  <c r="N554" i="15"/>
  <c r="M554" i="15"/>
  <c r="O554" i="15" s="1"/>
  <c r="P554" i="15" s="1"/>
  <c r="L554" i="15"/>
  <c r="K554" i="15"/>
  <c r="J554" i="15"/>
  <c r="I554" i="15"/>
  <c r="O553" i="15"/>
  <c r="P553" i="15" s="1"/>
  <c r="N553" i="15"/>
  <c r="M553" i="15"/>
  <c r="L553" i="15"/>
  <c r="K553" i="15"/>
  <c r="J553" i="15"/>
  <c r="I553" i="15"/>
  <c r="O552" i="15"/>
  <c r="P552" i="15" s="1"/>
  <c r="N552" i="15"/>
  <c r="M552" i="15"/>
  <c r="L552" i="15"/>
  <c r="K552" i="15"/>
  <c r="J552" i="15"/>
  <c r="I552" i="15"/>
  <c r="O551" i="15"/>
  <c r="P551" i="15" s="1"/>
  <c r="N551" i="15"/>
  <c r="M551" i="15"/>
  <c r="L551" i="15"/>
  <c r="K551" i="15"/>
  <c r="J551" i="15"/>
  <c r="I551" i="15"/>
  <c r="N550" i="15"/>
  <c r="M550" i="15"/>
  <c r="O550" i="15" s="1"/>
  <c r="P550" i="15" s="1"/>
  <c r="L550" i="15"/>
  <c r="K550" i="15"/>
  <c r="J550" i="15"/>
  <c r="I550" i="15"/>
  <c r="O549" i="15"/>
  <c r="P549" i="15" s="1"/>
  <c r="N549" i="15"/>
  <c r="M549" i="15"/>
  <c r="L549" i="15"/>
  <c r="K549" i="15"/>
  <c r="J549" i="15"/>
  <c r="I549" i="15"/>
  <c r="O548" i="15"/>
  <c r="P548" i="15" s="1"/>
  <c r="N548" i="15"/>
  <c r="M548" i="15"/>
  <c r="L548" i="15"/>
  <c r="K548" i="15"/>
  <c r="J548" i="15"/>
  <c r="I548" i="15"/>
  <c r="N547" i="15"/>
  <c r="M547" i="15"/>
  <c r="O547" i="15" s="1"/>
  <c r="P547" i="15" s="1"/>
  <c r="L547" i="15"/>
  <c r="K547" i="15"/>
  <c r="J547" i="15"/>
  <c r="I547" i="15"/>
  <c r="N546" i="15"/>
  <c r="M546" i="15"/>
  <c r="O546" i="15" s="1"/>
  <c r="P546" i="15" s="1"/>
  <c r="L546" i="15"/>
  <c r="K546" i="15"/>
  <c r="J546" i="15"/>
  <c r="I546" i="15"/>
  <c r="O545" i="15"/>
  <c r="P545" i="15" s="1"/>
  <c r="N545" i="15"/>
  <c r="M545" i="15"/>
  <c r="L545" i="15"/>
  <c r="K545" i="15"/>
  <c r="J545" i="15"/>
  <c r="I545" i="15"/>
  <c r="O544" i="15"/>
  <c r="P544" i="15" s="1"/>
  <c r="N544" i="15"/>
  <c r="M544" i="15"/>
  <c r="L544" i="15"/>
  <c r="K544" i="15"/>
  <c r="J544" i="15"/>
  <c r="I544" i="15"/>
  <c r="O543" i="15"/>
  <c r="P543" i="15" s="1"/>
  <c r="N543" i="15"/>
  <c r="M543" i="15"/>
  <c r="L543" i="15"/>
  <c r="K543" i="15"/>
  <c r="J543" i="15"/>
  <c r="I543" i="15"/>
  <c r="N542" i="15"/>
  <c r="M542" i="15"/>
  <c r="O542" i="15" s="1"/>
  <c r="P542" i="15" s="1"/>
  <c r="L542" i="15"/>
  <c r="K542" i="15"/>
  <c r="J542" i="15"/>
  <c r="I542" i="15"/>
  <c r="N541" i="15"/>
  <c r="M541" i="15"/>
  <c r="O541" i="15" s="1"/>
  <c r="P541" i="15" s="1"/>
  <c r="L541" i="15"/>
  <c r="K541" i="15"/>
  <c r="J541" i="15"/>
  <c r="I541" i="15"/>
  <c r="O540" i="15"/>
  <c r="P540" i="15" s="1"/>
  <c r="N540" i="15"/>
  <c r="M540" i="15"/>
  <c r="L540" i="15"/>
  <c r="K540" i="15"/>
  <c r="J540" i="15"/>
  <c r="I540" i="15"/>
  <c r="N539" i="15"/>
  <c r="M539" i="15"/>
  <c r="O539" i="15" s="1"/>
  <c r="P539" i="15" s="1"/>
  <c r="L539" i="15"/>
  <c r="K539" i="15"/>
  <c r="J539" i="15"/>
  <c r="I539" i="15"/>
  <c r="N538" i="15"/>
  <c r="M538" i="15"/>
  <c r="O538" i="15" s="1"/>
  <c r="P538" i="15" s="1"/>
  <c r="L538" i="15"/>
  <c r="K538" i="15"/>
  <c r="J538" i="15"/>
  <c r="I538" i="15"/>
  <c r="O537" i="15"/>
  <c r="P537" i="15" s="1"/>
  <c r="N537" i="15"/>
  <c r="M537" i="15"/>
  <c r="L537" i="15"/>
  <c r="K537" i="15"/>
  <c r="J537" i="15"/>
  <c r="I537" i="15"/>
  <c r="O536" i="15"/>
  <c r="P536" i="15" s="1"/>
  <c r="N536" i="15"/>
  <c r="M536" i="15"/>
  <c r="L536" i="15"/>
  <c r="K536" i="15"/>
  <c r="J536" i="15"/>
  <c r="I536" i="15"/>
  <c r="N535" i="15"/>
  <c r="M535" i="15"/>
  <c r="O535" i="15" s="1"/>
  <c r="P535" i="15" s="1"/>
  <c r="L535" i="15"/>
  <c r="K535" i="15"/>
  <c r="J535" i="15"/>
  <c r="I535" i="15"/>
  <c r="N534" i="15"/>
  <c r="M534" i="15"/>
  <c r="O534" i="15" s="1"/>
  <c r="P534" i="15" s="1"/>
  <c r="L534" i="15"/>
  <c r="K534" i="15"/>
  <c r="J534" i="15"/>
  <c r="I534" i="15"/>
  <c r="N533" i="15"/>
  <c r="M533" i="15"/>
  <c r="O533" i="15" s="1"/>
  <c r="P533" i="15" s="1"/>
  <c r="L533" i="15"/>
  <c r="K533" i="15"/>
  <c r="J533" i="15"/>
  <c r="I533" i="15"/>
  <c r="O532" i="15"/>
  <c r="P532" i="15" s="1"/>
  <c r="N532" i="15"/>
  <c r="M532" i="15"/>
  <c r="L532" i="15"/>
  <c r="K532" i="15"/>
  <c r="J532" i="15"/>
  <c r="I532" i="15"/>
  <c r="N531" i="15"/>
  <c r="M531" i="15"/>
  <c r="O531" i="15" s="1"/>
  <c r="P531" i="15" s="1"/>
  <c r="L531" i="15"/>
  <c r="K531" i="15"/>
  <c r="J531" i="15"/>
  <c r="I531" i="15"/>
  <c r="N530" i="15"/>
  <c r="M530" i="15"/>
  <c r="O530" i="15" s="1"/>
  <c r="P530" i="15" s="1"/>
  <c r="L530" i="15"/>
  <c r="K530" i="15"/>
  <c r="J530" i="15"/>
  <c r="I530" i="15"/>
  <c r="O529" i="15"/>
  <c r="P529" i="15" s="1"/>
  <c r="N529" i="15"/>
  <c r="M529" i="15"/>
  <c r="L529" i="15"/>
  <c r="K529" i="15"/>
  <c r="J529" i="15"/>
  <c r="I529" i="15"/>
  <c r="O528" i="15"/>
  <c r="P528" i="15" s="1"/>
  <c r="N528" i="15"/>
  <c r="M528" i="15"/>
  <c r="L528" i="15"/>
  <c r="K528" i="15"/>
  <c r="J528" i="15"/>
  <c r="I528" i="15"/>
  <c r="N527" i="15"/>
  <c r="M527" i="15"/>
  <c r="O527" i="15" s="1"/>
  <c r="P527" i="15" s="1"/>
  <c r="L527" i="15"/>
  <c r="K527" i="15"/>
  <c r="J527" i="15"/>
  <c r="I527" i="15"/>
  <c r="N526" i="15"/>
  <c r="M526" i="15"/>
  <c r="O526" i="15" s="1"/>
  <c r="P526" i="15" s="1"/>
  <c r="L526" i="15"/>
  <c r="K526" i="15"/>
  <c r="J526" i="15"/>
  <c r="I526" i="15"/>
  <c r="O525" i="15"/>
  <c r="P525" i="15" s="1"/>
  <c r="N525" i="15"/>
  <c r="M525" i="15"/>
  <c r="L525" i="15"/>
  <c r="K525" i="15"/>
  <c r="J525" i="15"/>
  <c r="I525" i="15"/>
  <c r="O524" i="15"/>
  <c r="P524" i="15" s="1"/>
  <c r="N524" i="15"/>
  <c r="M524" i="15"/>
  <c r="L524" i="15"/>
  <c r="K524" i="15"/>
  <c r="J524" i="15"/>
  <c r="I524" i="15"/>
  <c r="N523" i="15"/>
  <c r="M523" i="15"/>
  <c r="O523" i="15" s="1"/>
  <c r="P523" i="15" s="1"/>
  <c r="L523" i="15"/>
  <c r="K523" i="15"/>
  <c r="J523" i="15"/>
  <c r="I523" i="15"/>
  <c r="N522" i="15"/>
  <c r="M522" i="15"/>
  <c r="O522" i="15" s="1"/>
  <c r="P522" i="15" s="1"/>
  <c r="L522" i="15"/>
  <c r="K522" i="15"/>
  <c r="J522" i="15"/>
  <c r="I522" i="15"/>
  <c r="O521" i="15"/>
  <c r="P521" i="15" s="1"/>
  <c r="N521" i="15"/>
  <c r="M521" i="15"/>
  <c r="L521" i="15"/>
  <c r="K521" i="15"/>
  <c r="J521" i="15"/>
  <c r="I521" i="15"/>
  <c r="O520" i="15"/>
  <c r="P520" i="15" s="1"/>
  <c r="N520" i="15"/>
  <c r="M520" i="15"/>
  <c r="L520" i="15"/>
  <c r="K520" i="15"/>
  <c r="J520" i="15"/>
  <c r="I520" i="15"/>
  <c r="O519" i="15"/>
  <c r="P519" i="15" s="1"/>
  <c r="N519" i="15"/>
  <c r="M519" i="15"/>
  <c r="L519" i="15"/>
  <c r="K519" i="15"/>
  <c r="J519" i="15"/>
  <c r="I519" i="15"/>
  <c r="N518" i="15"/>
  <c r="M518" i="15"/>
  <c r="O518" i="15" s="1"/>
  <c r="P518" i="15" s="1"/>
  <c r="L518" i="15"/>
  <c r="K518" i="15"/>
  <c r="J518" i="15"/>
  <c r="I518" i="15"/>
  <c r="O517" i="15"/>
  <c r="P517" i="15" s="1"/>
  <c r="N517" i="15"/>
  <c r="M517" i="15"/>
  <c r="L517" i="15"/>
  <c r="K517" i="15"/>
  <c r="J517" i="15"/>
  <c r="I517" i="15"/>
  <c r="O516" i="15"/>
  <c r="P516" i="15" s="1"/>
  <c r="N516" i="15"/>
  <c r="M516" i="15"/>
  <c r="L516" i="15"/>
  <c r="K516" i="15"/>
  <c r="J516" i="15"/>
  <c r="I516" i="15"/>
  <c r="N515" i="15"/>
  <c r="M515" i="15"/>
  <c r="O515" i="15" s="1"/>
  <c r="P515" i="15" s="1"/>
  <c r="L515" i="15"/>
  <c r="K515" i="15"/>
  <c r="J515" i="15"/>
  <c r="I515" i="15"/>
  <c r="N514" i="15"/>
  <c r="M514" i="15"/>
  <c r="O514" i="15" s="1"/>
  <c r="P514" i="15" s="1"/>
  <c r="L514" i="15"/>
  <c r="K514" i="15"/>
  <c r="J514" i="15"/>
  <c r="I514" i="15"/>
  <c r="O513" i="15"/>
  <c r="P513" i="15" s="1"/>
  <c r="N513" i="15"/>
  <c r="M513" i="15"/>
  <c r="L513" i="15"/>
  <c r="K513" i="15"/>
  <c r="J513" i="15"/>
  <c r="I513" i="15"/>
  <c r="O512" i="15"/>
  <c r="P512" i="15" s="1"/>
  <c r="N512" i="15"/>
  <c r="M512" i="15"/>
  <c r="L512" i="15"/>
  <c r="K512" i="15"/>
  <c r="J512" i="15"/>
  <c r="I512" i="15"/>
  <c r="O511" i="15"/>
  <c r="P511" i="15" s="1"/>
  <c r="N511" i="15"/>
  <c r="M511" i="15"/>
  <c r="L511" i="15"/>
  <c r="K511" i="15"/>
  <c r="J511" i="15"/>
  <c r="I511" i="15"/>
  <c r="N510" i="15"/>
  <c r="M510" i="15"/>
  <c r="O510" i="15" s="1"/>
  <c r="P510" i="15" s="1"/>
  <c r="L510" i="15"/>
  <c r="K510" i="15"/>
  <c r="J510" i="15"/>
  <c r="I510" i="15"/>
  <c r="N509" i="15"/>
  <c r="M509" i="15"/>
  <c r="O509" i="15" s="1"/>
  <c r="P509" i="15" s="1"/>
  <c r="L509" i="15"/>
  <c r="K509" i="15"/>
  <c r="J509" i="15"/>
  <c r="I509" i="15"/>
  <c r="O508" i="15"/>
  <c r="P508" i="15" s="1"/>
  <c r="N508" i="15"/>
  <c r="M508" i="15"/>
  <c r="L508" i="15"/>
  <c r="K508" i="15"/>
  <c r="J508" i="15"/>
  <c r="I508" i="15"/>
  <c r="N507" i="15"/>
  <c r="M507" i="15"/>
  <c r="O507" i="15" s="1"/>
  <c r="P507" i="15" s="1"/>
  <c r="L507" i="15"/>
  <c r="K507" i="15"/>
  <c r="J507" i="15"/>
  <c r="I507" i="15"/>
  <c r="N506" i="15"/>
  <c r="M506" i="15"/>
  <c r="O506" i="15" s="1"/>
  <c r="P506" i="15" s="1"/>
  <c r="L506" i="15"/>
  <c r="K506" i="15"/>
  <c r="J506" i="15"/>
  <c r="I506" i="15"/>
  <c r="O505" i="15"/>
  <c r="P505" i="15" s="1"/>
  <c r="N505" i="15"/>
  <c r="M505" i="15"/>
  <c r="L505" i="15"/>
  <c r="K505" i="15"/>
  <c r="J505" i="15"/>
  <c r="I505" i="15"/>
  <c r="O504" i="15"/>
  <c r="P504" i="15" s="1"/>
  <c r="N504" i="15"/>
  <c r="M504" i="15"/>
  <c r="L504" i="15"/>
  <c r="K504" i="15"/>
  <c r="J504" i="15"/>
  <c r="I504" i="15"/>
  <c r="N503" i="15"/>
  <c r="M503" i="15"/>
  <c r="O503" i="15" s="1"/>
  <c r="P503" i="15" s="1"/>
  <c r="L503" i="15"/>
  <c r="K503" i="15"/>
  <c r="J503" i="15"/>
  <c r="I503" i="15"/>
  <c r="N502" i="15"/>
  <c r="M502" i="15"/>
  <c r="O502" i="15" s="1"/>
  <c r="P502" i="15" s="1"/>
  <c r="L502" i="15"/>
  <c r="K502" i="15"/>
  <c r="J502" i="15"/>
  <c r="I502" i="15"/>
  <c r="N501" i="15"/>
  <c r="M501" i="15"/>
  <c r="O501" i="15" s="1"/>
  <c r="P501" i="15" s="1"/>
  <c r="L501" i="15"/>
  <c r="K501" i="15"/>
  <c r="J501" i="15"/>
  <c r="I501" i="15"/>
  <c r="O500" i="15"/>
  <c r="P500" i="15" s="1"/>
  <c r="N500" i="15"/>
  <c r="M500" i="15"/>
  <c r="L500" i="15"/>
  <c r="K500" i="15"/>
  <c r="J500" i="15"/>
  <c r="I500" i="15"/>
  <c r="N499" i="15"/>
  <c r="M499" i="15"/>
  <c r="O499" i="15" s="1"/>
  <c r="P499" i="15" s="1"/>
  <c r="L499" i="15"/>
  <c r="K499" i="15"/>
  <c r="J499" i="15"/>
  <c r="I499" i="15"/>
  <c r="N498" i="15"/>
  <c r="M498" i="15"/>
  <c r="O498" i="15" s="1"/>
  <c r="P498" i="15" s="1"/>
  <c r="L498" i="15"/>
  <c r="K498" i="15"/>
  <c r="J498" i="15"/>
  <c r="I498" i="15"/>
  <c r="O497" i="15"/>
  <c r="P497" i="15" s="1"/>
  <c r="N497" i="15"/>
  <c r="M497" i="15"/>
  <c r="L497" i="15"/>
  <c r="K497" i="15"/>
  <c r="J497" i="15"/>
  <c r="I497" i="15"/>
  <c r="O496" i="15"/>
  <c r="P496" i="15" s="1"/>
  <c r="N496" i="15"/>
  <c r="M496" i="15"/>
  <c r="L496" i="15"/>
  <c r="K496" i="15"/>
  <c r="J496" i="15"/>
  <c r="I496" i="15"/>
  <c r="N495" i="15"/>
  <c r="M495" i="15"/>
  <c r="O495" i="15" s="1"/>
  <c r="P495" i="15" s="1"/>
  <c r="L495" i="15"/>
  <c r="K495" i="15"/>
  <c r="J495" i="15"/>
  <c r="I495" i="15"/>
  <c r="N494" i="15"/>
  <c r="M494" i="15"/>
  <c r="O494" i="15" s="1"/>
  <c r="P494" i="15" s="1"/>
  <c r="L494" i="15"/>
  <c r="K494" i="15"/>
  <c r="J494" i="15"/>
  <c r="I494" i="15"/>
  <c r="O493" i="15"/>
  <c r="P493" i="15" s="1"/>
  <c r="N493" i="15"/>
  <c r="M493" i="15"/>
  <c r="L493" i="15"/>
  <c r="K493" i="15"/>
  <c r="J493" i="15"/>
  <c r="I493" i="15"/>
  <c r="O492" i="15"/>
  <c r="P492" i="15" s="1"/>
  <c r="N492" i="15"/>
  <c r="M492" i="15"/>
  <c r="L492" i="15"/>
  <c r="K492" i="15"/>
  <c r="J492" i="15"/>
  <c r="I492" i="15"/>
  <c r="N491" i="15"/>
  <c r="M491" i="15"/>
  <c r="O491" i="15" s="1"/>
  <c r="P491" i="15" s="1"/>
  <c r="L491" i="15"/>
  <c r="K491" i="15"/>
  <c r="J491" i="15"/>
  <c r="I491" i="15"/>
  <c r="N490" i="15"/>
  <c r="M490" i="15"/>
  <c r="O490" i="15" s="1"/>
  <c r="P490" i="15" s="1"/>
  <c r="L490" i="15"/>
  <c r="K490" i="15"/>
  <c r="J490" i="15"/>
  <c r="I490" i="15"/>
  <c r="O489" i="15"/>
  <c r="P489" i="15" s="1"/>
  <c r="N489" i="15"/>
  <c r="M489" i="15"/>
  <c r="L489" i="15"/>
  <c r="K489" i="15"/>
  <c r="J489" i="15"/>
  <c r="I489" i="15"/>
  <c r="O488" i="15"/>
  <c r="P488" i="15" s="1"/>
  <c r="N488" i="15"/>
  <c r="M488" i="15"/>
  <c r="L488" i="15"/>
  <c r="K488" i="15"/>
  <c r="J488" i="15"/>
  <c r="I488" i="15"/>
  <c r="O487" i="15"/>
  <c r="P487" i="15" s="1"/>
  <c r="N487" i="15"/>
  <c r="M487" i="15"/>
  <c r="L487" i="15"/>
  <c r="K487" i="15"/>
  <c r="J487" i="15"/>
  <c r="I487" i="15"/>
  <c r="N486" i="15"/>
  <c r="M486" i="15"/>
  <c r="O486" i="15" s="1"/>
  <c r="P486" i="15" s="1"/>
  <c r="L486" i="15"/>
  <c r="K486" i="15"/>
  <c r="J486" i="15"/>
  <c r="I486" i="15"/>
  <c r="O485" i="15"/>
  <c r="P485" i="15" s="1"/>
  <c r="N485" i="15"/>
  <c r="M485" i="15"/>
  <c r="L485" i="15"/>
  <c r="K485" i="15"/>
  <c r="J485" i="15"/>
  <c r="I485" i="15"/>
  <c r="O484" i="15"/>
  <c r="P484" i="15" s="1"/>
  <c r="N484" i="15"/>
  <c r="M484" i="15"/>
  <c r="L484" i="15"/>
  <c r="K484" i="15"/>
  <c r="J484" i="15"/>
  <c r="I484" i="15"/>
  <c r="N483" i="15"/>
  <c r="M483" i="15"/>
  <c r="O483" i="15" s="1"/>
  <c r="P483" i="15" s="1"/>
  <c r="L483" i="15"/>
  <c r="K483" i="15"/>
  <c r="J483" i="15"/>
  <c r="I483" i="15"/>
  <c r="N482" i="15"/>
  <c r="M482" i="15"/>
  <c r="O482" i="15" s="1"/>
  <c r="P482" i="15" s="1"/>
  <c r="L482" i="15"/>
  <c r="K482" i="15"/>
  <c r="J482" i="15"/>
  <c r="I482" i="15"/>
  <c r="O481" i="15"/>
  <c r="P481" i="15" s="1"/>
  <c r="N481" i="15"/>
  <c r="M481" i="15"/>
  <c r="L481" i="15"/>
  <c r="K481" i="15"/>
  <c r="J481" i="15"/>
  <c r="I481" i="15"/>
  <c r="O480" i="15"/>
  <c r="P480" i="15" s="1"/>
  <c r="N480" i="15"/>
  <c r="M480" i="15"/>
  <c r="L480" i="15"/>
  <c r="K480" i="15"/>
  <c r="J480" i="15"/>
  <c r="I480" i="15"/>
  <c r="O479" i="15"/>
  <c r="P479" i="15" s="1"/>
  <c r="N479" i="15"/>
  <c r="M479" i="15"/>
  <c r="L479" i="15"/>
  <c r="K479" i="15"/>
  <c r="J479" i="15"/>
  <c r="I479" i="15"/>
  <c r="N478" i="15"/>
  <c r="M478" i="15"/>
  <c r="O478" i="15" s="1"/>
  <c r="P478" i="15" s="1"/>
  <c r="L478" i="15"/>
  <c r="K478" i="15"/>
  <c r="J478" i="15"/>
  <c r="I478" i="15"/>
  <c r="N477" i="15"/>
  <c r="M477" i="15"/>
  <c r="O477" i="15" s="1"/>
  <c r="P477" i="15" s="1"/>
  <c r="L477" i="15"/>
  <c r="K477" i="15"/>
  <c r="J477" i="15"/>
  <c r="I477" i="15"/>
  <c r="O476" i="15"/>
  <c r="P476" i="15" s="1"/>
  <c r="N476" i="15"/>
  <c r="M476" i="15"/>
  <c r="L476" i="15"/>
  <c r="K476" i="15"/>
  <c r="J476" i="15"/>
  <c r="I476" i="15"/>
  <c r="N475" i="15"/>
  <c r="M475" i="15"/>
  <c r="O475" i="15" s="1"/>
  <c r="P475" i="15" s="1"/>
  <c r="L475" i="15"/>
  <c r="K475" i="15"/>
  <c r="J475" i="15"/>
  <c r="I475" i="15"/>
  <c r="N474" i="15"/>
  <c r="M474" i="15"/>
  <c r="O474" i="15" s="1"/>
  <c r="P474" i="15" s="1"/>
  <c r="L474" i="15"/>
  <c r="K474" i="15"/>
  <c r="J474" i="15"/>
  <c r="I474" i="15"/>
  <c r="O473" i="15"/>
  <c r="P473" i="15" s="1"/>
  <c r="N473" i="15"/>
  <c r="M473" i="15"/>
  <c r="L473" i="15"/>
  <c r="K473" i="15"/>
  <c r="J473" i="15"/>
  <c r="I473" i="15"/>
  <c r="O472" i="15"/>
  <c r="P472" i="15" s="1"/>
  <c r="N472" i="15"/>
  <c r="M472" i="15"/>
  <c r="L472" i="15"/>
  <c r="K472" i="15"/>
  <c r="J472" i="15"/>
  <c r="I472" i="15"/>
  <c r="N471" i="15"/>
  <c r="M471" i="15"/>
  <c r="O471" i="15" s="1"/>
  <c r="P471" i="15" s="1"/>
  <c r="L471" i="15"/>
  <c r="K471" i="15"/>
  <c r="J471" i="15"/>
  <c r="I471" i="15"/>
  <c r="N470" i="15"/>
  <c r="M470" i="15"/>
  <c r="O470" i="15" s="1"/>
  <c r="P470" i="15" s="1"/>
  <c r="L470" i="15"/>
  <c r="K470" i="15"/>
  <c r="J470" i="15"/>
  <c r="I470" i="15"/>
  <c r="N469" i="15"/>
  <c r="M469" i="15"/>
  <c r="O469" i="15" s="1"/>
  <c r="P469" i="15" s="1"/>
  <c r="L469" i="15"/>
  <c r="K469" i="15"/>
  <c r="J469" i="15"/>
  <c r="I469" i="15"/>
  <c r="O468" i="15"/>
  <c r="P468" i="15" s="1"/>
  <c r="N468" i="15"/>
  <c r="M468" i="15"/>
  <c r="L468" i="15"/>
  <c r="K468" i="15"/>
  <c r="J468" i="15"/>
  <c r="I468" i="15"/>
  <c r="N467" i="15"/>
  <c r="M467" i="15"/>
  <c r="O467" i="15" s="1"/>
  <c r="P467" i="15" s="1"/>
  <c r="L467" i="15"/>
  <c r="K467" i="15"/>
  <c r="J467" i="15"/>
  <c r="I467" i="15"/>
  <c r="N466" i="15"/>
  <c r="M466" i="15"/>
  <c r="O466" i="15" s="1"/>
  <c r="P466" i="15" s="1"/>
  <c r="L466" i="15"/>
  <c r="K466" i="15"/>
  <c r="J466" i="15"/>
  <c r="I466" i="15"/>
  <c r="O465" i="15"/>
  <c r="P465" i="15" s="1"/>
  <c r="N465" i="15"/>
  <c r="M465" i="15"/>
  <c r="L465" i="15"/>
  <c r="K465" i="15"/>
  <c r="J465" i="15"/>
  <c r="I465" i="15"/>
  <c r="O464" i="15"/>
  <c r="P464" i="15" s="1"/>
  <c r="N464" i="15"/>
  <c r="M464" i="15"/>
  <c r="L464" i="15"/>
  <c r="K464" i="15"/>
  <c r="J464" i="15"/>
  <c r="I464" i="15"/>
  <c r="N463" i="15"/>
  <c r="M463" i="15"/>
  <c r="O463" i="15" s="1"/>
  <c r="P463" i="15" s="1"/>
  <c r="L463" i="15"/>
  <c r="K463" i="15"/>
  <c r="J463" i="15"/>
  <c r="I463" i="15"/>
  <c r="N462" i="15"/>
  <c r="M462" i="15"/>
  <c r="O462" i="15" s="1"/>
  <c r="P462" i="15" s="1"/>
  <c r="L462" i="15"/>
  <c r="K462" i="15"/>
  <c r="J462" i="15"/>
  <c r="I462" i="15"/>
  <c r="O461" i="15"/>
  <c r="P461" i="15" s="1"/>
  <c r="N461" i="15"/>
  <c r="M461" i="15"/>
  <c r="L461" i="15"/>
  <c r="K461" i="15"/>
  <c r="J461" i="15"/>
  <c r="I461" i="15"/>
  <c r="O460" i="15"/>
  <c r="P460" i="15" s="1"/>
  <c r="N460" i="15"/>
  <c r="M460" i="15"/>
  <c r="L460" i="15"/>
  <c r="K460" i="15"/>
  <c r="J460" i="15"/>
  <c r="I460" i="15"/>
  <c r="N459" i="15"/>
  <c r="M459" i="15"/>
  <c r="O459" i="15" s="1"/>
  <c r="P459" i="15" s="1"/>
  <c r="L459" i="15"/>
  <c r="K459" i="15"/>
  <c r="J459" i="15"/>
  <c r="I459" i="15"/>
  <c r="N458" i="15"/>
  <c r="M458" i="15"/>
  <c r="O458" i="15" s="1"/>
  <c r="P458" i="15" s="1"/>
  <c r="L458" i="15"/>
  <c r="K458" i="15"/>
  <c r="J458" i="15"/>
  <c r="I458" i="15"/>
  <c r="O457" i="15"/>
  <c r="P457" i="15" s="1"/>
  <c r="N457" i="15"/>
  <c r="M457" i="15"/>
  <c r="L457" i="15"/>
  <c r="K457" i="15"/>
  <c r="J457" i="15"/>
  <c r="I457" i="15"/>
  <c r="O456" i="15"/>
  <c r="P456" i="15" s="1"/>
  <c r="N456" i="15"/>
  <c r="M456" i="15"/>
  <c r="L456" i="15"/>
  <c r="K456" i="15"/>
  <c r="J456" i="15"/>
  <c r="I456" i="15"/>
  <c r="O455" i="15"/>
  <c r="P455" i="15" s="1"/>
  <c r="N455" i="15"/>
  <c r="M455" i="15"/>
  <c r="L455" i="15"/>
  <c r="K455" i="15"/>
  <c r="J455" i="15"/>
  <c r="I455" i="15"/>
  <c r="N454" i="15"/>
  <c r="M454" i="15"/>
  <c r="O454" i="15" s="1"/>
  <c r="P454" i="15" s="1"/>
  <c r="L454" i="15"/>
  <c r="K454" i="15"/>
  <c r="J454" i="15"/>
  <c r="I454" i="15"/>
  <c r="O453" i="15"/>
  <c r="P453" i="15" s="1"/>
  <c r="N453" i="15"/>
  <c r="M453" i="15"/>
  <c r="L453" i="15"/>
  <c r="K453" i="15"/>
  <c r="J453" i="15"/>
  <c r="I453" i="15"/>
  <c r="O452" i="15"/>
  <c r="P452" i="15" s="1"/>
  <c r="N452" i="15"/>
  <c r="M452" i="15"/>
  <c r="L452" i="15"/>
  <c r="K452" i="15"/>
  <c r="J452" i="15"/>
  <c r="I452" i="15"/>
  <c r="N451" i="15"/>
  <c r="M451" i="15"/>
  <c r="O451" i="15" s="1"/>
  <c r="P451" i="15" s="1"/>
  <c r="L451" i="15"/>
  <c r="K451" i="15"/>
  <c r="J451" i="15"/>
  <c r="I451" i="15"/>
  <c r="N450" i="15"/>
  <c r="M450" i="15"/>
  <c r="O450" i="15" s="1"/>
  <c r="P450" i="15" s="1"/>
  <c r="L450" i="15"/>
  <c r="K450" i="15"/>
  <c r="J450" i="15"/>
  <c r="I450" i="15"/>
  <c r="O449" i="15"/>
  <c r="P449" i="15" s="1"/>
  <c r="N449" i="15"/>
  <c r="M449" i="15"/>
  <c r="L449" i="15"/>
  <c r="K449" i="15"/>
  <c r="J449" i="15"/>
  <c r="I449" i="15"/>
  <c r="O448" i="15"/>
  <c r="P448" i="15" s="1"/>
  <c r="N448" i="15"/>
  <c r="M448" i="15"/>
  <c r="L448" i="15"/>
  <c r="K448" i="15"/>
  <c r="J448" i="15"/>
  <c r="I448" i="15"/>
  <c r="O447" i="15"/>
  <c r="P447" i="15" s="1"/>
  <c r="N447" i="15"/>
  <c r="M447" i="15"/>
  <c r="L447" i="15"/>
  <c r="K447" i="15"/>
  <c r="J447" i="15"/>
  <c r="I447" i="15"/>
  <c r="N446" i="15"/>
  <c r="M446" i="15"/>
  <c r="O446" i="15" s="1"/>
  <c r="P446" i="15" s="1"/>
  <c r="L446" i="15"/>
  <c r="K446" i="15"/>
  <c r="J446" i="15"/>
  <c r="I446" i="15"/>
  <c r="N445" i="15"/>
  <c r="M445" i="15"/>
  <c r="O445" i="15" s="1"/>
  <c r="P445" i="15" s="1"/>
  <c r="L445" i="15"/>
  <c r="K445" i="15"/>
  <c r="J445" i="15"/>
  <c r="I445" i="15"/>
  <c r="O444" i="15"/>
  <c r="P444" i="15" s="1"/>
  <c r="N444" i="15"/>
  <c r="M444" i="15"/>
  <c r="L444" i="15"/>
  <c r="K444" i="15"/>
  <c r="J444" i="15"/>
  <c r="I444" i="15"/>
  <c r="N443" i="15"/>
  <c r="M443" i="15"/>
  <c r="O443" i="15" s="1"/>
  <c r="P443" i="15" s="1"/>
  <c r="L443" i="15"/>
  <c r="K443" i="15"/>
  <c r="J443" i="15"/>
  <c r="I443" i="15"/>
  <c r="N442" i="15"/>
  <c r="M442" i="15"/>
  <c r="O442" i="15" s="1"/>
  <c r="P442" i="15" s="1"/>
  <c r="L442" i="15"/>
  <c r="K442" i="15"/>
  <c r="J442" i="15"/>
  <c r="I442" i="15"/>
  <c r="O441" i="15"/>
  <c r="P441" i="15" s="1"/>
  <c r="N441" i="15"/>
  <c r="M441" i="15"/>
  <c r="L441" i="15"/>
  <c r="K441" i="15"/>
  <c r="J441" i="15"/>
  <c r="I441" i="15"/>
  <c r="O440" i="15"/>
  <c r="P440" i="15" s="1"/>
  <c r="N440" i="15"/>
  <c r="M440" i="15"/>
  <c r="L440" i="15"/>
  <c r="K440" i="15"/>
  <c r="J440" i="15"/>
  <c r="I440" i="15"/>
  <c r="N439" i="15"/>
  <c r="M439" i="15"/>
  <c r="O439" i="15" s="1"/>
  <c r="P439" i="15" s="1"/>
  <c r="L439" i="15"/>
  <c r="K439" i="15"/>
  <c r="J439" i="15"/>
  <c r="I439" i="15"/>
  <c r="N438" i="15"/>
  <c r="M438" i="15"/>
  <c r="O438" i="15" s="1"/>
  <c r="P438" i="15" s="1"/>
  <c r="L438" i="15"/>
  <c r="K438" i="15"/>
  <c r="J438" i="15"/>
  <c r="I438" i="15"/>
  <c r="N437" i="15"/>
  <c r="M437" i="15"/>
  <c r="O437" i="15" s="1"/>
  <c r="P437" i="15" s="1"/>
  <c r="L437" i="15"/>
  <c r="K437" i="15"/>
  <c r="J437" i="15"/>
  <c r="I437" i="15"/>
  <c r="O436" i="15"/>
  <c r="P436" i="15" s="1"/>
  <c r="N436" i="15"/>
  <c r="M436" i="15"/>
  <c r="L436" i="15"/>
  <c r="K436" i="15"/>
  <c r="J436" i="15"/>
  <c r="I436" i="15"/>
  <c r="N435" i="15"/>
  <c r="M435" i="15"/>
  <c r="O435" i="15" s="1"/>
  <c r="P435" i="15" s="1"/>
  <c r="L435" i="15"/>
  <c r="K435" i="15"/>
  <c r="J435" i="15"/>
  <c r="I435" i="15"/>
  <c r="N434" i="15"/>
  <c r="M434" i="15"/>
  <c r="O434" i="15" s="1"/>
  <c r="P434" i="15" s="1"/>
  <c r="L434" i="15"/>
  <c r="K434" i="15"/>
  <c r="J434" i="15"/>
  <c r="I434" i="15"/>
  <c r="O433" i="15"/>
  <c r="P433" i="15" s="1"/>
  <c r="N433" i="15"/>
  <c r="M433" i="15"/>
  <c r="L433" i="15"/>
  <c r="K433" i="15"/>
  <c r="J433" i="15"/>
  <c r="I433" i="15"/>
  <c r="O432" i="15"/>
  <c r="P432" i="15" s="1"/>
  <c r="N432" i="15"/>
  <c r="M432" i="15"/>
  <c r="L432" i="15"/>
  <c r="K432" i="15"/>
  <c r="J432" i="15"/>
  <c r="I432" i="15"/>
  <c r="N431" i="15"/>
  <c r="M431" i="15"/>
  <c r="O431" i="15" s="1"/>
  <c r="P431" i="15" s="1"/>
  <c r="L431" i="15"/>
  <c r="K431" i="15"/>
  <c r="J431" i="15"/>
  <c r="I431" i="15"/>
  <c r="N430" i="15"/>
  <c r="M430" i="15"/>
  <c r="O430" i="15" s="1"/>
  <c r="P430" i="15" s="1"/>
  <c r="L430" i="15"/>
  <c r="K430" i="15"/>
  <c r="J430" i="15"/>
  <c r="I430" i="15"/>
  <c r="O429" i="15"/>
  <c r="P429" i="15" s="1"/>
  <c r="N429" i="15"/>
  <c r="M429" i="15"/>
  <c r="L429" i="15"/>
  <c r="K429" i="15"/>
  <c r="J429" i="15"/>
  <c r="I429" i="15"/>
  <c r="O428" i="15"/>
  <c r="P428" i="15" s="1"/>
  <c r="N428" i="15"/>
  <c r="M428" i="15"/>
  <c r="L428" i="15"/>
  <c r="K428" i="15"/>
  <c r="J428" i="15"/>
  <c r="I428" i="15"/>
  <c r="N427" i="15"/>
  <c r="M427" i="15"/>
  <c r="O427" i="15" s="1"/>
  <c r="P427" i="15" s="1"/>
  <c r="L427" i="15"/>
  <c r="K427" i="15"/>
  <c r="J427" i="15"/>
  <c r="I427" i="15"/>
  <c r="N426" i="15"/>
  <c r="M426" i="15"/>
  <c r="O426" i="15" s="1"/>
  <c r="P426" i="15" s="1"/>
  <c r="L426" i="15"/>
  <c r="K426" i="15"/>
  <c r="J426" i="15"/>
  <c r="I426" i="15"/>
  <c r="O425" i="15"/>
  <c r="P425" i="15" s="1"/>
  <c r="N425" i="15"/>
  <c r="M425" i="15"/>
  <c r="L425" i="15"/>
  <c r="K425" i="15"/>
  <c r="J425" i="15"/>
  <c r="I425" i="15"/>
  <c r="O424" i="15"/>
  <c r="P424" i="15" s="1"/>
  <c r="N424" i="15"/>
  <c r="M424" i="15"/>
  <c r="L424" i="15"/>
  <c r="K424" i="15"/>
  <c r="J424" i="15"/>
  <c r="I424" i="15"/>
  <c r="O423" i="15"/>
  <c r="P423" i="15" s="1"/>
  <c r="N423" i="15"/>
  <c r="M423" i="15"/>
  <c r="L423" i="15"/>
  <c r="K423" i="15"/>
  <c r="J423" i="15"/>
  <c r="I423" i="15"/>
  <c r="N422" i="15"/>
  <c r="M422" i="15"/>
  <c r="O422" i="15" s="1"/>
  <c r="P422" i="15" s="1"/>
  <c r="L422" i="15"/>
  <c r="K422" i="15"/>
  <c r="J422" i="15"/>
  <c r="I422" i="15"/>
  <c r="O421" i="15"/>
  <c r="P421" i="15" s="1"/>
  <c r="N421" i="15"/>
  <c r="M421" i="15"/>
  <c r="L421" i="15"/>
  <c r="K421" i="15"/>
  <c r="J421" i="15"/>
  <c r="I421" i="15"/>
  <c r="O420" i="15"/>
  <c r="P420" i="15" s="1"/>
  <c r="N420" i="15"/>
  <c r="M420" i="15"/>
  <c r="L420" i="15"/>
  <c r="K420" i="15"/>
  <c r="J420" i="15"/>
  <c r="I420" i="15"/>
  <c r="N419" i="15"/>
  <c r="M419" i="15"/>
  <c r="O419" i="15" s="1"/>
  <c r="P419" i="15" s="1"/>
  <c r="L419" i="15"/>
  <c r="K419" i="15"/>
  <c r="J419" i="15"/>
  <c r="I419" i="15"/>
  <c r="N418" i="15"/>
  <c r="M418" i="15"/>
  <c r="O418" i="15" s="1"/>
  <c r="P418" i="15" s="1"/>
  <c r="L418" i="15"/>
  <c r="K418" i="15"/>
  <c r="J418" i="15"/>
  <c r="I418" i="15"/>
  <c r="O417" i="15"/>
  <c r="P417" i="15" s="1"/>
  <c r="N417" i="15"/>
  <c r="M417" i="15"/>
  <c r="L417" i="15"/>
  <c r="K417" i="15"/>
  <c r="J417" i="15"/>
  <c r="I417" i="15"/>
  <c r="O416" i="15"/>
  <c r="P416" i="15" s="1"/>
  <c r="N416" i="15"/>
  <c r="M416" i="15"/>
  <c r="L416" i="15"/>
  <c r="K416" i="15"/>
  <c r="J416" i="15"/>
  <c r="I416" i="15"/>
  <c r="O415" i="15"/>
  <c r="P415" i="15" s="1"/>
  <c r="N415" i="15"/>
  <c r="M415" i="15"/>
  <c r="L415" i="15"/>
  <c r="K415" i="15"/>
  <c r="J415" i="15"/>
  <c r="I415" i="15"/>
  <c r="N414" i="15"/>
  <c r="M414" i="15"/>
  <c r="O414" i="15" s="1"/>
  <c r="P414" i="15" s="1"/>
  <c r="L414" i="15"/>
  <c r="K414" i="15"/>
  <c r="J414" i="15"/>
  <c r="I414" i="15"/>
  <c r="N413" i="15"/>
  <c r="M413" i="15"/>
  <c r="O413" i="15" s="1"/>
  <c r="P413" i="15" s="1"/>
  <c r="L413" i="15"/>
  <c r="K413" i="15"/>
  <c r="J413" i="15"/>
  <c r="I413" i="15"/>
  <c r="O412" i="15"/>
  <c r="P412" i="15" s="1"/>
  <c r="N412" i="15"/>
  <c r="M412" i="15"/>
  <c r="L412" i="15"/>
  <c r="K412" i="15"/>
  <c r="J412" i="15"/>
  <c r="I412" i="15"/>
  <c r="N411" i="15"/>
  <c r="M411" i="15"/>
  <c r="O411" i="15" s="1"/>
  <c r="P411" i="15" s="1"/>
  <c r="L411" i="15"/>
  <c r="K411" i="15"/>
  <c r="J411" i="15"/>
  <c r="I411" i="15"/>
  <c r="N410" i="15"/>
  <c r="M410" i="15"/>
  <c r="O410" i="15" s="1"/>
  <c r="P410" i="15" s="1"/>
  <c r="L410" i="15"/>
  <c r="K410" i="15"/>
  <c r="J410" i="15"/>
  <c r="I410" i="15"/>
  <c r="O409" i="15"/>
  <c r="P409" i="15" s="1"/>
  <c r="N409" i="15"/>
  <c r="M409" i="15"/>
  <c r="L409" i="15"/>
  <c r="K409" i="15"/>
  <c r="J409" i="15"/>
  <c r="I409" i="15"/>
  <c r="O408" i="15"/>
  <c r="P408" i="15" s="1"/>
  <c r="N408" i="15"/>
  <c r="M408" i="15"/>
  <c r="L408" i="15"/>
  <c r="K408" i="15"/>
  <c r="J408" i="15"/>
  <c r="I408" i="15"/>
  <c r="N407" i="15"/>
  <c r="M407" i="15"/>
  <c r="O407" i="15" s="1"/>
  <c r="P407" i="15" s="1"/>
  <c r="L407" i="15"/>
  <c r="K407" i="15"/>
  <c r="J407" i="15"/>
  <c r="I407" i="15"/>
  <c r="N406" i="15"/>
  <c r="M406" i="15"/>
  <c r="O406" i="15" s="1"/>
  <c r="P406" i="15" s="1"/>
  <c r="L406" i="15"/>
  <c r="K406" i="15"/>
  <c r="J406" i="15"/>
  <c r="I406" i="15"/>
  <c r="N405" i="15"/>
  <c r="M405" i="15"/>
  <c r="O405" i="15" s="1"/>
  <c r="P405" i="15" s="1"/>
  <c r="L405" i="15"/>
  <c r="K405" i="15"/>
  <c r="J405" i="15"/>
  <c r="I405" i="15"/>
  <c r="O404" i="15"/>
  <c r="P404" i="15" s="1"/>
  <c r="N404" i="15"/>
  <c r="M404" i="15"/>
  <c r="L404" i="15"/>
  <c r="K404" i="15"/>
  <c r="J404" i="15"/>
  <c r="I404" i="15"/>
  <c r="N403" i="15"/>
  <c r="M403" i="15"/>
  <c r="O403" i="15" s="1"/>
  <c r="P403" i="15" s="1"/>
  <c r="L403" i="15"/>
  <c r="K403" i="15"/>
  <c r="J403" i="15"/>
  <c r="I403" i="15"/>
  <c r="N402" i="15"/>
  <c r="M402" i="15"/>
  <c r="O402" i="15" s="1"/>
  <c r="P402" i="15" s="1"/>
  <c r="L402" i="15"/>
  <c r="K402" i="15"/>
  <c r="J402" i="15"/>
  <c r="I402" i="15"/>
  <c r="O401" i="15"/>
  <c r="P401" i="15" s="1"/>
  <c r="N401" i="15"/>
  <c r="M401" i="15"/>
  <c r="L401" i="15"/>
  <c r="K401" i="15"/>
  <c r="J401" i="15"/>
  <c r="I401" i="15"/>
  <c r="O400" i="15"/>
  <c r="P400" i="15" s="1"/>
  <c r="N400" i="15"/>
  <c r="M400" i="15"/>
  <c r="L400" i="15"/>
  <c r="K400" i="15"/>
  <c r="J400" i="15"/>
  <c r="I400" i="15"/>
  <c r="N399" i="15"/>
  <c r="M399" i="15"/>
  <c r="O399" i="15" s="1"/>
  <c r="P399" i="15" s="1"/>
  <c r="L399" i="15"/>
  <c r="K399" i="15"/>
  <c r="J399" i="15"/>
  <c r="I399" i="15"/>
  <c r="N398" i="15"/>
  <c r="M398" i="15"/>
  <c r="O398" i="15" s="1"/>
  <c r="P398" i="15" s="1"/>
  <c r="L398" i="15"/>
  <c r="K398" i="15"/>
  <c r="J398" i="15"/>
  <c r="I398" i="15"/>
  <c r="O397" i="15"/>
  <c r="P397" i="15" s="1"/>
  <c r="N397" i="15"/>
  <c r="M397" i="15"/>
  <c r="L397" i="15"/>
  <c r="K397" i="15"/>
  <c r="J397" i="15"/>
  <c r="I397" i="15"/>
  <c r="O396" i="15"/>
  <c r="P396" i="15" s="1"/>
  <c r="N396" i="15"/>
  <c r="M396" i="15"/>
  <c r="L396" i="15"/>
  <c r="K396" i="15"/>
  <c r="J396" i="15"/>
  <c r="I396" i="15"/>
  <c r="N395" i="15"/>
  <c r="M395" i="15"/>
  <c r="O395" i="15" s="1"/>
  <c r="P395" i="15" s="1"/>
  <c r="L395" i="15"/>
  <c r="K395" i="15"/>
  <c r="J395" i="15"/>
  <c r="I395" i="15"/>
  <c r="N394" i="15"/>
  <c r="M394" i="15"/>
  <c r="O394" i="15" s="1"/>
  <c r="P394" i="15" s="1"/>
  <c r="L394" i="15"/>
  <c r="K394" i="15"/>
  <c r="J394" i="15"/>
  <c r="I394" i="15"/>
  <c r="O393" i="15"/>
  <c r="P393" i="15" s="1"/>
  <c r="N393" i="15"/>
  <c r="M393" i="15"/>
  <c r="L393" i="15"/>
  <c r="K393" i="15"/>
  <c r="J393" i="15"/>
  <c r="I393" i="15"/>
  <c r="O392" i="15"/>
  <c r="P392" i="15" s="1"/>
  <c r="N392" i="15"/>
  <c r="M392" i="15"/>
  <c r="L392" i="15"/>
  <c r="K392" i="15"/>
  <c r="J392" i="15"/>
  <c r="I392" i="15"/>
  <c r="O391" i="15"/>
  <c r="P391" i="15" s="1"/>
  <c r="N391" i="15"/>
  <c r="M391" i="15"/>
  <c r="L391" i="15"/>
  <c r="K391" i="15"/>
  <c r="J391" i="15"/>
  <c r="I391" i="15"/>
  <c r="N390" i="15"/>
  <c r="M390" i="15"/>
  <c r="O390" i="15" s="1"/>
  <c r="P390" i="15" s="1"/>
  <c r="L390" i="15"/>
  <c r="K390" i="15"/>
  <c r="J390" i="15"/>
  <c r="I390" i="15"/>
  <c r="O389" i="15"/>
  <c r="P389" i="15" s="1"/>
  <c r="N389" i="15"/>
  <c r="M389" i="15"/>
  <c r="L389" i="15"/>
  <c r="K389" i="15"/>
  <c r="J389" i="15"/>
  <c r="I389" i="15"/>
  <c r="O388" i="15"/>
  <c r="P388" i="15" s="1"/>
  <c r="N388" i="15"/>
  <c r="M388" i="15"/>
  <c r="L388" i="15"/>
  <c r="K388" i="15"/>
  <c r="J388" i="15"/>
  <c r="I388" i="15"/>
  <c r="N387" i="15"/>
  <c r="M387" i="15"/>
  <c r="O387" i="15" s="1"/>
  <c r="P387" i="15" s="1"/>
  <c r="L387" i="15"/>
  <c r="K387" i="15"/>
  <c r="J387" i="15"/>
  <c r="I387" i="15"/>
  <c r="N386" i="15"/>
  <c r="M386" i="15"/>
  <c r="O386" i="15" s="1"/>
  <c r="P386" i="15" s="1"/>
  <c r="L386" i="15"/>
  <c r="K386" i="15"/>
  <c r="J386" i="15"/>
  <c r="I386" i="15"/>
  <c r="O385" i="15"/>
  <c r="P385" i="15" s="1"/>
  <c r="N385" i="15"/>
  <c r="M385" i="15"/>
  <c r="L385" i="15"/>
  <c r="K385" i="15"/>
  <c r="J385" i="15"/>
  <c r="I385" i="15"/>
  <c r="O384" i="15"/>
  <c r="P384" i="15" s="1"/>
  <c r="N384" i="15"/>
  <c r="M384" i="15"/>
  <c r="L384" i="15"/>
  <c r="K384" i="15"/>
  <c r="J384" i="15"/>
  <c r="I384" i="15"/>
  <c r="O383" i="15"/>
  <c r="P383" i="15" s="1"/>
  <c r="N383" i="15"/>
  <c r="M383" i="15"/>
  <c r="L383" i="15"/>
  <c r="K383" i="15"/>
  <c r="J383" i="15"/>
  <c r="I383" i="15"/>
  <c r="N382" i="15"/>
  <c r="M382" i="15"/>
  <c r="O382" i="15" s="1"/>
  <c r="P382" i="15" s="1"/>
  <c r="L382" i="15"/>
  <c r="K382" i="15"/>
  <c r="J382" i="15"/>
  <c r="I382" i="15"/>
  <c r="N381" i="15"/>
  <c r="M381" i="15"/>
  <c r="O381" i="15" s="1"/>
  <c r="P381" i="15" s="1"/>
  <c r="L381" i="15"/>
  <c r="K381" i="15"/>
  <c r="J381" i="15"/>
  <c r="I381" i="15"/>
  <c r="O380" i="15"/>
  <c r="P380" i="15" s="1"/>
  <c r="N380" i="15"/>
  <c r="M380" i="15"/>
  <c r="L380" i="15"/>
  <c r="K380" i="15"/>
  <c r="J380" i="15"/>
  <c r="I380" i="15"/>
  <c r="N379" i="15"/>
  <c r="M379" i="15"/>
  <c r="O379" i="15" s="1"/>
  <c r="P379" i="15" s="1"/>
  <c r="L379" i="15"/>
  <c r="K379" i="15"/>
  <c r="J379" i="15"/>
  <c r="I379" i="15"/>
  <c r="N378" i="15"/>
  <c r="M378" i="15"/>
  <c r="O378" i="15" s="1"/>
  <c r="P378" i="15" s="1"/>
  <c r="L378" i="15"/>
  <c r="K378" i="15"/>
  <c r="J378" i="15"/>
  <c r="I378" i="15"/>
  <c r="O377" i="15"/>
  <c r="P377" i="15" s="1"/>
  <c r="N377" i="15"/>
  <c r="M377" i="15"/>
  <c r="L377" i="15"/>
  <c r="K377" i="15"/>
  <c r="J377" i="15"/>
  <c r="I377" i="15"/>
  <c r="O376" i="15"/>
  <c r="P376" i="15" s="1"/>
  <c r="N376" i="15"/>
  <c r="M376" i="15"/>
  <c r="L376" i="15"/>
  <c r="K376" i="15"/>
  <c r="J376" i="15"/>
  <c r="I376" i="15"/>
  <c r="N375" i="15"/>
  <c r="M375" i="15"/>
  <c r="O375" i="15" s="1"/>
  <c r="P375" i="15" s="1"/>
  <c r="L375" i="15"/>
  <c r="K375" i="15"/>
  <c r="J375" i="15"/>
  <c r="I375" i="15"/>
  <c r="N374" i="15"/>
  <c r="M374" i="15"/>
  <c r="O374" i="15" s="1"/>
  <c r="P374" i="15" s="1"/>
  <c r="L374" i="15"/>
  <c r="K374" i="15"/>
  <c r="J374" i="15"/>
  <c r="I374" i="15"/>
  <c r="N373" i="15"/>
  <c r="M373" i="15"/>
  <c r="O373" i="15" s="1"/>
  <c r="P373" i="15" s="1"/>
  <c r="L373" i="15"/>
  <c r="K373" i="15"/>
  <c r="J373" i="15"/>
  <c r="I373" i="15"/>
  <c r="O372" i="15"/>
  <c r="P372" i="15" s="1"/>
  <c r="N372" i="15"/>
  <c r="M372" i="15"/>
  <c r="L372" i="15"/>
  <c r="K372" i="15"/>
  <c r="J372" i="15"/>
  <c r="I372" i="15"/>
  <c r="N371" i="15"/>
  <c r="M371" i="15"/>
  <c r="O371" i="15" s="1"/>
  <c r="P371" i="15" s="1"/>
  <c r="L371" i="15"/>
  <c r="K371" i="15"/>
  <c r="J371" i="15"/>
  <c r="I371" i="15"/>
  <c r="N370" i="15"/>
  <c r="M370" i="15"/>
  <c r="O370" i="15" s="1"/>
  <c r="P370" i="15" s="1"/>
  <c r="L370" i="15"/>
  <c r="K370" i="15"/>
  <c r="J370" i="15"/>
  <c r="I370" i="15"/>
  <c r="O369" i="15"/>
  <c r="P369" i="15" s="1"/>
  <c r="N369" i="15"/>
  <c r="M369" i="15"/>
  <c r="L369" i="15"/>
  <c r="K369" i="15"/>
  <c r="J369" i="15"/>
  <c r="I369" i="15"/>
  <c r="O368" i="15"/>
  <c r="P368" i="15" s="1"/>
  <c r="N368" i="15"/>
  <c r="M368" i="15"/>
  <c r="L368" i="15"/>
  <c r="K368" i="15"/>
  <c r="J368" i="15"/>
  <c r="I368" i="15"/>
  <c r="N367" i="15"/>
  <c r="M367" i="15"/>
  <c r="O367" i="15" s="1"/>
  <c r="P367" i="15" s="1"/>
  <c r="L367" i="15"/>
  <c r="K367" i="15"/>
  <c r="J367" i="15"/>
  <c r="I367" i="15"/>
  <c r="N366" i="15"/>
  <c r="M366" i="15"/>
  <c r="O366" i="15" s="1"/>
  <c r="P366" i="15" s="1"/>
  <c r="L366" i="15"/>
  <c r="K366" i="15"/>
  <c r="J366" i="15"/>
  <c r="I366" i="15"/>
  <c r="O365" i="15"/>
  <c r="P365" i="15" s="1"/>
  <c r="N365" i="15"/>
  <c r="M365" i="15"/>
  <c r="L365" i="15"/>
  <c r="K365" i="15"/>
  <c r="J365" i="15"/>
  <c r="I365" i="15"/>
  <c r="O364" i="15"/>
  <c r="P364" i="15" s="1"/>
  <c r="N364" i="15"/>
  <c r="M364" i="15"/>
  <c r="L364" i="15"/>
  <c r="K364" i="15"/>
  <c r="J364" i="15"/>
  <c r="I364" i="15"/>
  <c r="N363" i="15"/>
  <c r="M363" i="15"/>
  <c r="O363" i="15" s="1"/>
  <c r="P363" i="15" s="1"/>
  <c r="L363" i="15"/>
  <c r="K363" i="15"/>
  <c r="J363" i="15"/>
  <c r="I363" i="15"/>
  <c r="N362" i="15"/>
  <c r="M362" i="15"/>
  <c r="O362" i="15" s="1"/>
  <c r="P362" i="15" s="1"/>
  <c r="L362" i="15"/>
  <c r="K362" i="15"/>
  <c r="J362" i="15"/>
  <c r="I362" i="15"/>
  <c r="O361" i="15"/>
  <c r="P361" i="15" s="1"/>
  <c r="N361" i="15"/>
  <c r="M361" i="15"/>
  <c r="L361" i="15"/>
  <c r="K361" i="15"/>
  <c r="J361" i="15"/>
  <c r="I361" i="15"/>
  <c r="O360" i="15"/>
  <c r="P360" i="15" s="1"/>
  <c r="N360" i="15"/>
  <c r="M360" i="15"/>
  <c r="L360" i="15"/>
  <c r="K360" i="15"/>
  <c r="J360" i="15"/>
  <c r="I360" i="15"/>
  <c r="O359" i="15"/>
  <c r="P359" i="15" s="1"/>
  <c r="N359" i="15"/>
  <c r="M359" i="15"/>
  <c r="L359" i="15"/>
  <c r="K359" i="15"/>
  <c r="J359" i="15"/>
  <c r="I359" i="15"/>
  <c r="N358" i="15"/>
  <c r="M358" i="15"/>
  <c r="O358" i="15" s="1"/>
  <c r="P358" i="15" s="1"/>
  <c r="L358" i="15"/>
  <c r="K358" i="15"/>
  <c r="J358" i="15"/>
  <c r="I358" i="15"/>
  <c r="O357" i="15"/>
  <c r="P357" i="15" s="1"/>
  <c r="N357" i="15"/>
  <c r="M357" i="15"/>
  <c r="L357" i="15"/>
  <c r="K357" i="15"/>
  <c r="J357" i="15"/>
  <c r="I357" i="15"/>
  <c r="O356" i="15"/>
  <c r="P356" i="15" s="1"/>
  <c r="N356" i="15"/>
  <c r="M356" i="15"/>
  <c r="L356" i="15"/>
  <c r="K356" i="15"/>
  <c r="J356" i="15"/>
  <c r="I356" i="15"/>
  <c r="N355" i="15"/>
  <c r="M355" i="15"/>
  <c r="O355" i="15" s="1"/>
  <c r="P355" i="15" s="1"/>
  <c r="L355" i="15"/>
  <c r="K355" i="15"/>
  <c r="J355" i="15"/>
  <c r="I355" i="15"/>
  <c r="N354" i="15"/>
  <c r="M354" i="15"/>
  <c r="O354" i="15" s="1"/>
  <c r="P354" i="15" s="1"/>
  <c r="L354" i="15"/>
  <c r="K354" i="15"/>
  <c r="J354" i="15"/>
  <c r="I354" i="15"/>
  <c r="O353" i="15"/>
  <c r="P353" i="15" s="1"/>
  <c r="N353" i="15"/>
  <c r="M353" i="15"/>
  <c r="L353" i="15"/>
  <c r="K353" i="15"/>
  <c r="J353" i="15"/>
  <c r="I353" i="15"/>
  <c r="O352" i="15"/>
  <c r="P352" i="15" s="1"/>
  <c r="N352" i="15"/>
  <c r="M352" i="15"/>
  <c r="L352" i="15"/>
  <c r="K352" i="15"/>
  <c r="J352" i="15"/>
  <c r="I352" i="15"/>
  <c r="O351" i="15"/>
  <c r="P351" i="15" s="1"/>
  <c r="N351" i="15"/>
  <c r="M351" i="15"/>
  <c r="L351" i="15"/>
  <c r="K351" i="15"/>
  <c r="J351" i="15"/>
  <c r="I351" i="15"/>
  <c r="N350" i="15"/>
  <c r="M350" i="15"/>
  <c r="O350" i="15" s="1"/>
  <c r="P350" i="15" s="1"/>
  <c r="L350" i="15"/>
  <c r="K350" i="15"/>
  <c r="J350" i="15"/>
  <c r="I350" i="15"/>
  <c r="N349" i="15"/>
  <c r="M349" i="15"/>
  <c r="O349" i="15" s="1"/>
  <c r="P349" i="15" s="1"/>
  <c r="L349" i="15"/>
  <c r="K349" i="15"/>
  <c r="J349" i="15"/>
  <c r="I349" i="15"/>
  <c r="O348" i="15"/>
  <c r="P348" i="15" s="1"/>
  <c r="N348" i="15"/>
  <c r="M348" i="15"/>
  <c r="L348" i="15"/>
  <c r="K348" i="15"/>
  <c r="J348" i="15"/>
  <c r="I348" i="15"/>
  <c r="N347" i="15"/>
  <c r="M347" i="15"/>
  <c r="O347" i="15" s="1"/>
  <c r="P347" i="15" s="1"/>
  <c r="L347" i="15"/>
  <c r="K347" i="15"/>
  <c r="J347" i="15"/>
  <c r="I347" i="15"/>
  <c r="N346" i="15"/>
  <c r="M346" i="15"/>
  <c r="O346" i="15" s="1"/>
  <c r="P346" i="15" s="1"/>
  <c r="L346" i="15"/>
  <c r="K346" i="15"/>
  <c r="J346" i="15"/>
  <c r="I346" i="15"/>
  <c r="P345" i="15"/>
  <c r="N345" i="15"/>
  <c r="M345" i="15"/>
  <c r="O345" i="15" s="1"/>
  <c r="L345" i="15"/>
  <c r="K345" i="15"/>
  <c r="J345" i="15"/>
  <c r="I345" i="15"/>
  <c r="N344" i="15"/>
  <c r="M344" i="15"/>
  <c r="O344" i="15" s="1"/>
  <c r="P344" i="15" s="1"/>
  <c r="L344" i="15"/>
  <c r="K344" i="15"/>
  <c r="J344" i="15"/>
  <c r="I344" i="15"/>
  <c r="N343" i="15"/>
  <c r="M343" i="15"/>
  <c r="O343" i="15" s="1"/>
  <c r="P343" i="15" s="1"/>
  <c r="L343" i="15"/>
  <c r="K343" i="15"/>
  <c r="J343" i="15"/>
  <c r="I343" i="15"/>
  <c r="P342" i="15"/>
  <c r="N342" i="15"/>
  <c r="M342" i="15"/>
  <c r="O342" i="15" s="1"/>
  <c r="L342" i="15"/>
  <c r="K342" i="15"/>
  <c r="J342" i="15"/>
  <c r="I342" i="15"/>
  <c r="P341" i="15"/>
  <c r="N341" i="15"/>
  <c r="M341" i="15"/>
  <c r="O341" i="15" s="1"/>
  <c r="L341" i="15"/>
  <c r="K341" i="15"/>
  <c r="J341" i="15"/>
  <c r="I341" i="15"/>
  <c r="N340" i="15"/>
  <c r="M340" i="15"/>
  <c r="O340" i="15" s="1"/>
  <c r="P340" i="15" s="1"/>
  <c r="L340" i="15"/>
  <c r="K340" i="15"/>
  <c r="J340" i="15"/>
  <c r="I340" i="15"/>
  <c r="N339" i="15"/>
  <c r="M339" i="15"/>
  <c r="O339" i="15" s="1"/>
  <c r="P339" i="15" s="1"/>
  <c r="L339" i="15"/>
  <c r="K339" i="15"/>
  <c r="J339" i="15"/>
  <c r="I339" i="15"/>
  <c r="P338" i="15"/>
  <c r="N338" i="15"/>
  <c r="M338" i="15"/>
  <c r="O338" i="15" s="1"/>
  <c r="L338" i="15"/>
  <c r="K338" i="15"/>
  <c r="J338" i="15"/>
  <c r="I338" i="15"/>
  <c r="P337" i="15"/>
  <c r="N337" i="15"/>
  <c r="M337" i="15"/>
  <c r="O337" i="15" s="1"/>
  <c r="L337" i="15"/>
  <c r="K337" i="15"/>
  <c r="J337" i="15"/>
  <c r="I337" i="15"/>
  <c r="N336" i="15"/>
  <c r="M336" i="15"/>
  <c r="O336" i="15" s="1"/>
  <c r="P336" i="15" s="1"/>
  <c r="L336" i="15"/>
  <c r="K336" i="15"/>
  <c r="J336" i="15"/>
  <c r="I336" i="15"/>
  <c r="N335" i="15"/>
  <c r="M335" i="15"/>
  <c r="O335" i="15" s="1"/>
  <c r="P335" i="15" s="1"/>
  <c r="L335" i="15"/>
  <c r="K335" i="15"/>
  <c r="J335" i="15"/>
  <c r="I335" i="15"/>
  <c r="P334" i="15"/>
  <c r="N334" i="15"/>
  <c r="M334" i="15"/>
  <c r="O334" i="15" s="1"/>
  <c r="L334" i="15"/>
  <c r="K334" i="15"/>
  <c r="J334" i="15"/>
  <c r="I334" i="15"/>
  <c r="P333" i="15"/>
  <c r="N333" i="15"/>
  <c r="M333" i="15"/>
  <c r="O333" i="15" s="1"/>
  <c r="L333" i="15"/>
  <c r="K333" i="15"/>
  <c r="J333" i="15"/>
  <c r="I333" i="15"/>
  <c r="N332" i="15"/>
  <c r="M332" i="15"/>
  <c r="O332" i="15" s="1"/>
  <c r="P332" i="15" s="1"/>
  <c r="L332" i="15"/>
  <c r="K332" i="15"/>
  <c r="J332" i="15"/>
  <c r="I332" i="15"/>
  <c r="N331" i="15"/>
  <c r="M331" i="15"/>
  <c r="O331" i="15" s="1"/>
  <c r="P331" i="15" s="1"/>
  <c r="L331" i="15"/>
  <c r="K331" i="15"/>
  <c r="J331" i="15"/>
  <c r="I331" i="15"/>
  <c r="P330" i="15"/>
  <c r="N330" i="15"/>
  <c r="M330" i="15"/>
  <c r="O330" i="15" s="1"/>
  <c r="L330" i="15"/>
  <c r="K330" i="15"/>
  <c r="J330" i="15"/>
  <c r="I330" i="15"/>
  <c r="P329" i="15"/>
  <c r="N329" i="15"/>
  <c r="M329" i="15"/>
  <c r="O329" i="15" s="1"/>
  <c r="L329" i="15"/>
  <c r="K329" i="15"/>
  <c r="J329" i="15"/>
  <c r="I329" i="15"/>
  <c r="N328" i="15"/>
  <c r="M328" i="15"/>
  <c r="O328" i="15" s="1"/>
  <c r="P328" i="15" s="1"/>
  <c r="L328" i="15"/>
  <c r="K328" i="15"/>
  <c r="J328" i="15"/>
  <c r="I328" i="15"/>
  <c r="N327" i="15"/>
  <c r="M327" i="15"/>
  <c r="O327" i="15" s="1"/>
  <c r="P327" i="15" s="1"/>
  <c r="L327" i="15"/>
  <c r="K327" i="15"/>
  <c r="J327" i="15"/>
  <c r="I327" i="15"/>
  <c r="P326" i="15"/>
  <c r="N326" i="15"/>
  <c r="M326" i="15"/>
  <c r="O326" i="15" s="1"/>
  <c r="L326" i="15"/>
  <c r="K326" i="15"/>
  <c r="J326" i="15"/>
  <c r="I326" i="15"/>
  <c r="P325" i="15"/>
  <c r="N325" i="15"/>
  <c r="M325" i="15"/>
  <c r="O325" i="15" s="1"/>
  <c r="L325" i="15"/>
  <c r="K325" i="15"/>
  <c r="J325" i="15"/>
  <c r="I325" i="15"/>
  <c r="N324" i="15"/>
  <c r="M324" i="15"/>
  <c r="O324" i="15" s="1"/>
  <c r="P324" i="15" s="1"/>
  <c r="L324" i="15"/>
  <c r="K324" i="15"/>
  <c r="J324" i="15"/>
  <c r="I324" i="15"/>
  <c r="N323" i="15"/>
  <c r="M323" i="15"/>
  <c r="O323" i="15" s="1"/>
  <c r="P323" i="15" s="1"/>
  <c r="L323" i="15"/>
  <c r="K323" i="15"/>
  <c r="J323" i="15"/>
  <c r="I323" i="15"/>
  <c r="P322" i="15"/>
  <c r="N322" i="15"/>
  <c r="M322" i="15"/>
  <c r="O322" i="15" s="1"/>
  <c r="L322" i="15"/>
  <c r="K322" i="15"/>
  <c r="J322" i="15"/>
  <c r="I322" i="15"/>
  <c r="P321" i="15"/>
  <c r="N321" i="15"/>
  <c r="M321" i="15"/>
  <c r="O321" i="15" s="1"/>
  <c r="L321" i="15"/>
  <c r="K321" i="15"/>
  <c r="J321" i="15"/>
  <c r="I321" i="15"/>
  <c r="N320" i="15"/>
  <c r="M320" i="15"/>
  <c r="O320" i="15" s="1"/>
  <c r="P320" i="15" s="1"/>
  <c r="L320" i="15"/>
  <c r="K320" i="15"/>
  <c r="J320" i="15"/>
  <c r="I320" i="15"/>
  <c r="N319" i="15"/>
  <c r="M319" i="15"/>
  <c r="O319" i="15" s="1"/>
  <c r="P319" i="15" s="1"/>
  <c r="L319" i="15"/>
  <c r="K319" i="15"/>
  <c r="J319" i="15"/>
  <c r="I319" i="15"/>
  <c r="P318" i="15"/>
  <c r="N318" i="15"/>
  <c r="M318" i="15"/>
  <c r="O318" i="15" s="1"/>
  <c r="L318" i="15"/>
  <c r="K318" i="15"/>
  <c r="J318" i="15"/>
  <c r="I318" i="15"/>
  <c r="P317" i="15"/>
  <c r="N317" i="15"/>
  <c r="M317" i="15"/>
  <c r="O317" i="15" s="1"/>
  <c r="L317" i="15"/>
  <c r="K317" i="15"/>
  <c r="J317" i="15"/>
  <c r="I317" i="15"/>
  <c r="N316" i="15"/>
  <c r="M316" i="15"/>
  <c r="O316" i="15" s="1"/>
  <c r="P316" i="15" s="1"/>
  <c r="L316" i="15"/>
  <c r="K316" i="15"/>
  <c r="J316" i="15"/>
  <c r="I316" i="15"/>
  <c r="N315" i="15"/>
  <c r="M315" i="15"/>
  <c r="O315" i="15" s="1"/>
  <c r="P315" i="15" s="1"/>
  <c r="L315" i="15"/>
  <c r="K315" i="15"/>
  <c r="J315" i="15"/>
  <c r="I315" i="15"/>
  <c r="P314" i="15"/>
  <c r="N314" i="15"/>
  <c r="M314" i="15"/>
  <c r="O314" i="15" s="1"/>
  <c r="L314" i="15"/>
  <c r="K314" i="15"/>
  <c r="J314" i="15"/>
  <c r="I314" i="15"/>
  <c r="P313" i="15"/>
  <c r="N313" i="15"/>
  <c r="M313" i="15"/>
  <c r="O313" i="15" s="1"/>
  <c r="L313" i="15"/>
  <c r="K313" i="15"/>
  <c r="J313" i="15"/>
  <c r="I313" i="15"/>
  <c r="N312" i="15"/>
  <c r="M312" i="15"/>
  <c r="O312" i="15" s="1"/>
  <c r="P312" i="15" s="1"/>
  <c r="L312" i="15"/>
  <c r="K312" i="15"/>
  <c r="J312" i="15"/>
  <c r="I312" i="15"/>
  <c r="N311" i="15"/>
  <c r="M311" i="15"/>
  <c r="O311" i="15" s="1"/>
  <c r="P311" i="15" s="1"/>
  <c r="L311" i="15"/>
  <c r="K311" i="15"/>
  <c r="J311" i="15"/>
  <c r="I311" i="15"/>
  <c r="P310" i="15"/>
  <c r="N310" i="15"/>
  <c r="M310" i="15"/>
  <c r="O310" i="15" s="1"/>
  <c r="L310" i="15"/>
  <c r="K310" i="15"/>
  <c r="J310" i="15"/>
  <c r="I310" i="15"/>
  <c r="P309" i="15"/>
  <c r="N309" i="15"/>
  <c r="M309" i="15"/>
  <c r="O309" i="15" s="1"/>
  <c r="L309" i="15"/>
  <c r="K309" i="15"/>
  <c r="J309" i="15"/>
  <c r="I309" i="15"/>
  <c r="N308" i="15"/>
  <c r="M308" i="15"/>
  <c r="O308" i="15" s="1"/>
  <c r="P308" i="15" s="1"/>
  <c r="L308" i="15"/>
  <c r="K308" i="15"/>
  <c r="J308" i="15"/>
  <c r="I308" i="15"/>
  <c r="N307" i="15"/>
  <c r="M307" i="15"/>
  <c r="O307" i="15" s="1"/>
  <c r="P307" i="15" s="1"/>
  <c r="L307" i="15"/>
  <c r="K307" i="15"/>
  <c r="J307" i="15"/>
  <c r="I307" i="15"/>
  <c r="P306" i="15"/>
  <c r="N306" i="15"/>
  <c r="M306" i="15"/>
  <c r="O306" i="15" s="1"/>
  <c r="L306" i="15"/>
  <c r="K306" i="15"/>
  <c r="J306" i="15"/>
  <c r="I306" i="15"/>
  <c r="P305" i="15"/>
  <c r="N305" i="15"/>
  <c r="M305" i="15"/>
  <c r="O305" i="15" s="1"/>
  <c r="L305" i="15"/>
  <c r="K305" i="15"/>
  <c r="J305" i="15"/>
  <c r="I305" i="15"/>
  <c r="N304" i="15"/>
  <c r="M304" i="15"/>
  <c r="O304" i="15" s="1"/>
  <c r="P304" i="15" s="1"/>
  <c r="L304" i="15"/>
  <c r="K304" i="15"/>
  <c r="J304" i="15"/>
  <c r="I304" i="15"/>
  <c r="N303" i="15"/>
  <c r="M303" i="15"/>
  <c r="O303" i="15" s="1"/>
  <c r="P303" i="15" s="1"/>
  <c r="L303" i="15"/>
  <c r="K303" i="15"/>
  <c r="J303" i="15"/>
  <c r="I303" i="15"/>
  <c r="P302" i="15"/>
  <c r="N302" i="15"/>
  <c r="M302" i="15"/>
  <c r="O302" i="15" s="1"/>
  <c r="L302" i="15"/>
  <c r="K302" i="15"/>
  <c r="J302" i="15"/>
  <c r="I302" i="15"/>
  <c r="P301" i="15"/>
  <c r="N301" i="15"/>
  <c r="M301" i="15"/>
  <c r="O301" i="15" s="1"/>
  <c r="L301" i="15"/>
  <c r="K301" i="15"/>
  <c r="J301" i="15"/>
  <c r="I301" i="15"/>
  <c r="N300" i="15"/>
  <c r="M300" i="15"/>
  <c r="O300" i="15" s="1"/>
  <c r="P300" i="15" s="1"/>
  <c r="L300" i="15"/>
  <c r="K300" i="15"/>
  <c r="J300" i="15"/>
  <c r="I300" i="15"/>
  <c r="N299" i="15"/>
  <c r="M299" i="15"/>
  <c r="O299" i="15" s="1"/>
  <c r="P299" i="15" s="1"/>
  <c r="L299" i="15"/>
  <c r="K299" i="15"/>
  <c r="J299" i="15"/>
  <c r="I299" i="15"/>
  <c r="P298" i="15"/>
  <c r="N298" i="15"/>
  <c r="M298" i="15"/>
  <c r="O298" i="15" s="1"/>
  <c r="L298" i="15"/>
  <c r="K298" i="15"/>
  <c r="J298" i="15"/>
  <c r="I298" i="15"/>
  <c r="P297" i="15"/>
  <c r="N297" i="15"/>
  <c r="M297" i="15"/>
  <c r="O297" i="15" s="1"/>
  <c r="L297" i="15"/>
  <c r="K297" i="15"/>
  <c r="J297" i="15"/>
  <c r="I297" i="15"/>
  <c r="N296" i="15"/>
  <c r="M296" i="15"/>
  <c r="O296" i="15" s="1"/>
  <c r="P296" i="15" s="1"/>
  <c r="L296" i="15"/>
  <c r="K296" i="15"/>
  <c r="J296" i="15"/>
  <c r="I296" i="15"/>
  <c r="N295" i="15"/>
  <c r="M295" i="15"/>
  <c r="O295" i="15" s="1"/>
  <c r="P295" i="15" s="1"/>
  <c r="L295" i="15"/>
  <c r="K295" i="15"/>
  <c r="J295" i="15"/>
  <c r="I295" i="15"/>
  <c r="P294" i="15"/>
  <c r="N294" i="15"/>
  <c r="M294" i="15"/>
  <c r="O294" i="15" s="1"/>
  <c r="L294" i="15"/>
  <c r="K294" i="15"/>
  <c r="J294" i="15"/>
  <c r="I294" i="15"/>
  <c r="P293" i="15"/>
  <c r="N293" i="15"/>
  <c r="M293" i="15"/>
  <c r="O293" i="15" s="1"/>
  <c r="L293" i="15"/>
  <c r="K293" i="15"/>
  <c r="J293" i="15"/>
  <c r="I293" i="15"/>
  <c r="N292" i="15"/>
  <c r="M292" i="15"/>
  <c r="O292" i="15" s="1"/>
  <c r="P292" i="15" s="1"/>
  <c r="L292" i="15"/>
  <c r="K292" i="15"/>
  <c r="J292" i="15"/>
  <c r="I292" i="15"/>
  <c r="N291" i="15"/>
  <c r="M291" i="15"/>
  <c r="O291" i="15" s="1"/>
  <c r="P291" i="15" s="1"/>
  <c r="L291" i="15"/>
  <c r="K291" i="15"/>
  <c r="J291" i="15"/>
  <c r="I291" i="15"/>
  <c r="P290" i="15"/>
  <c r="N290" i="15"/>
  <c r="M290" i="15"/>
  <c r="O290" i="15" s="1"/>
  <c r="L290" i="15"/>
  <c r="K290" i="15"/>
  <c r="J290" i="15"/>
  <c r="I290" i="15"/>
  <c r="P289" i="15"/>
  <c r="N289" i="15"/>
  <c r="M289" i="15"/>
  <c r="O289" i="15" s="1"/>
  <c r="L289" i="15"/>
  <c r="K289" i="15"/>
  <c r="J289" i="15"/>
  <c r="I289" i="15"/>
  <c r="N288" i="15"/>
  <c r="M288" i="15"/>
  <c r="O288" i="15" s="1"/>
  <c r="P288" i="15" s="1"/>
  <c r="L288" i="15"/>
  <c r="K288" i="15"/>
  <c r="J288" i="15"/>
  <c r="I288" i="15"/>
  <c r="N287" i="15"/>
  <c r="M287" i="15"/>
  <c r="O287" i="15" s="1"/>
  <c r="P287" i="15" s="1"/>
  <c r="L287" i="15"/>
  <c r="K287" i="15"/>
  <c r="J287" i="15"/>
  <c r="I287" i="15"/>
  <c r="P286" i="15"/>
  <c r="N286" i="15"/>
  <c r="M286" i="15"/>
  <c r="O286" i="15" s="1"/>
  <c r="L286" i="15"/>
  <c r="K286" i="15"/>
  <c r="J286" i="15"/>
  <c r="I286" i="15"/>
  <c r="P285" i="15"/>
  <c r="N285" i="15"/>
  <c r="M285" i="15"/>
  <c r="O285" i="15" s="1"/>
  <c r="L285" i="15"/>
  <c r="K285" i="15"/>
  <c r="J285" i="15"/>
  <c r="I285" i="15"/>
  <c r="N284" i="15"/>
  <c r="M284" i="15"/>
  <c r="O284" i="15" s="1"/>
  <c r="P284" i="15" s="1"/>
  <c r="L284" i="15"/>
  <c r="K284" i="15"/>
  <c r="J284" i="15"/>
  <c r="I284" i="15"/>
  <c r="N283" i="15"/>
  <c r="M283" i="15"/>
  <c r="O283" i="15" s="1"/>
  <c r="P283" i="15" s="1"/>
  <c r="L283" i="15"/>
  <c r="K283" i="15"/>
  <c r="J283" i="15"/>
  <c r="I283" i="15"/>
  <c r="P282" i="15"/>
  <c r="N282" i="15"/>
  <c r="M282" i="15"/>
  <c r="O282" i="15" s="1"/>
  <c r="L282" i="15"/>
  <c r="K282" i="15"/>
  <c r="J282" i="15"/>
  <c r="I282" i="15"/>
  <c r="P281" i="15"/>
  <c r="N281" i="15"/>
  <c r="M281" i="15"/>
  <c r="O281" i="15" s="1"/>
  <c r="L281" i="15"/>
  <c r="K281" i="15"/>
  <c r="J281" i="15"/>
  <c r="I281" i="15"/>
  <c r="N280" i="15"/>
  <c r="M280" i="15"/>
  <c r="O280" i="15" s="1"/>
  <c r="P280" i="15" s="1"/>
  <c r="L280" i="15"/>
  <c r="K280" i="15"/>
  <c r="J280" i="15"/>
  <c r="I280" i="15"/>
  <c r="N279" i="15"/>
  <c r="M279" i="15"/>
  <c r="O279" i="15" s="1"/>
  <c r="P279" i="15" s="1"/>
  <c r="L279" i="15"/>
  <c r="K279" i="15"/>
  <c r="J279" i="15"/>
  <c r="I279" i="15"/>
  <c r="P278" i="15"/>
  <c r="N278" i="15"/>
  <c r="M278" i="15"/>
  <c r="O278" i="15" s="1"/>
  <c r="L278" i="15"/>
  <c r="K278" i="15"/>
  <c r="J278" i="15"/>
  <c r="I278" i="15"/>
  <c r="P277" i="15"/>
  <c r="N277" i="15"/>
  <c r="M277" i="15"/>
  <c r="O277" i="15" s="1"/>
  <c r="L277" i="15"/>
  <c r="K277" i="15"/>
  <c r="J277" i="15"/>
  <c r="I277" i="15"/>
  <c r="N276" i="15"/>
  <c r="M276" i="15"/>
  <c r="O276" i="15" s="1"/>
  <c r="P276" i="15" s="1"/>
  <c r="L276" i="15"/>
  <c r="K276" i="15"/>
  <c r="J276" i="15"/>
  <c r="I276" i="15"/>
  <c r="N275" i="15"/>
  <c r="M275" i="15"/>
  <c r="O275" i="15" s="1"/>
  <c r="P275" i="15" s="1"/>
  <c r="L275" i="15"/>
  <c r="K275" i="15"/>
  <c r="J275" i="15"/>
  <c r="I275" i="15"/>
  <c r="P274" i="15"/>
  <c r="N274" i="15"/>
  <c r="M274" i="15"/>
  <c r="O274" i="15" s="1"/>
  <c r="L274" i="15"/>
  <c r="K274" i="15"/>
  <c r="J274" i="15"/>
  <c r="I274" i="15"/>
  <c r="P273" i="15"/>
  <c r="N273" i="15"/>
  <c r="M273" i="15"/>
  <c r="O273" i="15" s="1"/>
  <c r="L273" i="15"/>
  <c r="K273" i="15"/>
  <c r="J273" i="15"/>
  <c r="I273" i="15"/>
  <c r="N272" i="15"/>
  <c r="M272" i="15"/>
  <c r="O272" i="15" s="1"/>
  <c r="P272" i="15" s="1"/>
  <c r="L272" i="15"/>
  <c r="K272" i="15"/>
  <c r="J272" i="15"/>
  <c r="I272" i="15"/>
  <c r="N271" i="15"/>
  <c r="M271" i="15"/>
  <c r="O271" i="15" s="1"/>
  <c r="P271" i="15" s="1"/>
  <c r="L271" i="15"/>
  <c r="K271" i="15"/>
  <c r="J271" i="15"/>
  <c r="I271" i="15"/>
  <c r="P270" i="15"/>
  <c r="N270" i="15"/>
  <c r="M270" i="15"/>
  <c r="O270" i="15" s="1"/>
  <c r="L270" i="15"/>
  <c r="K270" i="15"/>
  <c r="J270" i="15"/>
  <c r="I270" i="15"/>
  <c r="P269" i="15"/>
  <c r="N269" i="15"/>
  <c r="M269" i="15"/>
  <c r="O269" i="15" s="1"/>
  <c r="L269" i="15"/>
  <c r="K269" i="15"/>
  <c r="J269" i="15"/>
  <c r="I269" i="15"/>
  <c r="N268" i="15"/>
  <c r="M268" i="15"/>
  <c r="O268" i="15" s="1"/>
  <c r="P268" i="15" s="1"/>
  <c r="L268" i="15"/>
  <c r="K268" i="15"/>
  <c r="J268" i="15"/>
  <c r="I268" i="15"/>
  <c r="N267" i="15"/>
  <c r="M267" i="15"/>
  <c r="O267" i="15" s="1"/>
  <c r="P267" i="15" s="1"/>
  <c r="L267" i="15"/>
  <c r="K267" i="15"/>
  <c r="J267" i="15"/>
  <c r="I267" i="15"/>
  <c r="P266" i="15"/>
  <c r="N266" i="15"/>
  <c r="M266" i="15"/>
  <c r="O266" i="15" s="1"/>
  <c r="L266" i="15"/>
  <c r="K266" i="15"/>
  <c r="J266" i="15"/>
  <c r="I266" i="15"/>
  <c r="P265" i="15"/>
  <c r="N265" i="15"/>
  <c r="M265" i="15"/>
  <c r="O265" i="15" s="1"/>
  <c r="L265" i="15"/>
  <c r="K265" i="15"/>
  <c r="J265" i="15"/>
  <c r="I265" i="15"/>
  <c r="N264" i="15"/>
  <c r="M264" i="15"/>
  <c r="O264" i="15" s="1"/>
  <c r="P264" i="15" s="1"/>
  <c r="L264" i="15"/>
  <c r="K264" i="15"/>
  <c r="J264" i="15"/>
  <c r="I264" i="15"/>
  <c r="N263" i="15"/>
  <c r="M263" i="15"/>
  <c r="O263" i="15" s="1"/>
  <c r="P263" i="15" s="1"/>
  <c r="L263" i="15"/>
  <c r="K263" i="15"/>
  <c r="J263" i="15"/>
  <c r="I263" i="15"/>
  <c r="P262" i="15"/>
  <c r="N262" i="15"/>
  <c r="M262" i="15"/>
  <c r="O262" i="15" s="1"/>
  <c r="L262" i="15"/>
  <c r="K262" i="15"/>
  <c r="J262" i="15"/>
  <c r="I262" i="15"/>
  <c r="P261" i="15"/>
  <c r="N261" i="15"/>
  <c r="M261" i="15"/>
  <c r="O261" i="15" s="1"/>
  <c r="L261" i="15"/>
  <c r="K261" i="15"/>
  <c r="J261" i="15"/>
  <c r="I261" i="15"/>
  <c r="N260" i="15"/>
  <c r="M260" i="15"/>
  <c r="O260" i="15" s="1"/>
  <c r="P260" i="15" s="1"/>
  <c r="L260" i="15"/>
  <c r="K260" i="15"/>
  <c r="J260" i="15"/>
  <c r="I260" i="15"/>
  <c r="N259" i="15"/>
  <c r="M259" i="15"/>
  <c r="O259" i="15" s="1"/>
  <c r="P259" i="15" s="1"/>
  <c r="L259" i="15"/>
  <c r="K259" i="15"/>
  <c r="J259" i="15"/>
  <c r="I259" i="15"/>
  <c r="P258" i="15"/>
  <c r="N258" i="15"/>
  <c r="M258" i="15"/>
  <c r="O258" i="15" s="1"/>
  <c r="L258" i="15"/>
  <c r="K258" i="15"/>
  <c r="J258" i="15"/>
  <c r="I258" i="15"/>
  <c r="P257" i="15"/>
  <c r="N257" i="15"/>
  <c r="M257" i="15"/>
  <c r="O257" i="15" s="1"/>
  <c r="L257" i="15"/>
  <c r="K257" i="15"/>
  <c r="J257" i="15"/>
  <c r="I257" i="15"/>
  <c r="N256" i="15"/>
  <c r="M256" i="15"/>
  <c r="O256" i="15" s="1"/>
  <c r="P256" i="15" s="1"/>
  <c r="L256" i="15"/>
  <c r="K256" i="15"/>
  <c r="J256" i="15"/>
  <c r="I256" i="15"/>
  <c r="N255" i="15"/>
  <c r="M255" i="15"/>
  <c r="O255" i="15" s="1"/>
  <c r="P255" i="15" s="1"/>
  <c r="L255" i="15"/>
  <c r="K255" i="15"/>
  <c r="J255" i="15"/>
  <c r="I255" i="15"/>
  <c r="P254" i="15"/>
  <c r="N254" i="15"/>
  <c r="M254" i="15"/>
  <c r="O254" i="15" s="1"/>
  <c r="L254" i="15"/>
  <c r="K254" i="15"/>
  <c r="J254" i="15"/>
  <c r="I254" i="15"/>
  <c r="P253" i="15"/>
  <c r="N253" i="15"/>
  <c r="M253" i="15"/>
  <c r="O253" i="15" s="1"/>
  <c r="L253" i="15"/>
  <c r="K253" i="15"/>
  <c r="J253" i="15"/>
  <c r="I253" i="15"/>
  <c r="N252" i="15"/>
  <c r="M252" i="15"/>
  <c r="O252" i="15" s="1"/>
  <c r="P252" i="15" s="1"/>
  <c r="L252" i="15"/>
  <c r="K252" i="15"/>
  <c r="J252" i="15"/>
  <c r="I252" i="15"/>
  <c r="N251" i="15"/>
  <c r="M251" i="15"/>
  <c r="O251" i="15" s="1"/>
  <c r="P251" i="15" s="1"/>
  <c r="L251" i="15"/>
  <c r="K251" i="15"/>
  <c r="J251" i="15"/>
  <c r="I251" i="15"/>
  <c r="P250" i="15"/>
  <c r="N250" i="15"/>
  <c r="M250" i="15"/>
  <c r="O250" i="15" s="1"/>
  <c r="L250" i="15"/>
  <c r="K250" i="15"/>
  <c r="J250" i="15"/>
  <c r="I250" i="15"/>
  <c r="P249" i="15"/>
  <c r="N249" i="15"/>
  <c r="M249" i="15"/>
  <c r="O249" i="15" s="1"/>
  <c r="L249" i="15"/>
  <c r="K249" i="15"/>
  <c r="J249" i="15"/>
  <c r="I249" i="15"/>
  <c r="N248" i="15"/>
  <c r="M248" i="15"/>
  <c r="O248" i="15" s="1"/>
  <c r="P248" i="15" s="1"/>
  <c r="L248" i="15"/>
  <c r="K248" i="15"/>
  <c r="J248" i="15"/>
  <c r="I248" i="15"/>
  <c r="N247" i="15"/>
  <c r="M247" i="15"/>
  <c r="O247" i="15" s="1"/>
  <c r="P247" i="15" s="1"/>
  <c r="L247" i="15"/>
  <c r="K247" i="15"/>
  <c r="J247" i="15"/>
  <c r="I247" i="15"/>
  <c r="P246" i="15"/>
  <c r="N246" i="15"/>
  <c r="M246" i="15"/>
  <c r="O246" i="15" s="1"/>
  <c r="L246" i="15"/>
  <c r="K246" i="15"/>
  <c r="J246" i="15"/>
  <c r="I246" i="15"/>
  <c r="P245" i="15"/>
  <c r="N245" i="15"/>
  <c r="M245" i="15"/>
  <c r="O245" i="15" s="1"/>
  <c r="L245" i="15"/>
  <c r="K245" i="15"/>
  <c r="J245" i="15"/>
  <c r="I245" i="15"/>
  <c r="N244" i="15"/>
  <c r="M244" i="15"/>
  <c r="O244" i="15" s="1"/>
  <c r="P244" i="15" s="1"/>
  <c r="L244" i="15"/>
  <c r="K244" i="15"/>
  <c r="J244" i="15"/>
  <c r="I244" i="15"/>
  <c r="N243" i="15"/>
  <c r="M243" i="15"/>
  <c r="O243" i="15" s="1"/>
  <c r="P243" i="15" s="1"/>
  <c r="L243" i="15"/>
  <c r="K243" i="15"/>
  <c r="J243" i="15"/>
  <c r="I243" i="15"/>
  <c r="P242" i="15"/>
  <c r="N242" i="15"/>
  <c r="M242" i="15"/>
  <c r="O242" i="15" s="1"/>
  <c r="L242" i="15"/>
  <c r="K242" i="15"/>
  <c r="J242" i="15"/>
  <c r="I242" i="15"/>
  <c r="P241" i="15"/>
  <c r="N241" i="15"/>
  <c r="M241" i="15"/>
  <c r="O241" i="15" s="1"/>
  <c r="L241" i="15"/>
  <c r="K241" i="15"/>
  <c r="J241" i="15"/>
  <c r="I241" i="15"/>
  <c r="N240" i="15"/>
  <c r="M240" i="15"/>
  <c r="O240" i="15" s="1"/>
  <c r="P240" i="15" s="1"/>
  <c r="L240" i="15"/>
  <c r="K240" i="15"/>
  <c r="J240" i="15"/>
  <c r="I240" i="15"/>
  <c r="N239" i="15"/>
  <c r="M239" i="15"/>
  <c r="O239" i="15" s="1"/>
  <c r="P239" i="15" s="1"/>
  <c r="L239" i="15"/>
  <c r="K239" i="15"/>
  <c r="J239" i="15"/>
  <c r="I239" i="15"/>
  <c r="P238" i="15"/>
  <c r="N238" i="15"/>
  <c r="M238" i="15"/>
  <c r="O238" i="15" s="1"/>
  <c r="L238" i="15"/>
  <c r="K238" i="15"/>
  <c r="J238" i="15"/>
  <c r="I238" i="15"/>
  <c r="P237" i="15"/>
  <c r="N237" i="15"/>
  <c r="M237" i="15"/>
  <c r="O237" i="15" s="1"/>
  <c r="L237" i="15"/>
  <c r="K237" i="15"/>
  <c r="J237" i="15"/>
  <c r="I237" i="15"/>
  <c r="N236" i="15"/>
  <c r="M236" i="15"/>
  <c r="O236" i="15" s="1"/>
  <c r="P236" i="15" s="1"/>
  <c r="L236" i="15"/>
  <c r="K236" i="15"/>
  <c r="J236" i="15"/>
  <c r="I236" i="15"/>
  <c r="N235" i="15"/>
  <c r="M235" i="15"/>
  <c r="O235" i="15" s="1"/>
  <c r="P235" i="15" s="1"/>
  <c r="L235" i="15"/>
  <c r="K235" i="15"/>
  <c r="J235" i="15"/>
  <c r="I235" i="15"/>
  <c r="P234" i="15"/>
  <c r="N234" i="15"/>
  <c r="M234" i="15"/>
  <c r="O234" i="15" s="1"/>
  <c r="L234" i="15"/>
  <c r="K234" i="15"/>
  <c r="J234" i="15"/>
  <c r="I234" i="15"/>
  <c r="P233" i="15"/>
  <c r="N233" i="15"/>
  <c r="M233" i="15"/>
  <c r="O233" i="15" s="1"/>
  <c r="L233" i="15"/>
  <c r="K233" i="15"/>
  <c r="J233" i="15"/>
  <c r="I233" i="15"/>
  <c r="N232" i="15"/>
  <c r="M232" i="15"/>
  <c r="O232" i="15" s="1"/>
  <c r="P232" i="15" s="1"/>
  <c r="L232" i="15"/>
  <c r="K232" i="15"/>
  <c r="J232" i="15"/>
  <c r="I232" i="15"/>
  <c r="N231" i="15"/>
  <c r="M231" i="15"/>
  <c r="O231" i="15" s="1"/>
  <c r="P231" i="15" s="1"/>
  <c r="L231" i="15"/>
  <c r="K231" i="15"/>
  <c r="J231" i="15"/>
  <c r="I231" i="15"/>
  <c r="P230" i="15"/>
  <c r="N230" i="15"/>
  <c r="M230" i="15"/>
  <c r="O230" i="15" s="1"/>
  <c r="L230" i="15"/>
  <c r="K230" i="15"/>
  <c r="J230" i="15"/>
  <c r="I230" i="15"/>
  <c r="P229" i="15"/>
  <c r="N229" i="15"/>
  <c r="M229" i="15"/>
  <c r="O229" i="15" s="1"/>
  <c r="L229" i="15"/>
  <c r="K229" i="15"/>
  <c r="J229" i="15"/>
  <c r="I229" i="15"/>
  <c r="N228" i="15"/>
  <c r="M228" i="15"/>
  <c r="O228" i="15" s="1"/>
  <c r="P228" i="15" s="1"/>
  <c r="L228" i="15"/>
  <c r="K228" i="15"/>
  <c r="J228" i="15"/>
  <c r="I228" i="15"/>
  <c r="N227" i="15"/>
  <c r="M227" i="15"/>
  <c r="O227" i="15" s="1"/>
  <c r="P227" i="15" s="1"/>
  <c r="L227" i="15"/>
  <c r="K227" i="15"/>
  <c r="J227" i="15"/>
  <c r="I227" i="15"/>
  <c r="P226" i="15"/>
  <c r="N226" i="15"/>
  <c r="M226" i="15"/>
  <c r="O226" i="15" s="1"/>
  <c r="L226" i="15"/>
  <c r="K226" i="15"/>
  <c r="J226" i="15"/>
  <c r="I226" i="15"/>
  <c r="P225" i="15"/>
  <c r="N225" i="15"/>
  <c r="M225" i="15"/>
  <c r="O225" i="15" s="1"/>
  <c r="L225" i="15"/>
  <c r="K225" i="15"/>
  <c r="J225" i="15"/>
  <c r="I225" i="15"/>
  <c r="N224" i="15"/>
  <c r="M224" i="15"/>
  <c r="O224" i="15" s="1"/>
  <c r="P224" i="15" s="1"/>
  <c r="L224" i="15"/>
  <c r="K224" i="15"/>
  <c r="J224" i="15"/>
  <c r="I224" i="15"/>
  <c r="N223" i="15"/>
  <c r="M223" i="15"/>
  <c r="O223" i="15" s="1"/>
  <c r="P223" i="15" s="1"/>
  <c r="L223" i="15"/>
  <c r="K223" i="15"/>
  <c r="J223" i="15"/>
  <c r="I223" i="15"/>
  <c r="P222" i="15"/>
  <c r="N222" i="15"/>
  <c r="M222" i="15"/>
  <c r="O222" i="15" s="1"/>
  <c r="L222" i="15"/>
  <c r="K222" i="15"/>
  <c r="J222" i="15"/>
  <c r="I222" i="15"/>
  <c r="P221" i="15"/>
  <c r="N221" i="15"/>
  <c r="M221" i="15"/>
  <c r="O221" i="15" s="1"/>
  <c r="L221" i="15"/>
  <c r="K221" i="15"/>
  <c r="J221" i="15"/>
  <c r="I221" i="15"/>
  <c r="N220" i="15"/>
  <c r="M220" i="15"/>
  <c r="O220" i="15" s="1"/>
  <c r="P220" i="15" s="1"/>
  <c r="L220" i="15"/>
  <c r="K220" i="15"/>
  <c r="J220" i="15"/>
  <c r="I220" i="15"/>
  <c r="N219" i="15"/>
  <c r="M219" i="15"/>
  <c r="O219" i="15" s="1"/>
  <c r="P219" i="15" s="1"/>
  <c r="L219" i="15"/>
  <c r="K219" i="15"/>
  <c r="J219" i="15"/>
  <c r="I219" i="15"/>
  <c r="P218" i="15"/>
  <c r="N218" i="15"/>
  <c r="M218" i="15"/>
  <c r="O218" i="15" s="1"/>
  <c r="L218" i="15"/>
  <c r="K218" i="15"/>
  <c r="J218" i="15"/>
  <c r="I218" i="15"/>
  <c r="P217" i="15"/>
  <c r="N217" i="15"/>
  <c r="M217" i="15"/>
  <c r="O217" i="15" s="1"/>
  <c r="L217" i="15"/>
  <c r="K217" i="15"/>
  <c r="J217" i="15"/>
  <c r="I217" i="15"/>
  <c r="N216" i="15"/>
  <c r="M216" i="15"/>
  <c r="O216" i="15" s="1"/>
  <c r="P216" i="15" s="1"/>
  <c r="L216" i="15"/>
  <c r="K216" i="15"/>
  <c r="J216" i="15"/>
  <c r="I216" i="15"/>
  <c r="N215" i="15"/>
  <c r="M215" i="15"/>
  <c r="O215" i="15" s="1"/>
  <c r="P215" i="15" s="1"/>
  <c r="L215" i="15"/>
  <c r="K215" i="15"/>
  <c r="J215" i="15"/>
  <c r="I215" i="15"/>
  <c r="P214" i="15"/>
  <c r="N214" i="15"/>
  <c r="M214" i="15"/>
  <c r="O214" i="15" s="1"/>
  <c r="L214" i="15"/>
  <c r="K214" i="15"/>
  <c r="J214" i="15"/>
  <c r="I214" i="15"/>
  <c r="P213" i="15"/>
  <c r="N213" i="15"/>
  <c r="M213" i="15"/>
  <c r="O213" i="15" s="1"/>
  <c r="L213" i="15"/>
  <c r="K213" i="15"/>
  <c r="J213" i="15"/>
  <c r="I213" i="15"/>
  <c r="N212" i="15"/>
  <c r="M212" i="15"/>
  <c r="O212" i="15" s="1"/>
  <c r="P212" i="15" s="1"/>
  <c r="L212" i="15"/>
  <c r="K212" i="15"/>
  <c r="J212" i="15"/>
  <c r="I212" i="15"/>
  <c r="N211" i="15"/>
  <c r="M211" i="15"/>
  <c r="O211" i="15" s="1"/>
  <c r="P211" i="15" s="1"/>
  <c r="L211" i="15"/>
  <c r="K211" i="15"/>
  <c r="J211" i="15"/>
  <c r="I211" i="15"/>
  <c r="P210" i="15"/>
  <c r="N210" i="15"/>
  <c r="M210" i="15"/>
  <c r="O210" i="15" s="1"/>
  <c r="L210" i="15"/>
  <c r="K210" i="15"/>
  <c r="J210" i="15"/>
  <c r="I210" i="15"/>
  <c r="P209" i="15"/>
  <c r="N209" i="15"/>
  <c r="M209" i="15"/>
  <c r="O209" i="15" s="1"/>
  <c r="L209" i="15"/>
  <c r="K209" i="15"/>
  <c r="J209" i="15"/>
  <c r="I209" i="15"/>
  <c r="N208" i="15"/>
  <c r="M208" i="15"/>
  <c r="O208" i="15" s="1"/>
  <c r="P208" i="15" s="1"/>
  <c r="L208" i="15"/>
  <c r="K208" i="15"/>
  <c r="J208" i="15"/>
  <c r="I208" i="15"/>
  <c r="N207" i="15"/>
  <c r="M207" i="15"/>
  <c r="O207" i="15" s="1"/>
  <c r="P207" i="15" s="1"/>
  <c r="L207" i="15"/>
  <c r="K207" i="15"/>
  <c r="J207" i="15"/>
  <c r="I207" i="15"/>
  <c r="P206" i="15"/>
  <c r="N206" i="15"/>
  <c r="M206" i="15"/>
  <c r="O206" i="15" s="1"/>
  <c r="L206" i="15"/>
  <c r="K206" i="15"/>
  <c r="J206" i="15"/>
  <c r="I206" i="15"/>
  <c r="N205" i="15"/>
  <c r="M205" i="15"/>
  <c r="L205" i="15"/>
  <c r="K205" i="15"/>
  <c r="J205" i="15"/>
  <c r="I205" i="15"/>
  <c r="N204" i="15"/>
  <c r="M204" i="15"/>
  <c r="O204" i="15" s="1"/>
  <c r="P204" i="15" s="1"/>
  <c r="L204" i="15"/>
  <c r="K204" i="15"/>
  <c r="J204" i="15"/>
  <c r="I204" i="15"/>
  <c r="N203" i="15"/>
  <c r="M203" i="15"/>
  <c r="O203" i="15" s="1"/>
  <c r="P203" i="15" s="1"/>
  <c r="L203" i="15"/>
  <c r="K203" i="15"/>
  <c r="J203" i="15"/>
  <c r="I203" i="15"/>
  <c r="N202" i="15"/>
  <c r="M202" i="15"/>
  <c r="L202" i="15"/>
  <c r="K202" i="15"/>
  <c r="J202" i="15"/>
  <c r="I202" i="15"/>
  <c r="P201" i="15"/>
  <c r="N201" i="15"/>
  <c r="M201" i="15"/>
  <c r="O201" i="15" s="1"/>
  <c r="L201" i="15"/>
  <c r="K201" i="15"/>
  <c r="J201" i="15"/>
  <c r="I201" i="15"/>
  <c r="N200" i="15"/>
  <c r="M200" i="15"/>
  <c r="O200" i="15" s="1"/>
  <c r="P200" i="15" s="1"/>
  <c r="L200" i="15"/>
  <c r="K200" i="15"/>
  <c r="J200" i="15"/>
  <c r="I200" i="15"/>
  <c r="N199" i="15"/>
  <c r="M199" i="15"/>
  <c r="L199" i="15"/>
  <c r="K199" i="15"/>
  <c r="J199" i="15"/>
  <c r="I199" i="15"/>
  <c r="P198" i="15"/>
  <c r="N198" i="15"/>
  <c r="M198" i="15"/>
  <c r="O198" i="15" s="1"/>
  <c r="L198" i="15"/>
  <c r="K198" i="15"/>
  <c r="J198" i="15"/>
  <c r="I198" i="15"/>
  <c r="P197" i="15"/>
  <c r="N197" i="15"/>
  <c r="M197" i="15"/>
  <c r="O197" i="15" s="1"/>
  <c r="L197" i="15"/>
  <c r="K197" i="15"/>
  <c r="J197" i="15"/>
  <c r="I197" i="15"/>
  <c r="N196" i="15"/>
  <c r="M196" i="15"/>
  <c r="O196" i="15" s="1"/>
  <c r="P196" i="15" s="1"/>
  <c r="L196" i="15"/>
  <c r="K196" i="15"/>
  <c r="J196" i="15"/>
  <c r="I196" i="15"/>
  <c r="N195" i="15"/>
  <c r="M195" i="15"/>
  <c r="O195" i="15" s="1"/>
  <c r="P195" i="15" s="1"/>
  <c r="L195" i="15"/>
  <c r="K195" i="15"/>
  <c r="J195" i="15"/>
  <c r="I195" i="15"/>
  <c r="N194" i="15"/>
  <c r="M194" i="15"/>
  <c r="L194" i="15"/>
  <c r="K194" i="15"/>
  <c r="J194" i="15"/>
  <c r="I194" i="15"/>
  <c r="N193" i="15"/>
  <c r="M193" i="15"/>
  <c r="L193" i="15"/>
  <c r="K193" i="15"/>
  <c r="J193" i="15"/>
  <c r="I193" i="15"/>
  <c r="N192" i="15"/>
  <c r="M192" i="15"/>
  <c r="O192" i="15" s="1"/>
  <c r="P192" i="15" s="1"/>
  <c r="L192" i="15"/>
  <c r="K192" i="15"/>
  <c r="J192" i="15"/>
  <c r="I192" i="15"/>
  <c r="N191" i="15"/>
  <c r="M191" i="15"/>
  <c r="O191" i="15" s="1"/>
  <c r="P191" i="15" s="1"/>
  <c r="L191" i="15"/>
  <c r="K191" i="15"/>
  <c r="J191" i="15"/>
  <c r="I191" i="15"/>
  <c r="P190" i="15"/>
  <c r="N190" i="15"/>
  <c r="M190" i="15"/>
  <c r="O190" i="15" s="1"/>
  <c r="L190" i="15"/>
  <c r="K190" i="15"/>
  <c r="J190" i="15"/>
  <c r="I190" i="15"/>
  <c r="P189" i="15"/>
  <c r="N189" i="15"/>
  <c r="M189" i="15"/>
  <c r="O189" i="15" s="1"/>
  <c r="L189" i="15"/>
  <c r="K189" i="15"/>
  <c r="J189" i="15"/>
  <c r="I189" i="15"/>
  <c r="N188" i="15"/>
  <c r="M188" i="15"/>
  <c r="O188" i="15" s="1"/>
  <c r="P188" i="15" s="1"/>
  <c r="L188" i="15"/>
  <c r="K188" i="15"/>
  <c r="J188" i="15"/>
  <c r="I188" i="15"/>
  <c r="N187" i="15"/>
  <c r="M187" i="15"/>
  <c r="O187" i="15" s="1"/>
  <c r="P187" i="15" s="1"/>
  <c r="L187" i="15"/>
  <c r="K187" i="15"/>
  <c r="J187" i="15"/>
  <c r="I187" i="15"/>
  <c r="P186" i="15"/>
  <c r="N186" i="15"/>
  <c r="M186" i="15"/>
  <c r="O186" i="15" s="1"/>
  <c r="L186" i="15"/>
  <c r="K186" i="15"/>
  <c r="J186" i="15"/>
  <c r="I186" i="15"/>
  <c r="N185" i="15"/>
  <c r="M185" i="15"/>
  <c r="L185" i="15"/>
  <c r="K185" i="15"/>
  <c r="J185" i="15"/>
  <c r="I185" i="15"/>
  <c r="N184" i="15"/>
  <c r="M184" i="15"/>
  <c r="O184" i="15" s="1"/>
  <c r="P184" i="15" s="1"/>
  <c r="L184" i="15"/>
  <c r="K184" i="15"/>
  <c r="J184" i="15"/>
  <c r="I184" i="15"/>
  <c r="N183" i="15"/>
  <c r="M183" i="15"/>
  <c r="O183" i="15" s="1"/>
  <c r="P183" i="15" s="1"/>
  <c r="L183" i="15"/>
  <c r="K183" i="15"/>
  <c r="J183" i="15"/>
  <c r="I183" i="15"/>
  <c r="P182" i="15"/>
  <c r="N182" i="15"/>
  <c r="M182" i="15"/>
  <c r="O182" i="15" s="1"/>
  <c r="L182" i="15"/>
  <c r="K182" i="15"/>
  <c r="J182" i="15"/>
  <c r="I182" i="15"/>
  <c r="P181" i="15"/>
  <c r="N181" i="15"/>
  <c r="M181" i="15"/>
  <c r="O181" i="15" s="1"/>
  <c r="L181" i="15"/>
  <c r="K181" i="15"/>
  <c r="J181" i="15"/>
  <c r="I181" i="15"/>
  <c r="N180" i="15"/>
  <c r="M180" i="15"/>
  <c r="O180" i="15" s="1"/>
  <c r="P180" i="15" s="1"/>
  <c r="L180" i="15"/>
  <c r="K180" i="15"/>
  <c r="J180" i="15"/>
  <c r="I180" i="15"/>
  <c r="N179" i="15"/>
  <c r="M179" i="15"/>
  <c r="L179" i="15"/>
  <c r="K179" i="15"/>
  <c r="J179" i="15"/>
  <c r="I179" i="15"/>
  <c r="P178" i="15"/>
  <c r="N178" i="15"/>
  <c r="M178" i="15"/>
  <c r="O178" i="15" s="1"/>
  <c r="L178" i="15"/>
  <c r="K178" i="15"/>
  <c r="J178" i="15"/>
  <c r="I178" i="15"/>
  <c r="N177" i="15"/>
  <c r="M177" i="15"/>
  <c r="L177" i="15"/>
  <c r="K177" i="15"/>
  <c r="J177" i="15"/>
  <c r="I177" i="15"/>
  <c r="N176" i="15"/>
  <c r="M176" i="15"/>
  <c r="O176" i="15" s="1"/>
  <c r="P176" i="15" s="1"/>
  <c r="L176" i="15"/>
  <c r="K176" i="15"/>
  <c r="J176" i="15"/>
  <c r="I176" i="15"/>
  <c r="N175" i="15"/>
  <c r="M175" i="15"/>
  <c r="L175" i="15"/>
  <c r="K175" i="15"/>
  <c r="J175" i="15"/>
  <c r="I175" i="15"/>
  <c r="N174" i="15"/>
  <c r="M174" i="15"/>
  <c r="L174" i="15"/>
  <c r="K174" i="15"/>
  <c r="J174" i="15"/>
  <c r="I174" i="15"/>
  <c r="N173" i="15"/>
  <c r="M173" i="15"/>
  <c r="L173" i="15"/>
  <c r="K173" i="15"/>
  <c r="J173" i="15"/>
  <c r="I173" i="15"/>
  <c r="N172" i="15"/>
  <c r="M172" i="15"/>
  <c r="O172" i="15" s="1"/>
  <c r="P172" i="15" s="1"/>
  <c r="L172" i="15"/>
  <c r="K172" i="15"/>
  <c r="J172" i="15"/>
  <c r="I172" i="15"/>
  <c r="N171" i="15"/>
  <c r="M171" i="15"/>
  <c r="O171" i="15" s="1"/>
  <c r="P171" i="15" s="1"/>
  <c r="L171" i="15"/>
  <c r="K171" i="15"/>
  <c r="J171" i="15"/>
  <c r="I171" i="15"/>
  <c r="P170" i="15"/>
  <c r="N170" i="15"/>
  <c r="M170" i="15"/>
  <c r="O170" i="15" s="1"/>
  <c r="L170" i="15"/>
  <c r="K170" i="15"/>
  <c r="J170" i="15"/>
  <c r="I170" i="15"/>
  <c r="N169" i="15"/>
  <c r="M169" i="15"/>
  <c r="L169" i="15"/>
  <c r="K169" i="15"/>
  <c r="J169" i="15"/>
  <c r="I169" i="15"/>
  <c r="N168" i="15"/>
  <c r="M168" i="15"/>
  <c r="O168" i="15" s="1"/>
  <c r="P168" i="15" s="1"/>
  <c r="L168" i="15"/>
  <c r="K168" i="15"/>
  <c r="J168" i="15"/>
  <c r="I168" i="15"/>
  <c r="N167" i="15"/>
  <c r="M167" i="15"/>
  <c r="L167" i="15"/>
  <c r="K167" i="15"/>
  <c r="J167" i="15"/>
  <c r="I167" i="15"/>
  <c r="P166" i="15"/>
  <c r="N166" i="15"/>
  <c r="M166" i="15"/>
  <c r="O166" i="15" s="1"/>
  <c r="L166" i="15"/>
  <c r="K166" i="15"/>
  <c r="J166" i="15"/>
  <c r="I166" i="15"/>
  <c r="P165" i="15"/>
  <c r="N165" i="15"/>
  <c r="M165" i="15"/>
  <c r="O165" i="15" s="1"/>
  <c r="L165" i="15"/>
  <c r="K165" i="15"/>
  <c r="J165" i="15"/>
  <c r="I165" i="15"/>
  <c r="N164" i="15"/>
  <c r="M164" i="15"/>
  <c r="O164" i="15" s="1"/>
  <c r="P164" i="15" s="1"/>
  <c r="L164" i="15"/>
  <c r="K164" i="15"/>
  <c r="J164" i="15"/>
  <c r="I164" i="15"/>
  <c r="N163" i="15"/>
  <c r="M163" i="15"/>
  <c r="L163" i="15"/>
  <c r="K163" i="15"/>
  <c r="J163" i="15"/>
  <c r="I163" i="15"/>
  <c r="P162" i="15"/>
  <c r="N162" i="15"/>
  <c r="M162" i="15"/>
  <c r="O162" i="15" s="1"/>
  <c r="L162" i="15"/>
  <c r="K162" i="15"/>
  <c r="J162" i="15"/>
  <c r="I162" i="15"/>
  <c r="P161" i="15"/>
  <c r="N161" i="15"/>
  <c r="M161" i="15"/>
  <c r="O161" i="15" s="1"/>
  <c r="L161" i="15"/>
  <c r="K161" i="15"/>
  <c r="J161" i="15"/>
  <c r="I161" i="15"/>
  <c r="N160" i="15"/>
  <c r="M160" i="15"/>
  <c r="O160" i="15" s="1"/>
  <c r="P160" i="15" s="1"/>
  <c r="L160" i="15"/>
  <c r="K160" i="15"/>
  <c r="J160" i="15"/>
  <c r="I160" i="15"/>
  <c r="N159" i="15"/>
  <c r="M159" i="15"/>
  <c r="O159" i="15" s="1"/>
  <c r="P159" i="15" s="1"/>
  <c r="L159" i="15"/>
  <c r="K159" i="15"/>
  <c r="J159" i="15"/>
  <c r="I159" i="15"/>
  <c r="N158" i="15"/>
  <c r="M158" i="15"/>
  <c r="L158" i="15"/>
  <c r="K158" i="15"/>
  <c r="J158" i="15"/>
  <c r="I158" i="15"/>
  <c r="N157" i="15"/>
  <c r="M157" i="15"/>
  <c r="L157" i="15"/>
  <c r="K157" i="15"/>
  <c r="J157" i="15"/>
  <c r="I157" i="15"/>
  <c r="N156" i="15"/>
  <c r="M156" i="15"/>
  <c r="O156" i="15" s="1"/>
  <c r="P156" i="15" s="1"/>
  <c r="L156" i="15"/>
  <c r="K156" i="15"/>
  <c r="J156" i="15"/>
  <c r="I156" i="15"/>
  <c r="N155" i="15"/>
  <c r="M155" i="15"/>
  <c r="L155" i="15"/>
  <c r="K155" i="15"/>
  <c r="J155" i="15"/>
  <c r="I155" i="15"/>
  <c r="P154" i="15"/>
  <c r="N154" i="15"/>
  <c r="M154" i="15"/>
  <c r="O154" i="15" s="1"/>
  <c r="L154" i="15"/>
  <c r="K154" i="15"/>
  <c r="J154" i="15"/>
  <c r="I154" i="15"/>
  <c r="P153" i="15"/>
  <c r="N153" i="15"/>
  <c r="M153" i="15"/>
  <c r="O153" i="15" s="1"/>
  <c r="L153" i="15"/>
  <c r="K153" i="15"/>
  <c r="J153" i="15"/>
  <c r="I153" i="15"/>
  <c r="N152" i="15"/>
  <c r="M152" i="15"/>
  <c r="O152" i="15" s="1"/>
  <c r="P152" i="15" s="1"/>
  <c r="L152" i="15"/>
  <c r="K152" i="15"/>
  <c r="J152" i="15"/>
  <c r="I152" i="15"/>
  <c r="N151" i="15"/>
  <c r="M151" i="15"/>
  <c r="L151" i="15"/>
  <c r="K151" i="15"/>
  <c r="J151" i="15"/>
  <c r="I151" i="15"/>
  <c r="P150" i="15"/>
  <c r="N150" i="15"/>
  <c r="M150" i="15"/>
  <c r="O150" i="15" s="1"/>
  <c r="L150" i="15"/>
  <c r="K150" i="15"/>
  <c r="J150" i="15"/>
  <c r="I150" i="15"/>
  <c r="P149" i="15"/>
  <c r="N149" i="15"/>
  <c r="M149" i="15"/>
  <c r="O149" i="15" s="1"/>
  <c r="L149" i="15"/>
  <c r="K149" i="15"/>
  <c r="J149" i="15"/>
  <c r="I149" i="15"/>
  <c r="N148" i="15"/>
  <c r="M148" i="15"/>
  <c r="O148" i="15" s="1"/>
  <c r="P148" i="15" s="1"/>
  <c r="L148" i="15"/>
  <c r="K148" i="15"/>
  <c r="J148" i="15"/>
  <c r="I148" i="15"/>
  <c r="N147" i="15"/>
  <c r="M147" i="15"/>
  <c r="L147" i="15"/>
  <c r="K147" i="15"/>
  <c r="J147" i="15"/>
  <c r="I147" i="15"/>
  <c r="N146" i="15"/>
  <c r="M146" i="15"/>
  <c r="L146" i="15"/>
  <c r="K146" i="15"/>
  <c r="J146" i="15"/>
  <c r="I146" i="15"/>
  <c r="N145" i="15"/>
  <c r="M145" i="15"/>
  <c r="L145" i="15"/>
  <c r="K145" i="15"/>
  <c r="J145" i="15"/>
  <c r="I145" i="15"/>
  <c r="N144" i="15"/>
  <c r="M144" i="15"/>
  <c r="O144" i="15" s="1"/>
  <c r="P144" i="15" s="1"/>
  <c r="L144" i="15"/>
  <c r="K144" i="15"/>
  <c r="J144" i="15"/>
  <c r="I144" i="15"/>
  <c r="N143" i="15"/>
  <c r="M143" i="15"/>
  <c r="L143" i="15"/>
  <c r="K143" i="15"/>
  <c r="J143" i="15"/>
  <c r="I143" i="15"/>
  <c r="P142" i="15"/>
  <c r="N142" i="15"/>
  <c r="M142" i="15"/>
  <c r="O142" i="15" s="1"/>
  <c r="L142" i="15"/>
  <c r="K142" i="15"/>
  <c r="J142" i="15"/>
  <c r="I142" i="15"/>
  <c r="N141" i="15"/>
  <c r="M141" i="15"/>
  <c r="L141" i="15"/>
  <c r="K141" i="15"/>
  <c r="J141" i="15"/>
  <c r="I141" i="15"/>
  <c r="N140" i="15"/>
  <c r="M140" i="15"/>
  <c r="O140" i="15" s="1"/>
  <c r="P140" i="15" s="1"/>
  <c r="L140" i="15"/>
  <c r="K140" i="15"/>
  <c r="J140" i="15"/>
  <c r="I140" i="15"/>
  <c r="N139" i="15"/>
  <c r="M139" i="15"/>
  <c r="O139" i="15" s="1"/>
  <c r="P139" i="15" s="1"/>
  <c r="L139" i="15"/>
  <c r="K139" i="15"/>
  <c r="J139" i="15"/>
  <c r="I139" i="15"/>
  <c r="N138" i="15"/>
  <c r="M138" i="15"/>
  <c r="L138" i="15"/>
  <c r="K138" i="15"/>
  <c r="J138" i="15"/>
  <c r="I138" i="15"/>
  <c r="N137" i="15"/>
  <c r="M137" i="15"/>
  <c r="L137" i="15"/>
  <c r="K137" i="15"/>
  <c r="J137" i="15"/>
  <c r="I137" i="15"/>
  <c r="N136" i="15"/>
  <c r="M136" i="15"/>
  <c r="O136" i="15" s="1"/>
  <c r="P136" i="15" s="1"/>
  <c r="L136" i="15"/>
  <c r="K136" i="15"/>
  <c r="J136" i="15"/>
  <c r="I136" i="15"/>
  <c r="N135" i="15"/>
  <c r="M135" i="15"/>
  <c r="L135" i="15"/>
  <c r="K135" i="15"/>
  <c r="J135" i="15"/>
  <c r="I135" i="15"/>
  <c r="P134" i="15"/>
  <c r="N134" i="15"/>
  <c r="M134" i="15"/>
  <c r="O134" i="15" s="1"/>
  <c r="L134" i="15"/>
  <c r="K134" i="15"/>
  <c r="J134" i="15"/>
  <c r="I134" i="15"/>
  <c r="N133" i="15"/>
  <c r="M133" i="15"/>
  <c r="L133" i="15"/>
  <c r="K133" i="15"/>
  <c r="J133" i="15"/>
  <c r="I133" i="15"/>
  <c r="N132" i="15"/>
  <c r="M132" i="15"/>
  <c r="O132" i="15" s="1"/>
  <c r="P132" i="15" s="1"/>
  <c r="L132" i="15"/>
  <c r="K132" i="15"/>
  <c r="J132" i="15"/>
  <c r="I132" i="15"/>
  <c r="N131" i="15"/>
  <c r="M131" i="15"/>
  <c r="O131" i="15" s="1"/>
  <c r="P131" i="15" s="1"/>
  <c r="L131" i="15"/>
  <c r="K131" i="15"/>
  <c r="J131" i="15"/>
  <c r="I131" i="15"/>
  <c r="P130" i="15"/>
  <c r="N130" i="15"/>
  <c r="M130" i="15"/>
  <c r="O130" i="15" s="1"/>
  <c r="L130" i="15"/>
  <c r="K130" i="15"/>
  <c r="J130" i="15"/>
  <c r="I130" i="15"/>
  <c r="P129" i="15"/>
  <c r="N129" i="15"/>
  <c r="M129" i="15"/>
  <c r="O129" i="15" s="1"/>
  <c r="L129" i="15"/>
  <c r="K129" i="15"/>
  <c r="J129" i="15"/>
  <c r="I129" i="15"/>
  <c r="N128" i="15"/>
  <c r="M128" i="15"/>
  <c r="O128" i="15" s="1"/>
  <c r="P128" i="15" s="1"/>
  <c r="L128" i="15"/>
  <c r="K128" i="15"/>
  <c r="J128" i="15"/>
  <c r="I128" i="15"/>
  <c r="N127" i="15"/>
  <c r="M127" i="15"/>
  <c r="L127" i="15"/>
  <c r="K127" i="15"/>
  <c r="J127" i="15"/>
  <c r="I127" i="15"/>
  <c r="N126" i="15"/>
  <c r="M126" i="15"/>
  <c r="L126" i="15"/>
  <c r="K126" i="15"/>
  <c r="J126" i="15"/>
  <c r="I126" i="15"/>
  <c r="N125" i="15"/>
  <c r="M125" i="15"/>
  <c r="L125" i="15"/>
  <c r="K125" i="15"/>
  <c r="J125" i="15"/>
  <c r="I125" i="15"/>
  <c r="N124" i="15"/>
  <c r="M124" i="15"/>
  <c r="O124" i="15" s="1"/>
  <c r="P124" i="15" s="1"/>
  <c r="L124" i="15"/>
  <c r="K124" i="15"/>
  <c r="J124" i="15"/>
  <c r="I124" i="15"/>
  <c r="N123" i="15"/>
  <c r="M123" i="15"/>
  <c r="O123" i="15" s="1"/>
  <c r="P123" i="15" s="1"/>
  <c r="L123" i="15"/>
  <c r="K123" i="15"/>
  <c r="J123" i="15"/>
  <c r="I123" i="15"/>
  <c r="P122" i="15"/>
  <c r="N122" i="15"/>
  <c r="M122" i="15"/>
  <c r="O122" i="15" s="1"/>
  <c r="L122" i="15"/>
  <c r="K122" i="15"/>
  <c r="J122" i="15"/>
  <c r="I122" i="15"/>
  <c r="P121" i="15"/>
  <c r="N121" i="15"/>
  <c r="M121" i="15"/>
  <c r="O121" i="15" s="1"/>
  <c r="L121" i="15"/>
  <c r="K121" i="15"/>
  <c r="J121" i="15"/>
  <c r="I121" i="15"/>
  <c r="N120" i="15"/>
  <c r="M120" i="15"/>
  <c r="O120" i="15" s="1"/>
  <c r="P120" i="15" s="1"/>
  <c r="L120" i="15"/>
  <c r="K120" i="15"/>
  <c r="J120" i="15"/>
  <c r="I120" i="15"/>
  <c r="N119" i="15"/>
  <c r="M119" i="15"/>
  <c r="O119" i="15" s="1"/>
  <c r="P119" i="15" s="1"/>
  <c r="L119" i="15"/>
  <c r="K119" i="15"/>
  <c r="J119" i="15"/>
  <c r="I119" i="15"/>
  <c r="P118" i="15"/>
  <c r="N118" i="15"/>
  <c r="M118" i="15"/>
  <c r="O118" i="15" s="1"/>
  <c r="L118" i="15"/>
  <c r="K118" i="15"/>
  <c r="J118" i="15"/>
  <c r="I118" i="15"/>
  <c r="N117" i="15"/>
  <c r="M117" i="15"/>
  <c r="L117" i="15"/>
  <c r="K117" i="15"/>
  <c r="J117" i="15"/>
  <c r="I117" i="15"/>
  <c r="N116" i="15"/>
  <c r="M116" i="15"/>
  <c r="O116" i="15" s="1"/>
  <c r="P116" i="15" s="1"/>
  <c r="L116" i="15"/>
  <c r="K116" i="15"/>
  <c r="J116" i="15"/>
  <c r="I116" i="15"/>
  <c r="N115" i="15"/>
  <c r="M115" i="15"/>
  <c r="O115" i="15" s="1"/>
  <c r="P115" i="15" s="1"/>
  <c r="L115" i="15"/>
  <c r="K115" i="15"/>
  <c r="J115" i="15"/>
  <c r="I115" i="15"/>
  <c r="P114" i="15"/>
  <c r="N114" i="15"/>
  <c r="M114" i="15"/>
  <c r="O114" i="15" s="1"/>
  <c r="L114" i="15"/>
  <c r="K114" i="15"/>
  <c r="J114" i="15"/>
  <c r="I114" i="15"/>
  <c r="P113" i="15"/>
  <c r="N113" i="15"/>
  <c r="M113" i="15"/>
  <c r="O113" i="15" s="1"/>
  <c r="L113" i="15"/>
  <c r="K113" i="15"/>
  <c r="J113" i="15"/>
  <c r="I113" i="15"/>
  <c r="N112" i="15"/>
  <c r="M112" i="15"/>
  <c r="O112" i="15" s="1"/>
  <c r="P112" i="15" s="1"/>
  <c r="L112" i="15"/>
  <c r="K112" i="15"/>
  <c r="J112" i="15"/>
  <c r="I112" i="15"/>
  <c r="N111" i="15"/>
  <c r="M111" i="15"/>
  <c r="L111" i="15"/>
  <c r="K111" i="15"/>
  <c r="J111" i="15"/>
  <c r="I111" i="15"/>
  <c r="N110" i="15"/>
  <c r="M110" i="15"/>
  <c r="L110" i="15"/>
  <c r="K110" i="15"/>
  <c r="J110" i="15"/>
  <c r="I110" i="15"/>
  <c r="P109" i="15"/>
  <c r="N109" i="15"/>
  <c r="M109" i="15"/>
  <c r="O109" i="15" s="1"/>
  <c r="L109" i="15"/>
  <c r="K109" i="15"/>
  <c r="J109" i="15"/>
  <c r="I109" i="15"/>
  <c r="N108" i="15"/>
  <c r="M108" i="15"/>
  <c r="O108" i="15" s="1"/>
  <c r="P108" i="15" s="1"/>
  <c r="L108" i="15"/>
  <c r="K108" i="15"/>
  <c r="J108" i="15"/>
  <c r="I108" i="15"/>
  <c r="N107" i="15"/>
  <c r="M107" i="15"/>
  <c r="L107" i="15"/>
  <c r="K107" i="15"/>
  <c r="J107" i="15"/>
  <c r="I107" i="15"/>
  <c r="P106" i="15"/>
  <c r="N106" i="15"/>
  <c r="M106" i="15"/>
  <c r="O106" i="15" s="1"/>
  <c r="L106" i="15"/>
  <c r="K106" i="15"/>
  <c r="J106" i="15"/>
  <c r="I106" i="15"/>
  <c r="P105" i="15"/>
  <c r="N105" i="15"/>
  <c r="M105" i="15"/>
  <c r="O105" i="15" s="1"/>
  <c r="L105" i="15"/>
  <c r="K105" i="15"/>
  <c r="J105" i="15"/>
  <c r="I105" i="15"/>
  <c r="N104" i="15"/>
  <c r="M104" i="15"/>
  <c r="O104" i="15" s="1"/>
  <c r="P104" i="15" s="1"/>
  <c r="L104" i="15"/>
  <c r="K104" i="15"/>
  <c r="J104" i="15"/>
  <c r="I104" i="15"/>
  <c r="N103" i="15"/>
  <c r="M103" i="15"/>
  <c r="O103" i="15" s="1"/>
  <c r="P103" i="15" s="1"/>
  <c r="L103" i="15"/>
  <c r="K103" i="15"/>
  <c r="J103" i="15"/>
  <c r="I103" i="15"/>
  <c r="P102" i="15"/>
  <c r="N102" i="15"/>
  <c r="M102" i="15"/>
  <c r="O102" i="15" s="1"/>
  <c r="L102" i="15"/>
  <c r="K102" i="15"/>
  <c r="J102" i="15"/>
  <c r="I102" i="15"/>
  <c r="P101" i="15"/>
  <c r="N101" i="15"/>
  <c r="M101" i="15"/>
  <c r="O101" i="15" s="1"/>
  <c r="L101" i="15"/>
  <c r="K101" i="15"/>
  <c r="J101" i="15"/>
  <c r="I101" i="15"/>
  <c r="N100" i="15"/>
  <c r="M100" i="15"/>
  <c r="O100" i="15" s="1"/>
  <c r="P100" i="15" s="1"/>
  <c r="L100" i="15"/>
  <c r="K100" i="15"/>
  <c r="J100" i="15"/>
  <c r="I100" i="15"/>
  <c r="N99" i="15"/>
  <c r="M99" i="15"/>
  <c r="O99" i="15" s="1"/>
  <c r="P99" i="15" s="1"/>
  <c r="L99" i="15"/>
  <c r="K99" i="15"/>
  <c r="J99" i="15"/>
  <c r="I99" i="15"/>
  <c r="P98" i="15"/>
  <c r="N98" i="15"/>
  <c r="M98" i="15"/>
  <c r="O98" i="15" s="1"/>
  <c r="L98" i="15"/>
  <c r="K98" i="15"/>
  <c r="J98" i="15"/>
  <c r="I98" i="15"/>
  <c r="P97" i="15"/>
  <c r="N97" i="15"/>
  <c r="M97" i="15"/>
  <c r="O97" i="15" s="1"/>
  <c r="L97" i="15"/>
  <c r="K97" i="15"/>
  <c r="J97" i="15"/>
  <c r="I97" i="15"/>
  <c r="N96" i="15"/>
  <c r="M96" i="15"/>
  <c r="O96" i="15" s="1"/>
  <c r="P96" i="15" s="1"/>
  <c r="L96" i="15"/>
  <c r="K96" i="15"/>
  <c r="J96" i="15"/>
  <c r="I96" i="15"/>
  <c r="N95" i="15"/>
  <c r="M95" i="15"/>
  <c r="O95" i="15" s="1"/>
  <c r="P95" i="15" s="1"/>
  <c r="L95" i="15"/>
  <c r="K95" i="15"/>
  <c r="J95" i="15"/>
  <c r="I95" i="15"/>
  <c r="P94" i="15"/>
  <c r="N94" i="15"/>
  <c r="M94" i="15"/>
  <c r="O94" i="15" s="1"/>
  <c r="L94" i="15"/>
  <c r="K94" i="15"/>
  <c r="J94" i="15"/>
  <c r="I94" i="15"/>
  <c r="P93" i="15"/>
  <c r="N93" i="15"/>
  <c r="M93" i="15"/>
  <c r="O93" i="15" s="1"/>
  <c r="L93" i="15"/>
  <c r="K93" i="15"/>
  <c r="J93" i="15"/>
  <c r="I93" i="15"/>
  <c r="N92" i="15"/>
  <c r="M92" i="15"/>
  <c r="O92" i="15" s="1"/>
  <c r="P92" i="15" s="1"/>
  <c r="L92" i="15"/>
  <c r="K92" i="15"/>
  <c r="J92" i="15"/>
  <c r="I92" i="15"/>
  <c r="N91" i="15"/>
  <c r="M91" i="15"/>
  <c r="L91" i="15"/>
  <c r="K91" i="15"/>
  <c r="J91" i="15"/>
  <c r="I91" i="15"/>
  <c r="P90" i="15"/>
  <c r="N90" i="15"/>
  <c r="M90" i="15"/>
  <c r="O90" i="15" s="1"/>
  <c r="L90" i="15"/>
  <c r="K90" i="15"/>
  <c r="J90" i="15"/>
  <c r="I90" i="15"/>
  <c r="N89" i="15"/>
  <c r="M89" i="15"/>
  <c r="L89" i="15"/>
  <c r="K89" i="15"/>
  <c r="J89" i="15"/>
  <c r="I89" i="15"/>
  <c r="N88" i="15"/>
  <c r="M88" i="15"/>
  <c r="O88" i="15" s="1"/>
  <c r="P88" i="15" s="1"/>
  <c r="L88" i="15"/>
  <c r="K88" i="15"/>
  <c r="J88" i="15"/>
  <c r="I88" i="15"/>
  <c r="N87" i="15"/>
  <c r="M87" i="15"/>
  <c r="O87" i="15" s="1"/>
  <c r="P87" i="15" s="1"/>
  <c r="L87" i="15"/>
  <c r="K87" i="15"/>
  <c r="J87" i="15"/>
  <c r="I87" i="15"/>
  <c r="N86" i="15"/>
  <c r="M86" i="15"/>
  <c r="L86" i="15"/>
  <c r="K86" i="15"/>
  <c r="J86" i="15"/>
  <c r="I86" i="15"/>
  <c r="P85" i="15"/>
  <c r="N85" i="15"/>
  <c r="M85" i="15"/>
  <c r="O85" i="15" s="1"/>
  <c r="L85" i="15"/>
  <c r="K85" i="15"/>
  <c r="J85" i="15"/>
  <c r="I85" i="15"/>
  <c r="N84" i="15"/>
  <c r="M84" i="15"/>
  <c r="O84" i="15" s="1"/>
  <c r="P84" i="15" s="1"/>
  <c r="L84" i="15"/>
  <c r="K84" i="15"/>
  <c r="J84" i="15"/>
  <c r="I84" i="15"/>
  <c r="N83" i="15"/>
  <c r="M83" i="15"/>
  <c r="O83" i="15" s="1"/>
  <c r="P83" i="15" s="1"/>
  <c r="L83" i="15"/>
  <c r="K83" i="15"/>
  <c r="J83" i="15"/>
  <c r="I83" i="15"/>
  <c r="P82" i="15"/>
  <c r="N82" i="15"/>
  <c r="M82" i="15"/>
  <c r="O82" i="15" s="1"/>
  <c r="L82" i="15"/>
  <c r="K82" i="15"/>
  <c r="J82" i="15"/>
  <c r="I82" i="15"/>
  <c r="P81" i="15"/>
  <c r="N81" i="15"/>
  <c r="M81" i="15"/>
  <c r="O81" i="15" s="1"/>
  <c r="L81" i="15"/>
  <c r="K81" i="15"/>
  <c r="J81" i="15"/>
  <c r="I81" i="15"/>
  <c r="N80" i="15"/>
  <c r="M80" i="15"/>
  <c r="O80" i="15" s="1"/>
  <c r="P80" i="15" s="1"/>
  <c r="L80" i="15"/>
  <c r="K80" i="15"/>
  <c r="J80" i="15"/>
  <c r="I80" i="15"/>
  <c r="N79" i="15"/>
  <c r="M79" i="15"/>
  <c r="L79" i="15"/>
  <c r="K79" i="15"/>
  <c r="J79" i="15"/>
  <c r="I79" i="15"/>
  <c r="N78" i="15"/>
  <c r="M78" i="15"/>
  <c r="L78" i="15"/>
  <c r="K78" i="15"/>
  <c r="J78" i="15"/>
  <c r="I78" i="15"/>
  <c r="P77" i="15"/>
  <c r="N77" i="15"/>
  <c r="M77" i="15"/>
  <c r="O77" i="15" s="1"/>
  <c r="L77" i="15"/>
  <c r="K77" i="15"/>
  <c r="J77" i="15"/>
  <c r="I77" i="15"/>
  <c r="N76" i="15"/>
  <c r="M76" i="15"/>
  <c r="O76" i="15" s="1"/>
  <c r="P76" i="15" s="1"/>
  <c r="L76" i="15"/>
  <c r="K76" i="15"/>
  <c r="J76" i="15"/>
  <c r="I76" i="15"/>
  <c r="N75" i="15"/>
  <c r="M75" i="15"/>
  <c r="O75" i="15" s="1"/>
  <c r="P75" i="15" s="1"/>
  <c r="L75" i="15"/>
  <c r="K75" i="15"/>
  <c r="J75" i="15"/>
  <c r="I75" i="15"/>
  <c r="P74" i="15"/>
  <c r="N74" i="15"/>
  <c r="M74" i="15"/>
  <c r="O74" i="15" s="1"/>
  <c r="L74" i="15"/>
  <c r="K74" i="15"/>
  <c r="J74" i="15"/>
  <c r="I74" i="15"/>
  <c r="N73" i="15"/>
  <c r="M73" i="15"/>
  <c r="L73" i="15"/>
  <c r="K73" i="15"/>
  <c r="J73" i="15"/>
  <c r="I73" i="15"/>
  <c r="N72" i="15"/>
  <c r="M72" i="15"/>
  <c r="O72" i="15" s="1"/>
  <c r="P72" i="15" s="1"/>
  <c r="L72" i="15"/>
  <c r="K72" i="15"/>
  <c r="J72" i="15"/>
  <c r="I72" i="15"/>
  <c r="N71" i="15"/>
  <c r="M71" i="15"/>
  <c r="O71" i="15" s="1"/>
  <c r="P71" i="15" s="1"/>
  <c r="L71" i="15"/>
  <c r="K71" i="15"/>
  <c r="J71" i="15"/>
  <c r="I71" i="15"/>
  <c r="N70" i="15"/>
  <c r="M70" i="15"/>
  <c r="L70" i="15"/>
  <c r="K70" i="15"/>
  <c r="J70" i="15"/>
  <c r="I70" i="15"/>
  <c r="N69" i="15"/>
  <c r="M69" i="15"/>
  <c r="L69" i="15"/>
  <c r="K69" i="15"/>
  <c r="J69" i="15"/>
  <c r="I69" i="15"/>
  <c r="N68" i="15"/>
  <c r="M68" i="15"/>
  <c r="O68" i="15" s="1"/>
  <c r="P68" i="15" s="1"/>
  <c r="L68" i="15"/>
  <c r="K68" i="15"/>
  <c r="J68" i="15"/>
  <c r="I68" i="15"/>
  <c r="N67" i="15"/>
  <c r="M67" i="15"/>
  <c r="O67" i="15" s="1"/>
  <c r="P67" i="15" s="1"/>
  <c r="L67" i="15"/>
  <c r="K67" i="15"/>
  <c r="J67" i="15"/>
  <c r="I67" i="15"/>
  <c r="N66" i="15"/>
  <c r="M66" i="15"/>
  <c r="L66" i="15"/>
  <c r="K66" i="15"/>
  <c r="J66" i="15"/>
  <c r="I66" i="15"/>
  <c r="P65" i="15"/>
  <c r="N65" i="15"/>
  <c r="M65" i="15"/>
  <c r="O65" i="15" s="1"/>
  <c r="L65" i="15"/>
  <c r="K65" i="15"/>
  <c r="J65" i="15"/>
  <c r="I65" i="15"/>
  <c r="N64" i="15"/>
  <c r="M64" i="15"/>
  <c r="O64" i="15" s="1"/>
  <c r="P64" i="15" s="1"/>
  <c r="L64" i="15"/>
  <c r="K64" i="15"/>
  <c r="J64" i="15"/>
  <c r="I64" i="15"/>
  <c r="N63" i="15"/>
  <c r="M63" i="15"/>
  <c r="O63" i="15" s="1"/>
  <c r="P63" i="15" s="1"/>
  <c r="L63" i="15"/>
  <c r="K63" i="15"/>
  <c r="J63" i="15"/>
  <c r="I63" i="15"/>
  <c r="N62" i="15"/>
  <c r="M62" i="15"/>
  <c r="L62" i="15"/>
  <c r="K62" i="15"/>
  <c r="J62" i="15"/>
  <c r="I62" i="15"/>
  <c r="P61" i="15"/>
  <c r="N61" i="15"/>
  <c r="M61" i="15"/>
  <c r="O61" i="15" s="1"/>
  <c r="L61" i="15"/>
  <c r="K61" i="15"/>
  <c r="J61" i="15"/>
  <c r="I61" i="15"/>
  <c r="N60" i="15"/>
  <c r="M60" i="15"/>
  <c r="O60" i="15" s="1"/>
  <c r="P60" i="15" s="1"/>
  <c r="L60" i="15"/>
  <c r="K60" i="15"/>
  <c r="J60" i="15"/>
  <c r="I60" i="15"/>
  <c r="N59" i="15"/>
  <c r="M59" i="15"/>
  <c r="O59" i="15" s="1"/>
  <c r="P59" i="15" s="1"/>
  <c r="L59" i="15"/>
  <c r="K59" i="15"/>
  <c r="J59" i="15"/>
  <c r="I59" i="15"/>
  <c r="N58" i="15"/>
  <c r="M58" i="15"/>
  <c r="L58" i="15"/>
  <c r="K58" i="15"/>
  <c r="J58" i="15"/>
  <c r="I58" i="15"/>
  <c r="N57" i="15"/>
  <c r="M57" i="15"/>
  <c r="L57" i="15"/>
  <c r="K57" i="15"/>
  <c r="J57" i="15"/>
  <c r="I57" i="15"/>
  <c r="N56" i="15"/>
  <c r="M56" i="15"/>
  <c r="O56" i="15" s="1"/>
  <c r="P56" i="15" s="1"/>
  <c r="L56" i="15"/>
  <c r="K56" i="15"/>
  <c r="J56" i="15"/>
  <c r="I56" i="15"/>
  <c r="N55" i="15"/>
  <c r="M55" i="15"/>
  <c r="O55" i="15" s="1"/>
  <c r="P55" i="15" s="1"/>
  <c r="L55" i="15"/>
  <c r="K55" i="15"/>
  <c r="J55" i="15"/>
  <c r="I55" i="15"/>
  <c r="N54" i="15"/>
  <c r="M54" i="15"/>
  <c r="L54" i="15"/>
  <c r="K54" i="15"/>
  <c r="J54" i="15"/>
  <c r="I54" i="15"/>
  <c r="P53" i="15"/>
  <c r="N53" i="15"/>
  <c r="M53" i="15"/>
  <c r="O53" i="15" s="1"/>
  <c r="L53" i="15"/>
  <c r="K53" i="15"/>
  <c r="J53" i="15"/>
  <c r="I53" i="15"/>
  <c r="N52" i="15"/>
  <c r="M52" i="15"/>
  <c r="O52" i="15" s="1"/>
  <c r="P52" i="15" s="1"/>
  <c r="L52" i="15"/>
  <c r="K52" i="15"/>
  <c r="J52" i="15"/>
  <c r="I52" i="15"/>
  <c r="N51" i="15"/>
  <c r="M51" i="15"/>
  <c r="O51" i="15" s="1"/>
  <c r="P51" i="15" s="1"/>
  <c r="L51" i="15"/>
  <c r="K51" i="15"/>
  <c r="J51" i="15"/>
  <c r="I51" i="15"/>
  <c r="N50" i="15"/>
  <c r="M50" i="15"/>
  <c r="L50" i="15"/>
  <c r="K50" i="15"/>
  <c r="J50" i="15"/>
  <c r="I50" i="15"/>
  <c r="P49" i="15"/>
  <c r="N49" i="15"/>
  <c r="M49" i="15"/>
  <c r="O49" i="15" s="1"/>
  <c r="L49" i="15"/>
  <c r="K49" i="15"/>
  <c r="J49" i="15"/>
  <c r="I49" i="15"/>
  <c r="N48" i="15"/>
  <c r="M48" i="15"/>
  <c r="O48" i="15" s="1"/>
  <c r="P48" i="15" s="1"/>
  <c r="L48" i="15"/>
  <c r="K48" i="15"/>
  <c r="J48" i="15"/>
  <c r="I48" i="15"/>
  <c r="N47" i="15"/>
  <c r="M47" i="15"/>
  <c r="O47" i="15" s="1"/>
  <c r="P47" i="15" s="1"/>
  <c r="L47" i="15"/>
  <c r="K47" i="15"/>
  <c r="J47" i="15"/>
  <c r="I47" i="15"/>
  <c r="N46" i="15"/>
  <c r="M46" i="15"/>
  <c r="L46" i="15"/>
  <c r="K46" i="15"/>
  <c r="J46" i="15"/>
  <c r="I46" i="15"/>
  <c r="O45" i="15"/>
  <c r="P45" i="15" s="1"/>
  <c r="N45" i="15"/>
  <c r="M45" i="15"/>
  <c r="L45" i="15"/>
  <c r="K45" i="15"/>
  <c r="J45" i="15"/>
  <c r="I45" i="15"/>
  <c r="O44" i="15"/>
  <c r="P44" i="15" s="1"/>
  <c r="N44" i="15"/>
  <c r="M44" i="15"/>
  <c r="L44" i="15"/>
  <c r="K44" i="15"/>
  <c r="J44" i="15"/>
  <c r="I44" i="15"/>
  <c r="O43" i="15"/>
  <c r="P43" i="15" s="1"/>
  <c r="N43" i="15"/>
  <c r="M43" i="15"/>
  <c r="L43" i="15"/>
  <c r="K43" i="15"/>
  <c r="J43" i="15"/>
  <c r="I43" i="15"/>
  <c r="O42" i="15"/>
  <c r="P42" i="15" s="1"/>
  <c r="N42" i="15"/>
  <c r="M42" i="15"/>
  <c r="L42" i="15"/>
  <c r="K42" i="15"/>
  <c r="J42" i="15"/>
  <c r="I42" i="15"/>
  <c r="O41" i="15"/>
  <c r="P41" i="15" s="1"/>
  <c r="N41" i="15"/>
  <c r="M41" i="15"/>
  <c r="L41" i="15"/>
  <c r="K41" i="15"/>
  <c r="J41" i="15"/>
  <c r="I41" i="15"/>
  <c r="O40" i="15"/>
  <c r="P40" i="15" s="1"/>
  <c r="N40" i="15"/>
  <c r="M40" i="15"/>
  <c r="L40" i="15"/>
  <c r="K40" i="15"/>
  <c r="J40" i="15"/>
  <c r="I40" i="15"/>
  <c r="O39" i="15"/>
  <c r="P39" i="15" s="1"/>
  <c r="N39" i="15"/>
  <c r="M39" i="15"/>
  <c r="L39" i="15"/>
  <c r="K39" i="15"/>
  <c r="J39" i="15"/>
  <c r="I39" i="15"/>
  <c r="O38" i="15"/>
  <c r="P38" i="15" s="1"/>
  <c r="N38" i="15"/>
  <c r="M38" i="15"/>
  <c r="L38" i="15"/>
  <c r="K38" i="15"/>
  <c r="J38" i="15"/>
  <c r="I38" i="15"/>
  <c r="O37" i="15"/>
  <c r="P37" i="15" s="1"/>
  <c r="N37" i="15"/>
  <c r="M37" i="15"/>
  <c r="L37" i="15"/>
  <c r="K37" i="15"/>
  <c r="J37" i="15"/>
  <c r="I37" i="15"/>
  <c r="O36" i="15"/>
  <c r="P36" i="15" s="1"/>
  <c r="N36" i="15"/>
  <c r="M36" i="15"/>
  <c r="L36" i="15"/>
  <c r="K36" i="15"/>
  <c r="J36" i="15"/>
  <c r="I36" i="15"/>
  <c r="O35" i="15"/>
  <c r="P35" i="15" s="1"/>
  <c r="N35" i="15"/>
  <c r="M35" i="15"/>
  <c r="L35" i="15"/>
  <c r="K35" i="15"/>
  <c r="J35" i="15"/>
  <c r="I35" i="15"/>
  <c r="O34" i="15"/>
  <c r="P34" i="15" s="1"/>
  <c r="N34" i="15"/>
  <c r="M34" i="15"/>
  <c r="L34" i="15"/>
  <c r="K34" i="15"/>
  <c r="J34" i="15"/>
  <c r="I34" i="15"/>
  <c r="O33" i="15"/>
  <c r="P33" i="15" s="1"/>
  <c r="N33" i="15"/>
  <c r="M33" i="15"/>
  <c r="L33" i="15"/>
  <c r="K33" i="15"/>
  <c r="J33" i="15"/>
  <c r="I33" i="15"/>
  <c r="O32" i="15"/>
  <c r="P32" i="15" s="1"/>
  <c r="N32" i="15"/>
  <c r="M32" i="15"/>
  <c r="L32" i="15"/>
  <c r="K32" i="15"/>
  <c r="J32" i="15"/>
  <c r="I32" i="15"/>
  <c r="O31" i="15"/>
  <c r="P31" i="15" s="1"/>
  <c r="N31" i="15"/>
  <c r="M31" i="15"/>
  <c r="L31" i="15"/>
  <c r="K31" i="15"/>
  <c r="J31" i="15"/>
  <c r="I31" i="15"/>
  <c r="O30" i="15"/>
  <c r="P30" i="15" s="1"/>
  <c r="N30" i="15"/>
  <c r="M30" i="15"/>
  <c r="L30" i="15"/>
  <c r="K30" i="15"/>
  <c r="J30" i="15"/>
  <c r="I30" i="15"/>
  <c r="O29" i="15"/>
  <c r="P29" i="15" s="1"/>
  <c r="N29" i="15"/>
  <c r="M29" i="15"/>
  <c r="L29" i="15"/>
  <c r="K29" i="15"/>
  <c r="J29" i="15"/>
  <c r="I29" i="15"/>
  <c r="O28" i="15"/>
  <c r="P28" i="15" s="1"/>
  <c r="N28" i="15"/>
  <c r="M28" i="15"/>
  <c r="L28" i="15"/>
  <c r="K28" i="15"/>
  <c r="J28" i="15"/>
  <c r="I28" i="15"/>
  <c r="O27" i="15"/>
  <c r="P27" i="15" s="1"/>
  <c r="N27" i="15"/>
  <c r="M27" i="15"/>
  <c r="L27" i="15"/>
  <c r="K27" i="15"/>
  <c r="J27" i="15"/>
  <c r="I27" i="15"/>
  <c r="O26" i="15"/>
  <c r="P26" i="15" s="1"/>
  <c r="N26" i="15"/>
  <c r="M26" i="15"/>
  <c r="L26" i="15"/>
  <c r="K26" i="15"/>
  <c r="J26" i="15"/>
  <c r="I26" i="15"/>
  <c r="O25" i="15"/>
  <c r="P25" i="15" s="1"/>
  <c r="N25" i="15"/>
  <c r="M25" i="15"/>
  <c r="L25" i="15"/>
  <c r="K25" i="15"/>
  <c r="J25" i="15"/>
  <c r="I25" i="15"/>
  <c r="O24" i="15"/>
  <c r="P24" i="15" s="1"/>
  <c r="N24" i="15"/>
  <c r="M24" i="15"/>
  <c r="L24" i="15"/>
  <c r="K24" i="15"/>
  <c r="J24" i="15"/>
  <c r="I24" i="15"/>
  <c r="O23" i="15"/>
  <c r="P23" i="15" s="1"/>
  <c r="N23" i="15"/>
  <c r="M23" i="15"/>
  <c r="L23" i="15"/>
  <c r="K23" i="15"/>
  <c r="J23" i="15"/>
  <c r="I23" i="15"/>
  <c r="O22" i="15"/>
  <c r="P22" i="15" s="1"/>
  <c r="N22" i="15"/>
  <c r="M22" i="15"/>
  <c r="L22" i="15"/>
  <c r="K22" i="15"/>
  <c r="J22" i="15"/>
  <c r="I22" i="15"/>
  <c r="O21" i="15"/>
  <c r="P21" i="15" s="1"/>
  <c r="N21" i="15"/>
  <c r="M21" i="15"/>
  <c r="L21" i="15"/>
  <c r="K21" i="15"/>
  <c r="J21" i="15"/>
  <c r="I21" i="15"/>
  <c r="O20" i="15"/>
  <c r="P20" i="15" s="1"/>
  <c r="N20" i="15"/>
  <c r="M20" i="15"/>
  <c r="L20" i="15"/>
  <c r="K20" i="15"/>
  <c r="J20" i="15"/>
  <c r="I20" i="15"/>
  <c r="O19" i="15"/>
  <c r="P19" i="15" s="1"/>
  <c r="N19" i="15"/>
  <c r="M19" i="15"/>
  <c r="L19" i="15"/>
  <c r="K19" i="15"/>
  <c r="J19" i="15"/>
  <c r="I19" i="15"/>
  <c r="O18" i="15"/>
  <c r="P18" i="15" s="1"/>
  <c r="N18" i="15"/>
  <c r="M18" i="15"/>
  <c r="L18" i="15"/>
  <c r="K18" i="15"/>
  <c r="J18" i="15"/>
  <c r="I18" i="15"/>
  <c r="O17" i="15"/>
  <c r="P17" i="15" s="1"/>
  <c r="N17" i="15"/>
  <c r="M17" i="15"/>
  <c r="L17" i="15"/>
  <c r="K17" i="15"/>
  <c r="J17" i="15"/>
  <c r="I17" i="15"/>
  <c r="O16" i="15"/>
  <c r="P16" i="15" s="1"/>
  <c r="N16" i="15"/>
  <c r="M16" i="15"/>
  <c r="L16" i="15"/>
  <c r="K16" i="15"/>
  <c r="J16" i="15"/>
  <c r="I16" i="15"/>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I459" i="7"/>
  <c r="I460" i="7"/>
  <c r="I461" i="7"/>
  <c r="I462" i="7"/>
  <c r="I463" i="7"/>
  <c r="I464" i="7"/>
  <c r="I465" i="7"/>
  <c r="I466" i="7"/>
  <c r="I467" i="7"/>
  <c r="I468" i="7"/>
  <c r="I469" i="7"/>
  <c r="I470" i="7"/>
  <c r="I471" i="7"/>
  <c r="I472" i="7"/>
  <c r="I473" i="7"/>
  <c r="I474" i="7"/>
  <c r="I475" i="7"/>
  <c r="I476" i="7"/>
  <c r="I477" i="7"/>
  <c r="I478" i="7"/>
  <c r="I479" i="7"/>
  <c r="I480" i="7"/>
  <c r="I481" i="7"/>
  <c r="I482" i="7"/>
  <c r="I483" i="7"/>
  <c r="I484" i="7"/>
  <c r="I485" i="7"/>
  <c r="I486" i="7"/>
  <c r="I487" i="7"/>
  <c r="I488" i="7"/>
  <c r="I489" i="7"/>
  <c r="I490" i="7"/>
  <c r="I491" i="7"/>
  <c r="I492" i="7"/>
  <c r="I493" i="7"/>
  <c r="I494" i="7"/>
  <c r="I495" i="7"/>
  <c r="I496" i="7"/>
  <c r="I497" i="7"/>
  <c r="I498" i="7"/>
  <c r="I499" i="7"/>
  <c r="I500" i="7"/>
  <c r="I501" i="7"/>
  <c r="I502" i="7"/>
  <c r="I503" i="7"/>
  <c r="I504" i="7"/>
  <c r="I505" i="7"/>
  <c r="I506" i="7"/>
  <c r="I507" i="7"/>
  <c r="I508" i="7"/>
  <c r="I509" i="7"/>
  <c r="I510" i="7"/>
  <c r="I511" i="7"/>
  <c r="I512" i="7"/>
  <c r="I513" i="7"/>
  <c r="I514" i="7"/>
  <c r="I515" i="7"/>
  <c r="I516" i="7"/>
  <c r="I517" i="7"/>
  <c r="I518" i="7"/>
  <c r="I519" i="7"/>
  <c r="I520" i="7"/>
  <c r="I521" i="7"/>
  <c r="I522" i="7"/>
  <c r="I523" i="7"/>
  <c r="I524" i="7"/>
  <c r="I525" i="7"/>
  <c r="I526" i="7"/>
  <c r="I527" i="7"/>
  <c r="I528" i="7"/>
  <c r="I529" i="7"/>
  <c r="I530" i="7"/>
  <c r="I531" i="7"/>
  <c r="I532" i="7"/>
  <c r="I533" i="7"/>
  <c r="I534" i="7"/>
  <c r="I535" i="7"/>
  <c r="I536" i="7"/>
  <c r="I537" i="7"/>
  <c r="I538" i="7"/>
  <c r="I539" i="7"/>
  <c r="I540" i="7"/>
  <c r="I541" i="7"/>
  <c r="I542" i="7"/>
  <c r="I543" i="7"/>
  <c r="I544" i="7"/>
  <c r="I545" i="7"/>
  <c r="I546" i="7"/>
  <c r="I547" i="7"/>
  <c r="I548" i="7"/>
  <c r="I549" i="7"/>
  <c r="I550" i="7"/>
  <c r="I551" i="7"/>
  <c r="I552" i="7"/>
  <c r="I553" i="7"/>
  <c r="I554" i="7"/>
  <c r="I555" i="7"/>
  <c r="I556" i="7"/>
  <c r="I557" i="7"/>
  <c r="I558" i="7"/>
  <c r="I559" i="7"/>
  <c r="I560" i="7"/>
  <c r="I561" i="7"/>
  <c r="I562" i="7"/>
  <c r="I563" i="7"/>
  <c r="I564" i="7"/>
  <c r="I565" i="7"/>
  <c r="I566" i="7"/>
  <c r="I567" i="7"/>
  <c r="I568" i="7"/>
  <c r="I569" i="7"/>
  <c r="I570" i="7"/>
  <c r="I571" i="7"/>
  <c r="I572" i="7"/>
  <c r="I573" i="7"/>
  <c r="I574" i="7"/>
  <c r="I575" i="7"/>
  <c r="I576" i="7"/>
  <c r="I577" i="7"/>
  <c r="I578" i="7"/>
  <c r="I579" i="7"/>
  <c r="I580" i="7"/>
  <c r="I581" i="7"/>
  <c r="I582" i="7"/>
  <c r="I583" i="7"/>
  <c r="I584" i="7"/>
  <c r="I585" i="7"/>
  <c r="I586" i="7"/>
  <c r="I587" i="7"/>
  <c r="I588" i="7"/>
  <c r="I589" i="7"/>
  <c r="I590" i="7"/>
  <c r="I591" i="7"/>
  <c r="I592" i="7"/>
  <c r="I593" i="7"/>
  <c r="I594" i="7"/>
  <c r="I595" i="7"/>
  <c r="I596" i="7"/>
  <c r="I597" i="7"/>
  <c r="I598" i="7"/>
  <c r="I599" i="7"/>
  <c r="I600" i="7"/>
  <c r="I601" i="7"/>
  <c r="I602" i="7"/>
  <c r="I603" i="7"/>
  <c r="I604" i="7"/>
  <c r="I605" i="7"/>
  <c r="I606" i="7"/>
  <c r="I607" i="7"/>
  <c r="I608" i="7"/>
  <c r="I609" i="7"/>
  <c r="I610" i="7"/>
  <c r="I611" i="7"/>
  <c r="I612" i="7"/>
  <c r="I613" i="7"/>
  <c r="I614" i="7"/>
  <c r="I615" i="7"/>
  <c r="I616" i="7"/>
  <c r="I617" i="7"/>
  <c r="I618" i="7"/>
  <c r="I619" i="7"/>
  <c r="I620" i="7"/>
  <c r="I621" i="7"/>
  <c r="I622" i="7"/>
  <c r="I623" i="7"/>
  <c r="I624" i="7"/>
  <c r="I625" i="7"/>
  <c r="I626" i="7"/>
  <c r="I627" i="7"/>
  <c r="I628" i="7"/>
  <c r="I629" i="7"/>
  <c r="I630" i="7"/>
  <c r="I631" i="7"/>
  <c r="I632" i="7"/>
  <c r="I633" i="7"/>
  <c r="I634" i="7"/>
  <c r="I635" i="7"/>
  <c r="I636" i="7"/>
  <c r="I637" i="7"/>
  <c r="I638" i="7"/>
  <c r="I639" i="7"/>
  <c r="I640" i="7"/>
  <c r="I641" i="7"/>
  <c r="I642" i="7"/>
  <c r="I643" i="7"/>
  <c r="I644" i="7"/>
  <c r="I645" i="7"/>
  <c r="I646" i="7"/>
  <c r="I647" i="7"/>
  <c r="I648" i="7"/>
  <c r="I649" i="7"/>
  <c r="I650" i="7"/>
  <c r="I651" i="7"/>
  <c r="I652" i="7"/>
  <c r="I653" i="7"/>
  <c r="I654" i="7"/>
  <c r="I655" i="7"/>
  <c r="I656" i="7"/>
  <c r="I657" i="7"/>
  <c r="I658" i="7"/>
  <c r="I659" i="7"/>
  <c r="I660" i="7"/>
  <c r="I661" i="7"/>
  <c r="I662" i="7"/>
  <c r="I663" i="7"/>
  <c r="I664" i="7"/>
  <c r="I665" i="7"/>
  <c r="I666" i="7"/>
  <c r="I667" i="7"/>
  <c r="I668" i="7"/>
  <c r="I669" i="7"/>
  <c r="I670" i="7"/>
  <c r="I671" i="7"/>
  <c r="I672" i="7"/>
  <c r="I673" i="7"/>
  <c r="I674" i="7"/>
  <c r="I675" i="7"/>
  <c r="I676" i="7"/>
  <c r="I677" i="7"/>
  <c r="I678" i="7"/>
  <c r="I679" i="7"/>
  <c r="I680" i="7"/>
  <c r="I681" i="7"/>
  <c r="I682" i="7"/>
  <c r="I683" i="7"/>
  <c r="I684" i="7"/>
  <c r="I685" i="7"/>
  <c r="I686" i="7"/>
  <c r="I687" i="7"/>
  <c r="I688" i="7"/>
  <c r="I689" i="7"/>
  <c r="I690" i="7"/>
  <c r="I691" i="7"/>
  <c r="I692" i="7"/>
  <c r="I693" i="7"/>
  <c r="I694" i="7"/>
  <c r="I695" i="7"/>
  <c r="I696" i="7"/>
  <c r="I697" i="7"/>
  <c r="I698" i="7"/>
  <c r="I699" i="7"/>
  <c r="I700" i="7"/>
  <c r="I701" i="7"/>
  <c r="I702" i="7"/>
  <c r="I703" i="7"/>
  <c r="I704" i="7"/>
  <c r="I705" i="7"/>
  <c r="I706" i="7"/>
  <c r="I707" i="7"/>
  <c r="I708" i="7"/>
  <c r="I709" i="7"/>
  <c r="I710" i="7"/>
  <c r="I711" i="7"/>
  <c r="I712" i="7"/>
  <c r="I713" i="7"/>
  <c r="I714" i="7"/>
  <c r="I715" i="7"/>
  <c r="I716" i="7"/>
  <c r="I717" i="7"/>
  <c r="I718" i="7"/>
  <c r="I719" i="7"/>
  <c r="I720" i="7"/>
  <c r="I721" i="7"/>
  <c r="I722" i="7"/>
  <c r="I723" i="7"/>
  <c r="I724" i="7"/>
  <c r="I725" i="7"/>
  <c r="I726" i="7"/>
  <c r="I727" i="7"/>
  <c r="I728" i="7"/>
  <c r="I729" i="7"/>
  <c r="I730" i="7"/>
  <c r="I731" i="7"/>
  <c r="I732" i="7"/>
  <c r="I733" i="7"/>
  <c r="I734" i="7"/>
  <c r="I735" i="7"/>
  <c r="I736" i="7"/>
  <c r="I737" i="7"/>
  <c r="I738" i="7"/>
  <c r="I739" i="7"/>
  <c r="I740" i="7"/>
  <c r="I741" i="7"/>
  <c r="I742" i="7"/>
  <c r="I743" i="7"/>
  <c r="I744" i="7"/>
  <c r="I745" i="7"/>
  <c r="I746" i="7"/>
  <c r="I747" i="7"/>
  <c r="I748" i="7"/>
  <c r="I749" i="7"/>
  <c r="I750" i="7"/>
  <c r="I751" i="7"/>
  <c r="I752" i="7"/>
  <c r="I753" i="7"/>
  <c r="I754" i="7"/>
  <c r="I755" i="7"/>
  <c r="I756" i="7"/>
  <c r="I757" i="7"/>
  <c r="I758" i="7"/>
  <c r="I759" i="7"/>
  <c r="I760" i="7"/>
  <c r="I761" i="7"/>
  <c r="I762" i="7"/>
  <c r="I763" i="7"/>
  <c r="I764" i="7"/>
  <c r="I765" i="7"/>
  <c r="I766" i="7"/>
  <c r="I767" i="7"/>
  <c r="I768" i="7"/>
  <c r="I769" i="7"/>
  <c r="I770" i="7"/>
  <c r="I771" i="7"/>
  <c r="I772" i="7"/>
  <c r="I773" i="7"/>
  <c r="I774" i="7"/>
  <c r="I775" i="7"/>
  <c r="I776" i="7"/>
  <c r="I777" i="7"/>
  <c r="I778" i="7"/>
  <c r="I779" i="7"/>
  <c r="I780" i="7"/>
  <c r="I781" i="7"/>
  <c r="I782" i="7"/>
  <c r="I783" i="7"/>
  <c r="I784" i="7"/>
  <c r="I785" i="7"/>
  <c r="I786" i="7"/>
  <c r="I787" i="7"/>
  <c r="I788" i="7"/>
  <c r="I789" i="7"/>
  <c r="I790" i="7"/>
  <c r="I791" i="7"/>
  <c r="I792" i="7"/>
  <c r="I793" i="7"/>
  <c r="I794" i="7"/>
  <c r="I795" i="7"/>
  <c r="I796" i="7"/>
  <c r="I797" i="7"/>
  <c r="I798" i="7"/>
  <c r="I799" i="7"/>
  <c r="I800" i="7"/>
  <c r="I801" i="7"/>
  <c r="I802" i="7"/>
  <c r="I803" i="7"/>
  <c r="I804" i="7"/>
  <c r="I805" i="7"/>
  <c r="I806" i="7"/>
  <c r="I807" i="7"/>
  <c r="I808" i="7"/>
  <c r="I809" i="7"/>
  <c r="I810" i="7"/>
  <c r="I811" i="7"/>
  <c r="I812" i="7"/>
  <c r="I813" i="7"/>
  <c r="I814" i="7"/>
  <c r="I815" i="7"/>
  <c r="I816" i="7"/>
  <c r="I817" i="7"/>
  <c r="I818" i="7"/>
  <c r="I819" i="7"/>
  <c r="I820" i="7"/>
  <c r="I821" i="7"/>
  <c r="I822" i="7"/>
  <c r="I823" i="7"/>
  <c r="I824" i="7"/>
  <c r="I825" i="7"/>
  <c r="I826" i="7"/>
  <c r="I827" i="7"/>
  <c r="I828" i="7"/>
  <c r="I829" i="7"/>
  <c r="I830" i="7"/>
  <c r="I831" i="7"/>
  <c r="I832" i="7"/>
  <c r="I833" i="7"/>
  <c r="I834" i="7"/>
  <c r="I835" i="7"/>
  <c r="I836" i="7"/>
  <c r="I837" i="7"/>
  <c r="I838" i="7"/>
  <c r="I839" i="7"/>
  <c r="I840" i="7"/>
  <c r="I841" i="7"/>
  <c r="I842" i="7"/>
  <c r="I843" i="7"/>
  <c r="I844" i="7"/>
  <c r="I845" i="7"/>
  <c r="I846" i="7"/>
  <c r="I847" i="7"/>
  <c r="I848" i="7"/>
  <c r="I849" i="7"/>
  <c r="I850" i="7"/>
  <c r="I851" i="7"/>
  <c r="I852" i="7"/>
  <c r="I853" i="7"/>
  <c r="I854" i="7"/>
  <c r="I855" i="7"/>
  <c r="I856" i="7"/>
  <c r="I857" i="7"/>
  <c r="I858" i="7"/>
  <c r="I859" i="7"/>
  <c r="I860" i="7"/>
  <c r="I861" i="7"/>
  <c r="I862" i="7"/>
  <c r="I863" i="7"/>
  <c r="I864" i="7"/>
  <c r="I865" i="7"/>
  <c r="I866" i="7"/>
  <c r="I867" i="7"/>
  <c r="I868" i="7"/>
  <c r="I869" i="7"/>
  <c r="I870" i="7"/>
  <c r="I871" i="7"/>
  <c r="I872" i="7"/>
  <c r="I873" i="7"/>
  <c r="I874" i="7"/>
  <c r="I875" i="7"/>
  <c r="I876" i="7"/>
  <c r="I877" i="7"/>
  <c r="I878" i="7"/>
  <c r="I879" i="7"/>
  <c r="I880" i="7"/>
  <c r="I881" i="7"/>
  <c r="I882" i="7"/>
  <c r="I883" i="7"/>
  <c r="I884" i="7"/>
  <c r="I885" i="7"/>
  <c r="I886" i="7"/>
  <c r="I887" i="7"/>
  <c r="I888" i="7"/>
  <c r="I889" i="7"/>
  <c r="I890" i="7"/>
  <c r="I891" i="7"/>
  <c r="I892" i="7"/>
  <c r="I893" i="7"/>
  <c r="I894" i="7"/>
  <c r="I895" i="7"/>
  <c r="I896" i="7"/>
  <c r="I897" i="7"/>
  <c r="I898" i="7"/>
  <c r="I899" i="7"/>
  <c r="I900" i="7"/>
  <c r="I901" i="7"/>
  <c r="I902" i="7"/>
  <c r="I903" i="7"/>
  <c r="I904" i="7"/>
  <c r="I905" i="7"/>
  <c r="I906" i="7"/>
  <c r="I907" i="7"/>
  <c r="I908" i="7"/>
  <c r="I909" i="7"/>
  <c r="I910" i="7"/>
  <c r="I911" i="7"/>
  <c r="I912" i="7"/>
  <c r="I913" i="7"/>
  <c r="I914" i="7"/>
  <c r="I915" i="7"/>
  <c r="I916" i="7"/>
  <c r="I917" i="7"/>
  <c r="I918" i="7"/>
  <c r="I919" i="7"/>
  <c r="I920" i="7"/>
  <c r="I921" i="7"/>
  <c r="I922" i="7"/>
  <c r="I923" i="7"/>
  <c r="I924" i="7"/>
  <c r="I925" i="7"/>
  <c r="I926" i="7"/>
  <c r="I927" i="7"/>
  <c r="I928" i="7"/>
  <c r="I929" i="7"/>
  <c r="I930" i="7"/>
  <c r="I931" i="7"/>
  <c r="I932" i="7"/>
  <c r="I933" i="7"/>
  <c r="I934" i="7"/>
  <c r="I935" i="7"/>
  <c r="I936" i="7"/>
  <c r="I937" i="7"/>
  <c r="I938" i="7"/>
  <c r="I939" i="7"/>
  <c r="I940" i="7"/>
  <c r="I941" i="7"/>
  <c r="I942" i="7"/>
  <c r="I943" i="7"/>
  <c r="I944" i="7"/>
  <c r="I945" i="7"/>
  <c r="I946" i="7"/>
  <c r="I947" i="7"/>
  <c r="I948" i="7"/>
  <c r="I949" i="7"/>
  <c r="I950" i="7"/>
  <c r="I951" i="7"/>
  <c r="I952" i="7"/>
  <c r="I953" i="7"/>
  <c r="I954" i="7"/>
  <c r="I955" i="7"/>
  <c r="I956" i="7"/>
  <c r="I957" i="7"/>
  <c r="I958" i="7"/>
  <c r="I959" i="7"/>
  <c r="I960" i="7"/>
  <c r="I961" i="7"/>
  <c r="I962" i="7"/>
  <c r="I963" i="7"/>
  <c r="I964" i="7"/>
  <c r="I965" i="7"/>
  <c r="I966" i="7"/>
  <c r="I967" i="7"/>
  <c r="I968" i="7"/>
  <c r="I969" i="7"/>
  <c r="I970" i="7"/>
  <c r="I971" i="7"/>
  <c r="I972" i="7"/>
  <c r="I973" i="7"/>
  <c r="I974" i="7"/>
  <c r="I975" i="7"/>
  <c r="I976" i="7"/>
  <c r="I977" i="7"/>
  <c r="I978" i="7"/>
  <c r="I979" i="7"/>
  <c r="I980" i="7"/>
  <c r="I981" i="7"/>
  <c r="I982" i="7"/>
  <c r="I983" i="7"/>
  <c r="I984" i="7"/>
  <c r="I985" i="7"/>
  <c r="I986" i="7"/>
  <c r="I987" i="7"/>
  <c r="I988" i="7"/>
  <c r="I989" i="7"/>
  <c r="I990" i="7"/>
  <c r="I991" i="7"/>
  <c r="I992" i="7"/>
  <c r="I993" i="7"/>
  <c r="I994" i="7"/>
  <c r="I995" i="7"/>
  <c r="I996" i="7"/>
  <c r="I997" i="7"/>
  <c r="I998" i="7"/>
  <c r="I999" i="7"/>
  <c r="I1000" i="7"/>
  <c r="I1001" i="7"/>
  <c r="I1002" i="7"/>
  <c r="I1003" i="7"/>
  <c r="I1004" i="7"/>
  <c r="I1005" i="7"/>
  <c r="I1006" i="7"/>
  <c r="I1007" i="7"/>
  <c r="I1008" i="7"/>
  <c r="I1009" i="7"/>
  <c r="I1010" i="7"/>
  <c r="I1011" i="7"/>
  <c r="I1012" i="7"/>
  <c r="I1013" i="7"/>
  <c r="I1014" i="7"/>
  <c r="I1015" i="7"/>
  <c r="I1016" i="7"/>
  <c r="I1017" i="7"/>
  <c r="I1018" i="7"/>
  <c r="I1019" i="7"/>
  <c r="I1020" i="7"/>
  <c r="I1021" i="7"/>
  <c r="I1022" i="7"/>
  <c r="I1023" i="7"/>
  <c r="I1024" i="7"/>
  <c r="I1025" i="7"/>
  <c r="I1026" i="7"/>
  <c r="I1027" i="7"/>
  <c r="I1028" i="7"/>
  <c r="I1029" i="7"/>
  <c r="I1030" i="7"/>
  <c r="I1031" i="7"/>
  <c r="I1032" i="7"/>
  <c r="I1033" i="7"/>
  <c r="I1034" i="7"/>
  <c r="I1035" i="7"/>
  <c r="I1036" i="7"/>
  <c r="I1037" i="7"/>
  <c r="I1038" i="7"/>
  <c r="I1039" i="7"/>
  <c r="I1040" i="7"/>
  <c r="I1041" i="7"/>
  <c r="I1042" i="7"/>
  <c r="I1043" i="7"/>
  <c r="I1044" i="7"/>
  <c r="I1045" i="7"/>
  <c r="I1046" i="7"/>
  <c r="I1047" i="7"/>
  <c r="I1048" i="7"/>
  <c r="I1049" i="7"/>
  <c r="I1050" i="7"/>
  <c r="I1051" i="7"/>
  <c r="I1052" i="7"/>
  <c r="I1053" i="7"/>
  <c r="I1054" i="7"/>
  <c r="I1055" i="7"/>
  <c r="I1056" i="7"/>
  <c r="I1057" i="7"/>
  <c r="I1058" i="7"/>
  <c r="I1059" i="7"/>
  <c r="I1060" i="7"/>
  <c r="I1061" i="7"/>
  <c r="I1062" i="7"/>
  <c r="I1063" i="7"/>
  <c r="I1064" i="7"/>
  <c r="I1065" i="7"/>
  <c r="I1066" i="7"/>
  <c r="I1067" i="7"/>
  <c r="I1068" i="7"/>
  <c r="I1069" i="7"/>
  <c r="I1070" i="7"/>
  <c r="I1071" i="7"/>
  <c r="I1072" i="7"/>
  <c r="I1073" i="7"/>
  <c r="I1074" i="7"/>
  <c r="I1075" i="7"/>
  <c r="I1076" i="7"/>
  <c r="I1077" i="7"/>
  <c r="I1078" i="7"/>
  <c r="I1079" i="7"/>
  <c r="I1080" i="7"/>
  <c r="I1081" i="7"/>
  <c r="I1082" i="7"/>
  <c r="I1083" i="7"/>
  <c r="I1084" i="7"/>
  <c r="I1085" i="7"/>
  <c r="I1086" i="7"/>
  <c r="I1087" i="7"/>
  <c r="I1088" i="7"/>
  <c r="I1089" i="7"/>
  <c r="I1090" i="7"/>
  <c r="I1091" i="7"/>
  <c r="I1092" i="7"/>
  <c r="I1093" i="7"/>
  <c r="I1094" i="7"/>
  <c r="I1095" i="7"/>
  <c r="I1096" i="7"/>
  <c r="I1097" i="7"/>
  <c r="I1098" i="7"/>
  <c r="I1099" i="7"/>
  <c r="I1100" i="7"/>
  <c r="I1101" i="7"/>
  <c r="I1102" i="7"/>
  <c r="I1103" i="7"/>
  <c r="I1104" i="7"/>
  <c r="I1105" i="7"/>
  <c r="I1106" i="7"/>
  <c r="I1107" i="7"/>
  <c r="I1108" i="7"/>
  <c r="I1109" i="7"/>
  <c r="I1110" i="7"/>
  <c r="I1111" i="7"/>
  <c r="I1112" i="7"/>
  <c r="I1113" i="7"/>
  <c r="I1114" i="7"/>
  <c r="I1115" i="7"/>
  <c r="I1116" i="7"/>
  <c r="I1117" i="7"/>
  <c r="I1118" i="7"/>
  <c r="I1119" i="7"/>
  <c r="I1120" i="7"/>
  <c r="I1121" i="7"/>
  <c r="I1122" i="7"/>
  <c r="I1123" i="7"/>
  <c r="O308" i="7"/>
  <c r="O426" i="7"/>
  <c r="M16" i="7"/>
  <c r="O16" i="7" s="1"/>
  <c r="M17" i="7"/>
  <c r="M18" i="7"/>
  <c r="M19" i="7"/>
  <c r="O19" i="7" s="1"/>
  <c r="P19" i="7" s="1"/>
  <c r="M20" i="7"/>
  <c r="O20" i="7" s="1"/>
  <c r="P20" i="7" s="1"/>
  <c r="M21" i="7"/>
  <c r="O21" i="7" s="1"/>
  <c r="M22" i="7"/>
  <c r="M23" i="7"/>
  <c r="O23" i="7" s="1"/>
  <c r="M24" i="7"/>
  <c r="O24" i="7" s="1"/>
  <c r="M25" i="7"/>
  <c r="O25" i="7" s="1"/>
  <c r="P25" i="7" s="1"/>
  <c r="M26" i="7"/>
  <c r="O26" i="7" s="1"/>
  <c r="P26" i="7" s="1"/>
  <c r="M27" i="7"/>
  <c r="M28" i="7"/>
  <c r="M29" i="7"/>
  <c r="O29" i="7" s="1"/>
  <c r="M30" i="7"/>
  <c r="O30" i="7" s="1"/>
  <c r="M31" i="7"/>
  <c r="O31" i="7" s="1"/>
  <c r="M32" i="7"/>
  <c r="M33" i="7"/>
  <c r="M34" i="7"/>
  <c r="O34" i="7" s="1"/>
  <c r="P34" i="7" s="1"/>
  <c r="M35" i="7"/>
  <c r="O35" i="7" s="1"/>
  <c r="P35" i="7" s="1"/>
  <c r="M36" i="7"/>
  <c r="M37" i="7"/>
  <c r="O37" i="7" s="1"/>
  <c r="M38" i="7"/>
  <c r="M39" i="7"/>
  <c r="M40" i="7"/>
  <c r="O40" i="7" s="1"/>
  <c r="M41" i="7"/>
  <c r="M42" i="7"/>
  <c r="M43" i="7"/>
  <c r="O43" i="7" s="1"/>
  <c r="P43" i="7" s="1"/>
  <c r="M44" i="7"/>
  <c r="M45" i="7"/>
  <c r="M46" i="7"/>
  <c r="M47" i="7"/>
  <c r="O47" i="7" s="1"/>
  <c r="M48" i="7"/>
  <c r="O48" i="7" s="1"/>
  <c r="M49" i="7"/>
  <c r="O49" i="7" s="1"/>
  <c r="M50" i="7"/>
  <c r="M51" i="7"/>
  <c r="O51" i="7" s="1"/>
  <c r="M52" i="7"/>
  <c r="M53" i="7"/>
  <c r="O53" i="7" s="1"/>
  <c r="M54" i="7"/>
  <c r="M55" i="7"/>
  <c r="O55" i="7" s="1"/>
  <c r="M56" i="7"/>
  <c r="M57" i="7"/>
  <c r="M58" i="7"/>
  <c r="M59" i="7"/>
  <c r="O59" i="7" s="1"/>
  <c r="M60" i="7"/>
  <c r="O60" i="7" s="1"/>
  <c r="M61" i="7"/>
  <c r="O61" i="7" s="1"/>
  <c r="M62" i="7"/>
  <c r="M63" i="7"/>
  <c r="O63" i="7" s="1"/>
  <c r="M64" i="7"/>
  <c r="M65" i="7"/>
  <c r="O65" i="7" s="1"/>
  <c r="P65" i="7" s="1"/>
  <c r="M66" i="7"/>
  <c r="M67" i="7"/>
  <c r="O67" i="7" s="1"/>
  <c r="M68" i="7"/>
  <c r="M69" i="7"/>
  <c r="M70" i="7"/>
  <c r="M71" i="7"/>
  <c r="O71" i="7" s="1"/>
  <c r="M72" i="7"/>
  <c r="O72" i="7" s="1"/>
  <c r="M73" i="7"/>
  <c r="M74" i="7"/>
  <c r="M75" i="7"/>
  <c r="O75" i="7" s="1"/>
  <c r="P75" i="7" s="1"/>
  <c r="M76" i="7"/>
  <c r="M77" i="7"/>
  <c r="O77" i="7" s="1"/>
  <c r="M78" i="7"/>
  <c r="M79" i="7"/>
  <c r="M80" i="7"/>
  <c r="M81" i="7"/>
  <c r="O81" i="7" s="1"/>
  <c r="P81" i="7" s="1"/>
  <c r="M82" i="7"/>
  <c r="O82" i="7" s="1"/>
  <c r="P82" i="7" s="1"/>
  <c r="M83" i="7"/>
  <c r="O83" i="7" s="1"/>
  <c r="P83" i="7" s="1"/>
  <c r="M84" i="7"/>
  <c r="M85" i="7"/>
  <c r="O85" i="7" s="1"/>
  <c r="M86" i="7"/>
  <c r="M87" i="7"/>
  <c r="O87" i="7" s="1"/>
  <c r="M88" i="7"/>
  <c r="O88" i="7" s="1"/>
  <c r="M89" i="7"/>
  <c r="M90" i="7"/>
  <c r="M91" i="7"/>
  <c r="M92" i="7"/>
  <c r="M93" i="7"/>
  <c r="O93" i="7" s="1"/>
  <c r="M94" i="7"/>
  <c r="O94" i="7" s="1"/>
  <c r="M95" i="7"/>
  <c r="O95" i="7" s="1"/>
  <c r="M96" i="7"/>
  <c r="O96" i="7" s="1"/>
  <c r="M97" i="7"/>
  <c r="O97" i="7" s="1"/>
  <c r="M98" i="7"/>
  <c r="O98" i="7" s="1"/>
  <c r="P98" i="7" s="1"/>
  <c r="M99" i="7"/>
  <c r="O99" i="7" s="1"/>
  <c r="P99" i="7" s="1"/>
  <c r="M100" i="7"/>
  <c r="M101" i="7"/>
  <c r="O101" i="7" s="1"/>
  <c r="M102" i="7"/>
  <c r="O102" i="7" s="1"/>
  <c r="M103" i="7"/>
  <c r="O103" i="7" s="1"/>
  <c r="M104" i="7"/>
  <c r="O104" i="7" s="1"/>
  <c r="M105" i="7"/>
  <c r="O105" i="7" s="1"/>
  <c r="M106" i="7"/>
  <c r="M107" i="7"/>
  <c r="M108" i="7"/>
  <c r="O108" i="7" s="1"/>
  <c r="P108" i="7" s="1"/>
  <c r="M109" i="7"/>
  <c r="O109" i="7" s="1"/>
  <c r="M110" i="7"/>
  <c r="M111" i="7"/>
  <c r="M112" i="7"/>
  <c r="M113" i="7"/>
  <c r="O113" i="7" s="1"/>
  <c r="M114" i="7"/>
  <c r="M115" i="7"/>
  <c r="O115" i="7" s="1"/>
  <c r="M116" i="7"/>
  <c r="M117" i="7"/>
  <c r="M118" i="7"/>
  <c r="O118" i="7" s="1"/>
  <c r="M119" i="7"/>
  <c r="O119" i="7" s="1"/>
  <c r="M120" i="7"/>
  <c r="M121" i="7"/>
  <c r="O121" i="7" s="1"/>
  <c r="P121" i="7" s="1"/>
  <c r="M122" i="7"/>
  <c r="M123" i="7"/>
  <c r="O123" i="7" s="1"/>
  <c r="M124" i="7"/>
  <c r="M125" i="7"/>
  <c r="M126" i="7"/>
  <c r="M127" i="7"/>
  <c r="M128" i="7"/>
  <c r="M129" i="7"/>
  <c r="O129" i="7" s="1"/>
  <c r="M130" i="7"/>
  <c r="M131" i="7"/>
  <c r="O131" i="7" s="1"/>
  <c r="M132" i="7"/>
  <c r="M133" i="7"/>
  <c r="M134" i="7"/>
  <c r="O134" i="7" s="1"/>
  <c r="M135" i="7"/>
  <c r="M136" i="7"/>
  <c r="O136" i="7" s="1"/>
  <c r="M137" i="7"/>
  <c r="M138" i="7"/>
  <c r="M139" i="7"/>
  <c r="O139" i="7" s="1"/>
  <c r="P139" i="7" s="1"/>
  <c r="M140" i="7"/>
  <c r="M141" i="7"/>
  <c r="M142" i="7"/>
  <c r="O142" i="7" s="1"/>
  <c r="M143" i="7"/>
  <c r="M144" i="7"/>
  <c r="O144" i="7" s="1"/>
  <c r="P144" i="7" s="1"/>
  <c r="M145" i="7"/>
  <c r="M146" i="7"/>
  <c r="M147" i="7"/>
  <c r="M148" i="7"/>
  <c r="M149" i="7"/>
  <c r="O149" i="7" s="1"/>
  <c r="M150" i="7"/>
  <c r="O150" i="7" s="1"/>
  <c r="M151" i="7"/>
  <c r="M152" i="7"/>
  <c r="M153" i="7"/>
  <c r="O153" i="7" s="1"/>
  <c r="P153" i="7" s="1"/>
  <c r="M154" i="7"/>
  <c r="O154" i="7" s="1"/>
  <c r="P154" i="7" s="1"/>
  <c r="M155" i="7"/>
  <c r="M156" i="7"/>
  <c r="O156" i="7" s="1"/>
  <c r="P156" i="7" s="1"/>
  <c r="M157" i="7"/>
  <c r="M158" i="7"/>
  <c r="M159" i="7"/>
  <c r="O159" i="7" s="1"/>
  <c r="M160" i="7"/>
  <c r="M161" i="7"/>
  <c r="O161" i="7" s="1"/>
  <c r="M162" i="7"/>
  <c r="M163" i="7"/>
  <c r="M164" i="7"/>
  <c r="M165" i="7"/>
  <c r="O165" i="7" s="1"/>
  <c r="M166" i="7"/>
  <c r="O166" i="7" s="1"/>
  <c r="M167" i="7"/>
  <c r="M168" i="7"/>
  <c r="M169" i="7"/>
  <c r="M170" i="7"/>
  <c r="M171" i="7"/>
  <c r="O171" i="7" s="1"/>
  <c r="P171" i="7" s="1"/>
  <c r="M172" i="7"/>
  <c r="O172" i="7" s="1"/>
  <c r="P172" i="7" s="1"/>
  <c r="M173" i="7"/>
  <c r="M174" i="7"/>
  <c r="M175" i="7"/>
  <c r="M176" i="7"/>
  <c r="M177" i="7"/>
  <c r="M178" i="7"/>
  <c r="O178" i="7" s="1"/>
  <c r="M179" i="7"/>
  <c r="M180" i="7"/>
  <c r="M181" i="7"/>
  <c r="O181" i="7" s="1"/>
  <c r="M182" i="7"/>
  <c r="O182" i="7" s="1"/>
  <c r="M183" i="7"/>
  <c r="O183" i="7" s="1"/>
  <c r="M184" i="7"/>
  <c r="M185" i="7"/>
  <c r="M186" i="7"/>
  <c r="M187" i="7"/>
  <c r="O187" i="7" s="1"/>
  <c r="M188" i="7"/>
  <c r="M189" i="7"/>
  <c r="O189" i="7" s="1"/>
  <c r="M190" i="7"/>
  <c r="O190" i="7" s="1"/>
  <c r="M191" i="7"/>
  <c r="O191" i="7" s="1"/>
  <c r="M192" i="7"/>
  <c r="O192" i="7" s="1"/>
  <c r="M193" i="7"/>
  <c r="M194" i="7"/>
  <c r="M195" i="7"/>
  <c r="O195" i="7" s="1"/>
  <c r="M196" i="7"/>
  <c r="O196" i="7" s="1"/>
  <c r="M197" i="7"/>
  <c r="O197" i="7" s="1"/>
  <c r="M198" i="7"/>
  <c r="O198" i="7" s="1"/>
  <c r="M199" i="7"/>
  <c r="M200" i="7"/>
  <c r="O200" i="7" s="1"/>
  <c r="M201" i="7"/>
  <c r="O201" i="7" s="1"/>
  <c r="P201" i="7" s="1"/>
  <c r="M202" i="7"/>
  <c r="M203" i="7"/>
  <c r="O203" i="7" s="1"/>
  <c r="P203" i="7" s="1"/>
  <c r="M204" i="7"/>
  <c r="M205" i="7"/>
  <c r="M206" i="7"/>
  <c r="O206" i="7" s="1"/>
  <c r="M207" i="7"/>
  <c r="O207" i="7" s="1"/>
  <c r="M208" i="7"/>
  <c r="O208" i="7" s="1"/>
  <c r="M209" i="7"/>
  <c r="O209" i="7" s="1"/>
  <c r="P209" i="7" s="1"/>
  <c r="M210" i="7"/>
  <c r="O210" i="7" s="1"/>
  <c r="P210" i="7" s="1"/>
  <c r="M211" i="7"/>
  <c r="O211" i="7" s="1"/>
  <c r="P211" i="7" s="1"/>
  <c r="M212" i="7"/>
  <c r="O212" i="7" s="1"/>
  <c r="P212" i="7" s="1"/>
  <c r="M213" i="7"/>
  <c r="O213" i="7" s="1"/>
  <c r="M214" i="7"/>
  <c r="O214" i="7" s="1"/>
  <c r="M215" i="7"/>
  <c r="O215" i="7" s="1"/>
  <c r="M216" i="7"/>
  <c r="O216" i="7" s="1"/>
  <c r="M217" i="7"/>
  <c r="O217" i="7" s="1"/>
  <c r="P217" i="7" s="1"/>
  <c r="M218" i="7"/>
  <c r="M219" i="7"/>
  <c r="O219" i="7" s="1"/>
  <c r="P219" i="7" s="1"/>
  <c r="M220" i="7"/>
  <c r="M221" i="7"/>
  <c r="O221" i="7" s="1"/>
  <c r="M222" i="7"/>
  <c r="O222" i="7" s="1"/>
  <c r="M223" i="7"/>
  <c r="M224" i="7"/>
  <c r="O224" i="7" s="1"/>
  <c r="M225" i="7"/>
  <c r="O225" i="7" s="1"/>
  <c r="M226" i="7"/>
  <c r="O226" i="7" s="1"/>
  <c r="P226" i="7" s="1"/>
  <c r="M227" i="7"/>
  <c r="M228" i="7"/>
  <c r="O228" i="7" s="1"/>
  <c r="P228" i="7" s="1"/>
  <c r="M229" i="7"/>
  <c r="O229" i="7" s="1"/>
  <c r="P229" i="7" s="1"/>
  <c r="M230" i="7"/>
  <c r="O230" i="7" s="1"/>
  <c r="M231" i="7"/>
  <c r="O231" i="7" s="1"/>
  <c r="M232" i="7"/>
  <c r="M233" i="7"/>
  <c r="M234" i="7"/>
  <c r="M235" i="7"/>
  <c r="O235" i="7" s="1"/>
  <c r="P235" i="7" s="1"/>
  <c r="M236" i="7"/>
  <c r="M237" i="7"/>
  <c r="O237" i="7" s="1"/>
  <c r="M238" i="7"/>
  <c r="M239" i="7"/>
  <c r="M240" i="7"/>
  <c r="O240" i="7" s="1"/>
  <c r="M241" i="7"/>
  <c r="O241" i="7" s="1"/>
  <c r="M242" i="7"/>
  <c r="M243" i="7"/>
  <c r="O243" i="7" s="1"/>
  <c r="M244" i="7"/>
  <c r="M245" i="7"/>
  <c r="O245" i="7" s="1"/>
  <c r="P245" i="7" s="1"/>
  <c r="M246" i="7"/>
  <c r="M247" i="7"/>
  <c r="O247" i="7" s="1"/>
  <c r="M248" i="7"/>
  <c r="M249" i="7"/>
  <c r="O249" i="7" s="1"/>
  <c r="M250" i="7"/>
  <c r="M251" i="7"/>
  <c r="M252" i="7"/>
  <c r="O252" i="7" s="1"/>
  <c r="P252" i="7" s="1"/>
  <c r="M253" i="7"/>
  <c r="O253" i="7" s="1"/>
  <c r="M254" i="7"/>
  <c r="M255" i="7"/>
  <c r="O255" i="7" s="1"/>
  <c r="M256" i="7"/>
  <c r="M257" i="7"/>
  <c r="M258" i="7"/>
  <c r="O258" i="7" s="1"/>
  <c r="P258" i="7" s="1"/>
  <c r="M259" i="7"/>
  <c r="M260" i="7"/>
  <c r="M261" i="7"/>
  <c r="O261" i="7" s="1"/>
  <c r="M262" i="7"/>
  <c r="O262" i="7" s="1"/>
  <c r="M263" i="7"/>
  <c r="O263" i="7" s="1"/>
  <c r="M264" i="7"/>
  <c r="M265" i="7"/>
  <c r="M266" i="7"/>
  <c r="M267" i="7"/>
  <c r="O267" i="7" s="1"/>
  <c r="P267" i="7" s="1"/>
  <c r="M268" i="7"/>
  <c r="M269" i="7"/>
  <c r="M270" i="7"/>
  <c r="O270" i="7" s="1"/>
  <c r="M271" i="7"/>
  <c r="M272" i="7"/>
  <c r="O272" i="7" s="1"/>
  <c r="M273" i="7"/>
  <c r="M274" i="7"/>
  <c r="M275" i="7"/>
  <c r="O275" i="7" s="1"/>
  <c r="M276" i="7"/>
  <c r="M277" i="7"/>
  <c r="O277" i="7" s="1"/>
  <c r="M278" i="7"/>
  <c r="M279" i="7"/>
  <c r="M280" i="7"/>
  <c r="O280" i="7" s="1"/>
  <c r="M281" i="7"/>
  <c r="O281" i="7" s="1"/>
  <c r="M282" i="7"/>
  <c r="M283" i="7"/>
  <c r="O283" i="7" s="1"/>
  <c r="P283" i="7" s="1"/>
  <c r="M284" i="7"/>
  <c r="M285" i="7"/>
  <c r="M286" i="7"/>
  <c r="M287" i="7"/>
  <c r="O287" i="7" s="1"/>
  <c r="M288" i="7"/>
  <c r="O288" i="7" s="1"/>
  <c r="M289" i="7"/>
  <c r="O289" i="7" s="1"/>
  <c r="M290" i="7"/>
  <c r="O290" i="7" s="1"/>
  <c r="P290" i="7" s="1"/>
  <c r="M291" i="7"/>
  <c r="M292" i="7"/>
  <c r="M293" i="7"/>
  <c r="O293" i="7" s="1"/>
  <c r="P293" i="7" s="1"/>
  <c r="M294" i="7"/>
  <c r="O294" i="7" s="1"/>
  <c r="M295" i="7"/>
  <c r="O295" i="7" s="1"/>
  <c r="M296" i="7"/>
  <c r="M297" i="7"/>
  <c r="O297" i="7" s="1"/>
  <c r="M298" i="7"/>
  <c r="M299" i="7"/>
  <c r="M300" i="7"/>
  <c r="M301" i="7"/>
  <c r="O301" i="7" s="1"/>
  <c r="M302" i="7"/>
  <c r="O302" i="7" s="1"/>
  <c r="P302" i="7" s="1"/>
  <c r="M303" i="7"/>
  <c r="M304" i="7"/>
  <c r="M305" i="7"/>
  <c r="O305" i="7" s="1"/>
  <c r="M306" i="7"/>
  <c r="O306" i="7" s="1"/>
  <c r="M307" i="7"/>
  <c r="O307" i="7" s="1"/>
  <c r="M308" i="7"/>
  <c r="M309" i="7"/>
  <c r="O309" i="7" s="1"/>
  <c r="M310" i="7"/>
  <c r="O310" i="7" s="1"/>
  <c r="M311" i="7"/>
  <c r="O311" i="7" s="1"/>
  <c r="M312" i="7"/>
  <c r="O312" i="7" s="1"/>
  <c r="M313" i="7"/>
  <c r="O313" i="7" s="1"/>
  <c r="P313" i="7" s="1"/>
  <c r="M314" i="7"/>
  <c r="M315" i="7"/>
  <c r="O315" i="7" s="1"/>
  <c r="M316" i="7"/>
  <c r="M317" i="7"/>
  <c r="O317" i="7" s="1"/>
  <c r="M318" i="7"/>
  <c r="O318" i="7" s="1"/>
  <c r="P318" i="7" s="1"/>
  <c r="M319" i="7"/>
  <c r="O319" i="7" s="1"/>
  <c r="M320" i="7"/>
  <c r="M321" i="7"/>
  <c r="O321" i="7" s="1"/>
  <c r="M322" i="7"/>
  <c r="M323" i="7"/>
  <c r="O323" i="7" s="1"/>
  <c r="M324" i="7"/>
  <c r="M325" i="7"/>
  <c r="M326" i="7"/>
  <c r="O326" i="7" s="1"/>
  <c r="M327" i="7"/>
  <c r="O327" i="7" s="1"/>
  <c r="M328" i="7"/>
  <c r="O328" i="7" s="1"/>
  <c r="M329" i="7"/>
  <c r="O329" i="7" s="1"/>
  <c r="P329" i="7" s="1"/>
  <c r="M330" i="7"/>
  <c r="O330" i="7" s="1"/>
  <c r="P330" i="7" s="1"/>
  <c r="M331" i="7"/>
  <c r="M332" i="7"/>
  <c r="M333" i="7"/>
  <c r="O333" i="7" s="1"/>
  <c r="M334" i="7"/>
  <c r="O334" i="7" s="1"/>
  <c r="M335" i="7"/>
  <c r="O335" i="7" s="1"/>
  <c r="M336" i="7"/>
  <c r="M337" i="7"/>
  <c r="M338" i="7"/>
  <c r="M339" i="7"/>
  <c r="O339" i="7" s="1"/>
  <c r="P339" i="7" s="1"/>
  <c r="M340" i="7"/>
  <c r="M341" i="7"/>
  <c r="M342" i="7"/>
  <c r="O342" i="7" s="1"/>
  <c r="M343" i="7"/>
  <c r="O343" i="7" s="1"/>
  <c r="M344" i="7"/>
  <c r="M345" i="7"/>
  <c r="M346" i="7"/>
  <c r="M347" i="7"/>
  <c r="O347" i="7" s="1"/>
  <c r="P347" i="7" s="1"/>
  <c r="M348" i="7"/>
  <c r="M349" i="7"/>
  <c r="O349" i="7" s="1"/>
  <c r="M350" i="7"/>
  <c r="M351" i="7"/>
  <c r="O351" i="7" s="1"/>
  <c r="M352" i="7"/>
  <c r="M353" i="7"/>
  <c r="O353" i="7" s="1"/>
  <c r="M354" i="7"/>
  <c r="M355" i="7"/>
  <c r="O355" i="7" s="1"/>
  <c r="P355" i="7" s="1"/>
  <c r="M356" i="7"/>
  <c r="M357" i="7"/>
  <c r="O357" i="7" s="1"/>
  <c r="M358" i="7"/>
  <c r="M359" i="7"/>
  <c r="M360" i="7"/>
  <c r="M361" i="7"/>
  <c r="O361" i="7" s="1"/>
  <c r="M362" i="7"/>
  <c r="O362" i="7" s="1"/>
  <c r="M363" i="7"/>
  <c r="O363" i="7" s="1"/>
  <c r="P363" i="7" s="1"/>
  <c r="M364" i="7"/>
  <c r="M365" i="7"/>
  <c r="M366" i="7"/>
  <c r="O366" i="7" s="1"/>
  <c r="M367" i="7"/>
  <c r="O367" i="7" s="1"/>
  <c r="M368" i="7"/>
  <c r="M369" i="7"/>
  <c r="O369" i="7" s="1"/>
  <c r="M370" i="7"/>
  <c r="M371" i="7"/>
  <c r="O371" i="7" s="1"/>
  <c r="M372" i="7"/>
  <c r="M373" i="7"/>
  <c r="M374" i="7"/>
  <c r="M375" i="7"/>
  <c r="O375" i="7" s="1"/>
  <c r="M376" i="7"/>
  <c r="O376" i="7" s="1"/>
  <c r="M377" i="7"/>
  <c r="O377" i="7" s="1"/>
  <c r="M378" i="7"/>
  <c r="M379" i="7"/>
  <c r="O379" i="7" s="1"/>
  <c r="M380" i="7"/>
  <c r="M381" i="7"/>
  <c r="O381" i="7" s="1"/>
  <c r="M382" i="7"/>
  <c r="M383" i="7"/>
  <c r="M384" i="7"/>
  <c r="M385" i="7"/>
  <c r="O385" i="7" s="1"/>
  <c r="P385" i="7" s="1"/>
  <c r="M386" i="7"/>
  <c r="M387" i="7"/>
  <c r="M388" i="7"/>
  <c r="M389" i="7"/>
  <c r="O389" i="7" s="1"/>
  <c r="M390" i="7"/>
  <c r="M391" i="7"/>
  <c r="O391" i="7" s="1"/>
  <c r="M392" i="7"/>
  <c r="O392" i="7" s="1"/>
  <c r="P392" i="7" s="1"/>
  <c r="M393" i="7"/>
  <c r="O393" i="7" s="1"/>
  <c r="M394" i="7"/>
  <c r="M395" i="7"/>
  <c r="O395" i="7" s="1"/>
  <c r="M396" i="7"/>
  <c r="M397" i="7"/>
  <c r="M398" i="7"/>
  <c r="M399" i="7"/>
  <c r="M400" i="7"/>
  <c r="O400" i="7" s="1"/>
  <c r="M401" i="7"/>
  <c r="O401" i="7" s="1"/>
  <c r="P401" i="7" s="1"/>
  <c r="M402" i="7"/>
  <c r="M403" i="7"/>
  <c r="M404" i="7"/>
  <c r="O404" i="7" s="1"/>
  <c r="P404" i="7" s="1"/>
  <c r="M405" i="7"/>
  <c r="O405" i="7" s="1"/>
  <c r="M406" i="7"/>
  <c r="O406" i="7" s="1"/>
  <c r="P406" i="7" s="1"/>
  <c r="M407" i="7"/>
  <c r="O407" i="7" s="1"/>
  <c r="M408" i="7"/>
  <c r="M409" i="7"/>
  <c r="M410" i="7"/>
  <c r="M411" i="7"/>
  <c r="O411" i="7" s="1"/>
  <c r="M412" i="7"/>
  <c r="M413" i="7"/>
  <c r="M414" i="7"/>
  <c r="O414" i="7" s="1"/>
  <c r="M415" i="7"/>
  <c r="M416" i="7"/>
  <c r="M417" i="7"/>
  <c r="O417" i="7" s="1"/>
  <c r="M418" i="7"/>
  <c r="O418" i="7" s="1"/>
  <c r="P418" i="7" s="1"/>
  <c r="M419" i="7"/>
  <c r="M420" i="7"/>
  <c r="O420" i="7" s="1"/>
  <c r="P420" i="7" s="1"/>
  <c r="M421" i="7"/>
  <c r="O421" i="7" s="1"/>
  <c r="M422" i="7"/>
  <c r="O422" i="7" s="1"/>
  <c r="M423" i="7"/>
  <c r="O423" i="7" s="1"/>
  <c r="M424" i="7"/>
  <c r="M425" i="7"/>
  <c r="O425" i="7" s="1"/>
  <c r="M426" i="7"/>
  <c r="M427" i="7"/>
  <c r="M428" i="7"/>
  <c r="M429" i="7"/>
  <c r="M430" i="7"/>
  <c r="O430" i="7" s="1"/>
  <c r="M431" i="7"/>
  <c r="O431" i="7" s="1"/>
  <c r="M432" i="7"/>
  <c r="O432" i="7" s="1"/>
  <c r="M433" i="7"/>
  <c r="M434" i="7"/>
  <c r="M435" i="7"/>
  <c r="O435" i="7" s="1"/>
  <c r="M436" i="7"/>
  <c r="O436" i="7" s="1"/>
  <c r="P436" i="7" s="1"/>
  <c r="M437" i="7"/>
  <c r="O437" i="7" s="1"/>
  <c r="M438" i="7"/>
  <c r="O438" i="7" s="1"/>
  <c r="M439" i="7"/>
  <c r="O439" i="7" s="1"/>
  <c r="M440" i="7"/>
  <c r="O440" i="7" s="1"/>
  <c r="M441" i="7"/>
  <c r="O441" i="7" s="1"/>
  <c r="P441" i="7" s="1"/>
  <c r="M442" i="7"/>
  <c r="O442" i="7" s="1"/>
  <c r="P442" i="7" s="1"/>
  <c r="M443" i="7"/>
  <c r="O443" i="7" s="1"/>
  <c r="M444" i="7"/>
  <c r="O444" i="7" s="1"/>
  <c r="P444" i="7" s="1"/>
  <c r="M445" i="7"/>
  <c r="O445" i="7" s="1"/>
  <c r="M446" i="7"/>
  <c r="O446" i="7" s="1"/>
  <c r="M447" i="7"/>
  <c r="O447" i="7" s="1"/>
  <c r="M448" i="7"/>
  <c r="M449" i="7"/>
  <c r="O449" i="7" s="1"/>
  <c r="P449" i="7" s="1"/>
  <c r="M450" i="7"/>
  <c r="M451" i="7"/>
  <c r="O451" i="7" s="1"/>
  <c r="M452" i="7"/>
  <c r="M453" i="7"/>
  <c r="M454" i="7"/>
  <c r="O454" i="7" s="1"/>
  <c r="M455" i="7"/>
  <c r="O455" i="7" s="1"/>
  <c r="M456" i="7"/>
  <c r="M457" i="7"/>
  <c r="O457" i="7" s="1"/>
  <c r="P457" i="7" s="1"/>
  <c r="M458" i="7"/>
  <c r="O458" i="7" s="1"/>
  <c r="P458" i="7" s="1"/>
  <c r="M459" i="7"/>
  <c r="M460" i="7"/>
  <c r="M461" i="7"/>
  <c r="O461" i="7" s="1"/>
  <c r="M462" i="7"/>
  <c r="M463" i="7"/>
  <c r="O463" i="7" s="1"/>
  <c r="M464" i="7"/>
  <c r="O464" i="7" s="1"/>
  <c r="M465" i="7"/>
  <c r="M466" i="7"/>
  <c r="M467" i="7"/>
  <c r="M468" i="7"/>
  <c r="M469" i="7"/>
  <c r="O469" i="7" s="1"/>
  <c r="M470" i="7"/>
  <c r="M471" i="7"/>
  <c r="O471" i="7" s="1"/>
  <c r="M472" i="7"/>
  <c r="M473" i="7"/>
  <c r="O473" i="7" s="1"/>
  <c r="P473" i="7" s="1"/>
  <c r="M474" i="7"/>
  <c r="O474" i="7" s="1"/>
  <c r="P474" i="7" s="1"/>
  <c r="M475" i="7"/>
  <c r="M476" i="7"/>
  <c r="M477" i="7"/>
  <c r="O477" i="7" s="1"/>
  <c r="P477" i="7" s="1"/>
  <c r="M478" i="7"/>
  <c r="O478" i="7" s="1"/>
  <c r="M479" i="7"/>
  <c r="M480" i="7"/>
  <c r="O480" i="7" s="1"/>
  <c r="M481" i="7"/>
  <c r="M482" i="7"/>
  <c r="M483" i="7"/>
  <c r="O483" i="7" s="1"/>
  <c r="M484" i="7"/>
  <c r="M485" i="7"/>
  <c r="M486" i="7"/>
  <c r="M487" i="7"/>
  <c r="M488" i="7"/>
  <c r="O488" i="7" s="1"/>
  <c r="M489" i="7"/>
  <c r="O489" i="7" s="1"/>
  <c r="M490" i="7"/>
  <c r="M491" i="7"/>
  <c r="M492" i="7"/>
  <c r="O492" i="7" s="1"/>
  <c r="P492" i="7" s="1"/>
  <c r="M493" i="7"/>
  <c r="M494" i="7"/>
  <c r="M495" i="7"/>
  <c r="O495" i="7" s="1"/>
  <c r="M496" i="7"/>
  <c r="M497" i="7"/>
  <c r="O497" i="7" s="1"/>
  <c r="M498" i="7"/>
  <c r="O498" i="7" s="1"/>
  <c r="P498" i="7" s="1"/>
  <c r="M499" i="7"/>
  <c r="M500" i="7"/>
  <c r="M501" i="7"/>
  <c r="M502" i="7"/>
  <c r="M503" i="7"/>
  <c r="M504" i="7"/>
  <c r="O504" i="7" s="1"/>
  <c r="M505" i="7"/>
  <c r="M506" i="7"/>
  <c r="M507" i="7"/>
  <c r="O507" i="7" s="1"/>
  <c r="M508" i="7"/>
  <c r="M509" i="7"/>
  <c r="O509" i="7" s="1"/>
  <c r="P509" i="7" s="1"/>
  <c r="M510" i="7"/>
  <c r="M511" i="7"/>
  <c r="O511" i="7" s="1"/>
  <c r="M512" i="7"/>
  <c r="O512" i="7" s="1"/>
  <c r="M513" i="7"/>
  <c r="M514" i="7"/>
  <c r="M515" i="7"/>
  <c r="M516" i="7"/>
  <c r="M517" i="7"/>
  <c r="M518" i="7"/>
  <c r="M519" i="7"/>
  <c r="M520" i="7"/>
  <c r="O520" i="7" s="1"/>
  <c r="M521" i="7"/>
  <c r="O521" i="7" s="1"/>
  <c r="P521" i="7" s="1"/>
  <c r="M522" i="7"/>
  <c r="O522" i="7" s="1"/>
  <c r="P522" i="7" s="1"/>
  <c r="M523" i="7"/>
  <c r="O523" i="7" s="1"/>
  <c r="M524" i="7"/>
  <c r="M525" i="7"/>
  <c r="O525" i="7" s="1"/>
  <c r="M526" i="7"/>
  <c r="O526" i="7" s="1"/>
  <c r="M527" i="7"/>
  <c r="O527" i="7" s="1"/>
  <c r="M528" i="7"/>
  <c r="O528" i="7" s="1"/>
  <c r="M529" i="7"/>
  <c r="O529" i="7" s="1"/>
  <c r="M530" i="7"/>
  <c r="M531" i="7"/>
  <c r="O531" i="7" s="1"/>
  <c r="P531" i="7" s="1"/>
  <c r="M532" i="7"/>
  <c r="O532" i="7" s="1"/>
  <c r="P532" i="7" s="1"/>
  <c r="M533" i="7"/>
  <c r="O533" i="7" s="1"/>
  <c r="M534" i="7"/>
  <c r="O534" i="7" s="1"/>
  <c r="M535" i="7"/>
  <c r="O535" i="7" s="1"/>
  <c r="M536" i="7"/>
  <c r="O536" i="7" s="1"/>
  <c r="M537" i="7"/>
  <c r="O537" i="7" s="1"/>
  <c r="P537" i="7" s="1"/>
  <c r="M538" i="7"/>
  <c r="O538" i="7" s="1"/>
  <c r="P538" i="7" s="1"/>
  <c r="M539" i="7"/>
  <c r="O539" i="7" s="1"/>
  <c r="M540" i="7"/>
  <c r="M541" i="7"/>
  <c r="O541" i="7" s="1"/>
  <c r="M542" i="7"/>
  <c r="M543" i="7"/>
  <c r="M544" i="7"/>
  <c r="O544" i="7" s="1"/>
  <c r="P544" i="7" s="1"/>
  <c r="M545" i="7"/>
  <c r="O545" i="7" s="1"/>
  <c r="M546" i="7"/>
  <c r="M547" i="7"/>
  <c r="M548" i="7"/>
  <c r="M549" i="7"/>
  <c r="O549" i="7" s="1"/>
  <c r="M550" i="7"/>
  <c r="M551" i="7"/>
  <c r="O551" i="7" s="1"/>
  <c r="M552" i="7"/>
  <c r="O552" i="7" s="1"/>
  <c r="M553" i="7"/>
  <c r="O553" i="7" s="1"/>
  <c r="M554" i="7"/>
  <c r="M555" i="7"/>
  <c r="O555" i="7" s="1"/>
  <c r="M556" i="7"/>
  <c r="M557" i="7"/>
  <c r="M558" i="7"/>
  <c r="M559" i="7"/>
  <c r="O559" i="7" s="1"/>
  <c r="M560" i="7"/>
  <c r="M561" i="7"/>
  <c r="M562" i="7"/>
  <c r="M563" i="7"/>
  <c r="O563" i="7" s="1"/>
  <c r="M564" i="7"/>
  <c r="O564" i="7" s="1"/>
  <c r="P564" i="7" s="1"/>
  <c r="M565" i="7"/>
  <c r="M566" i="7"/>
  <c r="M567" i="7"/>
  <c r="O567" i="7" s="1"/>
  <c r="M568" i="7"/>
  <c r="O568" i="7" s="1"/>
  <c r="M569" i="7"/>
  <c r="M570" i="7"/>
  <c r="M571" i="7"/>
  <c r="M572" i="7"/>
  <c r="M573" i="7"/>
  <c r="M574" i="7"/>
  <c r="O574" i="7" s="1"/>
  <c r="M575" i="7"/>
  <c r="M576" i="7"/>
  <c r="O576" i="7" s="1"/>
  <c r="M577" i="7"/>
  <c r="M578" i="7"/>
  <c r="M579" i="7"/>
  <c r="O579" i="7" s="1"/>
  <c r="M580" i="7"/>
  <c r="M581" i="7"/>
  <c r="M582" i="7"/>
  <c r="M583" i="7"/>
  <c r="O583" i="7" s="1"/>
  <c r="M584" i="7"/>
  <c r="O584" i="7" s="1"/>
  <c r="M585" i="7"/>
  <c r="M586" i="7"/>
  <c r="M587" i="7"/>
  <c r="M588" i="7"/>
  <c r="M589" i="7"/>
  <c r="O589" i="7" s="1"/>
  <c r="M590" i="7"/>
  <c r="M591" i="7"/>
  <c r="M592" i="7"/>
  <c r="O592" i="7" s="1"/>
  <c r="M593" i="7"/>
  <c r="O593" i="7" s="1"/>
  <c r="P593" i="7" s="1"/>
  <c r="M594" i="7"/>
  <c r="O594" i="7" s="1"/>
  <c r="P594" i="7" s="1"/>
  <c r="M595" i="7"/>
  <c r="M596" i="7"/>
  <c r="M597" i="7"/>
  <c r="M598" i="7"/>
  <c r="M599" i="7"/>
  <c r="O599" i="7" s="1"/>
  <c r="P599" i="7" s="1"/>
  <c r="M600" i="7"/>
  <c r="O600" i="7" s="1"/>
  <c r="M601" i="7"/>
  <c r="M602" i="7"/>
  <c r="M603" i="7"/>
  <c r="O603" i="7" s="1"/>
  <c r="P603" i="7" s="1"/>
  <c r="M604" i="7"/>
  <c r="O604" i="7" s="1"/>
  <c r="P604" i="7" s="1"/>
  <c r="M605" i="7"/>
  <c r="M606" i="7"/>
  <c r="O606" i="7" s="1"/>
  <c r="M607" i="7"/>
  <c r="M608" i="7"/>
  <c r="O608" i="7" s="1"/>
  <c r="M609" i="7"/>
  <c r="M610" i="7"/>
  <c r="M611" i="7"/>
  <c r="M612" i="7"/>
  <c r="M613" i="7"/>
  <c r="O613" i="7" s="1"/>
  <c r="M614" i="7"/>
  <c r="O614" i="7" s="1"/>
  <c r="M615" i="7"/>
  <c r="M616" i="7"/>
  <c r="M617" i="7"/>
  <c r="O617" i="7" s="1"/>
  <c r="M618" i="7"/>
  <c r="M619" i="7"/>
  <c r="M620" i="7"/>
  <c r="M621" i="7"/>
  <c r="O621" i="7" s="1"/>
  <c r="M622" i="7"/>
  <c r="M623" i="7"/>
  <c r="O623" i="7" s="1"/>
  <c r="M624" i="7"/>
  <c r="O624" i="7" s="1"/>
  <c r="M625" i="7"/>
  <c r="O625" i="7" s="1"/>
  <c r="M626" i="7"/>
  <c r="O626" i="7" s="1"/>
  <c r="P626" i="7" s="1"/>
  <c r="M627" i="7"/>
  <c r="O627" i="7" s="1"/>
  <c r="M628" i="7"/>
  <c r="M629" i="7"/>
  <c r="O629" i="7" s="1"/>
  <c r="M630" i="7"/>
  <c r="O630" i="7" s="1"/>
  <c r="M631" i="7"/>
  <c r="M632" i="7"/>
  <c r="M633" i="7"/>
  <c r="O633" i="7" s="1"/>
  <c r="P633" i="7" s="1"/>
  <c r="M634" i="7"/>
  <c r="M635" i="7"/>
  <c r="O635" i="7" s="1"/>
  <c r="M636" i="7"/>
  <c r="O636" i="7" s="1"/>
  <c r="P636" i="7" s="1"/>
  <c r="M637" i="7"/>
  <c r="O637" i="7" s="1"/>
  <c r="M638" i="7"/>
  <c r="O638" i="7" s="1"/>
  <c r="M639" i="7"/>
  <c r="O639" i="7" s="1"/>
  <c r="M640" i="7"/>
  <c r="O640" i="7" s="1"/>
  <c r="P640" i="7" s="1"/>
  <c r="M641" i="7"/>
  <c r="O641" i="7" s="1"/>
  <c r="M642" i="7"/>
  <c r="M643" i="7"/>
  <c r="O643" i="7" s="1"/>
  <c r="M644" i="7"/>
  <c r="M645" i="7"/>
  <c r="O645" i="7" s="1"/>
  <c r="M646" i="7"/>
  <c r="O646" i="7" s="1"/>
  <c r="M647" i="7"/>
  <c r="M648" i="7"/>
  <c r="M649" i="7"/>
  <c r="O649" i="7" s="1"/>
  <c r="P649" i="7" s="1"/>
  <c r="M650" i="7"/>
  <c r="O650" i="7" s="1"/>
  <c r="P650" i="7" s="1"/>
  <c r="M651" i="7"/>
  <c r="O651" i="7" s="1"/>
  <c r="P651" i="7" s="1"/>
  <c r="M652" i="7"/>
  <c r="M653" i="7"/>
  <c r="O653" i="7" s="1"/>
  <c r="M654" i="7"/>
  <c r="M655" i="7"/>
  <c r="O655" i="7" s="1"/>
  <c r="P655" i="7" s="1"/>
  <c r="M656" i="7"/>
  <c r="O656" i="7" s="1"/>
  <c r="P656" i="7" s="1"/>
  <c r="M657" i="7"/>
  <c r="O657" i="7" s="1"/>
  <c r="M658" i="7"/>
  <c r="M659" i="7"/>
  <c r="M660" i="7"/>
  <c r="M661" i="7"/>
  <c r="O661" i="7" s="1"/>
  <c r="M662" i="7"/>
  <c r="M663" i="7"/>
  <c r="M664" i="7"/>
  <c r="O664" i="7" s="1"/>
  <c r="M665" i="7"/>
  <c r="M666" i="7"/>
  <c r="O666" i="7" s="1"/>
  <c r="P666" i="7" s="1"/>
  <c r="M667" i="7"/>
  <c r="O667" i="7" s="1"/>
  <c r="P667" i="7" s="1"/>
  <c r="M668" i="7"/>
  <c r="M669" i="7"/>
  <c r="M670" i="7"/>
  <c r="O670" i="7" s="1"/>
  <c r="M671" i="7"/>
  <c r="O671" i="7" s="1"/>
  <c r="M672" i="7"/>
  <c r="M673" i="7"/>
  <c r="O673" i="7" s="1"/>
  <c r="M674" i="7"/>
  <c r="M675" i="7"/>
  <c r="M676" i="7"/>
  <c r="M677" i="7"/>
  <c r="O677" i="7" s="1"/>
  <c r="M678" i="7"/>
  <c r="M679" i="7"/>
  <c r="M680" i="7"/>
  <c r="M681" i="7"/>
  <c r="O681" i="7" s="1"/>
  <c r="M682" i="7"/>
  <c r="M683" i="7"/>
  <c r="M684" i="7"/>
  <c r="O684" i="7" s="1"/>
  <c r="P684" i="7" s="1"/>
  <c r="M685" i="7"/>
  <c r="O685" i="7" s="1"/>
  <c r="M686" i="7"/>
  <c r="O686" i="7" s="1"/>
  <c r="M687" i="7"/>
  <c r="O687" i="7" s="1"/>
  <c r="M688" i="7"/>
  <c r="M689" i="7"/>
  <c r="O689" i="7" s="1"/>
  <c r="M690" i="7"/>
  <c r="M691" i="7"/>
  <c r="M692" i="7"/>
  <c r="M693" i="7"/>
  <c r="M694" i="7"/>
  <c r="M695" i="7"/>
  <c r="O695" i="7" s="1"/>
  <c r="M696" i="7"/>
  <c r="O696" i="7" s="1"/>
  <c r="M697" i="7"/>
  <c r="M698" i="7"/>
  <c r="M699" i="7"/>
  <c r="M700" i="7"/>
  <c r="M701" i="7"/>
  <c r="O701" i="7" s="1"/>
  <c r="M702" i="7"/>
  <c r="O702" i="7" s="1"/>
  <c r="M703" i="7"/>
  <c r="O703" i="7" s="1"/>
  <c r="M704" i="7"/>
  <c r="O704" i="7" s="1"/>
  <c r="M705" i="7"/>
  <c r="O705" i="7" s="1"/>
  <c r="M706" i="7"/>
  <c r="M707" i="7"/>
  <c r="O707" i="7" s="1"/>
  <c r="M708" i="7"/>
  <c r="M709" i="7"/>
  <c r="O709" i="7" s="1"/>
  <c r="M710" i="7"/>
  <c r="M711" i="7"/>
  <c r="M712" i="7"/>
  <c r="O712" i="7" s="1"/>
  <c r="M713" i="7"/>
  <c r="O713" i="7" s="1"/>
  <c r="P713" i="7" s="1"/>
  <c r="M714" i="7"/>
  <c r="M715" i="7"/>
  <c r="O715" i="7" s="1"/>
  <c r="M716" i="7"/>
  <c r="M717" i="7"/>
  <c r="M718" i="7"/>
  <c r="M719" i="7"/>
  <c r="M720" i="7"/>
  <c r="M721" i="7"/>
  <c r="O721" i="7" s="1"/>
  <c r="M722" i="7"/>
  <c r="O722" i="7" s="1"/>
  <c r="P722" i="7" s="1"/>
  <c r="M723" i="7"/>
  <c r="M724" i="7"/>
  <c r="O724" i="7" s="1"/>
  <c r="P724" i="7" s="1"/>
  <c r="M725" i="7"/>
  <c r="O725" i="7" s="1"/>
  <c r="M726" i="7"/>
  <c r="O726" i="7" s="1"/>
  <c r="M727" i="7"/>
  <c r="M728" i="7"/>
  <c r="O728" i="7" s="1"/>
  <c r="M729" i="7"/>
  <c r="O729" i="7" s="1"/>
  <c r="P729" i="7" s="1"/>
  <c r="M730" i="7"/>
  <c r="M731" i="7"/>
  <c r="M732" i="7"/>
  <c r="M733" i="7"/>
  <c r="O733" i="7" s="1"/>
  <c r="M734" i="7"/>
  <c r="O734" i="7" s="1"/>
  <c r="M735" i="7"/>
  <c r="O735" i="7" s="1"/>
  <c r="M736" i="7"/>
  <c r="O736" i="7" s="1"/>
  <c r="M737" i="7"/>
  <c r="O737" i="7" s="1"/>
  <c r="M738" i="7"/>
  <c r="O738" i="7" s="1"/>
  <c r="P738" i="7" s="1"/>
  <c r="M739" i="7"/>
  <c r="M740" i="7"/>
  <c r="O740" i="7" s="1"/>
  <c r="P740" i="7" s="1"/>
  <c r="M741" i="7"/>
  <c r="O741" i="7" s="1"/>
  <c r="P741" i="7" s="1"/>
  <c r="M742" i="7"/>
  <c r="M743" i="7"/>
  <c r="O743" i="7" s="1"/>
  <c r="M744" i="7"/>
  <c r="O744" i="7" s="1"/>
  <c r="M745" i="7"/>
  <c r="M746" i="7"/>
  <c r="M747" i="7"/>
  <c r="O747" i="7" s="1"/>
  <c r="M748" i="7"/>
  <c r="M749" i="7"/>
  <c r="O749" i="7" s="1"/>
  <c r="M750" i="7"/>
  <c r="O750" i="7" s="1"/>
  <c r="M751" i="7"/>
  <c r="O751" i="7" s="1"/>
  <c r="M752" i="7"/>
  <c r="O752" i="7" s="1"/>
  <c r="M753" i="7"/>
  <c r="O753" i="7" s="1"/>
  <c r="M754" i="7"/>
  <c r="M755" i="7"/>
  <c r="O755" i="7" s="1"/>
  <c r="M756" i="7"/>
  <c r="O756" i="7" s="1"/>
  <c r="P756" i="7" s="1"/>
  <c r="M757" i="7"/>
  <c r="O757" i="7" s="1"/>
  <c r="P757" i="7" s="1"/>
  <c r="M758" i="7"/>
  <c r="O758" i="7" s="1"/>
  <c r="M759" i="7"/>
  <c r="O759" i="7" s="1"/>
  <c r="M760" i="7"/>
  <c r="O760" i="7" s="1"/>
  <c r="M761" i="7"/>
  <c r="O761" i="7" s="1"/>
  <c r="M762" i="7"/>
  <c r="M763" i="7"/>
  <c r="O763" i="7" s="1"/>
  <c r="M764" i="7"/>
  <c r="M765" i="7"/>
  <c r="M766" i="7"/>
  <c r="O766" i="7" s="1"/>
  <c r="M767" i="7"/>
  <c r="M768" i="7"/>
  <c r="O768" i="7" s="1"/>
  <c r="M769" i="7"/>
  <c r="O769" i="7" s="1"/>
  <c r="P769" i="7" s="1"/>
  <c r="M770" i="7"/>
  <c r="O770" i="7" s="1"/>
  <c r="P770" i="7" s="1"/>
  <c r="M771" i="7"/>
  <c r="O771" i="7" s="1"/>
  <c r="M772" i="7"/>
  <c r="M773" i="7"/>
  <c r="M774" i="7"/>
  <c r="O774" i="7" s="1"/>
  <c r="M775" i="7"/>
  <c r="M776" i="7"/>
  <c r="M777" i="7"/>
  <c r="M778" i="7"/>
  <c r="M779" i="7"/>
  <c r="O779" i="7" s="1"/>
  <c r="P779" i="7" s="1"/>
  <c r="M780" i="7"/>
  <c r="M781" i="7"/>
  <c r="O781" i="7" s="1"/>
  <c r="M782" i="7"/>
  <c r="M783" i="7"/>
  <c r="O783" i="7" s="1"/>
  <c r="M784" i="7"/>
  <c r="M785" i="7"/>
  <c r="M786" i="7"/>
  <c r="O786" i="7" s="1"/>
  <c r="P786" i="7" s="1"/>
  <c r="M787" i="7"/>
  <c r="O787" i="7" s="1"/>
  <c r="M788" i="7"/>
  <c r="M789" i="7"/>
  <c r="O789" i="7" s="1"/>
  <c r="M790" i="7"/>
  <c r="M791" i="7"/>
  <c r="M792" i="7"/>
  <c r="M793" i="7"/>
  <c r="O793" i="7" s="1"/>
  <c r="M794" i="7"/>
  <c r="O794" i="7" s="1"/>
  <c r="P794" i="7" s="1"/>
  <c r="M795" i="7"/>
  <c r="O795" i="7" s="1"/>
  <c r="P795" i="7" s="1"/>
  <c r="M796" i="7"/>
  <c r="M797" i="7"/>
  <c r="O797" i="7" s="1"/>
  <c r="M798" i="7"/>
  <c r="M799" i="7"/>
  <c r="M800" i="7"/>
  <c r="M801" i="7"/>
  <c r="O801" i="7" s="1"/>
  <c r="M802" i="7"/>
  <c r="M803" i="7"/>
  <c r="O803" i="7" s="1"/>
  <c r="M804" i="7"/>
  <c r="M805" i="7"/>
  <c r="O805" i="7" s="1"/>
  <c r="M806" i="7"/>
  <c r="M807" i="7"/>
  <c r="M808" i="7"/>
  <c r="O808" i="7" s="1"/>
  <c r="M809" i="7"/>
  <c r="O809" i="7" s="1"/>
  <c r="P809" i="7" s="1"/>
  <c r="M810" i="7"/>
  <c r="M811" i="7"/>
  <c r="M812" i="7"/>
  <c r="M813" i="7"/>
  <c r="O813" i="7" s="1"/>
  <c r="M814" i="7"/>
  <c r="M815" i="7"/>
  <c r="M816" i="7"/>
  <c r="M817" i="7"/>
  <c r="O817" i="7" s="1"/>
  <c r="M818" i="7"/>
  <c r="M819" i="7"/>
  <c r="O819" i="7" s="1"/>
  <c r="P819" i="7" s="1"/>
  <c r="M820" i="7"/>
  <c r="M821" i="7"/>
  <c r="O821" i="7" s="1"/>
  <c r="M822" i="7"/>
  <c r="M823" i="7"/>
  <c r="O823" i="7" s="1"/>
  <c r="M824" i="7"/>
  <c r="M825" i="7"/>
  <c r="O825" i="7" s="1"/>
  <c r="P825" i="7" s="1"/>
  <c r="M826" i="7"/>
  <c r="M827" i="7"/>
  <c r="O827" i="7" s="1"/>
  <c r="M828" i="7"/>
  <c r="M829" i="7"/>
  <c r="O829" i="7" s="1"/>
  <c r="M830" i="7"/>
  <c r="M831" i="7"/>
  <c r="M832" i="7"/>
  <c r="M833" i="7"/>
  <c r="O833" i="7" s="1"/>
  <c r="P833" i="7" s="1"/>
  <c r="M834" i="7"/>
  <c r="O834" i="7" s="1"/>
  <c r="P834" i="7" s="1"/>
  <c r="M835" i="7"/>
  <c r="M836" i="7"/>
  <c r="O836" i="7" s="1"/>
  <c r="P836" i="7" s="1"/>
  <c r="M837" i="7"/>
  <c r="O837" i="7" s="1"/>
  <c r="M838" i="7"/>
  <c r="O838" i="7" s="1"/>
  <c r="M839" i="7"/>
  <c r="O839" i="7" s="1"/>
  <c r="M840" i="7"/>
  <c r="O840" i="7" s="1"/>
  <c r="M841" i="7"/>
  <c r="O841" i="7" s="1"/>
  <c r="M842" i="7"/>
  <c r="M843" i="7"/>
  <c r="O843" i="7" s="1"/>
  <c r="M844" i="7"/>
  <c r="O844" i="7" s="1"/>
  <c r="P844" i="7" s="1"/>
  <c r="M845" i="7"/>
  <c r="O845" i="7" s="1"/>
  <c r="M846" i="7"/>
  <c r="O846" i="7" s="1"/>
  <c r="M847" i="7"/>
  <c r="O847" i="7" s="1"/>
  <c r="M848" i="7"/>
  <c r="M849" i="7"/>
  <c r="O849" i="7" s="1"/>
  <c r="P849" i="7" s="1"/>
  <c r="M850" i="7"/>
  <c r="M851" i="7"/>
  <c r="M852" i="7"/>
  <c r="M853" i="7"/>
  <c r="O853" i="7" s="1"/>
  <c r="M854" i="7"/>
  <c r="O854" i="7" s="1"/>
  <c r="M855" i="7"/>
  <c r="M856" i="7"/>
  <c r="O856" i="7" s="1"/>
  <c r="M857" i="7"/>
  <c r="O857" i="7" s="1"/>
  <c r="M858" i="7"/>
  <c r="O858" i="7" s="1"/>
  <c r="P858" i="7" s="1"/>
  <c r="M859" i="7"/>
  <c r="M860" i="7"/>
  <c r="O860" i="7" s="1"/>
  <c r="P860" i="7" s="1"/>
  <c r="M861" i="7"/>
  <c r="O861" i="7" s="1"/>
  <c r="M862" i="7"/>
  <c r="O862" i="7" s="1"/>
  <c r="M863" i="7"/>
  <c r="O863" i="7" s="1"/>
  <c r="M864" i="7"/>
  <c r="M865" i="7"/>
  <c r="M866" i="7"/>
  <c r="M867" i="7"/>
  <c r="M868" i="7"/>
  <c r="O868" i="7" s="1"/>
  <c r="M869" i="7"/>
  <c r="O869" i="7" s="1"/>
  <c r="M870" i="7"/>
  <c r="O870" i="7" s="1"/>
  <c r="M871" i="7"/>
  <c r="O871" i="7" s="1"/>
  <c r="M872" i="7"/>
  <c r="M873" i="7"/>
  <c r="O873" i="7" s="1"/>
  <c r="P873" i="7" s="1"/>
  <c r="M874" i="7"/>
  <c r="M875" i="7"/>
  <c r="M876" i="7"/>
  <c r="M877" i="7"/>
  <c r="O877" i="7" s="1"/>
  <c r="M878" i="7"/>
  <c r="M879" i="7"/>
  <c r="O879" i="7" s="1"/>
  <c r="M880" i="7"/>
  <c r="M881" i="7"/>
  <c r="M882" i="7"/>
  <c r="M883" i="7"/>
  <c r="O883" i="7" s="1"/>
  <c r="P883" i="7" s="1"/>
  <c r="M884" i="7"/>
  <c r="M885" i="7"/>
  <c r="O885" i="7" s="1"/>
  <c r="M886" i="7"/>
  <c r="M887" i="7"/>
  <c r="M888" i="7"/>
  <c r="M889" i="7"/>
  <c r="O889" i="7" s="1"/>
  <c r="P889" i="7" s="1"/>
  <c r="M890" i="7"/>
  <c r="M891" i="7"/>
  <c r="O891" i="7" s="1"/>
  <c r="M892" i="7"/>
  <c r="M893" i="7"/>
  <c r="M894" i="7"/>
  <c r="O894" i="7" s="1"/>
  <c r="M895" i="7"/>
  <c r="O895" i="7" s="1"/>
  <c r="M896" i="7"/>
  <c r="M897" i="7"/>
  <c r="M898" i="7"/>
  <c r="O898" i="7" s="1"/>
  <c r="P898" i="7" s="1"/>
  <c r="M899" i="7"/>
  <c r="O899" i="7" s="1"/>
  <c r="P899" i="7" s="1"/>
  <c r="M900" i="7"/>
  <c r="M901" i="7"/>
  <c r="O901" i="7" s="1"/>
  <c r="M902" i="7"/>
  <c r="M903" i="7"/>
  <c r="M904" i="7"/>
  <c r="M905" i="7"/>
  <c r="O905" i="7" s="1"/>
  <c r="M906" i="7"/>
  <c r="M907" i="7"/>
  <c r="M908" i="7"/>
  <c r="O908" i="7" s="1"/>
  <c r="P908" i="7" s="1"/>
  <c r="M909" i="7"/>
  <c r="O909" i="7" s="1"/>
  <c r="M910" i="7"/>
  <c r="M911" i="7"/>
  <c r="O911" i="7" s="1"/>
  <c r="M912" i="7"/>
  <c r="M913" i="7"/>
  <c r="M914" i="7"/>
  <c r="O914" i="7" s="1"/>
  <c r="P914" i="7" s="1"/>
  <c r="M915" i="7"/>
  <c r="M916" i="7"/>
  <c r="M917" i="7"/>
  <c r="M918" i="7"/>
  <c r="O918" i="7" s="1"/>
  <c r="P918" i="7" s="1"/>
  <c r="M919" i="7"/>
  <c r="O919" i="7" s="1"/>
  <c r="M920" i="7"/>
  <c r="O920" i="7" s="1"/>
  <c r="M921" i="7"/>
  <c r="O921" i="7" s="1"/>
  <c r="M922" i="7"/>
  <c r="M923" i="7"/>
  <c r="M924" i="7"/>
  <c r="M925" i="7"/>
  <c r="M926" i="7"/>
  <c r="M927" i="7"/>
  <c r="O927" i="7" s="1"/>
  <c r="M928" i="7"/>
  <c r="O928" i="7" s="1"/>
  <c r="M929" i="7"/>
  <c r="O929" i="7" s="1"/>
  <c r="M930" i="7"/>
  <c r="M931" i="7"/>
  <c r="O931" i="7" s="1"/>
  <c r="M932" i="7"/>
  <c r="M933" i="7"/>
  <c r="O933" i="7" s="1"/>
  <c r="M934" i="7"/>
  <c r="M935" i="7"/>
  <c r="M936" i="7"/>
  <c r="M937" i="7"/>
  <c r="O937" i="7" s="1"/>
  <c r="P937" i="7" s="1"/>
  <c r="M938" i="7"/>
  <c r="M939" i="7"/>
  <c r="O939" i="7" s="1"/>
  <c r="P939" i="7" s="1"/>
  <c r="M940" i="7"/>
  <c r="M941" i="7"/>
  <c r="O941" i="7" s="1"/>
  <c r="M942" i="7"/>
  <c r="M943" i="7"/>
  <c r="M944" i="7"/>
  <c r="O944" i="7" s="1"/>
  <c r="M945" i="7"/>
  <c r="M946" i="7"/>
  <c r="M947" i="7"/>
  <c r="O947" i="7" s="1"/>
  <c r="P947" i="7" s="1"/>
  <c r="M948" i="7"/>
  <c r="O948" i="7" s="1"/>
  <c r="P948" i="7" s="1"/>
  <c r="M949" i="7"/>
  <c r="O949" i="7" s="1"/>
  <c r="M950" i="7"/>
  <c r="M951" i="7"/>
  <c r="M952" i="7"/>
  <c r="O952" i="7" s="1"/>
  <c r="M953" i="7"/>
  <c r="O953" i="7" s="1"/>
  <c r="P953" i="7" s="1"/>
  <c r="M954" i="7"/>
  <c r="M955" i="7"/>
  <c r="M956" i="7"/>
  <c r="M957" i="7"/>
  <c r="O957" i="7" s="1"/>
  <c r="M958" i="7"/>
  <c r="M959" i="7"/>
  <c r="O959" i="7" s="1"/>
  <c r="M960" i="7"/>
  <c r="O960" i="7" s="1"/>
  <c r="M961" i="7"/>
  <c r="M962" i="7"/>
  <c r="O962" i="7" s="1"/>
  <c r="P962" i="7" s="1"/>
  <c r="M963" i="7"/>
  <c r="O963" i="7" s="1"/>
  <c r="P963" i="7" s="1"/>
  <c r="M964" i="7"/>
  <c r="O964" i="7" s="1"/>
  <c r="P964" i="7" s="1"/>
  <c r="M965" i="7"/>
  <c r="O965" i="7" s="1"/>
  <c r="M966" i="7"/>
  <c r="O966" i="7" s="1"/>
  <c r="M967" i="7"/>
  <c r="M968" i="7"/>
  <c r="O968" i="7" s="1"/>
  <c r="M969" i="7"/>
  <c r="M970" i="7"/>
  <c r="M971" i="7"/>
  <c r="O971" i="7" s="1"/>
  <c r="M972" i="7"/>
  <c r="O972" i="7" s="1"/>
  <c r="P972" i="7" s="1"/>
  <c r="M973" i="7"/>
  <c r="O973" i="7" s="1"/>
  <c r="M974" i="7"/>
  <c r="O974" i="7" s="1"/>
  <c r="M975" i="7"/>
  <c r="O975" i="7" s="1"/>
  <c r="M976" i="7"/>
  <c r="O976" i="7" s="1"/>
  <c r="M977" i="7"/>
  <c r="O977" i="7" s="1"/>
  <c r="P977" i="7" s="1"/>
  <c r="M978" i="7"/>
  <c r="O978" i="7" s="1"/>
  <c r="P978" i="7" s="1"/>
  <c r="M979" i="7"/>
  <c r="O979" i="7" s="1"/>
  <c r="M980" i="7"/>
  <c r="M981" i="7"/>
  <c r="O981" i="7" s="1"/>
  <c r="M982" i="7"/>
  <c r="O982" i="7" s="1"/>
  <c r="M983" i="7"/>
  <c r="O983" i="7" s="1"/>
  <c r="M984" i="7"/>
  <c r="O984" i="7" s="1"/>
  <c r="M985" i="7"/>
  <c r="M986" i="7"/>
  <c r="O986" i="7" s="1"/>
  <c r="P986" i="7" s="1"/>
  <c r="M987" i="7"/>
  <c r="O987" i="7" s="1"/>
  <c r="P987" i="7" s="1"/>
  <c r="M988" i="7"/>
  <c r="M989" i="7"/>
  <c r="O989" i="7" s="1"/>
  <c r="M990" i="7"/>
  <c r="M991" i="7"/>
  <c r="O991" i="7" s="1"/>
  <c r="M992" i="7"/>
  <c r="O992" i="7" s="1"/>
  <c r="M993" i="7"/>
  <c r="M994" i="7"/>
  <c r="M995" i="7"/>
  <c r="O995" i="7" s="1"/>
  <c r="M996" i="7"/>
  <c r="M997" i="7"/>
  <c r="O997" i="7" s="1"/>
  <c r="M998" i="7"/>
  <c r="O998" i="7" s="1"/>
  <c r="M999" i="7"/>
  <c r="M1000" i="7"/>
  <c r="O1000" i="7" s="1"/>
  <c r="M1001" i="7"/>
  <c r="O1001" i="7" s="1"/>
  <c r="P1001" i="7" s="1"/>
  <c r="M1002" i="7"/>
  <c r="O1002" i="7" s="1"/>
  <c r="P1002" i="7" s="1"/>
  <c r="M1003" i="7"/>
  <c r="O1003" i="7" s="1"/>
  <c r="P1003" i="7" s="1"/>
  <c r="M1004" i="7"/>
  <c r="M1005" i="7"/>
  <c r="O1005" i="7" s="1"/>
  <c r="M1006" i="7"/>
  <c r="M1007" i="7"/>
  <c r="M1008" i="7"/>
  <c r="O1008" i="7" s="1"/>
  <c r="M1009" i="7"/>
  <c r="O1009" i="7" s="1"/>
  <c r="M1010" i="7"/>
  <c r="M1011" i="7"/>
  <c r="M1012" i="7"/>
  <c r="O1012" i="7" s="1"/>
  <c r="P1012" i="7" s="1"/>
  <c r="M1013" i="7"/>
  <c r="O1013" i="7" s="1"/>
  <c r="M1014" i="7"/>
  <c r="M1015" i="7"/>
  <c r="O1015" i="7" s="1"/>
  <c r="M1016" i="7"/>
  <c r="M1017" i="7"/>
  <c r="M1018" i="7"/>
  <c r="M1019" i="7"/>
  <c r="O1019" i="7" s="1"/>
  <c r="P1019" i="7" s="1"/>
  <c r="M1020" i="7"/>
  <c r="M1021" i="7"/>
  <c r="O1021" i="7" s="1"/>
  <c r="M1022" i="7"/>
  <c r="M1023" i="7"/>
  <c r="O1023" i="7" s="1"/>
  <c r="M1024" i="7"/>
  <c r="M1025" i="7"/>
  <c r="M1026" i="7"/>
  <c r="O1026" i="7" s="1"/>
  <c r="P1026" i="7" s="1"/>
  <c r="M1027" i="7"/>
  <c r="O1027" i="7" s="1"/>
  <c r="P1027" i="7" s="1"/>
  <c r="M1028" i="7"/>
  <c r="M1029" i="7"/>
  <c r="O1029" i="7" s="1"/>
  <c r="M1030" i="7"/>
  <c r="M1031" i="7"/>
  <c r="M1032" i="7"/>
  <c r="O1032" i="7" s="1"/>
  <c r="M1033" i="7"/>
  <c r="M1034" i="7"/>
  <c r="M1035" i="7"/>
  <c r="M1036" i="7"/>
  <c r="O1036" i="7" s="1"/>
  <c r="P1036" i="7" s="1"/>
  <c r="M1037" i="7"/>
  <c r="O1037" i="7" s="1"/>
  <c r="M1038" i="7"/>
  <c r="M1039" i="7"/>
  <c r="M1040" i="7"/>
  <c r="O1040" i="7" s="1"/>
  <c r="M1041" i="7"/>
  <c r="M1042" i="7"/>
  <c r="O1042" i="7" s="1"/>
  <c r="P1042" i="7" s="1"/>
  <c r="M1043" i="7"/>
  <c r="M1044" i="7"/>
  <c r="M1045" i="7"/>
  <c r="O1045" i="7" s="1"/>
  <c r="M1046" i="7"/>
  <c r="O1046" i="7" s="1"/>
  <c r="M1047" i="7"/>
  <c r="M1048" i="7"/>
  <c r="M1049" i="7"/>
  <c r="M1050" i="7"/>
  <c r="M1051" i="7"/>
  <c r="O1051" i="7" s="1"/>
  <c r="P1051" i="7" s="1"/>
  <c r="M1052" i="7"/>
  <c r="O1052" i="7" s="1"/>
  <c r="M1053" i="7"/>
  <c r="O1053" i="7" s="1"/>
  <c r="M1054" i="7"/>
  <c r="O1054" i="7" s="1"/>
  <c r="M1055" i="7"/>
  <c r="O1055" i="7" s="1"/>
  <c r="M1056" i="7"/>
  <c r="M1057" i="7"/>
  <c r="O1057" i="7" s="1"/>
  <c r="P1057" i="7" s="1"/>
  <c r="M1058" i="7"/>
  <c r="M1059" i="7"/>
  <c r="M1060" i="7"/>
  <c r="M1061" i="7"/>
  <c r="M1062" i="7"/>
  <c r="M1063" i="7"/>
  <c r="O1063" i="7" s="1"/>
  <c r="M1064" i="7"/>
  <c r="O1064" i="7" s="1"/>
  <c r="M1065" i="7"/>
  <c r="M1066" i="7"/>
  <c r="O1066" i="7" s="1"/>
  <c r="P1066" i="7" s="1"/>
  <c r="M1067" i="7"/>
  <c r="O1067" i="7" s="1"/>
  <c r="P1067" i="7" s="1"/>
  <c r="M1068" i="7"/>
  <c r="M1069" i="7"/>
  <c r="M1070" i="7"/>
  <c r="M1071" i="7"/>
  <c r="M1072" i="7"/>
  <c r="O1072" i="7" s="1"/>
  <c r="M1073" i="7"/>
  <c r="O1073" i="7" s="1"/>
  <c r="M1074" i="7"/>
  <c r="M1075" i="7"/>
  <c r="M1076" i="7"/>
  <c r="O1076" i="7" s="1"/>
  <c r="P1076" i="7" s="1"/>
  <c r="M1077" i="7"/>
  <c r="O1077" i="7" s="1"/>
  <c r="M1078" i="7"/>
  <c r="O1078" i="7" s="1"/>
  <c r="M1079" i="7"/>
  <c r="O1079" i="7" s="1"/>
  <c r="M1080" i="7"/>
  <c r="M1081" i="7"/>
  <c r="M1082" i="7"/>
  <c r="M1083" i="7"/>
  <c r="O1083" i="7" s="1"/>
  <c r="M1084" i="7"/>
  <c r="O1084" i="7" s="1"/>
  <c r="P1084" i="7" s="1"/>
  <c r="M1085" i="7"/>
  <c r="O1085" i="7" s="1"/>
  <c r="M1086" i="7"/>
  <c r="M1087" i="7"/>
  <c r="O1087" i="7" s="1"/>
  <c r="M1088" i="7"/>
  <c r="M1089" i="7"/>
  <c r="O1089" i="7" s="1"/>
  <c r="M1090" i="7"/>
  <c r="M1091" i="7"/>
  <c r="M1092" i="7"/>
  <c r="M1093" i="7"/>
  <c r="M1094" i="7"/>
  <c r="O1094" i="7" s="1"/>
  <c r="M1095" i="7"/>
  <c r="O1095" i="7" s="1"/>
  <c r="M1096" i="7"/>
  <c r="O1096" i="7" s="1"/>
  <c r="M1097" i="7"/>
  <c r="O1097" i="7" s="1"/>
  <c r="P1097" i="7" s="1"/>
  <c r="M1098" i="7"/>
  <c r="M1099" i="7"/>
  <c r="O1099" i="7" s="1"/>
  <c r="M1100" i="7"/>
  <c r="M1101" i="7"/>
  <c r="M1102" i="7"/>
  <c r="O1102" i="7" s="1"/>
  <c r="M1103" i="7"/>
  <c r="O1103" i="7" s="1"/>
  <c r="P1103" i="7" s="1"/>
  <c r="M1104" i="7"/>
  <c r="O1104" i="7" s="1"/>
  <c r="M1105" i="7"/>
  <c r="O1105" i="7" s="1"/>
  <c r="P1105" i="7" s="1"/>
  <c r="M1106" i="7"/>
  <c r="M1107" i="7"/>
  <c r="O1107" i="7" s="1"/>
  <c r="M1108" i="7"/>
  <c r="M1109" i="7"/>
  <c r="M1110" i="7"/>
  <c r="M1111" i="7"/>
  <c r="O1111" i="7" s="1"/>
  <c r="M1112" i="7"/>
  <c r="O1112" i="7" s="1"/>
  <c r="M1113" i="7"/>
  <c r="M1114" i="7"/>
  <c r="M1115" i="7"/>
  <c r="O1115" i="7" s="1"/>
  <c r="P1115" i="7" s="1"/>
  <c r="M1116" i="7"/>
  <c r="O1116" i="7" s="1"/>
  <c r="M1117" i="7"/>
  <c r="O1117" i="7" s="1"/>
  <c r="M1118" i="7"/>
  <c r="O1118" i="7" s="1"/>
  <c r="M1119" i="7"/>
  <c r="O1119" i="7" s="1"/>
  <c r="M1120" i="7"/>
  <c r="O1120" i="7" s="1"/>
  <c r="M1121" i="7"/>
  <c r="O1121" i="7" s="1"/>
  <c r="P1121" i="7" s="1"/>
  <c r="M1122" i="7"/>
  <c r="O1122" i="7" s="1"/>
  <c r="P1122" i="7" s="1"/>
  <c r="M1123" i="7"/>
  <c r="O1123" i="7" s="1"/>
  <c r="P1123" i="7" s="1"/>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N170" i="7"/>
  <c r="N171" i="7"/>
  <c r="N172" i="7"/>
  <c r="N173" i="7"/>
  <c r="N174" i="7"/>
  <c r="N175" i="7"/>
  <c r="N176" i="7"/>
  <c r="N177" i="7"/>
  <c r="N178" i="7"/>
  <c r="N179" i="7"/>
  <c r="N180" i="7"/>
  <c r="N181" i="7"/>
  <c r="N182" i="7"/>
  <c r="N183" i="7"/>
  <c r="N184" i="7"/>
  <c r="N185" i="7"/>
  <c r="N186" i="7"/>
  <c r="N187" i="7"/>
  <c r="N188" i="7"/>
  <c r="N189" i="7"/>
  <c r="N190" i="7"/>
  <c r="N191" i="7"/>
  <c r="N192" i="7"/>
  <c r="N193" i="7"/>
  <c r="N194" i="7"/>
  <c r="N195" i="7"/>
  <c r="N196" i="7"/>
  <c r="N197" i="7"/>
  <c r="N198" i="7"/>
  <c r="N199" i="7"/>
  <c r="N200" i="7"/>
  <c r="N201" i="7"/>
  <c r="N202" i="7"/>
  <c r="N203" i="7"/>
  <c r="N204" i="7"/>
  <c r="N205" i="7"/>
  <c r="N206" i="7"/>
  <c r="N207" i="7"/>
  <c r="N208" i="7"/>
  <c r="N209" i="7"/>
  <c r="N210" i="7"/>
  <c r="N211" i="7"/>
  <c r="N212" i="7"/>
  <c r="N213" i="7"/>
  <c r="N214" i="7"/>
  <c r="N215" i="7"/>
  <c r="N216" i="7"/>
  <c r="N217" i="7"/>
  <c r="N218" i="7"/>
  <c r="N219" i="7"/>
  <c r="N220" i="7"/>
  <c r="N221" i="7"/>
  <c r="N222" i="7"/>
  <c r="N223" i="7"/>
  <c r="N224" i="7"/>
  <c r="N225" i="7"/>
  <c r="N226" i="7"/>
  <c r="N227" i="7"/>
  <c r="N228" i="7"/>
  <c r="N229" i="7"/>
  <c r="N230" i="7"/>
  <c r="N231" i="7"/>
  <c r="N232" i="7"/>
  <c r="N233" i="7"/>
  <c r="N234" i="7"/>
  <c r="N235" i="7"/>
  <c r="N236" i="7"/>
  <c r="N237" i="7"/>
  <c r="N238" i="7"/>
  <c r="N239" i="7"/>
  <c r="N240" i="7"/>
  <c r="N241" i="7"/>
  <c r="N242" i="7"/>
  <c r="N243" i="7"/>
  <c r="N244" i="7"/>
  <c r="N245" i="7"/>
  <c r="N246" i="7"/>
  <c r="N247" i="7"/>
  <c r="N248" i="7"/>
  <c r="N249" i="7"/>
  <c r="N250" i="7"/>
  <c r="N251" i="7"/>
  <c r="N252" i="7"/>
  <c r="N253" i="7"/>
  <c r="N254" i="7"/>
  <c r="N255" i="7"/>
  <c r="N256" i="7"/>
  <c r="N257" i="7"/>
  <c r="N258" i="7"/>
  <c r="N259" i="7"/>
  <c r="N260" i="7"/>
  <c r="N261" i="7"/>
  <c r="N262" i="7"/>
  <c r="N263" i="7"/>
  <c r="N264" i="7"/>
  <c r="N265" i="7"/>
  <c r="N266" i="7"/>
  <c r="N267" i="7"/>
  <c r="N268" i="7"/>
  <c r="N269" i="7"/>
  <c r="N270" i="7"/>
  <c r="N271" i="7"/>
  <c r="N272" i="7"/>
  <c r="N273" i="7"/>
  <c r="N274" i="7"/>
  <c r="N275" i="7"/>
  <c r="N276" i="7"/>
  <c r="N277" i="7"/>
  <c r="N278" i="7"/>
  <c r="N279" i="7"/>
  <c r="N280" i="7"/>
  <c r="N281" i="7"/>
  <c r="N282" i="7"/>
  <c r="N283" i="7"/>
  <c r="N284" i="7"/>
  <c r="N285" i="7"/>
  <c r="N286" i="7"/>
  <c r="N287" i="7"/>
  <c r="N288" i="7"/>
  <c r="N289" i="7"/>
  <c r="N290" i="7"/>
  <c r="N291" i="7"/>
  <c r="N292" i="7"/>
  <c r="N293" i="7"/>
  <c r="N294" i="7"/>
  <c r="N295" i="7"/>
  <c r="N296" i="7"/>
  <c r="N297" i="7"/>
  <c r="N298" i="7"/>
  <c r="N299" i="7"/>
  <c r="N300" i="7"/>
  <c r="N301" i="7"/>
  <c r="N302" i="7"/>
  <c r="N303" i="7"/>
  <c r="N304" i="7"/>
  <c r="N305" i="7"/>
  <c r="N306" i="7"/>
  <c r="N307" i="7"/>
  <c r="N308" i="7"/>
  <c r="N309" i="7"/>
  <c r="N310" i="7"/>
  <c r="N311" i="7"/>
  <c r="N312" i="7"/>
  <c r="N313" i="7"/>
  <c r="N314" i="7"/>
  <c r="N315" i="7"/>
  <c r="N316" i="7"/>
  <c r="N317" i="7"/>
  <c r="N318" i="7"/>
  <c r="N319" i="7"/>
  <c r="N320" i="7"/>
  <c r="N321" i="7"/>
  <c r="N322" i="7"/>
  <c r="N323" i="7"/>
  <c r="N324" i="7"/>
  <c r="N325" i="7"/>
  <c r="N326" i="7"/>
  <c r="N327" i="7"/>
  <c r="N328" i="7"/>
  <c r="N329" i="7"/>
  <c r="N330" i="7"/>
  <c r="N331" i="7"/>
  <c r="N332" i="7"/>
  <c r="N333" i="7"/>
  <c r="N334" i="7"/>
  <c r="N335" i="7"/>
  <c r="N336" i="7"/>
  <c r="N337" i="7"/>
  <c r="N338" i="7"/>
  <c r="N339" i="7"/>
  <c r="N340" i="7"/>
  <c r="N341" i="7"/>
  <c r="N342" i="7"/>
  <c r="N343" i="7"/>
  <c r="N344" i="7"/>
  <c r="N345" i="7"/>
  <c r="N346" i="7"/>
  <c r="N347" i="7"/>
  <c r="N348" i="7"/>
  <c r="N349" i="7"/>
  <c r="N350" i="7"/>
  <c r="N351" i="7"/>
  <c r="N352" i="7"/>
  <c r="N353" i="7"/>
  <c r="N354" i="7"/>
  <c r="N355" i="7"/>
  <c r="N356" i="7"/>
  <c r="N357" i="7"/>
  <c r="N358" i="7"/>
  <c r="N359" i="7"/>
  <c r="N360" i="7"/>
  <c r="N361" i="7"/>
  <c r="N362" i="7"/>
  <c r="N363" i="7"/>
  <c r="N364" i="7"/>
  <c r="N365" i="7"/>
  <c r="N366" i="7"/>
  <c r="N367" i="7"/>
  <c r="N368" i="7"/>
  <c r="N369" i="7"/>
  <c r="N370" i="7"/>
  <c r="N371" i="7"/>
  <c r="N372" i="7"/>
  <c r="N373" i="7"/>
  <c r="N374" i="7"/>
  <c r="N375" i="7"/>
  <c r="N376" i="7"/>
  <c r="N377" i="7"/>
  <c r="N378" i="7"/>
  <c r="N379" i="7"/>
  <c r="N380" i="7"/>
  <c r="N381" i="7"/>
  <c r="N382" i="7"/>
  <c r="N383" i="7"/>
  <c r="N384" i="7"/>
  <c r="N385" i="7"/>
  <c r="N386"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N459" i="7"/>
  <c r="N460" i="7"/>
  <c r="N461" i="7"/>
  <c r="N462" i="7"/>
  <c r="N463" i="7"/>
  <c r="N464" i="7"/>
  <c r="N465" i="7"/>
  <c r="N466" i="7"/>
  <c r="N467" i="7"/>
  <c r="N468" i="7"/>
  <c r="N469" i="7"/>
  <c r="N470" i="7"/>
  <c r="N471" i="7"/>
  <c r="N472" i="7"/>
  <c r="N473" i="7"/>
  <c r="N474" i="7"/>
  <c r="N475" i="7"/>
  <c r="N476" i="7"/>
  <c r="N477" i="7"/>
  <c r="N478" i="7"/>
  <c r="N479" i="7"/>
  <c r="N480" i="7"/>
  <c r="N481" i="7"/>
  <c r="N482" i="7"/>
  <c r="N483" i="7"/>
  <c r="N484" i="7"/>
  <c r="N485" i="7"/>
  <c r="N486" i="7"/>
  <c r="N487" i="7"/>
  <c r="N488" i="7"/>
  <c r="N489" i="7"/>
  <c r="N490" i="7"/>
  <c r="N491" i="7"/>
  <c r="N492" i="7"/>
  <c r="N493" i="7"/>
  <c r="N494" i="7"/>
  <c r="N495" i="7"/>
  <c r="N496" i="7"/>
  <c r="N497" i="7"/>
  <c r="N498" i="7"/>
  <c r="N499" i="7"/>
  <c r="N500" i="7"/>
  <c r="N501" i="7"/>
  <c r="N502" i="7"/>
  <c r="N503" i="7"/>
  <c r="N504" i="7"/>
  <c r="N505" i="7"/>
  <c r="N506" i="7"/>
  <c r="N507" i="7"/>
  <c r="N508" i="7"/>
  <c r="N509" i="7"/>
  <c r="N510" i="7"/>
  <c r="N511" i="7"/>
  <c r="N512" i="7"/>
  <c r="N513" i="7"/>
  <c r="N514" i="7"/>
  <c r="N515" i="7"/>
  <c r="N516" i="7"/>
  <c r="N517" i="7"/>
  <c r="N518" i="7"/>
  <c r="N519" i="7"/>
  <c r="N520" i="7"/>
  <c r="N521" i="7"/>
  <c r="N522" i="7"/>
  <c r="N523" i="7"/>
  <c r="N524" i="7"/>
  <c r="N525" i="7"/>
  <c r="N526" i="7"/>
  <c r="N527" i="7"/>
  <c r="N528" i="7"/>
  <c r="N529" i="7"/>
  <c r="N530" i="7"/>
  <c r="N531" i="7"/>
  <c r="N532" i="7"/>
  <c r="N533" i="7"/>
  <c r="N534" i="7"/>
  <c r="N535" i="7"/>
  <c r="N536" i="7"/>
  <c r="N537" i="7"/>
  <c r="N538" i="7"/>
  <c r="N539" i="7"/>
  <c r="N540" i="7"/>
  <c r="N541" i="7"/>
  <c r="N542" i="7"/>
  <c r="N543" i="7"/>
  <c r="N544" i="7"/>
  <c r="N545" i="7"/>
  <c r="N546" i="7"/>
  <c r="N547" i="7"/>
  <c r="N548" i="7"/>
  <c r="N549" i="7"/>
  <c r="N550" i="7"/>
  <c r="N551" i="7"/>
  <c r="N552" i="7"/>
  <c r="N553" i="7"/>
  <c r="N554" i="7"/>
  <c r="N555" i="7"/>
  <c r="N556" i="7"/>
  <c r="N557" i="7"/>
  <c r="N558" i="7"/>
  <c r="N559" i="7"/>
  <c r="N560" i="7"/>
  <c r="N561" i="7"/>
  <c r="N562" i="7"/>
  <c r="N563" i="7"/>
  <c r="N564" i="7"/>
  <c r="N565" i="7"/>
  <c r="N566" i="7"/>
  <c r="N567" i="7"/>
  <c r="N568" i="7"/>
  <c r="N569" i="7"/>
  <c r="N570" i="7"/>
  <c r="N571" i="7"/>
  <c r="N572" i="7"/>
  <c r="N573" i="7"/>
  <c r="N574" i="7"/>
  <c r="N575" i="7"/>
  <c r="N576" i="7"/>
  <c r="N577" i="7"/>
  <c r="N578" i="7"/>
  <c r="N579" i="7"/>
  <c r="N580" i="7"/>
  <c r="N581" i="7"/>
  <c r="N582" i="7"/>
  <c r="N583" i="7"/>
  <c r="N584" i="7"/>
  <c r="N585" i="7"/>
  <c r="N586" i="7"/>
  <c r="N587" i="7"/>
  <c r="N588" i="7"/>
  <c r="N589" i="7"/>
  <c r="N590" i="7"/>
  <c r="N591" i="7"/>
  <c r="N592" i="7"/>
  <c r="N593" i="7"/>
  <c r="N594" i="7"/>
  <c r="N595" i="7"/>
  <c r="N596" i="7"/>
  <c r="N597" i="7"/>
  <c r="N598" i="7"/>
  <c r="N599" i="7"/>
  <c r="N600" i="7"/>
  <c r="N601" i="7"/>
  <c r="N602" i="7"/>
  <c r="N603" i="7"/>
  <c r="N604" i="7"/>
  <c r="N605" i="7"/>
  <c r="N606" i="7"/>
  <c r="N607" i="7"/>
  <c r="N608" i="7"/>
  <c r="N609" i="7"/>
  <c r="N610" i="7"/>
  <c r="N611" i="7"/>
  <c r="N612" i="7"/>
  <c r="N613" i="7"/>
  <c r="N614" i="7"/>
  <c r="N615" i="7"/>
  <c r="N616" i="7"/>
  <c r="N617" i="7"/>
  <c r="N618" i="7"/>
  <c r="N619" i="7"/>
  <c r="N620" i="7"/>
  <c r="N621" i="7"/>
  <c r="N622" i="7"/>
  <c r="N623" i="7"/>
  <c r="N624" i="7"/>
  <c r="N625" i="7"/>
  <c r="N626" i="7"/>
  <c r="N627" i="7"/>
  <c r="N628" i="7"/>
  <c r="N629" i="7"/>
  <c r="N630" i="7"/>
  <c r="N631" i="7"/>
  <c r="N632" i="7"/>
  <c r="N633" i="7"/>
  <c r="N634" i="7"/>
  <c r="N635" i="7"/>
  <c r="N636" i="7"/>
  <c r="N637" i="7"/>
  <c r="N638" i="7"/>
  <c r="N639" i="7"/>
  <c r="N640" i="7"/>
  <c r="N641" i="7"/>
  <c r="N642" i="7"/>
  <c r="N643" i="7"/>
  <c r="N644" i="7"/>
  <c r="N645" i="7"/>
  <c r="N646" i="7"/>
  <c r="N647" i="7"/>
  <c r="N648" i="7"/>
  <c r="N649" i="7"/>
  <c r="N650" i="7"/>
  <c r="N651" i="7"/>
  <c r="N652" i="7"/>
  <c r="N653" i="7"/>
  <c r="N654" i="7"/>
  <c r="N655" i="7"/>
  <c r="N656" i="7"/>
  <c r="N657" i="7"/>
  <c r="N658" i="7"/>
  <c r="N659" i="7"/>
  <c r="N660" i="7"/>
  <c r="N661" i="7"/>
  <c r="N662" i="7"/>
  <c r="N663" i="7"/>
  <c r="N664" i="7"/>
  <c r="N665" i="7"/>
  <c r="N666" i="7"/>
  <c r="N667" i="7"/>
  <c r="N668" i="7"/>
  <c r="N669" i="7"/>
  <c r="N670" i="7"/>
  <c r="N671" i="7"/>
  <c r="N672" i="7"/>
  <c r="N673" i="7"/>
  <c r="N674" i="7"/>
  <c r="N675" i="7"/>
  <c r="N676" i="7"/>
  <c r="N677" i="7"/>
  <c r="N678" i="7"/>
  <c r="N679" i="7"/>
  <c r="N680" i="7"/>
  <c r="N681" i="7"/>
  <c r="N682" i="7"/>
  <c r="N683" i="7"/>
  <c r="N684" i="7"/>
  <c r="N685" i="7"/>
  <c r="N686" i="7"/>
  <c r="N687" i="7"/>
  <c r="N688" i="7"/>
  <c r="N689" i="7"/>
  <c r="N690" i="7"/>
  <c r="N691" i="7"/>
  <c r="N692" i="7"/>
  <c r="N693" i="7"/>
  <c r="N694" i="7"/>
  <c r="N695" i="7"/>
  <c r="N696" i="7"/>
  <c r="N697" i="7"/>
  <c r="N698" i="7"/>
  <c r="N699" i="7"/>
  <c r="N700" i="7"/>
  <c r="N701" i="7"/>
  <c r="N702" i="7"/>
  <c r="N703" i="7"/>
  <c r="N704" i="7"/>
  <c r="N705" i="7"/>
  <c r="N706" i="7"/>
  <c r="N707" i="7"/>
  <c r="N708" i="7"/>
  <c r="N709" i="7"/>
  <c r="N710" i="7"/>
  <c r="N711" i="7"/>
  <c r="N712" i="7"/>
  <c r="N713" i="7"/>
  <c r="N714" i="7"/>
  <c r="N715" i="7"/>
  <c r="N716" i="7"/>
  <c r="N717" i="7"/>
  <c r="N718" i="7"/>
  <c r="N719" i="7"/>
  <c r="N720" i="7"/>
  <c r="N721" i="7"/>
  <c r="N722" i="7"/>
  <c r="N723" i="7"/>
  <c r="N724" i="7"/>
  <c r="N725" i="7"/>
  <c r="N726" i="7"/>
  <c r="N727" i="7"/>
  <c r="N728" i="7"/>
  <c r="N729" i="7"/>
  <c r="N730" i="7"/>
  <c r="N731" i="7"/>
  <c r="N732" i="7"/>
  <c r="N733" i="7"/>
  <c r="N734" i="7"/>
  <c r="N735" i="7"/>
  <c r="N736" i="7"/>
  <c r="N737" i="7"/>
  <c r="N738" i="7"/>
  <c r="N739" i="7"/>
  <c r="N740" i="7"/>
  <c r="N741" i="7"/>
  <c r="N742" i="7"/>
  <c r="N743" i="7"/>
  <c r="N744" i="7"/>
  <c r="N745" i="7"/>
  <c r="N746" i="7"/>
  <c r="N747" i="7"/>
  <c r="N748" i="7"/>
  <c r="N749" i="7"/>
  <c r="N750" i="7"/>
  <c r="N751" i="7"/>
  <c r="N752" i="7"/>
  <c r="N753" i="7"/>
  <c r="N754" i="7"/>
  <c r="N755" i="7"/>
  <c r="N756" i="7"/>
  <c r="N757" i="7"/>
  <c r="N758" i="7"/>
  <c r="N759" i="7"/>
  <c r="N760" i="7"/>
  <c r="N761" i="7"/>
  <c r="N762" i="7"/>
  <c r="N763" i="7"/>
  <c r="N764" i="7"/>
  <c r="N765" i="7"/>
  <c r="N766" i="7"/>
  <c r="N767" i="7"/>
  <c r="N768" i="7"/>
  <c r="N769" i="7"/>
  <c r="N770" i="7"/>
  <c r="N771" i="7"/>
  <c r="N772" i="7"/>
  <c r="N773" i="7"/>
  <c r="N774" i="7"/>
  <c r="N775" i="7"/>
  <c r="N776" i="7"/>
  <c r="N777" i="7"/>
  <c r="N778" i="7"/>
  <c r="N779" i="7"/>
  <c r="N780" i="7"/>
  <c r="N781" i="7"/>
  <c r="N782" i="7"/>
  <c r="N783" i="7"/>
  <c r="N784" i="7"/>
  <c r="N785" i="7"/>
  <c r="N786" i="7"/>
  <c r="N787" i="7"/>
  <c r="N788" i="7"/>
  <c r="N789" i="7"/>
  <c r="N790" i="7"/>
  <c r="N791" i="7"/>
  <c r="N792" i="7"/>
  <c r="N793" i="7"/>
  <c r="N794" i="7"/>
  <c r="N795" i="7"/>
  <c r="N796" i="7"/>
  <c r="N797" i="7"/>
  <c r="N798" i="7"/>
  <c r="N799" i="7"/>
  <c r="N800" i="7"/>
  <c r="N801" i="7"/>
  <c r="N802" i="7"/>
  <c r="N803" i="7"/>
  <c r="N804" i="7"/>
  <c r="N805" i="7"/>
  <c r="N806" i="7"/>
  <c r="N807" i="7"/>
  <c r="N808" i="7"/>
  <c r="N809" i="7"/>
  <c r="N810" i="7"/>
  <c r="N811" i="7"/>
  <c r="N812" i="7"/>
  <c r="N813" i="7"/>
  <c r="N814" i="7"/>
  <c r="N815" i="7"/>
  <c r="N816" i="7"/>
  <c r="N817" i="7"/>
  <c r="N818" i="7"/>
  <c r="N819" i="7"/>
  <c r="N820" i="7"/>
  <c r="N821" i="7"/>
  <c r="N822" i="7"/>
  <c r="N823" i="7"/>
  <c r="N824" i="7"/>
  <c r="N825" i="7"/>
  <c r="N826" i="7"/>
  <c r="N827" i="7"/>
  <c r="N828" i="7"/>
  <c r="N829" i="7"/>
  <c r="N830" i="7"/>
  <c r="N831" i="7"/>
  <c r="N832" i="7"/>
  <c r="N833" i="7"/>
  <c r="N834" i="7"/>
  <c r="N835" i="7"/>
  <c r="N836" i="7"/>
  <c r="N837" i="7"/>
  <c r="N838" i="7"/>
  <c r="N839" i="7"/>
  <c r="N840" i="7"/>
  <c r="N841" i="7"/>
  <c r="N842" i="7"/>
  <c r="N843" i="7"/>
  <c r="N844" i="7"/>
  <c r="N845" i="7"/>
  <c r="N846" i="7"/>
  <c r="N847" i="7"/>
  <c r="N848" i="7"/>
  <c r="N849" i="7"/>
  <c r="N850" i="7"/>
  <c r="N851" i="7"/>
  <c r="N852" i="7"/>
  <c r="N853" i="7"/>
  <c r="N854" i="7"/>
  <c r="N855" i="7"/>
  <c r="N856" i="7"/>
  <c r="N857" i="7"/>
  <c r="N858" i="7"/>
  <c r="N859" i="7"/>
  <c r="N860" i="7"/>
  <c r="N861" i="7"/>
  <c r="N862" i="7"/>
  <c r="N863" i="7"/>
  <c r="N864" i="7"/>
  <c r="N865" i="7"/>
  <c r="N866" i="7"/>
  <c r="N867" i="7"/>
  <c r="N868" i="7"/>
  <c r="N869" i="7"/>
  <c r="N870" i="7"/>
  <c r="N871" i="7"/>
  <c r="N872" i="7"/>
  <c r="N873" i="7"/>
  <c r="N874" i="7"/>
  <c r="N875" i="7"/>
  <c r="N876" i="7"/>
  <c r="N877" i="7"/>
  <c r="N878" i="7"/>
  <c r="N879" i="7"/>
  <c r="N880" i="7"/>
  <c r="N881" i="7"/>
  <c r="N882" i="7"/>
  <c r="N883" i="7"/>
  <c r="N884" i="7"/>
  <c r="N885" i="7"/>
  <c r="N886" i="7"/>
  <c r="N887" i="7"/>
  <c r="N888" i="7"/>
  <c r="N889" i="7"/>
  <c r="N890" i="7"/>
  <c r="N891" i="7"/>
  <c r="N892" i="7"/>
  <c r="N893" i="7"/>
  <c r="N894" i="7"/>
  <c r="N895" i="7"/>
  <c r="N896" i="7"/>
  <c r="N897" i="7"/>
  <c r="N898" i="7"/>
  <c r="N899" i="7"/>
  <c r="N900" i="7"/>
  <c r="N901" i="7"/>
  <c r="N902" i="7"/>
  <c r="N903" i="7"/>
  <c r="N904" i="7"/>
  <c r="N905" i="7"/>
  <c r="N906" i="7"/>
  <c r="N907" i="7"/>
  <c r="N908" i="7"/>
  <c r="N909" i="7"/>
  <c r="N910" i="7"/>
  <c r="N911" i="7"/>
  <c r="N912" i="7"/>
  <c r="N913" i="7"/>
  <c r="N914" i="7"/>
  <c r="N915" i="7"/>
  <c r="N916" i="7"/>
  <c r="N917" i="7"/>
  <c r="N918" i="7"/>
  <c r="N919" i="7"/>
  <c r="N920" i="7"/>
  <c r="N921" i="7"/>
  <c r="N922" i="7"/>
  <c r="N923" i="7"/>
  <c r="N924" i="7"/>
  <c r="N925" i="7"/>
  <c r="N926" i="7"/>
  <c r="N927" i="7"/>
  <c r="N928" i="7"/>
  <c r="N929" i="7"/>
  <c r="N930" i="7"/>
  <c r="N931" i="7"/>
  <c r="N932" i="7"/>
  <c r="N933" i="7"/>
  <c r="N934" i="7"/>
  <c r="N935" i="7"/>
  <c r="N936" i="7"/>
  <c r="N937" i="7"/>
  <c r="N938" i="7"/>
  <c r="N939" i="7"/>
  <c r="N940" i="7"/>
  <c r="N941" i="7"/>
  <c r="N942" i="7"/>
  <c r="N943" i="7"/>
  <c r="N944" i="7"/>
  <c r="N945" i="7"/>
  <c r="N946" i="7"/>
  <c r="N947" i="7"/>
  <c r="N948" i="7"/>
  <c r="N949" i="7"/>
  <c r="N950" i="7"/>
  <c r="N951" i="7"/>
  <c r="N952" i="7"/>
  <c r="N953" i="7"/>
  <c r="N954" i="7"/>
  <c r="N955" i="7"/>
  <c r="N956" i="7"/>
  <c r="N957" i="7"/>
  <c r="N958" i="7"/>
  <c r="N959" i="7"/>
  <c r="N960" i="7"/>
  <c r="N961" i="7"/>
  <c r="N962" i="7"/>
  <c r="N963" i="7"/>
  <c r="N964" i="7"/>
  <c r="N965" i="7"/>
  <c r="N966" i="7"/>
  <c r="N967" i="7"/>
  <c r="N968" i="7"/>
  <c r="N969" i="7"/>
  <c r="N970" i="7"/>
  <c r="N971" i="7"/>
  <c r="N972" i="7"/>
  <c r="N973" i="7"/>
  <c r="N974" i="7"/>
  <c r="N975" i="7"/>
  <c r="N976" i="7"/>
  <c r="N977" i="7"/>
  <c r="N978" i="7"/>
  <c r="N979" i="7"/>
  <c r="N980" i="7"/>
  <c r="N981" i="7"/>
  <c r="N982" i="7"/>
  <c r="N983" i="7"/>
  <c r="N984" i="7"/>
  <c r="N985" i="7"/>
  <c r="N986" i="7"/>
  <c r="N987" i="7"/>
  <c r="N988" i="7"/>
  <c r="N989" i="7"/>
  <c r="N990" i="7"/>
  <c r="N991" i="7"/>
  <c r="N992" i="7"/>
  <c r="N993" i="7"/>
  <c r="N994" i="7"/>
  <c r="N995" i="7"/>
  <c r="N996" i="7"/>
  <c r="N997" i="7"/>
  <c r="N998" i="7"/>
  <c r="N999" i="7"/>
  <c r="N1000" i="7"/>
  <c r="N1001" i="7"/>
  <c r="N1002" i="7"/>
  <c r="N1003" i="7"/>
  <c r="N1004" i="7"/>
  <c r="N1005" i="7"/>
  <c r="N1006" i="7"/>
  <c r="N1007" i="7"/>
  <c r="N1008" i="7"/>
  <c r="N1009" i="7"/>
  <c r="N1010" i="7"/>
  <c r="N1011" i="7"/>
  <c r="N1012" i="7"/>
  <c r="N1013" i="7"/>
  <c r="N1014" i="7"/>
  <c r="N1015" i="7"/>
  <c r="N1016" i="7"/>
  <c r="N1017" i="7"/>
  <c r="N1018" i="7"/>
  <c r="N1019" i="7"/>
  <c r="N1020" i="7"/>
  <c r="N1021" i="7"/>
  <c r="N1022" i="7"/>
  <c r="N1023" i="7"/>
  <c r="N1024" i="7"/>
  <c r="N1025" i="7"/>
  <c r="N1026" i="7"/>
  <c r="N1027" i="7"/>
  <c r="N1028" i="7"/>
  <c r="N1029" i="7"/>
  <c r="N1030" i="7"/>
  <c r="N1031" i="7"/>
  <c r="N1032" i="7"/>
  <c r="N1033" i="7"/>
  <c r="N1034" i="7"/>
  <c r="N1035" i="7"/>
  <c r="N1036" i="7"/>
  <c r="N1037" i="7"/>
  <c r="N1038" i="7"/>
  <c r="N1039" i="7"/>
  <c r="N1040" i="7"/>
  <c r="N1041" i="7"/>
  <c r="N1042" i="7"/>
  <c r="N1043" i="7"/>
  <c r="N1044" i="7"/>
  <c r="N1045" i="7"/>
  <c r="N1046" i="7"/>
  <c r="N1047" i="7"/>
  <c r="N1048" i="7"/>
  <c r="N1049" i="7"/>
  <c r="N1050" i="7"/>
  <c r="N1051" i="7"/>
  <c r="N1052" i="7"/>
  <c r="N1053" i="7"/>
  <c r="N1054" i="7"/>
  <c r="N1055" i="7"/>
  <c r="N1056" i="7"/>
  <c r="N1057" i="7"/>
  <c r="N1058" i="7"/>
  <c r="N1059" i="7"/>
  <c r="N1060" i="7"/>
  <c r="N1061" i="7"/>
  <c r="N1062" i="7"/>
  <c r="N1063" i="7"/>
  <c r="N1064" i="7"/>
  <c r="N1065" i="7"/>
  <c r="N1066" i="7"/>
  <c r="N1067" i="7"/>
  <c r="N1068" i="7"/>
  <c r="N1069" i="7"/>
  <c r="N1070" i="7"/>
  <c r="N1071" i="7"/>
  <c r="N1072" i="7"/>
  <c r="N1073" i="7"/>
  <c r="N1074" i="7"/>
  <c r="N1075" i="7"/>
  <c r="N1076" i="7"/>
  <c r="N1077" i="7"/>
  <c r="N1078" i="7"/>
  <c r="N1079" i="7"/>
  <c r="N1080" i="7"/>
  <c r="N1081" i="7"/>
  <c r="N1082" i="7"/>
  <c r="N1083" i="7"/>
  <c r="N1084" i="7"/>
  <c r="N1085" i="7"/>
  <c r="N1086" i="7"/>
  <c r="N1087" i="7"/>
  <c r="N1088" i="7"/>
  <c r="N1089" i="7"/>
  <c r="N1090" i="7"/>
  <c r="N1091" i="7"/>
  <c r="N1092" i="7"/>
  <c r="N1093" i="7"/>
  <c r="N1094" i="7"/>
  <c r="N1095" i="7"/>
  <c r="N1096" i="7"/>
  <c r="N1097" i="7"/>
  <c r="N1098" i="7"/>
  <c r="N1099" i="7"/>
  <c r="N1100" i="7"/>
  <c r="N1101" i="7"/>
  <c r="N1102" i="7"/>
  <c r="N1103" i="7"/>
  <c r="N1104" i="7"/>
  <c r="N1105" i="7"/>
  <c r="N1106" i="7"/>
  <c r="N1107" i="7"/>
  <c r="N1108" i="7"/>
  <c r="N1109" i="7"/>
  <c r="N1110" i="7"/>
  <c r="N1111" i="7"/>
  <c r="N1112" i="7"/>
  <c r="N1113" i="7"/>
  <c r="N1114" i="7"/>
  <c r="N1115" i="7"/>
  <c r="N1116" i="7"/>
  <c r="N1117" i="7"/>
  <c r="N1118" i="7"/>
  <c r="N1119" i="7"/>
  <c r="N1120" i="7"/>
  <c r="N1121" i="7"/>
  <c r="N1122" i="7"/>
  <c r="N1123" i="7"/>
  <c r="L68" i="7"/>
  <c r="L78" i="7"/>
  <c r="L77" i="7"/>
  <c r="L76" i="7"/>
  <c r="L75" i="7"/>
  <c r="L74" i="7"/>
  <c r="L73" i="7"/>
  <c r="L72" i="7"/>
  <c r="L71" i="7"/>
  <c r="L59" i="7"/>
  <c r="L69" i="7"/>
  <c r="L81" i="7"/>
  <c r="L67" i="7"/>
  <c r="L66" i="7"/>
  <c r="L65" i="7"/>
  <c r="L64" i="7"/>
  <c r="L63" i="7"/>
  <c r="L62" i="7"/>
  <c r="L61" i="7"/>
  <c r="L60" i="7"/>
  <c r="L70" i="7"/>
  <c r="L91" i="7"/>
  <c r="L16" i="7"/>
  <c r="L101" i="7"/>
  <c r="L100" i="7"/>
  <c r="L99" i="7"/>
  <c r="L98" i="7"/>
  <c r="L97" i="7"/>
  <c r="L96" i="7"/>
  <c r="L95" i="7"/>
  <c r="L79" i="7"/>
  <c r="L93" i="7"/>
  <c r="L80" i="7"/>
  <c r="L92" i="7"/>
  <c r="L90" i="7"/>
  <c r="L89" i="7"/>
  <c r="L87" i="7"/>
  <c r="L85" i="7"/>
  <c r="L84" i="7"/>
  <c r="L83" i="7"/>
  <c r="L82" i="7"/>
  <c r="L86" i="7"/>
  <c r="L94" i="7"/>
  <c r="L23" i="7"/>
  <c r="L34" i="7"/>
  <c r="L35" i="7"/>
  <c r="L32" i="7"/>
  <c r="L33" i="7"/>
  <c r="L31" i="7"/>
  <c r="L30" i="7"/>
  <c r="L29" i="7"/>
  <c r="L28" i="7"/>
  <c r="L36" i="7"/>
  <c r="L25" i="7"/>
  <c r="L26" i="7"/>
  <c r="L22" i="7"/>
  <c r="L20" i="7"/>
  <c r="L21" i="7"/>
  <c r="L19" i="7"/>
  <c r="L17" i="7"/>
  <c r="L58" i="7"/>
  <c r="L88" i="7"/>
  <c r="L18" i="7"/>
  <c r="L27" i="7"/>
  <c r="L48" i="7"/>
  <c r="L56" i="7"/>
  <c r="L57" i="7"/>
  <c r="L55" i="7"/>
  <c r="L24" i="7"/>
  <c r="L37" i="7"/>
  <c r="L54" i="7"/>
  <c r="L53" i="7"/>
  <c r="L52" i="7"/>
  <c r="L50" i="7"/>
  <c r="L49" i="7"/>
  <c r="L47" i="7"/>
  <c r="L42" i="7"/>
  <c r="L44" i="7"/>
  <c r="L38" i="7"/>
  <c r="L45" i="7"/>
  <c r="L39" i="7"/>
  <c r="L43" i="7"/>
  <c r="L46" i="7"/>
  <c r="L40" i="7"/>
  <c r="L51" i="7"/>
  <c r="L41" i="7"/>
  <c r="L159" i="7"/>
  <c r="L158" i="7"/>
  <c r="L157" i="7"/>
  <c r="L156" i="7"/>
  <c r="L155" i="7"/>
  <c r="L153" i="7"/>
  <c r="L149" i="7"/>
  <c r="L150" i="7"/>
  <c r="L160" i="7"/>
  <c r="L170" i="7"/>
  <c r="L151" i="7"/>
  <c r="L152" i="7"/>
  <c r="L154" i="7"/>
  <c r="L161" i="7"/>
  <c r="L162" i="7"/>
  <c r="L163" i="7"/>
  <c r="L164" i="7"/>
  <c r="L165" i="7"/>
  <c r="L166" i="7"/>
  <c r="L167" i="7"/>
  <c r="L169" i="7"/>
  <c r="L171" i="7"/>
  <c r="L148" i="7"/>
  <c r="L125" i="7"/>
  <c r="L172" i="7"/>
  <c r="L173" i="7"/>
  <c r="L168" i="7"/>
  <c r="L134" i="7"/>
  <c r="L194" i="7"/>
  <c r="L174" i="7"/>
  <c r="L120" i="7"/>
  <c r="L121" i="7"/>
  <c r="L122" i="7"/>
  <c r="L123" i="7"/>
  <c r="L124" i="7"/>
  <c r="L126" i="7"/>
  <c r="L128" i="7"/>
  <c r="L129" i="7"/>
  <c r="L130" i="7"/>
  <c r="L131" i="7"/>
  <c r="L127" i="7"/>
  <c r="L133" i="7"/>
  <c r="O133" i="7" s="1"/>
  <c r="L146" i="7"/>
  <c r="L135" i="7"/>
  <c r="L136" i="7"/>
  <c r="L137" i="7"/>
  <c r="L138" i="7"/>
  <c r="L139" i="7"/>
  <c r="L140" i="7"/>
  <c r="L141" i="7"/>
  <c r="L142" i="7"/>
  <c r="L143" i="7"/>
  <c r="L144" i="7"/>
  <c r="L145" i="7"/>
  <c r="L147" i="7"/>
  <c r="L132" i="7"/>
  <c r="L114" i="7"/>
  <c r="L201" i="7"/>
  <c r="L200" i="7"/>
  <c r="L199" i="7"/>
  <c r="L198" i="7"/>
  <c r="L175" i="7"/>
  <c r="L195" i="7"/>
  <c r="L196" i="7"/>
  <c r="L193" i="7"/>
  <c r="L119" i="7"/>
  <c r="L118" i="7"/>
  <c r="L117" i="7"/>
  <c r="L202" i="7"/>
  <c r="L115" i="7"/>
  <c r="L197" i="7"/>
  <c r="L113" i="7"/>
  <c r="L111" i="7"/>
  <c r="L112" i="7"/>
  <c r="L110" i="7"/>
  <c r="L109" i="7"/>
  <c r="L108" i="7"/>
  <c r="L107" i="7"/>
  <c r="L106" i="7"/>
  <c r="L105" i="7"/>
  <c r="L104" i="7"/>
  <c r="L103" i="7"/>
  <c r="L102" i="7"/>
  <c r="L116" i="7"/>
  <c r="L184" i="7"/>
  <c r="L176" i="7"/>
  <c r="L177" i="7"/>
  <c r="L178" i="7"/>
  <c r="L179" i="7"/>
  <c r="L180" i="7"/>
  <c r="L181" i="7"/>
  <c r="L183" i="7"/>
  <c r="L203" i="7"/>
  <c r="L185" i="7"/>
  <c r="L186" i="7"/>
  <c r="L187" i="7"/>
  <c r="L188" i="7"/>
  <c r="L189" i="7"/>
  <c r="L205" i="7"/>
  <c r="L182" i="7"/>
  <c r="L204" i="7"/>
  <c r="L190" i="7"/>
  <c r="L206" i="7"/>
  <c r="L207" i="7"/>
  <c r="L208" i="7"/>
  <c r="L209" i="7"/>
  <c r="L210" i="7"/>
  <c r="L211" i="7"/>
  <c r="L212" i="7"/>
  <c r="L213" i="7"/>
  <c r="L192" i="7"/>
  <c r="L191" i="7"/>
  <c r="L311" i="7"/>
  <c r="L301" i="7"/>
  <c r="L303" i="7"/>
  <c r="L304" i="7"/>
  <c r="L305" i="7"/>
  <c r="L306" i="7"/>
  <c r="L307" i="7"/>
  <c r="L308" i="7"/>
  <c r="L313" i="7"/>
  <c r="L310" i="7"/>
  <c r="L302" i="7"/>
  <c r="L312" i="7"/>
  <c r="L250" i="7"/>
  <c r="L309" i="7"/>
  <c r="L246" i="7"/>
  <c r="L235" i="7"/>
  <c r="L237" i="7"/>
  <c r="L238" i="7"/>
  <c r="L239" i="7"/>
  <c r="L240" i="7"/>
  <c r="L241" i="7"/>
  <c r="L252" i="7"/>
  <c r="L243" i="7"/>
  <c r="L257" i="7"/>
  <c r="L245" i="7"/>
  <c r="L232" i="7"/>
  <c r="L247" i="7"/>
  <c r="L248" i="7"/>
  <c r="L249" i="7"/>
  <c r="L251" i="7"/>
  <c r="L253" i="7"/>
  <c r="L254" i="7"/>
  <c r="L255" i="7"/>
  <c r="L256" i="7"/>
  <c r="L299" i="7"/>
  <c r="L224" i="7"/>
  <c r="L214" i="7"/>
  <c r="L215" i="7"/>
  <c r="L216" i="7"/>
  <c r="L217" i="7"/>
  <c r="L218" i="7"/>
  <c r="L219" i="7"/>
  <c r="L220" i="7"/>
  <c r="L221" i="7"/>
  <c r="L236" i="7"/>
  <c r="L223" i="7"/>
  <c r="L234" i="7"/>
  <c r="L225" i="7"/>
  <c r="L226" i="7"/>
  <c r="L227" i="7"/>
  <c r="L228" i="7"/>
  <c r="L229" i="7"/>
  <c r="L230" i="7"/>
  <c r="L231" i="7"/>
  <c r="L233" i="7"/>
  <c r="L244" i="7"/>
  <c r="L222" i="7"/>
  <c r="L258" i="7"/>
  <c r="L280" i="7"/>
  <c r="L281" i="7"/>
  <c r="L282" i="7"/>
  <c r="L283" i="7"/>
  <c r="L284" i="7"/>
  <c r="L285" i="7"/>
  <c r="L286" i="7"/>
  <c r="L287" i="7"/>
  <c r="L279" i="7"/>
  <c r="L289" i="7"/>
  <c r="L290" i="7"/>
  <c r="L291" i="7"/>
  <c r="L242" i="7"/>
  <c r="L293" i="7"/>
  <c r="L294" i="7"/>
  <c r="L295" i="7"/>
  <c r="L296" i="7"/>
  <c r="L297" i="7"/>
  <c r="L298" i="7"/>
  <c r="L300" i="7"/>
  <c r="L288" i="7"/>
  <c r="L266" i="7"/>
  <c r="L292" i="7"/>
  <c r="L278" i="7"/>
  <c r="L259" i="7"/>
  <c r="L260" i="7"/>
  <c r="L261" i="7"/>
  <c r="L262" i="7"/>
  <c r="L265" i="7"/>
  <c r="L263" i="7"/>
  <c r="L267" i="7"/>
  <c r="L273" i="7"/>
  <c r="L269" i="7"/>
  <c r="L270" i="7"/>
  <c r="L271" i="7"/>
  <c r="L277" i="7"/>
  <c r="L272" i="7"/>
  <c r="L268" i="7"/>
  <c r="L276" i="7"/>
  <c r="L264" i="7"/>
  <c r="L274" i="7"/>
  <c r="L275" i="7"/>
  <c r="L423" i="7"/>
  <c r="L424" i="7"/>
  <c r="L426" i="7"/>
  <c r="L427" i="7"/>
  <c r="L422" i="7"/>
  <c r="L425" i="7"/>
  <c r="L421" i="7"/>
  <c r="L420" i="7"/>
  <c r="L419" i="7"/>
  <c r="L418" i="7"/>
  <c r="L428" i="7"/>
  <c r="L416" i="7"/>
  <c r="L440" i="7"/>
  <c r="L417" i="7"/>
  <c r="L429" i="7"/>
  <c r="L430" i="7"/>
  <c r="L431" i="7"/>
  <c r="L432" i="7"/>
  <c r="L433" i="7"/>
  <c r="L434" i="7"/>
  <c r="L435" i="7"/>
  <c r="L436" i="7"/>
  <c r="L437" i="7"/>
  <c r="L439" i="7"/>
  <c r="L441" i="7"/>
  <c r="L415" i="7"/>
  <c r="L351" i="7"/>
  <c r="L438" i="7"/>
  <c r="L350" i="7"/>
  <c r="L337" i="7"/>
  <c r="L362" i="7"/>
  <c r="L363" i="7"/>
  <c r="L361" i="7"/>
  <c r="L359" i="7"/>
  <c r="L360" i="7"/>
  <c r="L358" i="7"/>
  <c r="L357" i="7"/>
  <c r="L356" i="7"/>
  <c r="L355" i="7"/>
  <c r="L365" i="7"/>
  <c r="L352" i="7"/>
  <c r="L366" i="7"/>
  <c r="L349" i="7"/>
  <c r="L348" i="7"/>
  <c r="L347" i="7"/>
  <c r="L346" i="7"/>
  <c r="L345" i="7"/>
  <c r="L343" i="7"/>
  <c r="L341" i="7"/>
  <c r="L340" i="7"/>
  <c r="L339" i="7"/>
  <c r="L338" i="7"/>
  <c r="L354" i="7"/>
  <c r="L377" i="7"/>
  <c r="L353" i="7"/>
  <c r="L414" i="7"/>
  <c r="L386" i="7"/>
  <c r="L387" i="7"/>
  <c r="L385" i="7"/>
  <c r="L384" i="7"/>
  <c r="L382" i="7"/>
  <c r="L383" i="7"/>
  <c r="L381" i="7"/>
  <c r="L380" i="7"/>
  <c r="L364" i="7"/>
  <c r="L378" i="7"/>
  <c r="L342" i="7"/>
  <c r="L376" i="7"/>
  <c r="L375" i="7"/>
  <c r="L374" i="7"/>
  <c r="L373" i="7"/>
  <c r="L372" i="7"/>
  <c r="L371" i="7"/>
  <c r="L370" i="7"/>
  <c r="L369" i="7"/>
  <c r="L368" i="7"/>
  <c r="L367" i="7"/>
  <c r="L379" i="7"/>
  <c r="L402" i="7"/>
  <c r="L390" i="7"/>
  <c r="L391" i="7"/>
  <c r="L392" i="7"/>
  <c r="L336" i="7"/>
  <c r="L394" i="7"/>
  <c r="L344" i="7"/>
  <c r="L396" i="7"/>
  <c r="L397" i="7"/>
  <c r="L398" i="7"/>
  <c r="L399" i="7"/>
  <c r="L388" i="7"/>
  <c r="L401" i="7"/>
  <c r="L393" i="7"/>
  <c r="L403" i="7"/>
  <c r="L404" i="7"/>
  <c r="L405" i="7"/>
  <c r="L406" i="7"/>
  <c r="L407" i="7"/>
  <c r="L408" i="7"/>
  <c r="L409" i="7"/>
  <c r="L410" i="7"/>
  <c r="L411" i="7"/>
  <c r="L412" i="7"/>
  <c r="L413" i="7"/>
  <c r="L400" i="7"/>
  <c r="L330" i="7"/>
  <c r="L335" i="7"/>
  <c r="L334" i="7"/>
  <c r="L333" i="7"/>
  <c r="L332" i="7"/>
  <c r="L395" i="7"/>
  <c r="L331" i="7"/>
  <c r="L389" i="7"/>
  <c r="L329" i="7"/>
  <c r="L327" i="7"/>
  <c r="L328" i="7"/>
  <c r="L326" i="7"/>
  <c r="L315" i="7"/>
  <c r="L314" i="7"/>
  <c r="L324" i="7"/>
  <c r="L316" i="7"/>
  <c r="L317" i="7"/>
  <c r="L318" i="7"/>
  <c r="L320" i="7"/>
  <c r="L321" i="7"/>
  <c r="L322" i="7"/>
  <c r="L323" i="7"/>
  <c r="L325" i="7"/>
  <c r="L319" i="7"/>
  <c r="L536" i="7"/>
  <c r="L528" i="7"/>
  <c r="L529" i="7"/>
  <c r="L530" i="7"/>
  <c r="L531" i="7"/>
  <c r="L532" i="7"/>
  <c r="L533" i="7"/>
  <c r="L537" i="7"/>
  <c r="L535" i="7"/>
  <c r="L527" i="7"/>
  <c r="L514" i="7"/>
  <c r="L534" i="7"/>
  <c r="L474" i="7"/>
  <c r="L464" i="7"/>
  <c r="L465" i="7"/>
  <c r="L466" i="7"/>
  <c r="L467" i="7"/>
  <c r="L468" i="7"/>
  <c r="L469" i="7"/>
  <c r="L470" i="7"/>
  <c r="L471" i="7"/>
  <c r="L483" i="7"/>
  <c r="L473" i="7"/>
  <c r="L461" i="7"/>
  <c r="L475" i="7"/>
  <c r="L476" i="7"/>
  <c r="L477" i="7"/>
  <c r="L478" i="7"/>
  <c r="L479" i="7"/>
  <c r="L480" i="7"/>
  <c r="L481" i="7"/>
  <c r="L516" i="7"/>
  <c r="L472" i="7"/>
  <c r="L452" i="7"/>
  <c r="L442" i="7"/>
  <c r="L443" i="7"/>
  <c r="L444" i="7"/>
  <c r="L445" i="7"/>
  <c r="L446" i="7"/>
  <c r="L447" i="7"/>
  <c r="L448" i="7"/>
  <c r="L449" i="7"/>
  <c r="L463" i="7"/>
  <c r="L451" i="7"/>
  <c r="L462" i="7"/>
  <c r="L453" i="7"/>
  <c r="L454" i="7"/>
  <c r="L455" i="7"/>
  <c r="L456" i="7"/>
  <c r="L458" i="7"/>
  <c r="L459" i="7"/>
  <c r="L460" i="7"/>
  <c r="L457" i="7"/>
  <c r="L484" i="7"/>
  <c r="L450" i="7"/>
  <c r="L517" i="7"/>
  <c r="L505" i="7"/>
  <c r="L482" i="7"/>
  <c r="L506" i="7"/>
  <c r="L508" i="7"/>
  <c r="L509" i="7"/>
  <c r="L510" i="7"/>
  <c r="L511" i="7"/>
  <c r="L512" i="7"/>
  <c r="L526" i="7"/>
  <c r="L515" i="7"/>
  <c r="L504" i="7"/>
  <c r="L518" i="7"/>
  <c r="L519" i="7"/>
  <c r="L520" i="7"/>
  <c r="L521" i="7"/>
  <c r="L522" i="7"/>
  <c r="L523" i="7"/>
  <c r="L524" i="7"/>
  <c r="L525" i="7"/>
  <c r="L513" i="7"/>
  <c r="L494" i="7"/>
  <c r="L488" i="7"/>
  <c r="L487" i="7"/>
  <c r="L490" i="7"/>
  <c r="L491" i="7"/>
  <c r="L492" i="7"/>
  <c r="L507" i="7"/>
  <c r="L485" i="7"/>
  <c r="L489" i="7"/>
  <c r="L486" i="7"/>
  <c r="L493" i="7"/>
  <c r="L495" i="7"/>
  <c r="L496" i="7"/>
  <c r="L497" i="7"/>
  <c r="L498" i="7"/>
  <c r="L499" i="7"/>
  <c r="L500" i="7"/>
  <c r="L501" i="7"/>
  <c r="L502" i="7"/>
  <c r="L503" i="7"/>
  <c r="L542" i="7"/>
  <c r="L539" i="7"/>
  <c r="L540" i="7"/>
  <c r="L538" i="7"/>
  <c r="L604" i="7"/>
  <c r="L615" i="7"/>
  <c r="L614" i="7"/>
  <c r="L612" i="7"/>
  <c r="L613" i="7"/>
  <c r="L611" i="7"/>
  <c r="L609" i="7"/>
  <c r="L610" i="7"/>
  <c r="L608" i="7"/>
  <c r="L607" i="7"/>
  <c r="L591" i="7"/>
  <c r="L605" i="7"/>
  <c r="L617" i="7"/>
  <c r="L603" i="7"/>
  <c r="L602" i="7"/>
  <c r="L601" i="7"/>
  <c r="L599" i="7"/>
  <c r="L600" i="7"/>
  <c r="L597" i="7"/>
  <c r="L598" i="7"/>
  <c r="L595" i="7"/>
  <c r="L593" i="7"/>
  <c r="L592" i="7"/>
  <c r="L606" i="7"/>
  <c r="L628" i="7"/>
  <c r="L544" i="7"/>
  <c r="L639" i="7"/>
  <c r="L638" i="7"/>
  <c r="L637" i="7"/>
  <c r="L636" i="7"/>
  <c r="L635" i="7"/>
  <c r="L634" i="7"/>
  <c r="L633" i="7"/>
  <c r="L632" i="7"/>
  <c r="L631" i="7"/>
  <c r="L616" i="7"/>
  <c r="L629" i="7"/>
  <c r="L618" i="7"/>
  <c r="L627" i="7"/>
  <c r="L626" i="7"/>
  <c r="L625" i="7"/>
  <c r="L623" i="7"/>
  <c r="L624" i="7"/>
  <c r="L622" i="7"/>
  <c r="L621" i="7"/>
  <c r="L619" i="7"/>
  <c r="L620" i="7"/>
  <c r="L594" i="7"/>
  <c r="L630" i="7"/>
  <c r="L552" i="7"/>
  <c r="L565" i="7"/>
  <c r="L590" i="7"/>
  <c r="L563" i="7"/>
  <c r="L596" i="7"/>
  <c r="L561" i="7"/>
  <c r="L560" i="7"/>
  <c r="L559" i="7"/>
  <c r="L558" i="7"/>
  <c r="L557" i="7"/>
  <c r="L556" i="7"/>
  <c r="L566" i="7"/>
  <c r="L554" i="7"/>
  <c r="L564" i="7"/>
  <c r="L553" i="7"/>
  <c r="L551" i="7"/>
  <c r="L550" i="7"/>
  <c r="L549" i="7"/>
  <c r="L547" i="7"/>
  <c r="L548" i="7"/>
  <c r="L546" i="7"/>
  <c r="L545" i="7"/>
  <c r="L543" i="7"/>
  <c r="L541" i="7"/>
  <c r="L555" i="7"/>
  <c r="L578" i="7"/>
  <c r="L589" i="7"/>
  <c r="L588" i="7"/>
  <c r="L587" i="7"/>
  <c r="L586" i="7"/>
  <c r="L585" i="7"/>
  <c r="L583" i="7"/>
  <c r="L584" i="7"/>
  <c r="L581" i="7"/>
  <c r="L582" i="7"/>
  <c r="L562" i="7"/>
  <c r="L579" i="7"/>
  <c r="L567" i="7"/>
  <c r="L577" i="7"/>
  <c r="L572" i="7"/>
  <c r="L568" i="7"/>
  <c r="L569" i="7"/>
  <c r="L570" i="7"/>
  <c r="L580" i="7"/>
  <c r="L571" i="7"/>
  <c r="L576" i="7"/>
  <c r="L573" i="7"/>
  <c r="L574" i="7"/>
  <c r="L575" i="7"/>
  <c r="L645" i="7"/>
  <c r="L646" i="7"/>
  <c r="L743" i="7"/>
  <c r="L647" i="7"/>
  <c r="L640" i="7"/>
  <c r="L641" i="7"/>
  <c r="L642" i="7"/>
  <c r="L648" i="7"/>
  <c r="L644" i="7"/>
  <c r="L662" i="7"/>
  <c r="L673" i="7"/>
  <c r="L742" i="7"/>
  <c r="L672" i="7"/>
  <c r="L671" i="7"/>
  <c r="L670" i="7"/>
  <c r="L669" i="7"/>
  <c r="L668" i="7"/>
  <c r="L667" i="7"/>
  <c r="L666" i="7"/>
  <c r="L665" i="7"/>
  <c r="L650" i="7"/>
  <c r="L663" i="7"/>
  <c r="L675" i="7"/>
  <c r="L661" i="7"/>
  <c r="L660" i="7"/>
  <c r="L659" i="7"/>
  <c r="L658" i="7"/>
  <c r="L657" i="7"/>
  <c r="L656" i="7"/>
  <c r="L655" i="7"/>
  <c r="L654" i="7"/>
  <c r="L653" i="7"/>
  <c r="L652" i="7"/>
  <c r="L643" i="7"/>
  <c r="L664" i="7"/>
  <c r="L686" i="7"/>
  <c r="L698" i="7"/>
  <c r="L699" i="7"/>
  <c r="L697" i="7"/>
  <c r="L696" i="7"/>
  <c r="L695" i="7"/>
  <c r="L693" i="7"/>
  <c r="L694" i="7"/>
  <c r="L692" i="7"/>
  <c r="L691" i="7"/>
  <c r="L690" i="7"/>
  <c r="L689" i="7"/>
  <c r="L701" i="7"/>
  <c r="L687" i="7"/>
  <c r="L674" i="7"/>
  <c r="L685" i="7"/>
  <c r="L684" i="7"/>
  <c r="L682" i="7"/>
  <c r="L683" i="7"/>
  <c r="L681" i="7"/>
  <c r="L680" i="7"/>
  <c r="L679" i="7"/>
  <c r="L678" i="7"/>
  <c r="L677" i="7"/>
  <c r="L676" i="7"/>
  <c r="L649" i="7"/>
  <c r="L688" i="7"/>
  <c r="L755" i="7"/>
  <c r="L651" i="7"/>
  <c r="L730" i="7"/>
  <c r="L731" i="7"/>
  <c r="L732" i="7"/>
  <c r="L733" i="7"/>
  <c r="L734" i="7"/>
  <c r="L735" i="7"/>
  <c r="L736" i="7"/>
  <c r="L737" i="7"/>
  <c r="L738" i="7"/>
  <c r="L739" i="7"/>
  <c r="L728" i="7"/>
  <c r="L741" i="7"/>
  <c r="L727" i="7"/>
  <c r="L754" i="7"/>
  <c r="L753" i="7"/>
  <c r="L752" i="7"/>
  <c r="L751" i="7"/>
  <c r="L750" i="7"/>
  <c r="L749" i="7"/>
  <c r="L748" i="7"/>
  <c r="L747" i="7"/>
  <c r="L746" i="7"/>
  <c r="L745" i="7"/>
  <c r="L744" i="7"/>
  <c r="L740" i="7"/>
  <c r="L714" i="7"/>
  <c r="L702" i="7"/>
  <c r="L703" i="7"/>
  <c r="L704" i="7"/>
  <c r="L705" i="7"/>
  <c r="L706" i="7"/>
  <c r="L707" i="7"/>
  <c r="L708" i="7"/>
  <c r="L709" i="7"/>
  <c r="L710" i="7"/>
  <c r="L711" i="7"/>
  <c r="L729" i="7"/>
  <c r="L713" i="7"/>
  <c r="L700" i="7"/>
  <c r="L715" i="7"/>
  <c r="L716" i="7"/>
  <c r="L717" i="7"/>
  <c r="L718" i="7"/>
  <c r="L719" i="7"/>
  <c r="L720" i="7"/>
  <c r="L721" i="7"/>
  <c r="L722" i="7"/>
  <c r="L723" i="7"/>
  <c r="L724" i="7"/>
  <c r="L725" i="7"/>
  <c r="L726" i="7"/>
  <c r="L712" i="7"/>
  <c r="L824" i="7"/>
  <c r="L793" i="7"/>
  <c r="L808" i="7"/>
  <c r="L807" i="7"/>
  <c r="L806" i="7"/>
  <c r="L805" i="7"/>
  <c r="L804" i="7"/>
  <c r="L802" i="7"/>
  <c r="L803" i="7"/>
  <c r="L801" i="7"/>
  <c r="L799" i="7"/>
  <c r="L800" i="7"/>
  <c r="L798" i="7"/>
  <c r="L797" i="7"/>
  <c r="L796" i="7"/>
  <c r="L779" i="7"/>
  <c r="L786" i="7"/>
  <c r="L780" i="7"/>
  <c r="L781" i="7"/>
  <c r="L782" i="7"/>
  <c r="L783" i="7"/>
  <c r="L784" i="7"/>
  <c r="L794" i="7"/>
  <c r="L787" i="7"/>
  <c r="L795" i="7"/>
  <c r="L788" i="7"/>
  <c r="L789" i="7"/>
  <c r="L790" i="7"/>
  <c r="L791" i="7"/>
  <c r="L792" i="7"/>
  <c r="L811" i="7"/>
  <c r="L785" i="7"/>
  <c r="L838" i="7"/>
  <c r="L809" i="7"/>
  <c r="L832" i="7"/>
  <c r="L833" i="7"/>
  <c r="L834" i="7"/>
  <c r="L835" i="7"/>
  <c r="L829" i="7"/>
  <c r="L837" i="7"/>
  <c r="L827" i="7"/>
  <c r="L839" i="7"/>
  <c r="L840" i="7"/>
  <c r="L841" i="7"/>
  <c r="L842" i="7"/>
  <c r="L843" i="7"/>
  <c r="L826" i="7"/>
  <c r="L836" i="7"/>
  <c r="L818" i="7"/>
  <c r="L828" i="7"/>
  <c r="L812" i="7"/>
  <c r="L813" i="7"/>
  <c r="L814" i="7"/>
  <c r="L815" i="7"/>
  <c r="L831" i="7"/>
  <c r="L817" i="7"/>
  <c r="L810" i="7"/>
  <c r="L819" i="7"/>
  <c r="L820" i="7"/>
  <c r="L821" i="7"/>
  <c r="L822" i="7"/>
  <c r="L823" i="7"/>
  <c r="L825" i="7"/>
  <c r="L816" i="7"/>
  <c r="L759" i="7"/>
  <c r="L778" i="7"/>
  <c r="L830" i="7"/>
  <c r="L756" i="7"/>
  <c r="L758" i="7"/>
  <c r="L760" i="7"/>
  <c r="L761" i="7"/>
  <c r="L762" i="7"/>
  <c r="L763" i="7"/>
  <c r="L764" i="7"/>
  <c r="L765" i="7"/>
  <c r="L766" i="7"/>
  <c r="L774" i="7"/>
  <c r="L775" i="7"/>
  <c r="L757" i="7"/>
  <c r="L777" i="7"/>
  <c r="L767" i="7"/>
  <c r="L776" i="7"/>
  <c r="L773" i="7"/>
  <c r="L772" i="7"/>
  <c r="L771" i="7"/>
  <c r="L770" i="7"/>
  <c r="L769" i="7"/>
  <c r="L768" i="7"/>
  <c r="L891" i="7"/>
  <c r="L938" i="7"/>
  <c r="L896" i="7"/>
  <c r="L892" i="7"/>
  <c r="L894" i="7"/>
  <c r="L895" i="7"/>
  <c r="L893" i="7"/>
  <c r="L897" i="7"/>
  <c r="L898" i="7"/>
  <c r="L939" i="7"/>
  <c r="L940" i="7"/>
  <c r="L937" i="7"/>
  <c r="L935" i="7"/>
  <c r="L890" i="7"/>
  <c r="L878" i="7"/>
  <c r="L899" i="7"/>
  <c r="L882" i="7"/>
  <c r="L874" i="7"/>
  <c r="L875" i="7"/>
  <c r="L876" i="7"/>
  <c r="L877" i="7"/>
  <c r="L922" i="7"/>
  <c r="L879" i="7"/>
  <c r="L880" i="7"/>
  <c r="L881" i="7"/>
  <c r="L889" i="7"/>
  <c r="L883" i="7"/>
  <c r="L884" i="7"/>
  <c r="L885" i="7"/>
  <c r="L886" i="7"/>
  <c r="L887" i="7"/>
  <c r="L888" i="7"/>
  <c r="L936" i="7"/>
  <c r="L907" i="7"/>
  <c r="L915" i="7"/>
  <c r="L914" i="7"/>
  <c r="L913" i="7"/>
  <c r="L912" i="7"/>
  <c r="L911" i="7"/>
  <c r="L910" i="7"/>
  <c r="L925" i="7"/>
  <c r="L908" i="7"/>
  <c r="L918" i="7"/>
  <c r="L906" i="7"/>
  <c r="L905" i="7"/>
  <c r="L904" i="7"/>
  <c r="L903" i="7"/>
  <c r="L902" i="7"/>
  <c r="L901" i="7"/>
  <c r="L909" i="7"/>
  <c r="L873" i="7"/>
  <c r="L933" i="7"/>
  <c r="L932" i="7"/>
  <c r="L931" i="7"/>
  <c r="L930" i="7"/>
  <c r="L928" i="7"/>
  <c r="L929" i="7"/>
  <c r="L916" i="7"/>
  <c r="L926" i="7"/>
  <c r="L917" i="7"/>
  <c r="L924" i="7"/>
  <c r="L859" i="7"/>
  <c r="L923" i="7"/>
  <c r="L920" i="7"/>
  <c r="L921" i="7"/>
  <c r="L919" i="7"/>
  <c r="L934" i="7"/>
  <c r="L927" i="7"/>
  <c r="L954" i="7"/>
  <c r="L948" i="7"/>
  <c r="L961" i="7"/>
  <c r="O961" i="7" s="1"/>
  <c r="P961" i="7" s="1"/>
  <c r="L960" i="7"/>
  <c r="L959" i="7"/>
  <c r="L958" i="7"/>
  <c r="L957" i="7"/>
  <c r="L963" i="7"/>
  <c r="L955" i="7"/>
  <c r="L964" i="7"/>
  <c r="L900" i="7"/>
  <c r="L953" i="7"/>
  <c r="L952" i="7"/>
  <c r="L951" i="7"/>
  <c r="L950" i="7"/>
  <c r="L861" i="7"/>
  <c r="L956" i="7"/>
  <c r="L971" i="7"/>
  <c r="L979" i="7"/>
  <c r="L978" i="7"/>
  <c r="L977" i="7"/>
  <c r="L976" i="7"/>
  <c r="L975" i="7"/>
  <c r="L974" i="7"/>
  <c r="L962" i="7"/>
  <c r="L972" i="7"/>
  <c r="L946" i="7"/>
  <c r="L970" i="7"/>
  <c r="L969" i="7"/>
  <c r="L968" i="7"/>
  <c r="L967" i="7"/>
  <c r="L966" i="7"/>
  <c r="L965" i="7"/>
  <c r="L973" i="7"/>
  <c r="L864" i="7"/>
  <c r="L855" i="7"/>
  <c r="L856" i="7"/>
  <c r="L857" i="7"/>
  <c r="L858" i="7"/>
  <c r="L860" i="7"/>
  <c r="L862" i="7"/>
  <c r="L949" i="7"/>
  <c r="L865" i="7"/>
  <c r="O865" i="7" s="1"/>
  <c r="L852" i="7"/>
  <c r="L866" i="7"/>
  <c r="L867" i="7"/>
  <c r="L868" i="7"/>
  <c r="L869" i="7"/>
  <c r="L870" i="7"/>
  <c r="L871" i="7"/>
  <c r="L863" i="7"/>
  <c r="L845" i="7"/>
  <c r="L947" i="7"/>
  <c r="L945" i="7"/>
  <c r="L944" i="7"/>
  <c r="L942" i="7"/>
  <c r="L943" i="7"/>
  <c r="L941" i="7"/>
  <c r="L854" i="7"/>
  <c r="L844" i="7"/>
  <c r="L853" i="7"/>
  <c r="L846" i="7"/>
  <c r="L847" i="7"/>
  <c r="L848" i="7"/>
  <c r="L849" i="7"/>
  <c r="L850" i="7"/>
  <c r="L851" i="7"/>
  <c r="L872" i="7"/>
  <c r="L1121" i="7"/>
  <c r="L1022" i="7"/>
  <c r="L1030" i="7"/>
  <c r="L1029" i="7"/>
  <c r="L1028" i="7"/>
  <c r="L1026" i="7"/>
  <c r="L1027" i="7"/>
  <c r="L1024" i="7"/>
  <c r="L1123" i="7"/>
  <c r="L1023" i="7"/>
  <c r="L1033" i="7"/>
  <c r="L1021" i="7"/>
  <c r="L1020" i="7"/>
  <c r="L1018" i="7"/>
  <c r="L1019" i="7"/>
  <c r="L1016" i="7"/>
  <c r="L1017" i="7"/>
  <c r="L1025" i="7"/>
  <c r="L1040" i="7"/>
  <c r="L1047" i="7"/>
  <c r="L1048" i="7"/>
  <c r="L1046" i="7"/>
  <c r="L1045" i="7"/>
  <c r="L1044" i="7"/>
  <c r="L1043" i="7"/>
  <c r="L1031" i="7"/>
  <c r="L1041" i="7"/>
  <c r="L1032" i="7"/>
  <c r="L1039" i="7"/>
  <c r="L1038" i="7"/>
  <c r="L1036" i="7"/>
  <c r="L1037" i="7"/>
  <c r="L1034" i="7"/>
  <c r="L1035" i="7"/>
  <c r="L1013" i="7"/>
  <c r="L1042" i="7"/>
  <c r="L987" i="7"/>
  <c r="L1015" i="7"/>
  <c r="L993" i="7"/>
  <c r="L994" i="7"/>
  <c r="L992" i="7"/>
  <c r="L991" i="7"/>
  <c r="L990" i="7"/>
  <c r="L996" i="7"/>
  <c r="L988" i="7"/>
  <c r="L997" i="7"/>
  <c r="L986" i="7"/>
  <c r="L985" i="7"/>
  <c r="L984" i="7"/>
  <c r="L983" i="7"/>
  <c r="L982" i="7"/>
  <c r="L981" i="7"/>
  <c r="L980" i="7"/>
  <c r="L989" i="7"/>
  <c r="L1005" i="7"/>
  <c r="L1051" i="7"/>
  <c r="L1012" i="7"/>
  <c r="L1011" i="7"/>
  <c r="L1010" i="7"/>
  <c r="L1009" i="7"/>
  <c r="L1008" i="7"/>
  <c r="L995" i="7"/>
  <c r="L1006" i="7"/>
  <c r="L1014" i="7"/>
  <c r="L1004" i="7"/>
  <c r="L1003" i="7"/>
  <c r="L1002" i="7"/>
  <c r="L1001" i="7"/>
  <c r="L1000" i="7"/>
  <c r="L999" i="7"/>
  <c r="L998" i="7"/>
  <c r="L1007" i="7"/>
  <c r="L1094" i="7"/>
  <c r="L1086" i="7"/>
  <c r="L1100" i="7"/>
  <c r="L1101" i="7"/>
  <c r="L1099" i="7"/>
  <c r="L1098" i="7"/>
  <c r="L1096" i="7"/>
  <c r="L1102" i="7"/>
  <c r="L1095" i="7"/>
  <c r="L1104" i="7"/>
  <c r="L1092" i="7"/>
  <c r="L1093" i="7"/>
  <c r="L1091" i="7"/>
  <c r="L1090" i="7"/>
  <c r="L1089" i="7"/>
  <c r="L1088" i="7"/>
  <c r="L1049" i="7"/>
  <c r="L1097" i="7"/>
  <c r="L1112" i="7"/>
  <c r="L1120" i="7"/>
  <c r="L1119" i="7"/>
  <c r="L1118" i="7"/>
  <c r="L1117" i="7"/>
  <c r="L1116" i="7"/>
  <c r="L1115" i="7"/>
  <c r="L1103" i="7"/>
  <c r="L1113" i="7"/>
  <c r="L1085" i="7"/>
  <c r="L1111" i="7"/>
  <c r="L1110" i="7"/>
  <c r="L1109" i="7"/>
  <c r="L1108" i="7"/>
  <c r="L1107" i="7"/>
  <c r="L1106" i="7"/>
  <c r="L1105" i="7"/>
  <c r="L1114" i="7"/>
  <c r="L1058" i="7"/>
  <c r="L1087" i="7"/>
  <c r="L1065" i="7"/>
  <c r="L1063" i="7"/>
  <c r="L1064" i="7"/>
  <c r="L1062" i="7"/>
  <c r="L1061" i="7"/>
  <c r="L1067" i="7"/>
  <c r="L1059" i="7"/>
  <c r="L1068" i="7"/>
  <c r="L1057" i="7"/>
  <c r="L1056" i="7"/>
  <c r="L1054" i="7"/>
  <c r="L1055" i="7"/>
  <c r="L1052" i="7"/>
  <c r="L1053" i="7"/>
  <c r="L1122" i="7"/>
  <c r="L1060" i="7"/>
  <c r="L1076" i="7"/>
  <c r="L1084" i="7"/>
  <c r="L1083" i="7"/>
  <c r="L1082" i="7"/>
  <c r="L1081" i="7"/>
  <c r="L1080" i="7"/>
  <c r="L1079" i="7"/>
  <c r="L1066" i="7"/>
  <c r="L1077" i="7"/>
  <c r="L1050" i="7"/>
  <c r="L1074" i="7"/>
  <c r="L1075" i="7"/>
  <c r="L1072" i="7"/>
  <c r="L1073" i="7"/>
  <c r="L1071" i="7"/>
  <c r="L1069" i="7"/>
  <c r="L1070" i="7"/>
  <c r="L1078" i="7"/>
  <c r="K68" i="7"/>
  <c r="K78" i="7"/>
  <c r="K77" i="7"/>
  <c r="K76" i="7"/>
  <c r="K75" i="7"/>
  <c r="K74" i="7"/>
  <c r="K73" i="7"/>
  <c r="K72" i="7"/>
  <c r="K71" i="7"/>
  <c r="K59" i="7"/>
  <c r="K69" i="7"/>
  <c r="K81" i="7"/>
  <c r="K67" i="7"/>
  <c r="K66" i="7"/>
  <c r="K65" i="7"/>
  <c r="K64" i="7"/>
  <c r="K63" i="7"/>
  <c r="K62" i="7"/>
  <c r="K61" i="7"/>
  <c r="K60" i="7"/>
  <c r="K70" i="7"/>
  <c r="K91" i="7"/>
  <c r="K16" i="7"/>
  <c r="K101" i="7"/>
  <c r="K100" i="7"/>
  <c r="K99" i="7"/>
  <c r="K98" i="7"/>
  <c r="K97" i="7"/>
  <c r="K96" i="7"/>
  <c r="K95" i="7"/>
  <c r="K79" i="7"/>
  <c r="K93" i="7"/>
  <c r="K80" i="7"/>
  <c r="K92" i="7"/>
  <c r="K90" i="7"/>
  <c r="K89" i="7"/>
  <c r="K87" i="7"/>
  <c r="K85" i="7"/>
  <c r="K84" i="7"/>
  <c r="K83" i="7"/>
  <c r="K82" i="7"/>
  <c r="K86" i="7"/>
  <c r="K94" i="7"/>
  <c r="K23" i="7"/>
  <c r="K34" i="7"/>
  <c r="K35" i="7"/>
  <c r="K32" i="7"/>
  <c r="K33" i="7"/>
  <c r="K31" i="7"/>
  <c r="K30" i="7"/>
  <c r="K29" i="7"/>
  <c r="K28" i="7"/>
  <c r="K36" i="7"/>
  <c r="K25" i="7"/>
  <c r="K26" i="7"/>
  <c r="K22" i="7"/>
  <c r="K20" i="7"/>
  <c r="K21" i="7"/>
  <c r="K19" i="7"/>
  <c r="K17" i="7"/>
  <c r="K58" i="7"/>
  <c r="K88" i="7"/>
  <c r="K18" i="7"/>
  <c r="K27" i="7"/>
  <c r="K48" i="7"/>
  <c r="K56" i="7"/>
  <c r="K57" i="7"/>
  <c r="K55" i="7"/>
  <c r="K24" i="7"/>
  <c r="K37" i="7"/>
  <c r="K54" i="7"/>
  <c r="K53" i="7"/>
  <c r="K52" i="7"/>
  <c r="K50" i="7"/>
  <c r="K49" i="7"/>
  <c r="K47" i="7"/>
  <c r="K42" i="7"/>
  <c r="K44" i="7"/>
  <c r="K38" i="7"/>
  <c r="K45" i="7"/>
  <c r="K39" i="7"/>
  <c r="K43" i="7"/>
  <c r="K46" i="7"/>
  <c r="K40" i="7"/>
  <c r="K51" i="7"/>
  <c r="K41" i="7"/>
  <c r="K159" i="7"/>
  <c r="K158" i="7"/>
  <c r="K157" i="7"/>
  <c r="K156" i="7"/>
  <c r="K155" i="7"/>
  <c r="K153" i="7"/>
  <c r="K149" i="7"/>
  <c r="K150" i="7"/>
  <c r="K160" i="7"/>
  <c r="K170" i="7"/>
  <c r="K151" i="7"/>
  <c r="K152" i="7"/>
  <c r="K154" i="7"/>
  <c r="K161" i="7"/>
  <c r="K162" i="7"/>
  <c r="K163" i="7"/>
  <c r="K164" i="7"/>
  <c r="K165" i="7"/>
  <c r="K166" i="7"/>
  <c r="K167" i="7"/>
  <c r="K169" i="7"/>
  <c r="K171" i="7"/>
  <c r="K148" i="7"/>
  <c r="K125" i="7"/>
  <c r="K172" i="7"/>
  <c r="K173" i="7"/>
  <c r="K168" i="7"/>
  <c r="K134" i="7"/>
  <c r="K194" i="7"/>
  <c r="K174" i="7"/>
  <c r="K120" i="7"/>
  <c r="K121" i="7"/>
  <c r="K122" i="7"/>
  <c r="K123" i="7"/>
  <c r="K124" i="7"/>
  <c r="K126" i="7"/>
  <c r="K128" i="7"/>
  <c r="K129" i="7"/>
  <c r="K130" i="7"/>
  <c r="K131" i="7"/>
  <c r="K127" i="7"/>
  <c r="K133" i="7"/>
  <c r="K146" i="7"/>
  <c r="K135" i="7"/>
  <c r="K136" i="7"/>
  <c r="K137" i="7"/>
  <c r="K138" i="7"/>
  <c r="K139" i="7"/>
  <c r="K140" i="7"/>
  <c r="K141" i="7"/>
  <c r="K142" i="7"/>
  <c r="K143" i="7"/>
  <c r="K144" i="7"/>
  <c r="K145" i="7"/>
  <c r="K147" i="7"/>
  <c r="K132" i="7"/>
  <c r="K114" i="7"/>
  <c r="K201" i="7"/>
  <c r="K200" i="7"/>
  <c r="K199" i="7"/>
  <c r="K198" i="7"/>
  <c r="K175" i="7"/>
  <c r="K195" i="7"/>
  <c r="K196" i="7"/>
  <c r="K193" i="7"/>
  <c r="K119" i="7"/>
  <c r="K118" i="7"/>
  <c r="K117" i="7"/>
  <c r="K202" i="7"/>
  <c r="K115" i="7"/>
  <c r="K197" i="7"/>
  <c r="K113" i="7"/>
  <c r="K111" i="7"/>
  <c r="K112" i="7"/>
  <c r="K110" i="7"/>
  <c r="K109" i="7"/>
  <c r="K108" i="7"/>
  <c r="K107" i="7"/>
  <c r="K106" i="7"/>
  <c r="K105" i="7"/>
  <c r="K104" i="7"/>
  <c r="K103" i="7"/>
  <c r="K102" i="7"/>
  <c r="K116" i="7"/>
  <c r="K184" i="7"/>
  <c r="K176" i="7"/>
  <c r="K177" i="7"/>
  <c r="K178" i="7"/>
  <c r="K179" i="7"/>
  <c r="K180" i="7"/>
  <c r="K181" i="7"/>
  <c r="K183" i="7"/>
  <c r="K203" i="7"/>
  <c r="K185" i="7"/>
  <c r="K186" i="7"/>
  <c r="K187" i="7"/>
  <c r="K188" i="7"/>
  <c r="K189" i="7"/>
  <c r="K205" i="7"/>
  <c r="K182" i="7"/>
  <c r="K204" i="7"/>
  <c r="K190" i="7"/>
  <c r="K206" i="7"/>
  <c r="K207" i="7"/>
  <c r="K208" i="7"/>
  <c r="K209" i="7"/>
  <c r="K210" i="7"/>
  <c r="K211" i="7"/>
  <c r="K212" i="7"/>
  <c r="K213" i="7"/>
  <c r="K192" i="7"/>
  <c r="K191" i="7"/>
  <c r="K311" i="7"/>
  <c r="K301" i="7"/>
  <c r="K303" i="7"/>
  <c r="K304" i="7"/>
  <c r="K305" i="7"/>
  <c r="K306" i="7"/>
  <c r="K307" i="7"/>
  <c r="K308" i="7"/>
  <c r="K313" i="7"/>
  <c r="K310" i="7"/>
  <c r="K302" i="7"/>
  <c r="K312" i="7"/>
  <c r="K250" i="7"/>
  <c r="K309" i="7"/>
  <c r="K246" i="7"/>
  <c r="K235" i="7"/>
  <c r="K237" i="7"/>
  <c r="K238" i="7"/>
  <c r="K239" i="7"/>
  <c r="K240" i="7"/>
  <c r="K241" i="7"/>
  <c r="K252" i="7"/>
  <c r="K243" i="7"/>
  <c r="K257" i="7"/>
  <c r="K245" i="7"/>
  <c r="K232" i="7"/>
  <c r="K247" i="7"/>
  <c r="K248" i="7"/>
  <c r="K249" i="7"/>
  <c r="K251" i="7"/>
  <c r="K253" i="7"/>
  <c r="K254" i="7"/>
  <c r="K255" i="7"/>
  <c r="K256" i="7"/>
  <c r="K299" i="7"/>
  <c r="K224" i="7"/>
  <c r="K214" i="7"/>
  <c r="K215" i="7"/>
  <c r="K216" i="7"/>
  <c r="K217" i="7"/>
  <c r="K218" i="7"/>
  <c r="K219" i="7"/>
  <c r="K220" i="7"/>
  <c r="K221" i="7"/>
  <c r="K236" i="7"/>
  <c r="K223" i="7"/>
  <c r="K234" i="7"/>
  <c r="K225" i="7"/>
  <c r="K226" i="7"/>
  <c r="K227" i="7"/>
  <c r="K228" i="7"/>
  <c r="K229" i="7"/>
  <c r="K230" i="7"/>
  <c r="K231" i="7"/>
  <c r="K233" i="7"/>
  <c r="K244" i="7"/>
  <c r="K222" i="7"/>
  <c r="K258" i="7"/>
  <c r="K280" i="7"/>
  <c r="K281" i="7"/>
  <c r="K282" i="7"/>
  <c r="K283" i="7"/>
  <c r="K284" i="7"/>
  <c r="K285" i="7"/>
  <c r="K286" i="7"/>
  <c r="K287" i="7"/>
  <c r="K279" i="7"/>
  <c r="K289" i="7"/>
  <c r="K290" i="7"/>
  <c r="K291" i="7"/>
  <c r="K242" i="7"/>
  <c r="K293" i="7"/>
  <c r="K294" i="7"/>
  <c r="K295" i="7"/>
  <c r="K296" i="7"/>
  <c r="K297" i="7"/>
  <c r="K298" i="7"/>
  <c r="K300" i="7"/>
  <c r="K288" i="7"/>
  <c r="K266" i="7"/>
  <c r="K292" i="7"/>
  <c r="K278" i="7"/>
  <c r="K259" i="7"/>
  <c r="K260" i="7"/>
  <c r="K261" i="7"/>
  <c r="K262" i="7"/>
  <c r="K265" i="7"/>
  <c r="K263" i="7"/>
  <c r="K267" i="7"/>
  <c r="K273" i="7"/>
  <c r="K269" i="7"/>
  <c r="K270" i="7"/>
  <c r="K271" i="7"/>
  <c r="K277" i="7"/>
  <c r="K272" i="7"/>
  <c r="K268" i="7"/>
  <c r="K276" i="7"/>
  <c r="K264" i="7"/>
  <c r="K274" i="7"/>
  <c r="K275" i="7"/>
  <c r="K423" i="7"/>
  <c r="K424" i="7"/>
  <c r="K426" i="7"/>
  <c r="K427" i="7"/>
  <c r="K422" i="7"/>
  <c r="K425" i="7"/>
  <c r="K421" i="7"/>
  <c r="K420" i="7"/>
  <c r="K419" i="7"/>
  <c r="K418" i="7"/>
  <c r="K428" i="7"/>
  <c r="K416" i="7"/>
  <c r="K440" i="7"/>
  <c r="K417" i="7"/>
  <c r="K429" i="7"/>
  <c r="K430" i="7"/>
  <c r="K431" i="7"/>
  <c r="K432" i="7"/>
  <c r="K433" i="7"/>
  <c r="K434" i="7"/>
  <c r="K435" i="7"/>
  <c r="K436" i="7"/>
  <c r="K437" i="7"/>
  <c r="K439" i="7"/>
  <c r="K441" i="7"/>
  <c r="K415" i="7"/>
  <c r="K351" i="7"/>
  <c r="K438" i="7"/>
  <c r="K350" i="7"/>
  <c r="K337" i="7"/>
  <c r="K362" i="7"/>
  <c r="K363" i="7"/>
  <c r="K361" i="7"/>
  <c r="K359" i="7"/>
  <c r="K360" i="7"/>
  <c r="K358" i="7"/>
  <c r="K357" i="7"/>
  <c r="K356" i="7"/>
  <c r="K355" i="7"/>
  <c r="K365" i="7"/>
  <c r="K352" i="7"/>
  <c r="K366" i="7"/>
  <c r="K349" i="7"/>
  <c r="K348" i="7"/>
  <c r="K347" i="7"/>
  <c r="K346" i="7"/>
  <c r="K345" i="7"/>
  <c r="K343" i="7"/>
  <c r="K341" i="7"/>
  <c r="K340" i="7"/>
  <c r="K339" i="7"/>
  <c r="K338" i="7"/>
  <c r="K354" i="7"/>
  <c r="K377" i="7"/>
  <c r="K353" i="7"/>
  <c r="K414" i="7"/>
  <c r="K386" i="7"/>
  <c r="K387" i="7"/>
  <c r="K385" i="7"/>
  <c r="K384" i="7"/>
  <c r="K382" i="7"/>
  <c r="K383" i="7"/>
  <c r="K381" i="7"/>
  <c r="K380" i="7"/>
  <c r="K364" i="7"/>
  <c r="K378" i="7"/>
  <c r="K342" i="7"/>
  <c r="K376" i="7"/>
  <c r="K375" i="7"/>
  <c r="K374" i="7"/>
  <c r="K373" i="7"/>
  <c r="K372" i="7"/>
  <c r="K371" i="7"/>
  <c r="K370" i="7"/>
  <c r="K369" i="7"/>
  <c r="K368" i="7"/>
  <c r="K367" i="7"/>
  <c r="K379" i="7"/>
  <c r="K402" i="7"/>
  <c r="K390" i="7"/>
  <c r="K391" i="7"/>
  <c r="K392" i="7"/>
  <c r="K336" i="7"/>
  <c r="K394" i="7"/>
  <c r="K344" i="7"/>
  <c r="K396" i="7"/>
  <c r="K397" i="7"/>
  <c r="K398" i="7"/>
  <c r="K399" i="7"/>
  <c r="K388" i="7"/>
  <c r="K401" i="7"/>
  <c r="K393" i="7"/>
  <c r="K403" i="7"/>
  <c r="K404" i="7"/>
  <c r="K405" i="7"/>
  <c r="K406" i="7"/>
  <c r="K407" i="7"/>
  <c r="K408" i="7"/>
  <c r="K409" i="7"/>
  <c r="K410" i="7"/>
  <c r="K411" i="7"/>
  <c r="K412" i="7"/>
  <c r="K413" i="7"/>
  <c r="K400" i="7"/>
  <c r="K330" i="7"/>
  <c r="K335" i="7"/>
  <c r="K334" i="7"/>
  <c r="K333" i="7"/>
  <c r="K332" i="7"/>
  <c r="K395" i="7"/>
  <c r="K331" i="7"/>
  <c r="K389" i="7"/>
  <c r="K329" i="7"/>
  <c r="K327" i="7"/>
  <c r="K328" i="7"/>
  <c r="K326" i="7"/>
  <c r="K315" i="7"/>
  <c r="K314" i="7"/>
  <c r="K324" i="7"/>
  <c r="K316" i="7"/>
  <c r="K317" i="7"/>
  <c r="K318" i="7"/>
  <c r="K320" i="7"/>
  <c r="K321" i="7"/>
  <c r="K322" i="7"/>
  <c r="K323" i="7"/>
  <c r="K325" i="7"/>
  <c r="K319" i="7"/>
  <c r="K536" i="7"/>
  <c r="K528" i="7"/>
  <c r="K529" i="7"/>
  <c r="K530" i="7"/>
  <c r="K531" i="7"/>
  <c r="K532" i="7"/>
  <c r="K533" i="7"/>
  <c r="K537" i="7"/>
  <c r="K535" i="7"/>
  <c r="K527" i="7"/>
  <c r="K514" i="7"/>
  <c r="K534" i="7"/>
  <c r="K474" i="7"/>
  <c r="K464" i="7"/>
  <c r="K465" i="7"/>
  <c r="K466" i="7"/>
  <c r="K467" i="7"/>
  <c r="K468" i="7"/>
  <c r="K469" i="7"/>
  <c r="K470" i="7"/>
  <c r="K471" i="7"/>
  <c r="K483" i="7"/>
  <c r="K473" i="7"/>
  <c r="K461" i="7"/>
  <c r="K475" i="7"/>
  <c r="K476" i="7"/>
  <c r="K477" i="7"/>
  <c r="K478" i="7"/>
  <c r="K479" i="7"/>
  <c r="K480" i="7"/>
  <c r="K481" i="7"/>
  <c r="K516" i="7"/>
  <c r="K472" i="7"/>
  <c r="K452" i="7"/>
  <c r="K442" i="7"/>
  <c r="K443" i="7"/>
  <c r="K444" i="7"/>
  <c r="K445" i="7"/>
  <c r="K446" i="7"/>
  <c r="K447" i="7"/>
  <c r="K448" i="7"/>
  <c r="K449" i="7"/>
  <c r="K463" i="7"/>
  <c r="K451" i="7"/>
  <c r="K462" i="7"/>
  <c r="K453" i="7"/>
  <c r="K454" i="7"/>
  <c r="K455" i="7"/>
  <c r="K456" i="7"/>
  <c r="K458" i="7"/>
  <c r="K459" i="7"/>
  <c r="K460" i="7"/>
  <c r="K457" i="7"/>
  <c r="K484" i="7"/>
  <c r="K450" i="7"/>
  <c r="K517" i="7"/>
  <c r="K505" i="7"/>
  <c r="K482" i="7"/>
  <c r="K506" i="7"/>
  <c r="K508" i="7"/>
  <c r="K509" i="7"/>
  <c r="K510" i="7"/>
  <c r="K511" i="7"/>
  <c r="K512" i="7"/>
  <c r="K526" i="7"/>
  <c r="K515" i="7"/>
  <c r="K504" i="7"/>
  <c r="K518" i="7"/>
  <c r="K519" i="7"/>
  <c r="K520" i="7"/>
  <c r="K521" i="7"/>
  <c r="K522" i="7"/>
  <c r="K523" i="7"/>
  <c r="K524" i="7"/>
  <c r="K525" i="7"/>
  <c r="K513" i="7"/>
  <c r="K494" i="7"/>
  <c r="K488" i="7"/>
  <c r="K487" i="7"/>
  <c r="K490" i="7"/>
  <c r="K491" i="7"/>
  <c r="K492" i="7"/>
  <c r="K507" i="7"/>
  <c r="K485" i="7"/>
  <c r="K489" i="7"/>
  <c r="K486" i="7"/>
  <c r="K493" i="7"/>
  <c r="K495" i="7"/>
  <c r="K496" i="7"/>
  <c r="K497" i="7"/>
  <c r="K498" i="7"/>
  <c r="K499" i="7"/>
  <c r="K500" i="7"/>
  <c r="K501" i="7"/>
  <c r="K502" i="7"/>
  <c r="K503" i="7"/>
  <c r="K542" i="7"/>
  <c r="K539" i="7"/>
  <c r="K540" i="7"/>
  <c r="K538" i="7"/>
  <c r="K604" i="7"/>
  <c r="K615" i="7"/>
  <c r="K614" i="7"/>
  <c r="K612" i="7"/>
  <c r="K613" i="7"/>
  <c r="K611" i="7"/>
  <c r="K609" i="7"/>
  <c r="K610" i="7"/>
  <c r="K608" i="7"/>
  <c r="K607" i="7"/>
  <c r="K591" i="7"/>
  <c r="K605" i="7"/>
  <c r="K617" i="7"/>
  <c r="K603" i="7"/>
  <c r="K602" i="7"/>
  <c r="K601" i="7"/>
  <c r="K599" i="7"/>
  <c r="K600" i="7"/>
  <c r="K597" i="7"/>
  <c r="K598" i="7"/>
  <c r="K595" i="7"/>
  <c r="K593" i="7"/>
  <c r="K592" i="7"/>
  <c r="K606" i="7"/>
  <c r="K628" i="7"/>
  <c r="K544" i="7"/>
  <c r="K639" i="7"/>
  <c r="K638" i="7"/>
  <c r="K637" i="7"/>
  <c r="K636" i="7"/>
  <c r="K635" i="7"/>
  <c r="K634" i="7"/>
  <c r="K633" i="7"/>
  <c r="K632" i="7"/>
  <c r="K631" i="7"/>
  <c r="K616" i="7"/>
  <c r="K629" i="7"/>
  <c r="K618" i="7"/>
  <c r="K627" i="7"/>
  <c r="K626" i="7"/>
  <c r="K625" i="7"/>
  <c r="K623" i="7"/>
  <c r="K624" i="7"/>
  <c r="K622" i="7"/>
  <c r="K621" i="7"/>
  <c r="K619" i="7"/>
  <c r="K620" i="7"/>
  <c r="K594" i="7"/>
  <c r="K630" i="7"/>
  <c r="K552" i="7"/>
  <c r="K565" i="7"/>
  <c r="K590" i="7"/>
  <c r="K563" i="7"/>
  <c r="K596" i="7"/>
  <c r="K561" i="7"/>
  <c r="K560" i="7"/>
  <c r="K559" i="7"/>
  <c r="K558" i="7"/>
  <c r="K557" i="7"/>
  <c r="K556" i="7"/>
  <c r="K566" i="7"/>
  <c r="K554" i="7"/>
  <c r="K564" i="7"/>
  <c r="K553" i="7"/>
  <c r="K551" i="7"/>
  <c r="K550" i="7"/>
  <c r="K549" i="7"/>
  <c r="K547" i="7"/>
  <c r="K548" i="7"/>
  <c r="K546" i="7"/>
  <c r="K545" i="7"/>
  <c r="K543" i="7"/>
  <c r="K541" i="7"/>
  <c r="K555" i="7"/>
  <c r="K578" i="7"/>
  <c r="K589" i="7"/>
  <c r="K588" i="7"/>
  <c r="K587" i="7"/>
  <c r="K586" i="7"/>
  <c r="K585" i="7"/>
  <c r="K583" i="7"/>
  <c r="K584" i="7"/>
  <c r="K581" i="7"/>
  <c r="K582" i="7"/>
  <c r="K562" i="7"/>
  <c r="K579" i="7"/>
  <c r="K567" i="7"/>
  <c r="K577" i="7"/>
  <c r="K572" i="7"/>
  <c r="K568" i="7"/>
  <c r="K569" i="7"/>
  <c r="K570" i="7"/>
  <c r="K580" i="7"/>
  <c r="K571" i="7"/>
  <c r="K576" i="7"/>
  <c r="K573" i="7"/>
  <c r="K574" i="7"/>
  <c r="K575" i="7"/>
  <c r="K645" i="7"/>
  <c r="K646" i="7"/>
  <c r="K743" i="7"/>
  <c r="K647" i="7"/>
  <c r="K640" i="7"/>
  <c r="K641" i="7"/>
  <c r="K642" i="7"/>
  <c r="K648" i="7"/>
  <c r="K644" i="7"/>
  <c r="K662" i="7"/>
  <c r="K673" i="7"/>
  <c r="K742" i="7"/>
  <c r="K672" i="7"/>
  <c r="K671" i="7"/>
  <c r="K670" i="7"/>
  <c r="K669" i="7"/>
  <c r="K668" i="7"/>
  <c r="K667" i="7"/>
  <c r="K666" i="7"/>
  <c r="K665" i="7"/>
  <c r="K650" i="7"/>
  <c r="K663" i="7"/>
  <c r="K675" i="7"/>
  <c r="K661" i="7"/>
  <c r="K660" i="7"/>
  <c r="K659" i="7"/>
  <c r="K658" i="7"/>
  <c r="K657" i="7"/>
  <c r="K656" i="7"/>
  <c r="K655" i="7"/>
  <c r="K654" i="7"/>
  <c r="K653" i="7"/>
  <c r="K652" i="7"/>
  <c r="K643" i="7"/>
  <c r="K664" i="7"/>
  <c r="K686" i="7"/>
  <c r="K698" i="7"/>
  <c r="K699" i="7"/>
  <c r="K697" i="7"/>
  <c r="K696" i="7"/>
  <c r="K695" i="7"/>
  <c r="K693" i="7"/>
  <c r="K694" i="7"/>
  <c r="K692" i="7"/>
  <c r="K691" i="7"/>
  <c r="K690" i="7"/>
  <c r="K689" i="7"/>
  <c r="K701" i="7"/>
  <c r="K687" i="7"/>
  <c r="K674" i="7"/>
  <c r="K685" i="7"/>
  <c r="K684" i="7"/>
  <c r="K682" i="7"/>
  <c r="K683" i="7"/>
  <c r="K681" i="7"/>
  <c r="K680" i="7"/>
  <c r="K679" i="7"/>
  <c r="K678" i="7"/>
  <c r="K677" i="7"/>
  <c r="K676" i="7"/>
  <c r="K649" i="7"/>
  <c r="K688" i="7"/>
  <c r="K755" i="7"/>
  <c r="K651" i="7"/>
  <c r="K730" i="7"/>
  <c r="K731" i="7"/>
  <c r="K732" i="7"/>
  <c r="K733" i="7"/>
  <c r="K734" i="7"/>
  <c r="K735" i="7"/>
  <c r="K736" i="7"/>
  <c r="K737" i="7"/>
  <c r="K738" i="7"/>
  <c r="K739" i="7"/>
  <c r="K728" i="7"/>
  <c r="K741" i="7"/>
  <c r="K727" i="7"/>
  <c r="K754" i="7"/>
  <c r="K753" i="7"/>
  <c r="K752" i="7"/>
  <c r="K751" i="7"/>
  <c r="K750" i="7"/>
  <c r="K749" i="7"/>
  <c r="K748" i="7"/>
  <c r="K747" i="7"/>
  <c r="K746" i="7"/>
  <c r="K745" i="7"/>
  <c r="K744" i="7"/>
  <c r="K740" i="7"/>
  <c r="K714" i="7"/>
  <c r="K702" i="7"/>
  <c r="K703" i="7"/>
  <c r="K704" i="7"/>
  <c r="K705" i="7"/>
  <c r="K706" i="7"/>
  <c r="K707" i="7"/>
  <c r="K708" i="7"/>
  <c r="K709" i="7"/>
  <c r="K710" i="7"/>
  <c r="K711" i="7"/>
  <c r="K729" i="7"/>
  <c r="K713" i="7"/>
  <c r="K700" i="7"/>
  <c r="K715" i="7"/>
  <c r="K716" i="7"/>
  <c r="K717" i="7"/>
  <c r="K718" i="7"/>
  <c r="K719" i="7"/>
  <c r="K720" i="7"/>
  <c r="K721" i="7"/>
  <c r="K722" i="7"/>
  <c r="K723" i="7"/>
  <c r="K724" i="7"/>
  <c r="K725" i="7"/>
  <c r="K726" i="7"/>
  <c r="K712" i="7"/>
  <c r="K824" i="7"/>
  <c r="K793" i="7"/>
  <c r="K808" i="7"/>
  <c r="K807" i="7"/>
  <c r="K806" i="7"/>
  <c r="K805" i="7"/>
  <c r="K804" i="7"/>
  <c r="K802" i="7"/>
  <c r="K803" i="7"/>
  <c r="K801" i="7"/>
  <c r="K799" i="7"/>
  <c r="K800" i="7"/>
  <c r="K798" i="7"/>
  <c r="K797" i="7"/>
  <c r="K796" i="7"/>
  <c r="K779" i="7"/>
  <c r="K786" i="7"/>
  <c r="K780" i="7"/>
  <c r="K781" i="7"/>
  <c r="K782" i="7"/>
  <c r="K783" i="7"/>
  <c r="K784" i="7"/>
  <c r="K794" i="7"/>
  <c r="K787" i="7"/>
  <c r="K795" i="7"/>
  <c r="K788" i="7"/>
  <c r="K789" i="7"/>
  <c r="K790" i="7"/>
  <c r="K791" i="7"/>
  <c r="K792" i="7"/>
  <c r="K811" i="7"/>
  <c r="K785" i="7"/>
  <c r="K838" i="7"/>
  <c r="K809" i="7"/>
  <c r="K832" i="7"/>
  <c r="K833" i="7"/>
  <c r="K834" i="7"/>
  <c r="K835" i="7"/>
  <c r="K829" i="7"/>
  <c r="K837" i="7"/>
  <c r="K827" i="7"/>
  <c r="K839" i="7"/>
  <c r="K840" i="7"/>
  <c r="K841" i="7"/>
  <c r="K842" i="7"/>
  <c r="K843" i="7"/>
  <c r="K826" i="7"/>
  <c r="K836" i="7"/>
  <c r="K818" i="7"/>
  <c r="K828" i="7"/>
  <c r="K812" i="7"/>
  <c r="K813" i="7"/>
  <c r="K814" i="7"/>
  <c r="K815" i="7"/>
  <c r="K831" i="7"/>
  <c r="K817" i="7"/>
  <c r="K810" i="7"/>
  <c r="K819" i="7"/>
  <c r="K820" i="7"/>
  <c r="K821" i="7"/>
  <c r="K822" i="7"/>
  <c r="K823" i="7"/>
  <c r="K825" i="7"/>
  <c r="K816" i="7"/>
  <c r="K759" i="7"/>
  <c r="K778" i="7"/>
  <c r="K830" i="7"/>
  <c r="K756" i="7"/>
  <c r="K758" i="7"/>
  <c r="K760" i="7"/>
  <c r="K761" i="7"/>
  <c r="K762" i="7"/>
  <c r="K763" i="7"/>
  <c r="K764" i="7"/>
  <c r="K765" i="7"/>
  <c r="K766" i="7"/>
  <c r="K774" i="7"/>
  <c r="K775" i="7"/>
  <c r="K757" i="7"/>
  <c r="K777" i="7"/>
  <c r="K767" i="7"/>
  <c r="K776" i="7"/>
  <c r="K773" i="7"/>
  <c r="K772" i="7"/>
  <c r="K771" i="7"/>
  <c r="K770" i="7"/>
  <c r="K769" i="7"/>
  <c r="K768" i="7"/>
  <c r="K891" i="7"/>
  <c r="K938" i="7"/>
  <c r="K896" i="7"/>
  <c r="K892" i="7"/>
  <c r="K894" i="7"/>
  <c r="K895" i="7"/>
  <c r="K893" i="7"/>
  <c r="K897" i="7"/>
  <c r="K898" i="7"/>
  <c r="K939" i="7"/>
  <c r="K940" i="7"/>
  <c r="K937" i="7"/>
  <c r="K935" i="7"/>
  <c r="K890" i="7"/>
  <c r="K878" i="7"/>
  <c r="K899" i="7"/>
  <c r="K882" i="7"/>
  <c r="K874" i="7"/>
  <c r="K875" i="7"/>
  <c r="K876" i="7"/>
  <c r="K877" i="7"/>
  <c r="K922" i="7"/>
  <c r="K879" i="7"/>
  <c r="K880" i="7"/>
  <c r="K881" i="7"/>
  <c r="K889" i="7"/>
  <c r="K883" i="7"/>
  <c r="K884" i="7"/>
  <c r="K885" i="7"/>
  <c r="K886" i="7"/>
  <c r="K887" i="7"/>
  <c r="K888" i="7"/>
  <c r="K936" i="7"/>
  <c r="K907" i="7"/>
  <c r="K915" i="7"/>
  <c r="K914" i="7"/>
  <c r="K913" i="7"/>
  <c r="K912" i="7"/>
  <c r="K911" i="7"/>
  <c r="K910" i="7"/>
  <c r="K925" i="7"/>
  <c r="K908" i="7"/>
  <c r="K918" i="7"/>
  <c r="K906" i="7"/>
  <c r="K905" i="7"/>
  <c r="K904" i="7"/>
  <c r="K903" i="7"/>
  <c r="K902" i="7"/>
  <c r="K901" i="7"/>
  <c r="K909" i="7"/>
  <c r="K873" i="7"/>
  <c r="K933" i="7"/>
  <c r="K932" i="7"/>
  <c r="K931" i="7"/>
  <c r="K930" i="7"/>
  <c r="K928" i="7"/>
  <c r="K929" i="7"/>
  <c r="K916" i="7"/>
  <c r="K926" i="7"/>
  <c r="K917" i="7"/>
  <c r="K924" i="7"/>
  <c r="K859" i="7"/>
  <c r="K923" i="7"/>
  <c r="K920" i="7"/>
  <c r="K921" i="7"/>
  <c r="K919" i="7"/>
  <c r="K934" i="7"/>
  <c r="K927" i="7"/>
  <c r="K954" i="7"/>
  <c r="K948" i="7"/>
  <c r="K961" i="7"/>
  <c r="K960" i="7"/>
  <c r="K959" i="7"/>
  <c r="K958" i="7"/>
  <c r="K957" i="7"/>
  <c r="K963" i="7"/>
  <c r="K955" i="7"/>
  <c r="K964" i="7"/>
  <c r="K900" i="7"/>
  <c r="K953" i="7"/>
  <c r="K952" i="7"/>
  <c r="K951" i="7"/>
  <c r="K950" i="7"/>
  <c r="K861" i="7"/>
  <c r="K956" i="7"/>
  <c r="K971" i="7"/>
  <c r="K979" i="7"/>
  <c r="K978" i="7"/>
  <c r="K977" i="7"/>
  <c r="K976" i="7"/>
  <c r="K975" i="7"/>
  <c r="K974" i="7"/>
  <c r="K962" i="7"/>
  <c r="K972" i="7"/>
  <c r="K946" i="7"/>
  <c r="K970" i="7"/>
  <c r="K969" i="7"/>
  <c r="K968" i="7"/>
  <c r="K967" i="7"/>
  <c r="K966" i="7"/>
  <c r="K965" i="7"/>
  <c r="K973" i="7"/>
  <c r="K864" i="7"/>
  <c r="K855" i="7"/>
  <c r="K856" i="7"/>
  <c r="K857" i="7"/>
  <c r="K858" i="7"/>
  <c r="K860" i="7"/>
  <c r="K862" i="7"/>
  <c r="K949" i="7"/>
  <c r="K865" i="7"/>
  <c r="K852" i="7"/>
  <c r="K866" i="7"/>
  <c r="K867" i="7"/>
  <c r="K868" i="7"/>
  <c r="K869" i="7"/>
  <c r="K870" i="7"/>
  <c r="K871" i="7"/>
  <c r="K863" i="7"/>
  <c r="K845" i="7"/>
  <c r="K947" i="7"/>
  <c r="K945" i="7"/>
  <c r="K944" i="7"/>
  <c r="K942" i="7"/>
  <c r="K943" i="7"/>
  <c r="K941" i="7"/>
  <c r="K854" i="7"/>
  <c r="K844" i="7"/>
  <c r="K853" i="7"/>
  <c r="K846" i="7"/>
  <c r="K847" i="7"/>
  <c r="K848" i="7"/>
  <c r="K849" i="7"/>
  <c r="K850" i="7"/>
  <c r="K851" i="7"/>
  <c r="K872" i="7"/>
  <c r="K1121" i="7"/>
  <c r="K1022" i="7"/>
  <c r="K1030" i="7"/>
  <c r="K1029" i="7"/>
  <c r="K1028" i="7"/>
  <c r="K1026" i="7"/>
  <c r="K1027" i="7"/>
  <c r="K1024" i="7"/>
  <c r="K1123" i="7"/>
  <c r="K1023" i="7"/>
  <c r="K1033" i="7"/>
  <c r="K1021" i="7"/>
  <c r="K1020" i="7"/>
  <c r="K1018" i="7"/>
  <c r="K1019" i="7"/>
  <c r="K1016" i="7"/>
  <c r="K1017" i="7"/>
  <c r="K1025" i="7"/>
  <c r="K1040" i="7"/>
  <c r="K1047" i="7"/>
  <c r="K1048" i="7"/>
  <c r="K1046" i="7"/>
  <c r="K1045" i="7"/>
  <c r="K1044" i="7"/>
  <c r="K1043" i="7"/>
  <c r="K1031" i="7"/>
  <c r="K1041" i="7"/>
  <c r="K1032" i="7"/>
  <c r="K1039" i="7"/>
  <c r="K1038" i="7"/>
  <c r="K1036" i="7"/>
  <c r="K1037" i="7"/>
  <c r="K1034" i="7"/>
  <c r="K1035" i="7"/>
  <c r="K1013" i="7"/>
  <c r="K1042" i="7"/>
  <c r="K987" i="7"/>
  <c r="K1015" i="7"/>
  <c r="K993" i="7"/>
  <c r="K994" i="7"/>
  <c r="K992" i="7"/>
  <c r="K991" i="7"/>
  <c r="K990" i="7"/>
  <c r="K996" i="7"/>
  <c r="K988" i="7"/>
  <c r="K997" i="7"/>
  <c r="K986" i="7"/>
  <c r="K985" i="7"/>
  <c r="K984" i="7"/>
  <c r="K983" i="7"/>
  <c r="K982" i="7"/>
  <c r="K981" i="7"/>
  <c r="K980" i="7"/>
  <c r="K989" i="7"/>
  <c r="K1005" i="7"/>
  <c r="K1051" i="7"/>
  <c r="K1012" i="7"/>
  <c r="K1011" i="7"/>
  <c r="K1010" i="7"/>
  <c r="K1009" i="7"/>
  <c r="K1008" i="7"/>
  <c r="K995" i="7"/>
  <c r="K1006" i="7"/>
  <c r="K1014" i="7"/>
  <c r="K1004" i="7"/>
  <c r="K1003" i="7"/>
  <c r="K1002" i="7"/>
  <c r="K1001" i="7"/>
  <c r="K1000" i="7"/>
  <c r="K999" i="7"/>
  <c r="K998" i="7"/>
  <c r="K1007" i="7"/>
  <c r="K1094" i="7"/>
  <c r="K1086" i="7"/>
  <c r="K1100" i="7"/>
  <c r="K1101" i="7"/>
  <c r="K1099" i="7"/>
  <c r="K1098" i="7"/>
  <c r="K1096" i="7"/>
  <c r="K1102" i="7"/>
  <c r="K1095" i="7"/>
  <c r="K1104" i="7"/>
  <c r="K1092" i="7"/>
  <c r="K1093" i="7"/>
  <c r="K1091" i="7"/>
  <c r="K1090" i="7"/>
  <c r="K1089" i="7"/>
  <c r="K1088" i="7"/>
  <c r="K1049" i="7"/>
  <c r="K1097" i="7"/>
  <c r="K1112" i="7"/>
  <c r="K1120" i="7"/>
  <c r="K1119" i="7"/>
  <c r="K1118" i="7"/>
  <c r="K1117" i="7"/>
  <c r="K1116" i="7"/>
  <c r="K1115" i="7"/>
  <c r="K1103" i="7"/>
  <c r="K1113" i="7"/>
  <c r="K1085" i="7"/>
  <c r="K1111" i="7"/>
  <c r="K1110" i="7"/>
  <c r="K1109" i="7"/>
  <c r="K1108" i="7"/>
  <c r="K1107" i="7"/>
  <c r="K1106" i="7"/>
  <c r="K1105" i="7"/>
  <c r="K1114" i="7"/>
  <c r="K1058" i="7"/>
  <c r="K1087" i="7"/>
  <c r="K1065" i="7"/>
  <c r="K1063" i="7"/>
  <c r="K1064" i="7"/>
  <c r="K1062" i="7"/>
  <c r="K1061" i="7"/>
  <c r="K1067" i="7"/>
  <c r="K1059" i="7"/>
  <c r="K1068" i="7"/>
  <c r="K1057" i="7"/>
  <c r="K1056" i="7"/>
  <c r="K1054" i="7"/>
  <c r="K1055" i="7"/>
  <c r="K1052" i="7"/>
  <c r="K1053" i="7"/>
  <c r="K1122" i="7"/>
  <c r="K1060" i="7"/>
  <c r="K1076" i="7"/>
  <c r="K1084" i="7"/>
  <c r="K1083" i="7"/>
  <c r="K1082" i="7"/>
  <c r="K1081" i="7"/>
  <c r="K1080" i="7"/>
  <c r="K1079" i="7"/>
  <c r="K1066" i="7"/>
  <c r="K1077" i="7"/>
  <c r="K1050" i="7"/>
  <c r="K1074" i="7"/>
  <c r="K1075" i="7"/>
  <c r="K1072" i="7"/>
  <c r="K1073" i="7"/>
  <c r="K1071" i="7"/>
  <c r="K1069" i="7"/>
  <c r="K1070" i="7"/>
  <c r="K1078" i="7"/>
  <c r="K8" i="9"/>
  <c r="O33" i="9"/>
  <c r="O34" i="9"/>
  <c r="O35" i="9"/>
  <c r="O59" i="9"/>
  <c r="O65" i="9"/>
  <c r="O66" i="9"/>
  <c r="O73" i="9"/>
  <c r="O81" i="9"/>
  <c r="O91" i="9"/>
  <c r="O105" i="9"/>
  <c r="O112" i="9"/>
  <c r="O113" i="9"/>
  <c r="O114" i="9"/>
  <c r="O115" i="9"/>
  <c r="O121" i="9"/>
  <c r="O131" i="9"/>
  <c r="O144" i="9"/>
  <c r="O145" i="9"/>
  <c r="O153" i="9"/>
  <c r="O154" i="9"/>
  <c r="O155" i="9"/>
  <c r="O160" i="9"/>
  <c r="O161" i="9"/>
  <c r="O184" i="9"/>
  <c r="O185" i="9"/>
  <c r="O186" i="9"/>
  <c r="O193" i="9"/>
  <c r="O211" i="9"/>
  <c r="O212" i="9"/>
  <c r="O217" i="9"/>
  <c r="O225" i="9"/>
  <c r="O226" i="9"/>
  <c r="O227" i="9"/>
  <c r="O233" i="9"/>
  <c r="O257" i="9"/>
  <c r="O258" i="9"/>
  <c r="O259" i="9"/>
  <c r="O265" i="9"/>
  <c r="O272" i="9"/>
  <c r="O273" i="9"/>
  <c r="O274" i="9"/>
  <c r="O275" i="9"/>
  <c r="O297" i="9"/>
  <c r="O298" i="9"/>
  <c r="O299" i="9"/>
  <c r="O304" i="9"/>
  <c r="O323" i="9"/>
  <c r="O336" i="9"/>
  <c r="O345" i="9"/>
  <c r="O346" i="9"/>
  <c r="O347" i="9"/>
  <c r="O352" i="9"/>
  <c r="O371" i="9"/>
  <c r="O376" i="9"/>
  <c r="O377" i="9"/>
  <c r="O392" i="9"/>
  <c r="O393" i="9"/>
  <c r="O394"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K298" i="9"/>
  <c r="K299" i="9"/>
  <c r="K300" i="9"/>
  <c r="K301" i="9"/>
  <c r="K302" i="9"/>
  <c r="K303" i="9"/>
  <c r="K304" i="9"/>
  <c r="K305" i="9"/>
  <c r="K306" i="9"/>
  <c r="K307" i="9"/>
  <c r="K308" i="9"/>
  <c r="K309" i="9"/>
  <c r="K310" i="9"/>
  <c r="K311" i="9"/>
  <c r="K312" i="9"/>
  <c r="K313" i="9"/>
  <c r="K314" i="9"/>
  <c r="K315" i="9"/>
  <c r="K316" i="9"/>
  <c r="K317" i="9"/>
  <c r="K318" i="9"/>
  <c r="K319" i="9"/>
  <c r="K320" i="9"/>
  <c r="K321" i="9"/>
  <c r="K322" i="9"/>
  <c r="K323" i="9"/>
  <c r="K324" i="9"/>
  <c r="K325" i="9"/>
  <c r="K326" i="9"/>
  <c r="K327" i="9"/>
  <c r="K328" i="9"/>
  <c r="K329" i="9"/>
  <c r="K330" i="9"/>
  <c r="K331" i="9"/>
  <c r="K332" i="9"/>
  <c r="K333" i="9"/>
  <c r="K334" i="9"/>
  <c r="K335" i="9"/>
  <c r="K336" i="9"/>
  <c r="K337" i="9"/>
  <c r="K338" i="9"/>
  <c r="K339" i="9"/>
  <c r="K340" i="9"/>
  <c r="K341" i="9"/>
  <c r="K342" i="9"/>
  <c r="K343" i="9"/>
  <c r="K344" i="9"/>
  <c r="K345" i="9"/>
  <c r="K346" i="9"/>
  <c r="K347" i="9"/>
  <c r="K348" i="9"/>
  <c r="K349" i="9"/>
  <c r="K350" i="9"/>
  <c r="K351" i="9"/>
  <c r="K352" i="9"/>
  <c r="K353" i="9"/>
  <c r="K354" i="9"/>
  <c r="K355" i="9"/>
  <c r="K356" i="9"/>
  <c r="K357" i="9"/>
  <c r="K358" i="9"/>
  <c r="K359" i="9"/>
  <c r="K360" i="9"/>
  <c r="K361" i="9"/>
  <c r="K362" i="9"/>
  <c r="K363" i="9"/>
  <c r="K364" i="9"/>
  <c r="K365" i="9"/>
  <c r="K366" i="9"/>
  <c r="K367" i="9"/>
  <c r="K368" i="9"/>
  <c r="K369" i="9"/>
  <c r="K370" i="9"/>
  <c r="K371" i="9"/>
  <c r="K372" i="9"/>
  <c r="K373" i="9"/>
  <c r="K374" i="9"/>
  <c r="K375" i="9"/>
  <c r="K376" i="9"/>
  <c r="K377" i="9"/>
  <c r="K378" i="9"/>
  <c r="K379" i="9"/>
  <c r="K380" i="9"/>
  <c r="K381" i="9"/>
  <c r="K382" i="9"/>
  <c r="K383" i="9"/>
  <c r="K384" i="9"/>
  <c r="K385" i="9"/>
  <c r="K386" i="9"/>
  <c r="K387" i="9"/>
  <c r="K388" i="9"/>
  <c r="K389" i="9"/>
  <c r="K390" i="9"/>
  <c r="K391" i="9"/>
  <c r="K392" i="9"/>
  <c r="K393" i="9"/>
  <c r="K394" i="9"/>
  <c r="K395"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01" i="9"/>
  <c r="N102" i="9"/>
  <c r="N103" i="9"/>
  <c r="N104" i="9"/>
  <c r="N105" i="9"/>
  <c r="N106" i="9"/>
  <c r="N107" i="9"/>
  <c r="N108" i="9"/>
  <c r="N109" i="9"/>
  <c r="N110" i="9"/>
  <c r="N111" i="9"/>
  <c r="N112" i="9"/>
  <c r="N113" i="9"/>
  <c r="N114" i="9"/>
  <c r="N115" i="9"/>
  <c r="N116" i="9"/>
  <c r="N117" i="9"/>
  <c r="N118" i="9"/>
  <c r="N119" i="9"/>
  <c r="N120" i="9"/>
  <c r="N121" i="9"/>
  <c r="N122" i="9"/>
  <c r="N123" i="9"/>
  <c r="N124" i="9"/>
  <c r="N125" i="9"/>
  <c r="N126" i="9"/>
  <c r="N127" i="9"/>
  <c r="N128" i="9"/>
  <c r="N129" i="9"/>
  <c r="N130" i="9"/>
  <c r="N131" i="9"/>
  <c r="N132" i="9"/>
  <c r="N133" i="9"/>
  <c r="N134" i="9"/>
  <c r="N135" i="9"/>
  <c r="N136" i="9"/>
  <c r="N137" i="9"/>
  <c r="N138" i="9"/>
  <c r="N139" i="9"/>
  <c r="N140" i="9"/>
  <c r="N141" i="9"/>
  <c r="N142" i="9"/>
  <c r="N143" i="9"/>
  <c r="N144" i="9"/>
  <c r="N145" i="9"/>
  <c r="N146" i="9"/>
  <c r="N147" i="9"/>
  <c r="N148" i="9"/>
  <c r="N149" i="9"/>
  <c r="N150" i="9"/>
  <c r="N151" i="9"/>
  <c r="N152" i="9"/>
  <c r="N153" i="9"/>
  <c r="N154" i="9"/>
  <c r="N155" i="9"/>
  <c r="N156" i="9"/>
  <c r="N157" i="9"/>
  <c r="N158" i="9"/>
  <c r="N159" i="9"/>
  <c r="N160" i="9"/>
  <c r="N161" i="9"/>
  <c r="N162" i="9"/>
  <c r="N163" i="9"/>
  <c r="N164" i="9"/>
  <c r="N165" i="9"/>
  <c r="N166" i="9"/>
  <c r="N167" i="9"/>
  <c r="N168" i="9"/>
  <c r="N169" i="9"/>
  <c r="N170" i="9"/>
  <c r="N171" i="9"/>
  <c r="N172" i="9"/>
  <c r="N173" i="9"/>
  <c r="N174" i="9"/>
  <c r="N175" i="9"/>
  <c r="N176" i="9"/>
  <c r="N177" i="9"/>
  <c r="N178" i="9"/>
  <c r="N179" i="9"/>
  <c r="N180" i="9"/>
  <c r="N181" i="9"/>
  <c r="N182" i="9"/>
  <c r="N183" i="9"/>
  <c r="N184" i="9"/>
  <c r="N185" i="9"/>
  <c r="N186" i="9"/>
  <c r="N187" i="9"/>
  <c r="N188" i="9"/>
  <c r="N189" i="9"/>
  <c r="N190" i="9"/>
  <c r="N191" i="9"/>
  <c r="N192" i="9"/>
  <c r="N193" i="9"/>
  <c r="N194" i="9"/>
  <c r="N195" i="9"/>
  <c r="N196" i="9"/>
  <c r="N197" i="9"/>
  <c r="N198" i="9"/>
  <c r="N199" i="9"/>
  <c r="N200" i="9"/>
  <c r="N201" i="9"/>
  <c r="N202" i="9"/>
  <c r="N203" i="9"/>
  <c r="N204" i="9"/>
  <c r="N205" i="9"/>
  <c r="N206" i="9"/>
  <c r="N207" i="9"/>
  <c r="N208" i="9"/>
  <c r="N209" i="9"/>
  <c r="N210" i="9"/>
  <c r="N211" i="9"/>
  <c r="N212" i="9"/>
  <c r="N213" i="9"/>
  <c r="N214" i="9"/>
  <c r="N215" i="9"/>
  <c r="N216" i="9"/>
  <c r="N217" i="9"/>
  <c r="N218" i="9"/>
  <c r="N219" i="9"/>
  <c r="N220" i="9"/>
  <c r="N221" i="9"/>
  <c r="N222" i="9"/>
  <c r="N223" i="9"/>
  <c r="N224" i="9"/>
  <c r="N225" i="9"/>
  <c r="N226" i="9"/>
  <c r="N227" i="9"/>
  <c r="N228" i="9"/>
  <c r="N229" i="9"/>
  <c r="N230" i="9"/>
  <c r="N231" i="9"/>
  <c r="N232" i="9"/>
  <c r="N233" i="9"/>
  <c r="N234" i="9"/>
  <c r="N235" i="9"/>
  <c r="N236" i="9"/>
  <c r="N237" i="9"/>
  <c r="N238" i="9"/>
  <c r="N239" i="9"/>
  <c r="N240" i="9"/>
  <c r="N241" i="9"/>
  <c r="N242" i="9"/>
  <c r="N243" i="9"/>
  <c r="N244" i="9"/>
  <c r="N245" i="9"/>
  <c r="N246" i="9"/>
  <c r="N247" i="9"/>
  <c r="N248" i="9"/>
  <c r="N249" i="9"/>
  <c r="N250" i="9"/>
  <c r="N251" i="9"/>
  <c r="N252" i="9"/>
  <c r="N253" i="9"/>
  <c r="N254" i="9"/>
  <c r="N255" i="9"/>
  <c r="N256" i="9"/>
  <c r="N257" i="9"/>
  <c r="N258" i="9"/>
  <c r="N259" i="9"/>
  <c r="N260" i="9"/>
  <c r="N261" i="9"/>
  <c r="N262" i="9"/>
  <c r="N263" i="9"/>
  <c r="N264" i="9"/>
  <c r="N265" i="9"/>
  <c r="N266" i="9"/>
  <c r="N267" i="9"/>
  <c r="N268" i="9"/>
  <c r="N269" i="9"/>
  <c r="N270" i="9"/>
  <c r="N271" i="9"/>
  <c r="N272" i="9"/>
  <c r="N273" i="9"/>
  <c r="N274" i="9"/>
  <c r="N275" i="9"/>
  <c r="N276" i="9"/>
  <c r="N277" i="9"/>
  <c r="N278" i="9"/>
  <c r="N279" i="9"/>
  <c r="N280" i="9"/>
  <c r="N281" i="9"/>
  <c r="N282" i="9"/>
  <c r="N283" i="9"/>
  <c r="N284" i="9"/>
  <c r="N285" i="9"/>
  <c r="N286" i="9"/>
  <c r="N287" i="9"/>
  <c r="N288" i="9"/>
  <c r="N289" i="9"/>
  <c r="N290" i="9"/>
  <c r="N291" i="9"/>
  <c r="N292" i="9"/>
  <c r="N293" i="9"/>
  <c r="N294" i="9"/>
  <c r="N295" i="9"/>
  <c r="N296" i="9"/>
  <c r="N297" i="9"/>
  <c r="N298" i="9"/>
  <c r="N299" i="9"/>
  <c r="N300" i="9"/>
  <c r="N301" i="9"/>
  <c r="N302" i="9"/>
  <c r="N303" i="9"/>
  <c r="N304" i="9"/>
  <c r="N305" i="9"/>
  <c r="N306" i="9"/>
  <c r="N307" i="9"/>
  <c r="N308" i="9"/>
  <c r="N309" i="9"/>
  <c r="N310" i="9"/>
  <c r="N311" i="9"/>
  <c r="N312" i="9"/>
  <c r="N313" i="9"/>
  <c r="N314" i="9"/>
  <c r="N315" i="9"/>
  <c r="N316" i="9"/>
  <c r="N317" i="9"/>
  <c r="N318" i="9"/>
  <c r="N319" i="9"/>
  <c r="N320" i="9"/>
  <c r="N321" i="9"/>
  <c r="N322" i="9"/>
  <c r="N323" i="9"/>
  <c r="N324" i="9"/>
  <c r="N325" i="9"/>
  <c r="N326" i="9"/>
  <c r="N327" i="9"/>
  <c r="N328" i="9"/>
  <c r="N329" i="9"/>
  <c r="N330" i="9"/>
  <c r="N331" i="9"/>
  <c r="N332" i="9"/>
  <c r="N333" i="9"/>
  <c r="N334" i="9"/>
  <c r="N335" i="9"/>
  <c r="N336" i="9"/>
  <c r="N337" i="9"/>
  <c r="N338" i="9"/>
  <c r="N339" i="9"/>
  <c r="N340" i="9"/>
  <c r="N341" i="9"/>
  <c r="N342" i="9"/>
  <c r="N343" i="9"/>
  <c r="N344" i="9"/>
  <c r="N345" i="9"/>
  <c r="N346" i="9"/>
  <c r="N347" i="9"/>
  <c r="N348" i="9"/>
  <c r="N349" i="9"/>
  <c r="N350" i="9"/>
  <c r="N351" i="9"/>
  <c r="N352" i="9"/>
  <c r="N353" i="9"/>
  <c r="N354" i="9"/>
  <c r="N355" i="9"/>
  <c r="N356" i="9"/>
  <c r="N357" i="9"/>
  <c r="N358" i="9"/>
  <c r="N359" i="9"/>
  <c r="N360" i="9"/>
  <c r="N361" i="9"/>
  <c r="N362" i="9"/>
  <c r="N363" i="9"/>
  <c r="N364" i="9"/>
  <c r="N365" i="9"/>
  <c r="N366" i="9"/>
  <c r="N367" i="9"/>
  <c r="N368" i="9"/>
  <c r="N369" i="9"/>
  <c r="N370" i="9"/>
  <c r="N371" i="9"/>
  <c r="N372" i="9"/>
  <c r="N373" i="9"/>
  <c r="N374" i="9"/>
  <c r="N375" i="9"/>
  <c r="N376" i="9"/>
  <c r="N377" i="9"/>
  <c r="N378" i="9"/>
  <c r="N379" i="9"/>
  <c r="N380" i="9"/>
  <c r="N381" i="9"/>
  <c r="N382" i="9"/>
  <c r="N383" i="9"/>
  <c r="N384" i="9"/>
  <c r="N385" i="9"/>
  <c r="N386" i="9"/>
  <c r="N387" i="9"/>
  <c r="N388" i="9"/>
  <c r="N389" i="9"/>
  <c r="N390" i="9"/>
  <c r="N391" i="9"/>
  <c r="N392" i="9"/>
  <c r="N393" i="9"/>
  <c r="N394" i="9"/>
  <c r="N395" i="9"/>
  <c r="M8" i="9"/>
  <c r="M9" i="9"/>
  <c r="M10" i="9"/>
  <c r="M11" i="9"/>
  <c r="O11" i="9" s="1"/>
  <c r="M12" i="9"/>
  <c r="O12" i="9" s="1"/>
  <c r="M13" i="9"/>
  <c r="O13" i="9" s="1"/>
  <c r="M14" i="9"/>
  <c r="O14" i="9" s="1"/>
  <c r="M15" i="9"/>
  <c r="M16" i="9"/>
  <c r="M17" i="9"/>
  <c r="M18" i="9"/>
  <c r="O18" i="9" s="1"/>
  <c r="M19" i="9"/>
  <c r="M20" i="9"/>
  <c r="O20" i="9" s="1"/>
  <c r="M21" i="9"/>
  <c r="O21" i="9" s="1"/>
  <c r="M22" i="9"/>
  <c r="O22" i="9" s="1"/>
  <c r="M23" i="9"/>
  <c r="M24" i="9"/>
  <c r="M25" i="9"/>
  <c r="O25" i="9" s="1"/>
  <c r="M26" i="9"/>
  <c r="O26" i="9" s="1"/>
  <c r="M27" i="9"/>
  <c r="O27" i="9" s="1"/>
  <c r="M28" i="9"/>
  <c r="O28" i="9" s="1"/>
  <c r="M29" i="9"/>
  <c r="O29" i="9" s="1"/>
  <c r="M30" i="9"/>
  <c r="O30" i="9" s="1"/>
  <c r="M31" i="9"/>
  <c r="O31" i="9" s="1"/>
  <c r="M32" i="9"/>
  <c r="O32" i="9" s="1"/>
  <c r="M33" i="9"/>
  <c r="M34" i="9"/>
  <c r="M35" i="9"/>
  <c r="M36" i="9"/>
  <c r="O36" i="9" s="1"/>
  <c r="M37" i="9"/>
  <c r="O37" i="9" s="1"/>
  <c r="M38" i="9"/>
  <c r="O38" i="9" s="1"/>
  <c r="M39" i="9"/>
  <c r="O39" i="9" s="1"/>
  <c r="M40" i="9"/>
  <c r="O40" i="9" s="1"/>
  <c r="M41" i="9"/>
  <c r="O41" i="9" s="1"/>
  <c r="M42" i="9"/>
  <c r="O42" i="9" s="1"/>
  <c r="M43" i="9"/>
  <c r="O43" i="9" s="1"/>
  <c r="M44" i="9"/>
  <c r="O44" i="9" s="1"/>
  <c r="M45" i="9"/>
  <c r="O45" i="9" s="1"/>
  <c r="M46" i="9"/>
  <c r="O46" i="9" s="1"/>
  <c r="M47" i="9"/>
  <c r="M48" i="9"/>
  <c r="M49" i="9"/>
  <c r="M50" i="9"/>
  <c r="O50" i="9" s="1"/>
  <c r="M51" i="9"/>
  <c r="M52" i="9"/>
  <c r="O52" i="9" s="1"/>
  <c r="M53" i="9"/>
  <c r="O53" i="9" s="1"/>
  <c r="M54" i="9"/>
  <c r="O54" i="9" s="1"/>
  <c r="M55" i="9"/>
  <c r="M56" i="9"/>
  <c r="M57" i="9"/>
  <c r="M58" i="9"/>
  <c r="M59" i="9"/>
  <c r="M60" i="9"/>
  <c r="O60" i="9" s="1"/>
  <c r="M61" i="9"/>
  <c r="O61" i="9" s="1"/>
  <c r="M62" i="9"/>
  <c r="O62" i="9" s="1"/>
  <c r="M63" i="9"/>
  <c r="O63" i="9" s="1"/>
  <c r="M64" i="9"/>
  <c r="O64" i="9" s="1"/>
  <c r="M65" i="9"/>
  <c r="M66" i="9"/>
  <c r="M67" i="9"/>
  <c r="O67" i="9" s="1"/>
  <c r="M68" i="9"/>
  <c r="O68" i="9" s="1"/>
  <c r="M69" i="9"/>
  <c r="O69" i="9" s="1"/>
  <c r="M70" i="9"/>
  <c r="O70" i="9" s="1"/>
  <c r="M71" i="9"/>
  <c r="O71" i="9" s="1"/>
  <c r="M72" i="9"/>
  <c r="O72" i="9" s="1"/>
  <c r="M73" i="9"/>
  <c r="M74" i="9"/>
  <c r="O74" i="9" s="1"/>
  <c r="M75" i="9"/>
  <c r="O75" i="9" s="1"/>
  <c r="M76" i="9"/>
  <c r="O76" i="9" s="1"/>
  <c r="M77" i="9"/>
  <c r="O77" i="9" s="1"/>
  <c r="M78" i="9"/>
  <c r="O78" i="9" s="1"/>
  <c r="M79" i="9"/>
  <c r="O79" i="9" s="1"/>
  <c r="M80" i="9"/>
  <c r="O80" i="9" s="1"/>
  <c r="M81" i="9"/>
  <c r="M82" i="9"/>
  <c r="M83" i="9"/>
  <c r="M84" i="9"/>
  <c r="O84" i="9" s="1"/>
  <c r="M85" i="9"/>
  <c r="O85" i="9" s="1"/>
  <c r="M86" i="9"/>
  <c r="O86" i="9" s="1"/>
  <c r="M87" i="9"/>
  <c r="M88" i="9"/>
  <c r="M89" i="9"/>
  <c r="M90" i="9"/>
  <c r="M91" i="9"/>
  <c r="M92" i="9"/>
  <c r="O92" i="9" s="1"/>
  <c r="M93" i="9"/>
  <c r="O93" i="9" s="1"/>
  <c r="M94" i="9"/>
  <c r="O94" i="9" s="1"/>
  <c r="M95" i="9"/>
  <c r="M96" i="9"/>
  <c r="M97" i="9"/>
  <c r="M98" i="9"/>
  <c r="O98" i="9" s="1"/>
  <c r="M99" i="9"/>
  <c r="M100" i="9"/>
  <c r="O100" i="9" s="1"/>
  <c r="M101" i="9"/>
  <c r="O101" i="9" s="1"/>
  <c r="M102" i="9"/>
  <c r="O102" i="9" s="1"/>
  <c r="M103" i="9"/>
  <c r="O103" i="9" s="1"/>
  <c r="M104" i="9"/>
  <c r="O104" i="9" s="1"/>
  <c r="M105" i="9"/>
  <c r="M106" i="9"/>
  <c r="O106" i="9" s="1"/>
  <c r="M107" i="9"/>
  <c r="O107" i="9" s="1"/>
  <c r="M108" i="9"/>
  <c r="O108" i="9" s="1"/>
  <c r="M109" i="9"/>
  <c r="O109" i="9" s="1"/>
  <c r="M110" i="9"/>
  <c r="O110" i="9" s="1"/>
  <c r="M111" i="9"/>
  <c r="O111" i="9" s="1"/>
  <c r="M112" i="9"/>
  <c r="M113" i="9"/>
  <c r="M114" i="9"/>
  <c r="M115" i="9"/>
  <c r="M116" i="9"/>
  <c r="O116" i="9" s="1"/>
  <c r="M117" i="9"/>
  <c r="O117" i="9" s="1"/>
  <c r="M118" i="9"/>
  <c r="O118" i="9" s="1"/>
  <c r="M119" i="9"/>
  <c r="O119" i="9" s="1"/>
  <c r="M120" i="9"/>
  <c r="O120" i="9" s="1"/>
  <c r="M121" i="9"/>
  <c r="M122" i="9"/>
  <c r="O122" i="9" s="1"/>
  <c r="M123" i="9"/>
  <c r="O123" i="9" s="1"/>
  <c r="M124" i="9"/>
  <c r="O124" i="9" s="1"/>
  <c r="M125" i="9"/>
  <c r="O125" i="9" s="1"/>
  <c r="M126" i="9"/>
  <c r="O126" i="9" s="1"/>
  <c r="M127" i="9"/>
  <c r="M128" i="9"/>
  <c r="M129" i="9"/>
  <c r="M130" i="9"/>
  <c r="M131" i="9"/>
  <c r="M132" i="9"/>
  <c r="O132" i="9" s="1"/>
  <c r="M133" i="9"/>
  <c r="O133" i="9" s="1"/>
  <c r="M134" i="9"/>
  <c r="O134" i="9" s="1"/>
  <c r="M135" i="9"/>
  <c r="M136" i="9"/>
  <c r="M137" i="9"/>
  <c r="M138" i="9"/>
  <c r="M139" i="9"/>
  <c r="M140" i="9"/>
  <c r="O140" i="9" s="1"/>
  <c r="M141" i="9"/>
  <c r="O141" i="9" s="1"/>
  <c r="M142" i="9"/>
  <c r="O142" i="9" s="1"/>
  <c r="M143" i="9"/>
  <c r="O143" i="9" s="1"/>
  <c r="M144" i="9"/>
  <c r="M145" i="9"/>
  <c r="M146" i="9"/>
  <c r="O146" i="9" s="1"/>
  <c r="M147" i="9"/>
  <c r="O147" i="9" s="1"/>
  <c r="M148" i="9"/>
  <c r="O148" i="9" s="1"/>
  <c r="M149" i="9"/>
  <c r="O149" i="9" s="1"/>
  <c r="M150" i="9"/>
  <c r="O150" i="9" s="1"/>
  <c r="M151" i="9"/>
  <c r="O151" i="9" s="1"/>
  <c r="M152" i="9"/>
  <c r="O152" i="9" s="1"/>
  <c r="M153" i="9"/>
  <c r="M154" i="9"/>
  <c r="M155" i="9"/>
  <c r="M156" i="9"/>
  <c r="O156" i="9" s="1"/>
  <c r="M157" i="9"/>
  <c r="O157" i="9" s="1"/>
  <c r="M158" i="9"/>
  <c r="O158" i="9" s="1"/>
  <c r="M159" i="9"/>
  <c r="O159" i="9" s="1"/>
  <c r="M160" i="9"/>
  <c r="M161" i="9"/>
  <c r="M162" i="9"/>
  <c r="O162" i="9" s="1"/>
  <c r="M163" i="9"/>
  <c r="M164" i="9"/>
  <c r="O164" i="9" s="1"/>
  <c r="M165" i="9"/>
  <c r="O165" i="9" s="1"/>
  <c r="M166" i="9"/>
  <c r="O166" i="9" s="1"/>
  <c r="M167" i="9"/>
  <c r="M168" i="9"/>
  <c r="M169" i="9"/>
  <c r="M170" i="9"/>
  <c r="O170" i="9" s="1"/>
  <c r="M171" i="9"/>
  <c r="O171" i="9" s="1"/>
  <c r="M172" i="9"/>
  <c r="O172" i="9" s="1"/>
  <c r="M173" i="9"/>
  <c r="O173" i="9" s="1"/>
  <c r="M174" i="9"/>
  <c r="O174" i="9" s="1"/>
  <c r="M175" i="9"/>
  <c r="M176" i="9"/>
  <c r="O176" i="9" s="1"/>
  <c r="M177" i="9"/>
  <c r="M178" i="9"/>
  <c r="M179" i="9"/>
  <c r="O179" i="9" s="1"/>
  <c r="M180" i="9"/>
  <c r="O180" i="9" s="1"/>
  <c r="M181" i="9"/>
  <c r="O181" i="9" s="1"/>
  <c r="M182" i="9"/>
  <c r="O182" i="9" s="1"/>
  <c r="M183" i="9"/>
  <c r="O183" i="9" s="1"/>
  <c r="M184" i="9"/>
  <c r="M185" i="9"/>
  <c r="M186" i="9"/>
  <c r="M187" i="9"/>
  <c r="O187" i="9" s="1"/>
  <c r="M188" i="9"/>
  <c r="O188" i="9" s="1"/>
  <c r="M189" i="9"/>
  <c r="O189" i="9" s="1"/>
  <c r="M190" i="9"/>
  <c r="O190" i="9" s="1"/>
  <c r="M191" i="9"/>
  <c r="O191" i="9" s="1"/>
  <c r="M192" i="9"/>
  <c r="O192" i="9" s="1"/>
  <c r="M193" i="9"/>
  <c r="M194" i="9"/>
  <c r="O194" i="9" s="1"/>
  <c r="M195" i="9"/>
  <c r="O195" i="9" s="1"/>
  <c r="M196" i="9"/>
  <c r="O196" i="9" s="1"/>
  <c r="M197" i="9"/>
  <c r="O197" i="9" s="1"/>
  <c r="M198" i="9"/>
  <c r="O198" i="9" s="1"/>
  <c r="M199" i="9"/>
  <c r="M200" i="9"/>
  <c r="M201" i="9"/>
  <c r="M202" i="9"/>
  <c r="M203" i="9"/>
  <c r="M204" i="9"/>
  <c r="O204" i="9" s="1"/>
  <c r="M205" i="9"/>
  <c r="O205" i="9" s="1"/>
  <c r="M206" i="9"/>
  <c r="O206" i="9" s="1"/>
  <c r="M207" i="9"/>
  <c r="M208" i="9"/>
  <c r="M209" i="9"/>
  <c r="M210" i="9"/>
  <c r="M211" i="9"/>
  <c r="M212" i="9"/>
  <c r="M213" i="9"/>
  <c r="O213" i="9" s="1"/>
  <c r="M214" i="9"/>
  <c r="O214" i="9" s="1"/>
  <c r="M215" i="9"/>
  <c r="M216" i="9"/>
  <c r="O216" i="9" s="1"/>
  <c r="M217" i="9"/>
  <c r="M218" i="9"/>
  <c r="O218" i="9" s="1"/>
  <c r="M219" i="9"/>
  <c r="O219" i="9" s="1"/>
  <c r="M220" i="9"/>
  <c r="O220" i="9" s="1"/>
  <c r="M221" i="9"/>
  <c r="O221" i="9" s="1"/>
  <c r="M222" i="9"/>
  <c r="O222" i="9" s="1"/>
  <c r="M223" i="9"/>
  <c r="O223" i="9" s="1"/>
  <c r="M224" i="9"/>
  <c r="O224" i="9" s="1"/>
  <c r="M225" i="9"/>
  <c r="M226" i="9"/>
  <c r="M227" i="9"/>
  <c r="M228" i="9"/>
  <c r="O228" i="9" s="1"/>
  <c r="M229" i="9"/>
  <c r="O229" i="9" s="1"/>
  <c r="M230" i="9"/>
  <c r="O230" i="9" s="1"/>
  <c r="M231" i="9"/>
  <c r="O231" i="9" s="1"/>
  <c r="M232" i="9"/>
  <c r="O232" i="9" s="1"/>
  <c r="M233" i="9"/>
  <c r="M234" i="9"/>
  <c r="M235" i="9"/>
  <c r="O235" i="9" s="1"/>
  <c r="M236" i="9"/>
  <c r="O236" i="9" s="1"/>
  <c r="M237" i="9"/>
  <c r="O237" i="9" s="1"/>
  <c r="M238" i="9"/>
  <c r="O238" i="9" s="1"/>
  <c r="M239" i="9"/>
  <c r="M240" i="9"/>
  <c r="O240" i="9" s="1"/>
  <c r="M241" i="9"/>
  <c r="M242" i="9"/>
  <c r="M243" i="9"/>
  <c r="O243" i="9" s="1"/>
  <c r="M244" i="9"/>
  <c r="O244" i="9" s="1"/>
  <c r="M245" i="9"/>
  <c r="O245" i="9" s="1"/>
  <c r="M246" i="9"/>
  <c r="O246" i="9" s="1"/>
  <c r="M247" i="9"/>
  <c r="M248" i="9"/>
  <c r="M249" i="9"/>
  <c r="M250" i="9"/>
  <c r="O250" i="9" s="1"/>
  <c r="M251" i="9"/>
  <c r="O251" i="9" s="1"/>
  <c r="M252" i="9"/>
  <c r="O252" i="9" s="1"/>
  <c r="M253" i="9"/>
  <c r="O253" i="9" s="1"/>
  <c r="M254" i="9"/>
  <c r="O254" i="9" s="1"/>
  <c r="M255" i="9"/>
  <c r="O255" i="9" s="1"/>
  <c r="M256" i="9"/>
  <c r="O256" i="9" s="1"/>
  <c r="M257" i="9"/>
  <c r="M258" i="9"/>
  <c r="M259" i="9"/>
  <c r="M260" i="9"/>
  <c r="O260" i="9" s="1"/>
  <c r="M261" i="9"/>
  <c r="O261" i="9" s="1"/>
  <c r="M262" i="9"/>
  <c r="O262" i="9" s="1"/>
  <c r="M263" i="9"/>
  <c r="O263" i="9" s="1"/>
  <c r="M264" i="9"/>
  <c r="O264" i="9" s="1"/>
  <c r="M265" i="9"/>
  <c r="M266" i="9"/>
  <c r="O266" i="9" s="1"/>
  <c r="M267" i="9"/>
  <c r="O267" i="9" s="1"/>
  <c r="M268" i="9"/>
  <c r="O268" i="9" s="1"/>
  <c r="M269" i="9"/>
  <c r="O269" i="9" s="1"/>
  <c r="M270" i="9"/>
  <c r="O270" i="9" s="1"/>
  <c r="M271" i="9"/>
  <c r="O271" i="9" s="1"/>
  <c r="M272" i="9"/>
  <c r="M273" i="9"/>
  <c r="M274" i="9"/>
  <c r="M275" i="9"/>
  <c r="M276" i="9"/>
  <c r="O276" i="9" s="1"/>
  <c r="M277" i="9"/>
  <c r="O277" i="9" s="1"/>
  <c r="M278" i="9"/>
  <c r="O278" i="9" s="1"/>
  <c r="M279" i="9"/>
  <c r="M280" i="9"/>
  <c r="M281" i="9"/>
  <c r="M282" i="9"/>
  <c r="O282" i="9" s="1"/>
  <c r="M283" i="9"/>
  <c r="O283" i="9" s="1"/>
  <c r="M284" i="9"/>
  <c r="O284" i="9" s="1"/>
  <c r="M285" i="9"/>
  <c r="O285" i="9" s="1"/>
  <c r="M286" i="9"/>
  <c r="O286" i="9" s="1"/>
  <c r="M287" i="9"/>
  <c r="M288" i="9"/>
  <c r="M289" i="9"/>
  <c r="M290" i="9"/>
  <c r="O290" i="9" s="1"/>
  <c r="M291" i="9"/>
  <c r="M292" i="9"/>
  <c r="O292" i="9" s="1"/>
  <c r="M293" i="9"/>
  <c r="O293" i="9" s="1"/>
  <c r="M294" i="9"/>
  <c r="O294" i="9" s="1"/>
  <c r="M295" i="9"/>
  <c r="O295" i="9" s="1"/>
  <c r="M296" i="9"/>
  <c r="O296" i="9" s="1"/>
  <c r="M297" i="9"/>
  <c r="M298" i="9"/>
  <c r="M299" i="9"/>
  <c r="M300" i="9"/>
  <c r="O300" i="9" s="1"/>
  <c r="M301" i="9"/>
  <c r="O301" i="9" s="1"/>
  <c r="M302" i="9"/>
  <c r="O302" i="9" s="1"/>
  <c r="M303" i="9"/>
  <c r="O303" i="9" s="1"/>
  <c r="M304" i="9"/>
  <c r="M305" i="9"/>
  <c r="O305" i="9" s="1"/>
  <c r="M306" i="9"/>
  <c r="O306" i="9" s="1"/>
  <c r="M307" i="9"/>
  <c r="O307" i="9" s="1"/>
  <c r="M308" i="9"/>
  <c r="O308" i="9" s="1"/>
  <c r="M309" i="9"/>
  <c r="O309" i="9" s="1"/>
  <c r="M310" i="9"/>
  <c r="O310" i="9" s="1"/>
  <c r="M311" i="9"/>
  <c r="O311" i="9" s="1"/>
  <c r="M312" i="9"/>
  <c r="M313" i="9"/>
  <c r="M314" i="9"/>
  <c r="O314" i="9" s="1"/>
  <c r="M315" i="9"/>
  <c r="O315" i="9" s="1"/>
  <c r="M316" i="9"/>
  <c r="O316" i="9" s="1"/>
  <c r="M317" i="9"/>
  <c r="O317" i="9" s="1"/>
  <c r="M318" i="9"/>
  <c r="O318" i="9" s="1"/>
  <c r="M319" i="9"/>
  <c r="M320" i="9"/>
  <c r="M321" i="9"/>
  <c r="M322" i="9"/>
  <c r="M323" i="9"/>
  <c r="M324" i="9"/>
  <c r="O324" i="9" s="1"/>
  <c r="M325" i="9"/>
  <c r="O325" i="9" s="1"/>
  <c r="M326" i="9"/>
  <c r="O326" i="9" s="1"/>
  <c r="M327" i="9"/>
  <c r="M328" i="9"/>
  <c r="M329" i="9"/>
  <c r="M330" i="9"/>
  <c r="M331" i="9"/>
  <c r="M332" i="9"/>
  <c r="O332" i="9" s="1"/>
  <c r="M333" i="9"/>
  <c r="O333" i="9" s="1"/>
  <c r="M334" i="9"/>
  <c r="O334" i="9" s="1"/>
  <c r="M335" i="9"/>
  <c r="O335" i="9" s="1"/>
  <c r="M336" i="9"/>
  <c r="M337" i="9"/>
  <c r="O337" i="9" s="1"/>
  <c r="M338" i="9"/>
  <c r="O338" i="9" s="1"/>
  <c r="M339" i="9"/>
  <c r="O339" i="9" s="1"/>
  <c r="M340" i="9"/>
  <c r="O340" i="9" s="1"/>
  <c r="M341" i="9"/>
  <c r="O341" i="9" s="1"/>
  <c r="M342" i="9"/>
  <c r="O342" i="9" s="1"/>
  <c r="M343" i="9"/>
  <c r="O343" i="9" s="1"/>
  <c r="M344" i="9"/>
  <c r="O344" i="9" s="1"/>
  <c r="M345" i="9"/>
  <c r="M346" i="9"/>
  <c r="M347" i="9"/>
  <c r="M348" i="9"/>
  <c r="O348" i="9" s="1"/>
  <c r="M349" i="9"/>
  <c r="O349" i="9" s="1"/>
  <c r="M350" i="9"/>
  <c r="O350" i="9" s="1"/>
  <c r="M351" i="9"/>
  <c r="O351" i="9" s="1"/>
  <c r="M352" i="9"/>
  <c r="M353" i="9"/>
  <c r="O353" i="9" s="1"/>
  <c r="M354" i="9"/>
  <c r="O354" i="9" s="1"/>
  <c r="M355" i="9"/>
  <c r="M356" i="9"/>
  <c r="O356" i="9" s="1"/>
  <c r="M357" i="9"/>
  <c r="O357" i="9" s="1"/>
  <c r="M358" i="9"/>
  <c r="O358" i="9" s="1"/>
  <c r="M359" i="9"/>
  <c r="M360" i="9"/>
  <c r="M361" i="9"/>
  <c r="M362" i="9"/>
  <c r="O362" i="9" s="1"/>
  <c r="M363" i="9"/>
  <c r="O363" i="9" s="1"/>
  <c r="M364" i="9"/>
  <c r="O364" i="9" s="1"/>
  <c r="M365" i="9"/>
  <c r="O365" i="9" s="1"/>
  <c r="M366" i="9"/>
  <c r="O366" i="9" s="1"/>
  <c r="M367" i="9"/>
  <c r="M368" i="9"/>
  <c r="M369" i="9"/>
  <c r="M370" i="9"/>
  <c r="M371" i="9"/>
  <c r="M372" i="9"/>
  <c r="O372" i="9" s="1"/>
  <c r="M373" i="9"/>
  <c r="O373" i="9" s="1"/>
  <c r="M374" i="9"/>
  <c r="O374" i="9" s="1"/>
  <c r="M375" i="9"/>
  <c r="O375" i="9" s="1"/>
  <c r="M376" i="9"/>
  <c r="M377" i="9"/>
  <c r="M378" i="9"/>
  <c r="O378" i="9" s="1"/>
  <c r="M379" i="9"/>
  <c r="O379" i="9" s="1"/>
  <c r="M380" i="9"/>
  <c r="O380" i="9" s="1"/>
  <c r="M381" i="9"/>
  <c r="O381" i="9" s="1"/>
  <c r="M382" i="9"/>
  <c r="O382" i="9" s="1"/>
  <c r="M383" i="9"/>
  <c r="O383" i="9" s="1"/>
  <c r="M384" i="9"/>
  <c r="O384" i="9" s="1"/>
  <c r="M385" i="9"/>
  <c r="O385" i="9" s="1"/>
  <c r="M386" i="9"/>
  <c r="O386" i="9" s="1"/>
  <c r="M387" i="9"/>
  <c r="O387" i="9" s="1"/>
  <c r="M388" i="9"/>
  <c r="O388" i="9" s="1"/>
  <c r="M389" i="9"/>
  <c r="O389" i="9" s="1"/>
  <c r="M390" i="9"/>
  <c r="O390" i="9" s="1"/>
  <c r="M391" i="9"/>
  <c r="O391" i="9" s="1"/>
  <c r="M392" i="9"/>
  <c r="M393" i="9"/>
  <c r="M394" i="9"/>
  <c r="M395" i="9"/>
  <c r="O395" i="9" s="1"/>
  <c r="L8" i="9"/>
  <c r="O8" i="9" s="1"/>
  <c r="L9" i="9"/>
  <c r="O9" i="9" s="1"/>
  <c r="L10" i="9"/>
  <c r="O10" i="9" s="1"/>
  <c r="L11" i="9"/>
  <c r="L12" i="9"/>
  <c r="L13" i="9"/>
  <c r="L14" i="9"/>
  <c r="L15" i="9"/>
  <c r="L16" i="9"/>
  <c r="L17" i="9"/>
  <c r="O17" i="9" s="1"/>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O49" i="9" s="1"/>
  <c r="L50" i="9"/>
  <c r="L51" i="9"/>
  <c r="L52" i="9"/>
  <c r="L53" i="9"/>
  <c r="L54" i="9"/>
  <c r="L55" i="9"/>
  <c r="L56" i="9"/>
  <c r="L57" i="9"/>
  <c r="O57" i="9" s="1"/>
  <c r="L58" i="9"/>
  <c r="O58" i="9" s="1"/>
  <c r="L59" i="9"/>
  <c r="L60" i="9"/>
  <c r="L61" i="9"/>
  <c r="L62" i="9"/>
  <c r="L63" i="9"/>
  <c r="L64" i="9"/>
  <c r="L65" i="9"/>
  <c r="L66" i="9"/>
  <c r="L67" i="9"/>
  <c r="L68" i="9"/>
  <c r="L69" i="9"/>
  <c r="L70" i="9"/>
  <c r="L71" i="9"/>
  <c r="L72" i="9"/>
  <c r="L73" i="9"/>
  <c r="L74" i="9"/>
  <c r="L75" i="9"/>
  <c r="L76" i="9"/>
  <c r="L77" i="9"/>
  <c r="L78" i="9"/>
  <c r="L79" i="9"/>
  <c r="L80" i="9"/>
  <c r="L81" i="9"/>
  <c r="L82" i="9"/>
  <c r="O82" i="9" s="1"/>
  <c r="L83" i="9"/>
  <c r="L84" i="9"/>
  <c r="L85" i="9"/>
  <c r="L86" i="9"/>
  <c r="L87" i="9"/>
  <c r="L88" i="9"/>
  <c r="L89" i="9"/>
  <c r="O89" i="9" s="1"/>
  <c r="L90" i="9"/>
  <c r="O90" i="9" s="1"/>
  <c r="L91" i="9"/>
  <c r="L92" i="9"/>
  <c r="L93" i="9"/>
  <c r="L94" i="9"/>
  <c r="L95" i="9"/>
  <c r="L96" i="9"/>
  <c r="L97" i="9"/>
  <c r="O97" i="9" s="1"/>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O129" i="9" s="1"/>
  <c r="L130" i="9"/>
  <c r="O130" i="9" s="1"/>
  <c r="L131" i="9"/>
  <c r="L132" i="9"/>
  <c r="L133" i="9"/>
  <c r="L134" i="9"/>
  <c r="L135" i="9"/>
  <c r="L136" i="9"/>
  <c r="O136" i="9" s="1"/>
  <c r="L137" i="9"/>
  <c r="O137" i="9" s="1"/>
  <c r="L138" i="9"/>
  <c r="O138" i="9" s="1"/>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O169" i="9" s="1"/>
  <c r="L170" i="9"/>
  <c r="L171" i="9"/>
  <c r="L172" i="9"/>
  <c r="L173" i="9"/>
  <c r="L174" i="9"/>
  <c r="L175" i="9"/>
  <c r="L176" i="9"/>
  <c r="L177" i="9"/>
  <c r="O177" i="9" s="1"/>
  <c r="L178" i="9"/>
  <c r="O178" i="9" s="1"/>
  <c r="L179" i="9"/>
  <c r="L180" i="9"/>
  <c r="L181" i="9"/>
  <c r="L182" i="9"/>
  <c r="L183" i="9"/>
  <c r="L184" i="9"/>
  <c r="L185" i="9"/>
  <c r="L186" i="9"/>
  <c r="L187" i="9"/>
  <c r="L188" i="9"/>
  <c r="L189" i="9"/>
  <c r="L190" i="9"/>
  <c r="L191" i="9"/>
  <c r="L192" i="9"/>
  <c r="L193" i="9"/>
  <c r="L194" i="9"/>
  <c r="L195" i="9"/>
  <c r="L196" i="9"/>
  <c r="L197" i="9"/>
  <c r="L198" i="9"/>
  <c r="L199" i="9"/>
  <c r="L200" i="9"/>
  <c r="O200" i="9" s="1"/>
  <c r="L201" i="9"/>
  <c r="O201" i="9" s="1"/>
  <c r="L202" i="9"/>
  <c r="O202" i="9" s="1"/>
  <c r="L203" i="9"/>
  <c r="L204" i="9"/>
  <c r="L205" i="9"/>
  <c r="L206" i="9"/>
  <c r="L207" i="9"/>
  <c r="L208" i="9"/>
  <c r="O208" i="9" s="1"/>
  <c r="L209" i="9"/>
  <c r="O209" i="9" s="1"/>
  <c r="L210" i="9"/>
  <c r="O210" i="9" s="1"/>
  <c r="L211" i="9"/>
  <c r="L212" i="9"/>
  <c r="L213" i="9"/>
  <c r="L214" i="9"/>
  <c r="L215" i="9"/>
  <c r="L216" i="9"/>
  <c r="L217" i="9"/>
  <c r="L218" i="9"/>
  <c r="L219" i="9"/>
  <c r="L220" i="9"/>
  <c r="L221" i="9"/>
  <c r="L222" i="9"/>
  <c r="L223" i="9"/>
  <c r="L224" i="9"/>
  <c r="L225" i="9"/>
  <c r="L226" i="9"/>
  <c r="L227" i="9"/>
  <c r="L228" i="9"/>
  <c r="L229" i="9"/>
  <c r="L230" i="9"/>
  <c r="L231" i="9"/>
  <c r="L232" i="9"/>
  <c r="L233" i="9"/>
  <c r="L234" i="9"/>
  <c r="O234" i="9" s="1"/>
  <c r="L235" i="9"/>
  <c r="L236" i="9"/>
  <c r="L237" i="9"/>
  <c r="L238" i="9"/>
  <c r="L239" i="9"/>
  <c r="L240" i="9"/>
  <c r="L241" i="9"/>
  <c r="O241" i="9" s="1"/>
  <c r="L242" i="9"/>
  <c r="O242" i="9" s="1"/>
  <c r="L243" i="9"/>
  <c r="L244" i="9"/>
  <c r="L245" i="9"/>
  <c r="L246" i="9"/>
  <c r="L247" i="9"/>
  <c r="L248" i="9"/>
  <c r="O248" i="9" s="1"/>
  <c r="L249" i="9"/>
  <c r="O249" i="9" s="1"/>
  <c r="L250" i="9"/>
  <c r="L251" i="9"/>
  <c r="L252" i="9"/>
  <c r="L253" i="9"/>
  <c r="L254" i="9"/>
  <c r="L255" i="9"/>
  <c r="L256" i="9"/>
  <c r="L257" i="9"/>
  <c r="L258" i="9"/>
  <c r="L259" i="9"/>
  <c r="L260" i="9"/>
  <c r="L261" i="9"/>
  <c r="L262" i="9"/>
  <c r="L263" i="9"/>
  <c r="L264" i="9"/>
  <c r="L265" i="9"/>
  <c r="L266" i="9"/>
  <c r="L267" i="9"/>
  <c r="L268" i="9"/>
  <c r="L269" i="9"/>
  <c r="L270" i="9"/>
  <c r="L271" i="9"/>
  <c r="L272" i="9"/>
  <c r="L273" i="9"/>
  <c r="L274" i="9"/>
  <c r="L275" i="9"/>
  <c r="L276" i="9"/>
  <c r="L277" i="9"/>
  <c r="L278" i="9"/>
  <c r="L279" i="9"/>
  <c r="L280" i="9"/>
  <c r="L281" i="9"/>
  <c r="O281" i="9" s="1"/>
  <c r="L282" i="9"/>
  <c r="L283" i="9"/>
  <c r="L284" i="9"/>
  <c r="L285" i="9"/>
  <c r="L286" i="9"/>
  <c r="L287" i="9"/>
  <c r="L288" i="9"/>
  <c r="O288" i="9" s="1"/>
  <c r="L289" i="9"/>
  <c r="O289" i="9" s="1"/>
  <c r="L290" i="9"/>
  <c r="L291" i="9"/>
  <c r="L292" i="9"/>
  <c r="L293" i="9"/>
  <c r="L294" i="9"/>
  <c r="L295" i="9"/>
  <c r="L296" i="9"/>
  <c r="L297" i="9"/>
  <c r="L298" i="9"/>
  <c r="L299" i="9"/>
  <c r="L300" i="9"/>
  <c r="L301" i="9"/>
  <c r="L302" i="9"/>
  <c r="L303" i="9"/>
  <c r="L304" i="9"/>
  <c r="L305" i="9"/>
  <c r="L306" i="9"/>
  <c r="L307" i="9"/>
  <c r="L308" i="9"/>
  <c r="L309" i="9"/>
  <c r="L310" i="9"/>
  <c r="L311" i="9"/>
  <c r="L312" i="9"/>
  <c r="O312" i="9" s="1"/>
  <c r="L313" i="9"/>
  <c r="O313" i="9" s="1"/>
  <c r="L314" i="9"/>
  <c r="L315" i="9"/>
  <c r="L316" i="9"/>
  <c r="L317" i="9"/>
  <c r="L318" i="9"/>
  <c r="L319" i="9"/>
  <c r="L320" i="9"/>
  <c r="L321" i="9"/>
  <c r="O321" i="9" s="1"/>
  <c r="L322" i="9"/>
  <c r="O322" i="9" s="1"/>
  <c r="L323" i="9"/>
  <c r="L324" i="9"/>
  <c r="L325" i="9"/>
  <c r="L326" i="9"/>
  <c r="L327" i="9"/>
  <c r="L328" i="9"/>
  <c r="O328" i="9" s="1"/>
  <c r="L329" i="9"/>
  <c r="O329" i="9" s="1"/>
  <c r="L330" i="9"/>
  <c r="O330" i="9" s="1"/>
  <c r="L331" i="9"/>
  <c r="L332" i="9"/>
  <c r="L333" i="9"/>
  <c r="L334" i="9"/>
  <c r="L335" i="9"/>
  <c r="L336" i="9"/>
  <c r="L337" i="9"/>
  <c r="L338" i="9"/>
  <c r="L339" i="9"/>
  <c r="L340" i="9"/>
  <c r="L341" i="9"/>
  <c r="L342" i="9"/>
  <c r="L343" i="9"/>
  <c r="L344" i="9"/>
  <c r="L345" i="9"/>
  <c r="L346" i="9"/>
  <c r="L347" i="9"/>
  <c r="L348" i="9"/>
  <c r="L349" i="9"/>
  <c r="L350" i="9"/>
  <c r="L351" i="9"/>
  <c r="L352" i="9"/>
  <c r="L353" i="9"/>
  <c r="L354" i="9"/>
  <c r="L355" i="9"/>
  <c r="L356" i="9"/>
  <c r="L357" i="9"/>
  <c r="L358" i="9"/>
  <c r="L359" i="9"/>
  <c r="L360" i="9"/>
  <c r="L361" i="9"/>
  <c r="O361" i="9" s="1"/>
  <c r="L362" i="9"/>
  <c r="L363" i="9"/>
  <c r="L364" i="9"/>
  <c r="L365" i="9"/>
  <c r="L366" i="9"/>
  <c r="L367" i="9"/>
  <c r="L368" i="9"/>
  <c r="O368" i="9" s="1"/>
  <c r="L369" i="9"/>
  <c r="O369" i="9" s="1"/>
  <c r="L370" i="9"/>
  <c r="O370" i="9" s="1"/>
  <c r="L371" i="9"/>
  <c r="L372" i="9"/>
  <c r="L373" i="9"/>
  <c r="L374" i="9"/>
  <c r="L375" i="9"/>
  <c r="L376" i="9"/>
  <c r="L377" i="9"/>
  <c r="L378" i="9"/>
  <c r="L379" i="9"/>
  <c r="L380" i="9"/>
  <c r="L381" i="9"/>
  <c r="L382" i="9"/>
  <c r="L383" i="9"/>
  <c r="L384" i="9"/>
  <c r="L385" i="9"/>
  <c r="L386" i="9"/>
  <c r="L387" i="9"/>
  <c r="L388" i="9"/>
  <c r="L389" i="9"/>
  <c r="L390" i="9"/>
  <c r="L391" i="9"/>
  <c r="L392" i="9"/>
  <c r="L393" i="9"/>
  <c r="L394" i="9"/>
  <c r="L395" i="9"/>
  <c r="K8" i="3"/>
  <c r="O360" i="9" l="1"/>
  <c r="O320" i="9"/>
  <c r="O280" i="9"/>
  <c r="O168" i="9"/>
  <c r="O128" i="9"/>
  <c r="O355" i="9"/>
  <c r="O331" i="9"/>
  <c r="O291" i="9"/>
  <c r="O203" i="9"/>
  <c r="O163" i="9"/>
  <c r="O139" i="9"/>
  <c r="O99" i="9"/>
  <c r="O83" i="9"/>
  <c r="O51" i="9"/>
  <c r="O19" i="9"/>
  <c r="O367" i="9"/>
  <c r="O359" i="9"/>
  <c r="O327" i="9"/>
  <c r="O319" i="9"/>
  <c r="O287" i="9"/>
  <c r="O279" i="9"/>
  <c r="O247" i="9"/>
  <c r="O239" i="9"/>
  <c r="O215" i="9"/>
  <c r="O207" i="9"/>
  <c r="O199" i="9"/>
  <c r="O175" i="9"/>
  <c r="O167" i="9"/>
  <c r="O135" i="9"/>
  <c r="O127" i="9"/>
  <c r="O95" i="9"/>
  <c r="O87" i="9"/>
  <c r="O55" i="9"/>
  <c r="O47" i="9"/>
  <c r="O23" i="9"/>
  <c r="O15" i="9"/>
  <c r="O96" i="9"/>
  <c r="O56" i="9"/>
  <c r="O24" i="9"/>
  <c r="O88" i="9"/>
  <c r="O48" i="9"/>
  <c r="O16" i="9"/>
  <c r="O107" i="15"/>
  <c r="P107" i="15" s="1"/>
  <c r="O147" i="15"/>
  <c r="P147" i="15" s="1"/>
  <c r="O58" i="15"/>
  <c r="P58" i="15" s="1"/>
  <c r="O66" i="15"/>
  <c r="P66" i="15" s="1"/>
  <c r="O138" i="15"/>
  <c r="P138" i="15" s="1"/>
  <c r="O146" i="15"/>
  <c r="P146" i="15" s="1"/>
  <c r="O194" i="15"/>
  <c r="P194" i="15" s="1"/>
  <c r="O202" i="15"/>
  <c r="P202" i="15" s="1"/>
  <c r="O1061" i="15"/>
  <c r="P1061" i="15" s="1"/>
  <c r="O1069" i="15"/>
  <c r="P1069" i="15" s="1"/>
  <c r="O1081" i="15"/>
  <c r="P1081" i="15" s="1"/>
  <c r="O1093" i="15"/>
  <c r="P1093" i="15" s="1"/>
  <c r="O1101" i="15"/>
  <c r="P1101" i="15" s="1"/>
  <c r="O91" i="15"/>
  <c r="P91" i="15" s="1"/>
  <c r="O155" i="15"/>
  <c r="P155" i="15" s="1"/>
  <c r="O163" i="15"/>
  <c r="P163" i="15" s="1"/>
  <c r="O179" i="15"/>
  <c r="P179" i="15" s="1"/>
  <c r="O50" i="15"/>
  <c r="P50" i="15" s="1"/>
  <c r="O57" i="15"/>
  <c r="P57" i="15" s="1"/>
  <c r="O73" i="15"/>
  <c r="P73" i="15" s="1"/>
  <c r="O89" i="15"/>
  <c r="P89" i="15" s="1"/>
  <c r="O137" i="15"/>
  <c r="P137" i="15" s="1"/>
  <c r="O145" i="15"/>
  <c r="P145" i="15" s="1"/>
  <c r="O169" i="15"/>
  <c r="P169" i="15" s="1"/>
  <c r="O177" i="15"/>
  <c r="P177" i="15" s="1"/>
  <c r="O185" i="15"/>
  <c r="P185" i="15" s="1"/>
  <c r="O193" i="15"/>
  <c r="P193" i="15" s="1"/>
  <c r="O111" i="15"/>
  <c r="P111" i="15" s="1"/>
  <c r="O127" i="15"/>
  <c r="P127" i="15" s="1"/>
  <c r="O143" i="15"/>
  <c r="P143" i="15" s="1"/>
  <c r="O151" i="15"/>
  <c r="P151" i="15" s="1"/>
  <c r="O167" i="15"/>
  <c r="P167" i="15" s="1"/>
  <c r="O175" i="15"/>
  <c r="P175" i="15" s="1"/>
  <c r="O46" i="15"/>
  <c r="P46" i="15" s="1"/>
  <c r="O54" i="15"/>
  <c r="P54" i="15" s="1"/>
  <c r="O62" i="15"/>
  <c r="P62" i="15" s="1"/>
  <c r="O70" i="15"/>
  <c r="P70" i="15" s="1"/>
  <c r="O78" i="15"/>
  <c r="P78" i="15" s="1"/>
  <c r="O86" i="15"/>
  <c r="P86" i="15" s="1"/>
  <c r="O110" i="15"/>
  <c r="P110" i="15" s="1"/>
  <c r="O126" i="15"/>
  <c r="P126" i="15" s="1"/>
  <c r="O158" i="15"/>
  <c r="P158" i="15" s="1"/>
  <c r="O174" i="15"/>
  <c r="P174" i="15" s="1"/>
  <c r="O79" i="15"/>
  <c r="P79" i="15" s="1"/>
  <c r="O135" i="15"/>
  <c r="P135" i="15" s="1"/>
  <c r="O199" i="15"/>
  <c r="P199" i="15" s="1"/>
  <c r="O69" i="15"/>
  <c r="P69" i="15" s="1"/>
  <c r="O117" i="15"/>
  <c r="P117" i="15" s="1"/>
  <c r="O125" i="15"/>
  <c r="P125" i="15" s="1"/>
  <c r="O133" i="15"/>
  <c r="P133" i="15" s="1"/>
  <c r="O141" i="15"/>
  <c r="P141" i="15" s="1"/>
  <c r="O157" i="15"/>
  <c r="P157" i="15" s="1"/>
  <c r="O173" i="15"/>
  <c r="P173" i="15" s="1"/>
  <c r="O205" i="15"/>
  <c r="P205" i="15" s="1"/>
  <c r="O886" i="15"/>
  <c r="P886" i="15" s="1"/>
  <c r="O874" i="15"/>
  <c r="P874" i="15" s="1"/>
  <c r="O938" i="15"/>
  <c r="P938" i="15" s="1"/>
  <c r="O1028" i="15"/>
  <c r="P1028" i="15" s="1"/>
  <c r="O910" i="15"/>
  <c r="P910" i="15" s="1"/>
  <c r="O897" i="15"/>
  <c r="P897" i="15" s="1"/>
  <c r="O850" i="15"/>
  <c r="P850" i="15" s="1"/>
  <c r="O926" i="15"/>
  <c r="P926" i="15" s="1"/>
  <c r="O1056" i="15"/>
  <c r="P1056" i="15" s="1"/>
  <c r="O1011" i="15"/>
  <c r="P1011" i="15" s="1"/>
  <c r="O958" i="15"/>
  <c r="P958" i="15" s="1"/>
  <c r="O1030" i="15"/>
  <c r="P1030" i="15" s="1"/>
  <c r="O1049" i="15"/>
  <c r="P1049" i="15" s="1"/>
  <c r="O1109" i="15"/>
  <c r="P1109" i="15" s="1"/>
  <c r="O1113" i="15"/>
  <c r="P1113" i="15" s="1"/>
  <c r="O1006" i="15"/>
  <c r="P1006" i="15" s="1"/>
  <c r="O1004" i="15"/>
  <c r="P1004" i="15" s="1"/>
  <c r="O1038" i="15"/>
  <c r="P1038" i="15" s="1"/>
  <c r="O1048" i="15"/>
  <c r="P1048" i="15" s="1"/>
  <c r="O1010" i="15"/>
  <c r="P1010" i="15" s="1"/>
  <c r="O1034" i="15"/>
  <c r="P1034" i="15" s="1"/>
  <c r="O961" i="15"/>
  <c r="P961" i="15" s="1"/>
  <c r="O969" i="15"/>
  <c r="P969" i="15" s="1"/>
  <c r="O985" i="15"/>
  <c r="P985" i="15" s="1"/>
  <c r="O993" i="15"/>
  <c r="P993" i="15" s="1"/>
  <c r="O1017" i="15"/>
  <c r="P1017" i="15" s="1"/>
  <c r="O1025" i="15"/>
  <c r="P1025" i="15" s="1"/>
  <c r="O1040" i="15"/>
  <c r="P1040" i="15" s="1"/>
  <c r="O1047" i="15"/>
  <c r="P1047" i="15" s="1"/>
  <c r="O970" i="15"/>
  <c r="P970" i="15" s="1"/>
  <c r="O994" i="15"/>
  <c r="P994" i="15" s="1"/>
  <c r="O1041" i="15"/>
  <c r="P1041" i="15" s="1"/>
  <c r="O1016" i="15"/>
  <c r="P1016" i="15" s="1"/>
  <c r="O1024" i="15"/>
  <c r="P1024" i="15" s="1"/>
  <c r="O1043" i="15"/>
  <c r="P1043" i="15" s="1"/>
  <c r="O481" i="7"/>
  <c r="P481" i="7" s="1"/>
  <c r="O967" i="7"/>
  <c r="P967" i="7" s="1"/>
  <c r="O912" i="7"/>
  <c r="O792" i="7"/>
  <c r="P792" i="7" s="1"/>
  <c r="O999" i="7"/>
  <c r="P999" i="7" s="1"/>
  <c r="O775" i="7"/>
  <c r="O271" i="7"/>
  <c r="P271" i="7" s="1"/>
  <c r="O601" i="7"/>
  <c r="P601" i="7" s="1"/>
  <c r="O1110" i="7"/>
  <c r="P1110" i="7" s="1"/>
  <c r="O1070" i="7"/>
  <c r="P1070" i="7" s="1"/>
  <c r="O1006" i="7"/>
  <c r="P1006" i="7" s="1"/>
  <c r="O886" i="7"/>
  <c r="P886" i="7" s="1"/>
  <c r="O878" i="7"/>
  <c r="P878" i="7" s="1"/>
  <c r="O822" i="7"/>
  <c r="P822" i="7" s="1"/>
  <c r="O798" i="7"/>
  <c r="P798" i="7" s="1"/>
  <c r="O598" i="7"/>
  <c r="P598" i="7" s="1"/>
  <c r="O582" i="7"/>
  <c r="P582" i="7" s="1"/>
  <c r="O502" i="7"/>
  <c r="P502" i="7" s="1"/>
  <c r="O390" i="7"/>
  <c r="P390" i="7" s="1"/>
  <c r="O126" i="7"/>
  <c r="P126" i="7" s="1"/>
  <c r="O78" i="7"/>
  <c r="P78" i="7" s="1"/>
  <c r="O234" i="7"/>
  <c r="O1109" i="7"/>
  <c r="P1109" i="7" s="1"/>
  <c r="O1069" i="7"/>
  <c r="P1069" i="7" s="1"/>
  <c r="O893" i="7"/>
  <c r="P893" i="7" s="1"/>
  <c r="O717" i="7"/>
  <c r="P717" i="7" s="1"/>
  <c r="O693" i="7"/>
  <c r="P693" i="7" s="1"/>
  <c r="O605" i="7"/>
  <c r="P605" i="7" s="1"/>
  <c r="O597" i="7"/>
  <c r="P597" i="7" s="1"/>
  <c r="O581" i="7"/>
  <c r="P581" i="7" s="1"/>
  <c r="O565" i="7"/>
  <c r="P565" i="7" s="1"/>
  <c r="O557" i="7"/>
  <c r="P557" i="7" s="1"/>
  <c r="O517" i="7"/>
  <c r="P517" i="7" s="1"/>
  <c r="O493" i="7"/>
  <c r="P493" i="7" s="1"/>
  <c r="O429" i="7"/>
  <c r="P429" i="7" s="1"/>
  <c r="O413" i="7"/>
  <c r="P413" i="7" s="1"/>
  <c r="O397" i="7"/>
  <c r="P397" i="7" s="1"/>
  <c r="O373" i="7"/>
  <c r="O365" i="7"/>
  <c r="P365" i="7" s="1"/>
  <c r="O341" i="7"/>
  <c r="P341" i="7" s="1"/>
  <c r="O325" i="7"/>
  <c r="O269" i="7"/>
  <c r="P269" i="7" s="1"/>
  <c r="O205" i="7"/>
  <c r="O157" i="7"/>
  <c r="P157" i="7" s="1"/>
  <c r="O117" i="7"/>
  <c r="P117" i="7" s="1"/>
  <c r="O69" i="7"/>
  <c r="O194" i="7"/>
  <c r="P194" i="7" s="1"/>
  <c r="O784" i="7"/>
  <c r="P784" i="7" s="1"/>
  <c r="O1047" i="7"/>
  <c r="P1047" i="7" s="1"/>
  <c r="O943" i="7"/>
  <c r="P943" i="7" s="1"/>
  <c r="O831" i="7"/>
  <c r="P831" i="7" s="1"/>
  <c r="O815" i="7"/>
  <c r="P815" i="7" s="1"/>
  <c r="O791" i="7"/>
  <c r="P791" i="7" s="1"/>
  <c r="O279" i="7"/>
  <c r="O143" i="7"/>
  <c r="O1075" i="7"/>
  <c r="P1075" i="7" s="1"/>
  <c r="O1011" i="7"/>
  <c r="P1011" i="7" s="1"/>
  <c r="O945" i="7"/>
  <c r="P945" i="7" s="1"/>
  <c r="O1038" i="7"/>
  <c r="O814" i="7"/>
  <c r="P814" i="7" s="1"/>
  <c r="O806" i="7"/>
  <c r="P806" i="7" s="1"/>
  <c r="O718" i="7"/>
  <c r="O710" i="7"/>
  <c r="P710" i="7" s="1"/>
  <c r="O694" i="7"/>
  <c r="P694" i="7" s="1"/>
  <c r="O678" i="7"/>
  <c r="P678" i="7" s="1"/>
  <c r="O662" i="7"/>
  <c r="P662" i="7" s="1"/>
  <c r="O622" i="7"/>
  <c r="P622" i="7" s="1"/>
  <c r="O590" i="7"/>
  <c r="P590" i="7" s="1"/>
  <c r="O566" i="7"/>
  <c r="P566" i="7" s="1"/>
  <c r="O542" i="7"/>
  <c r="O398" i="7"/>
  <c r="P398" i="7" s="1"/>
  <c r="O86" i="7"/>
  <c r="P86" i="7" s="1"/>
  <c r="O762" i="7"/>
  <c r="P762" i="7" s="1"/>
  <c r="O251" i="7"/>
  <c r="P251" i="7" s="1"/>
  <c r="O1068" i="7"/>
  <c r="P1068" i="7" s="1"/>
  <c r="O1060" i="7"/>
  <c r="P1060" i="7" s="1"/>
  <c r="O1028" i="7"/>
  <c r="P1028" i="7" s="1"/>
  <c r="O988" i="7"/>
  <c r="P988" i="7" s="1"/>
  <c r="O924" i="7"/>
  <c r="P924" i="7" s="1"/>
  <c r="O900" i="7"/>
  <c r="P900" i="7" s="1"/>
  <c r="O796" i="7"/>
  <c r="P796" i="7" s="1"/>
  <c r="O716" i="7"/>
  <c r="P716" i="7" s="1"/>
  <c r="O708" i="7"/>
  <c r="P708" i="7" s="1"/>
  <c r="O668" i="7"/>
  <c r="P668" i="7" s="1"/>
  <c r="O588" i="7"/>
  <c r="P588" i="7" s="1"/>
  <c r="O548" i="7"/>
  <c r="P548" i="7" s="1"/>
  <c r="O380" i="7"/>
  <c r="O372" i="7"/>
  <c r="P372" i="7" s="1"/>
  <c r="O324" i="7"/>
  <c r="P324" i="7" s="1"/>
  <c r="O260" i="7"/>
  <c r="P260" i="7" s="1"/>
  <c r="O204" i="7"/>
  <c r="P204" i="7" s="1"/>
  <c r="O92" i="7"/>
  <c r="P92" i="7" s="1"/>
  <c r="O68" i="7"/>
  <c r="P68" i="7" s="1"/>
  <c r="O52" i="7"/>
  <c r="P52" i="7" s="1"/>
  <c r="O1031" i="7"/>
  <c r="O1030" i="7"/>
  <c r="P1030" i="7" s="1"/>
  <c r="O990" i="7"/>
  <c r="P990" i="7" s="1"/>
  <c r="O950" i="7"/>
  <c r="P950" i="7" s="1"/>
  <c r="O830" i="7"/>
  <c r="P830" i="7" s="1"/>
  <c r="O654" i="7"/>
  <c r="P654" i="7" s="1"/>
  <c r="O382" i="7"/>
  <c r="P382" i="7" s="1"/>
  <c r="O374" i="7"/>
  <c r="P374" i="7" s="1"/>
  <c r="O350" i="7"/>
  <c r="P350" i="7" s="1"/>
  <c r="O286" i="7"/>
  <c r="P286" i="7" s="1"/>
  <c r="O238" i="7"/>
  <c r="P238" i="7" s="1"/>
  <c r="O70" i="7"/>
  <c r="P70" i="7" s="1"/>
  <c r="O1101" i="7"/>
  <c r="P1101" i="7" s="1"/>
  <c r="O917" i="7"/>
  <c r="P917" i="7" s="1"/>
  <c r="O669" i="7"/>
  <c r="P669" i="7" s="1"/>
  <c r="O173" i="7"/>
  <c r="O816" i="7"/>
  <c r="P816" i="7" s="1"/>
  <c r="O1100" i="7"/>
  <c r="P1100" i="7" s="1"/>
  <c r="O1092" i="7"/>
  <c r="P1092" i="7" s="1"/>
  <c r="O892" i="7"/>
  <c r="P892" i="7" s="1"/>
  <c r="O884" i="7"/>
  <c r="O820" i="7"/>
  <c r="P820" i="7" s="1"/>
  <c r="O772" i="7"/>
  <c r="P772" i="7" s="1"/>
  <c r="O628" i="7"/>
  <c r="P628" i="7" s="1"/>
  <c r="O396" i="7"/>
  <c r="O356" i="7"/>
  <c r="P356" i="7" s="1"/>
  <c r="O188" i="7"/>
  <c r="P188" i="7" s="1"/>
  <c r="O164" i="7"/>
  <c r="P164" i="7" s="1"/>
  <c r="O84" i="7"/>
  <c r="O887" i="7"/>
  <c r="P887" i="7" s="1"/>
  <c r="O1091" i="7"/>
  <c r="P1091" i="7" s="1"/>
  <c r="O1059" i="7"/>
  <c r="P1059" i="7" s="1"/>
  <c r="O955" i="7"/>
  <c r="P955" i="7" s="1"/>
  <c r="O915" i="7"/>
  <c r="P915" i="7" s="1"/>
  <c r="O875" i="7"/>
  <c r="P875" i="7" s="1"/>
  <c r="O859" i="7"/>
  <c r="P859" i="7" s="1"/>
  <c r="O835" i="7"/>
  <c r="P835" i="7" s="1"/>
  <c r="O739" i="7"/>
  <c r="P739" i="7" s="1"/>
  <c r="O731" i="7"/>
  <c r="P731" i="7" s="1"/>
  <c r="O723" i="7"/>
  <c r="O675" i="7"/>
  <c r="P675" i="7" s="1"/>
  <c r="O659" i="7"/>
  <c r="P659" i="7" s="1"/>
  <c r="O547" i="7"/>
  <c r="P547" i="7" s="1"/>
  <c r="O403" i="7"/>
  <c r="P403" i="7" s="1"/>
  <c r="O331" i="7"/>
  <c r="P331" i="7" s="1"/>
  <c r="O299" i="7"/>
  <c r="P299" i="7" s="1"/>
  <c r="O259" i="7"/>
  <c r="P259" i="7" s="1"/>
  <c r="O227" i="7"/>
  <c r="P227" i="7" s="1"/>
  <c r="O179" i="7"/>
  <c r="P179" i="7" s="1"/>
  <c r="O27" i="7"/>
  <c r="P27" i="7" s="1"/>
  <c r="O934" i="7"/>
  <c r="P934" i="7" s="1"/>
  <c r="O926" i="7"/>
  <c r="P926" i="7" s="1"/>
  <c r="O790" i="7"/>
  <c r="O558" i="7"/>
  <c r="P558" i="7" s="1"/>
  <c r="O494" i="7"/>
  <c r="P494" i="7" s="1"/>
  <c r="O278" i="7"/>
  <c r="P278" i="7" s="1"/>
  <c r="O720" i="7"/>
  <c r="O1093" i="7"/>
  <c r="P1093" i="7" s="1"/>
  <c r="O773" i="7"/>
  <c r="P773" i="7" s="1"/>
  <c r="O501" i="7"/>
  <c r="P501" i="7" s="1"/>
  <c r="O453" i="7"/>
  <c r="P453" i="7" s="1"/>
  <c r="O141" i="7"/>
  <c r="P141" i="7" s="1"/>
  <c r="O578" i="7"/>
  <c r="P578" i="7" s="1"/>
  <c r="O50" i="7"/>
  <c r="O663" i="7"/>
  <c r="P663" i="7" s="1"/>
  <c r="O543" i="7"/>
  <c r="P543" i="7" s="1"/>
  <c r="O942" i="7"/>
  <c r="P942" i="7" s="1"/>
  <c r="O782" i="7"/>
  <c r="P782" i="7" s="1"/>
  <c r="O550" i="7"/>
  <c r="P550" i="7" s="1"/>
  <c r="O510" i="7"/>
  <c r="P510" i="7" s="1"/>
  <c r="O486" i="7"/>
  <c r="P486" i="7" s="1"/>
  <c r="O462" i="7"/>
  <c r="P462" i="7" s="1"/>
  <c r="O158" i="7"/>
  <c r="O1061" i="7"/>
  <c r="P1061" i="7" s="1"/>
  <c r="O765" i="7"/>
  <c r="P765" i="7" s="1"/>
  <c r="O1041" i="7"/>
  <c r="P1041" i="7" s="1"/>
  <c r="O690" i="7"/>
  <c r="P690" i="7" s="1"/>
  <c r="O1025" i="7"/>
  <c r="P1025" i="7" s="1"/>
  <c r="O881" i="7"/>
  <c r="P881" i="7" s="1"/>
  <c r="O880" i="7"/>
  <c r="P880" i="7" s="1"/>
  <c r="O776" i="7"/>
  <c r="P776" i="7" s="1"/>
  <c r="O951" i="7"/>
  <c r="P951" i="7" s="1"/>
  <c r="O855" i="7"/>
  <c r="P855" i="7" s="1"/>
  <c r="O1086" i="7"/>
  <c r="O1062" i="7"/>
  <c r="P1062" i="7" s="1"/>
  <c r="O1022" i="7"/>
  <c r="P1022" i="7" s="1"/>
  <c r="O1014" i="7"/>
  <c r="P1014" i="7" s="1"/>
  <c r="O958" i="7"/>
  <c r="P958" i="7" s="1"/>
  <c r="O910" i="7"/>
  <c r="P910" i="7" s="1"/>
  <c r="O902" i="7"/>
  <c r="P902" i="7" s="1"/>
  <c r="O742" i="7"/>
  <c r="P742" i="7" s="1"/>
  <c r="O518" i="7"/>
  <c r="O470" i="7"/>
  <c r="P470" i="7" s="1"/>
  <c r="O358" i="7"/>
  <c r="P358" i="7" s="1"/>
  <c r="O254" i="7"/>
  <c r="P254" i="7" s="1"/>
  <c r="O246" i="7"/>
  <c r="P246" i="7" s="1"/>
  <c r="O174" i="7"/>
  <c r="P174" i="7" s="1"/>
  <c r="O925" i="7"/>
  <c r="P925" i="7" s="1"/>
  <c r="O573" i="7"/>
  <c r="P573" i="7" s="1"/>
  <c r="O485" i="7"/>
  <c r="P485" i="7" s="1"/>
  <c r="O285" i="7"/>
  <c r="P285" i="7" s="1"/>
  <c r="O125" i="7"/>
  <c r="P125" i="7" s="1"/>
  <c r="O1108" i="7"/>
  <c r="P1108" i="7" s="1"/>
  <c r="O996" i="7"/>
  <c r="P996" i="7" s="1"/>
  <c r="O980" i="7"/>
  <c r="P980" i="7" s="1"/>
  <c r="O956" i="7"/>
  <c r="P956" i="7" s="1"/>
  <c r="O932" i="7"/>
  <c r="P932" i="7" s="1"/>
  <c r="O916" i="7"/>
  <c r="P916" i="7" s="1"/>
  <c r="O852" i="7"/>
  <c r="P852" i="7" s="1"/>
  <c r="O812" i="7"/>
  <c r="P812" i="7" s="1"/>
  <c r="O804" i="7"/>
  <c r="P804" i="7" s="1"/>
  <c r="O788" i="7"/>
  <c r="P788" i="7" s="1"/>
  <c r="O780" i="7"/>
  <c r="P780" i="7" s="1"/>
  <c r="O764" i="7"/>
  <c r="P764" i="7" s="1"/>
  <c r="O748" i="7"/>
  <c r="P748" i="7" s="1"/>
  <c r="O732" i="7"/>
  <c r="P732" i="7" s="1"/>
  <c r="O700" i="7"/>
  <c r="P700" i="7" s="1"/>
  <c r="O692" i="7"/>
  <c r="P692" i="7" s="1"/>
  <c r="O676" i="7"/>
  <c r="P676" i="7" s="1"/>
  <c r="O660" i="7"/>
  <c r="P660" i="7" s="1"/>
  <c r="O652" i="7"/>
  <c r="P652" i="7" s="1"/>
  <c r="O644" i="7"/>
  <c r="P644" i="7" s="1"/>
  <c r="O620" i="7"/>
  <c r="P620" i="7" s="1"/>
  <c r="O612" i="7"/>
  <c r="P612" i="7" s="1"/>
  <c r="O596" i="7"/>
  <c r="P596" i="7" s="1"/>
  <c r="O580" i="7"/>
  <c r="P580" i="7" s="1"/>
  <c r="O572" i="7"/>
  <c r="P572" i="7" s="1"/>
  <c r="O556" i="7"/>
  <c r="P556" i="7" s="1"/>
  <c r="O540" i="7"/>
  <c r="P540" i="7" s="1"/>
  <c r="O524" i="7"/>
  <c r="P524" i="7" s="1"/>
  <c r="O516" i="7"/>
  <c r="P516" i="7" s="1"/>
  <c r="O508" i="7"/>
  <c r="P508" i="7" s="1"/>
  <c r="O452" i="7"/>
  <c r="P452" i="7" s="1"/>
  <c r="O340" i="7"/>
  <c r="P340" i="7" s="1"/>
  <c r="P1116" i="7"/>
  <c r="P1052" i="7"/>
  <c r="O1044" i="7"/>
  <c r="P1044" i="7" s="1"/>
  <c r="O1020" i="7"/>
  <c r="P1020" i="7" s="1"/>
  <c r="O1004" i="7"/>
  <c r="P1004" i="7" s="1"/>
  <c r="O940" i="7"/>
  <c r="P940" i="7" s="1"/>
  <c r="O876" i="7"/>
  <c r="P876" i="7" s="1"/>
  <c r="P868" i="7"/>
  <c r="O828" i="7"/>
  <c r="P828" i="7" s="1"/>
  <c r="O1043" i="7"/>
  <c r="O691" i="7"/>
  <c r="P691" i="7" s="1"/>
  <c r="O499" i="7"/>
  <c r="P499" i="7" s="1"/>
  <c r="O476" i="7"/>
  <c r="P476" i="7" s="1"/>
  <c r="O316" i="7"/>
  <c r="P316" i="7" s="1"/>
  <c r="O132" i="7"/>
  <c r="P132" i="7" s="1"/>
  <c r="O923" i="7"/>
  <c r="P923" i="7" s="1"/>
  <c r="O907" i="7"/>
  <c r="P907" i="7" s="1"/>
  <c r="O867" i="7"/>
  <c r="P867" i="7" s="1"/>
  <c r="O851" i="7"/>
  <c r="P851" i="7" s="1"/>
  <c r="O811" i="7"/>
  <c r="P811" i="7" s="1"/>
  <c r="O699" i="7"/>
  <c r="P699" i="7" s="1"/>
  <c r="O683" i="7"/>
  <c r="P683" i="7" s="1"/>
  <c r="O619" i="7"/>
  <c r="P619" i="7" s="1"/>
  <c r="O611" i="7"/>
  <c r="P611" i="7" s="1"/>
  <c r="O595" i="7"/>
  <c r="P595" i="7" s="1"/>
  <c r="O587" i="7"/>
  <c r="P587" i="7" s="1"/>
  <c r="O571" i="7"/>
  <c r="P571" i="7" s="1"/>
  <c r="O515" i="7"/>
  <c r="P515" i="7" s="1"/>
  <c r="O491" i="7"/>
  <c r="P491" i="7" s="1"/>
  <c r="O475" i="7"/>
  <c r="P475" i="7" s="1"/>
  <c r="O467" i="7"/>
  <c r="P467" i="7" s="1"/>
  <c r="O459" i="7"/>
  <c r="P459" i="7" s="1"/>
  <c r="O427" i="7"/>
  <c r="P427" i="7" s="1"/>
  <c r="O419" i="7"/>
  <c r="P419" i="7" s="1"/>
  <c r="O387" i="7"/>
  <c r="P387" i="7" s="1"/>
  <c r="O291" i="7"/>
  <c r="P291" i="7" s="1"/>
  <c r="O163" i="7"/>
  <c r="P163" i="7" s="1"/>
  <c r="O155" i="7"/>
  <c r="P155" i="7" s="1"/>
  <c r="O147" i="7"/>
  <c r="P147" i="7" s="1"/>
  <c r="O107" i="7"/>
  <c r="P107" i="7" s="1"/>
  <c r="O91" i="7"/>
  <c r="P91" i="7" s="1"/>
  <c r="O468" i="7"/>
  <c r="P468" i="7" s="1"/>
  <c r="O428" i="7"/>
  <c r="P428" i="7" s="1"/>
  <c r="O364" i="7"/>
  <c r="P364" i="7" s="1"/>
  <c r="O292" i="7"/>
  <c r="P292" i="7" s="1"/>
  <c r="O268" i="7"/>
  <c r="P268" i="7" s="1"/>
  <c r="O244" i="7"/>
  <c r="P244" i="7" s="1"/>
  <c r="P196" i="7"/>
  <c r="O116" i="7"/>
  <c r="P116" i="7" s="1"/>
  <c r="O1035" i="7"/>
  <c r="P1035" i="7" s="1"/>
  <c r="O1114" i="7"/>
  <c r="P1114" i="7" s="1"/>
  <c r="O1106" i="7"/>
  <c r="P1106" i="7" s="1"/>
  <c r="O1098" i="7"/>
  <c r="P1098" i="7" s="1"/>
  <c r="O1090" i="7"/>
  <c r="P1090" i="7" s="1"/>
  <c r="O1082" i="7"/>
  <c r="P1082" i="7" s="1"/>
  <c r="O1074" i="7"/>
  <c r="P1074" i="7" s="1"/>
  <c r="O1058" i="7"/>
  <c r="P1058" i="7" s="1"/>
  <c r="O1050" i="7"/>
  <c r="P1050" i="7" s="1"/>
  <c r="O1034" i="7"/>
  <c r="P1034" i="7" s="1"/>
  <c r="O1018" i="7"/>
  <c r="P1018" i="7" s="1"/>
  <c r="O1010" i="7"/>
  <c r="P1010" i="7" s="1"/>
  <c r="O994" i="7"/>
  <c r="P994" i="7" s="1"/>
  <c r="O970" i="7"/>
  <c r="P970" i="7" s="1"/>
  <c r="O954" i="7"/>
  <c r="P954" i="7" s="1"/>
  <c r="O946" i="7"/>
  <c r="P946" i="7" s="1"/>
  <c r="O938" i="7"/>
  <c r="P938" i="7" s="1"/>
  <c r="O930" i="7"/>
  <c r="P930" i="7" s="1"/>
  <c r="O922" i="7"/>
  <c r="P922" i="7" s="1"/>
  <c r="O906" i="7"/>
  <c r="P906" i="7" s="1"/>
  <c r="O890" i="7"/>
  <c r="P890" i="7" s="1"/>
  <c r="O882" i="7"/>
  <c r="P882" i="7" s="1"/>
  <c r="O874" i="7"/>
  <c r="P874" i="7" s="1"/>
  <c r="O866" i="7"/>
  <c r="P866" i="7" s="1"/>
  <c r="O850" i="7"/>
  <c r="P850" i="7" s="1"/>
  <c r="O842" i="7"/>
  <c r="P842" i="7" s="1"/>
  <c r="O826" i="7"/>
  <c r="P826" i="7" s="1"/>
  <c r="O818" i="7"/>
  <c r="P818" i="7" s="1"/>
  <c r="O810" i="7"/>
  <c r="P810" i="7" s="1"/>
  <c r="O802" i="7"/>
  <c r="P802" i="7" s="1"/>
  <c r="O778" i="7"/>
  <c r="P778" i="7" s="1"/>
  <c r="O754" i="7"/>
  <c r="P754" i="7" s="1"/>
  <c r="O746" i="7"/>
  <c r="P746" i="7" s="1"/>
  <c r="O730" i="7"/>
  <c r="P730" i="7" s="1"/>
  <c r="O714" i="7"/>
  <c r="P714" i="7" s="1"/>
  <c r="O706" i="7"/>
  <c r="P706" i="7" s="1"/>
  <c r="O698" i="7"/>
  <c r="P698" i="7" s="1"/>
  <c r="O682" i="7"/>
  <c r="P682" i="7" s="1"/>
  <c r="O674" i="7"/>
  <c r="P674" i="7" s="1"/>
  <c r="O658" i="7"/>
  <c r="P658" i="7" s="1"/>
  <c r="O642" i="7"/>
  <c r="P642" i="7" s="1"/>
  <c r="O634" i="7"/>
  <c r="P634" i="7" s="1"/>
  <c r="O618" i="7"/>
  <c r="P618" i="7" s="1"/>
  <c r="O610" i="7"/>
  <c r="P610" i="7" s="1"/>
  <c r="O602" i="7"/>
  <c r="P602" i="7" s="1"/>
  <c r="O586" i="7"/>
  <c r="P586" i="7" s="1"/>
  <c r="O570" i="7"/>
  <c r="P570" i="7" s="1"/>
  <c r="O562" i="7"/>
  <c r="P562" i="7" s="1"/>
  <c r="O554" i="7"/>
  <c r="P554" i="7" s="1"/>
  <c r="O546" i="7"/>
  <c r="P546" i="7" s="1"/>
  <c r="O530" i="7"/>
  <c r="P530" i="7" s="1"/>
  <c r="O514" i="7"/>
  <c r="P514" i="7" s="1"/>
  <c r="O506" i="7"/>
  <c r="P506" i="7" s="1"/>
  <c r="O490" i="7"/>
  <c r="P490" i="7" s="1"/>
  <c r="O482" i="7"/>
  <c r="P482" i="7" s="1"/>
  <c r="O466" i="7"/>
  <c r="P466" i="7" s="1"/>
  <c r="O450" i="7"/>
  <c r="P450" i="7" s="1"/>
  <c r="O434" i="7"/>
  <c r="P434" i="7" s="1"/>
  <c r="P426" i="7"/>
  <c r="O410" i="7"/>
  <c r="P410" i="7" s="1"/>
  <c r="O402" i="7"/>
  <c r="P402" i="7" s="1"/>
  <c r="O394" i="7"/>
  <c r="P394" i="7" s="1"/>
  <c r="O386" i="7"/>
  <c r="P386" i="7" s="1"/>
  <c r="O378" i="7"/>
  <c r="P378" i="7" s="1"/>
  <c r="O370" i="7"/>
  <c r="P370" i="7" s="1"/>
  <c r="P362" i="7"/>
  <c r="O354" i="7"/>
  <c r="P354" i="7" s="1"/>
  <c r="O346" i="7"/>
  <c r="P346" i="7" s="1"/>
  <c r="O338" i="7"/>
  <c r="P338" i="7" s="1"/>
  <c r="O322" i="7"/>
  <c r="P322" i="7" s="1"/>
  <c r="O314" i="7"/>
  <c r="P314" i="7" s="1"/>
  <c r="P306" i="7"/>
  <c r="O298" i="7"/>
  <c r="P298" i="7" s="1"/>
  <c r="O282" i="7"/>
  <c r="P282" i="7" s="1"/>
  <c r="O274" i="7"/>
  <c r="P274" i="7" s="1"/>
  <c r="O266" i="7"/>
  <c r="P266" i="7" s="1"/>
  <c r="O250" i="7"/>
  <c r="P250" i="7" s="1"/>
  <c r="O242" i="7"/>
  <c r="P242" i="7" s="1"/>
  <c r="O218" i="7"/>
  <c r="P218" i="7" s="1"/>
  <c r="O202" i="7"/>
  <c r="P202" i="7" s="1"/>
  <c r="O186" i="7"/>
  <c r="P186" i="7" s="1"/>
  <c r="P178" i="7"/>
  <c r="O170" i="7"/>
  <c r="P170" i="7" s="1"/>
  <c r="O146" i="7"/>
  <c r="P146" i="7" s="1"/>
  <c r="O138" i="7"/>
  <c r="P138" i="7" s="1"/>
  <c r="O130" i="7"/>
  <c r="P130" i="7" s="1"/>
  <c r="O122" i="7"/>
  <c r="P122" i="7" s="1"/>
  <c r="O114" i="7"/>
  <c r="P114" i="7" s="1"/>
  <c r="O90" i="7"/>
  <c r="P90" i="7" s="1"/>
  <c r="O74" i="7"/>
  <c r="P74" i="7" s="1"/>
  <c r="O66" i="7"/>
  <c r="P66" i="7" s="1"/>
  <c r="O58" i="7"/>
  <c r="P58" i="7" s="1"/>
  <c r="O18" i="7"/>
  <c r="P18" i="7" s="1"/>
  <c r="O162" i="7"/>
  <c r="P162" i="7" s="1"/>
  <c r="O106" i="7"/>
  <c r="P106" i="7" s="1"/>
  <c r="O484" i="7"/>
  <c r="P484" i="7" s="1"/>
  <c r="P308" i="7"/>
  <c r="O276" i="7"/>
  <c r="P276" i="7" s="1"/>
  <c r="O220" i="7"/>
  <c r="P220" i="7" s="1"/>
  <c r="O180" i="7"/>
  <c r="P180" i="7" s="1"/>
  <c r="O140" i="7"/>
  <c r="P140" i="7" s="1"/>
  <c r="O100" i="7"/>
  <c r="P100" i="7" s="1"/>
  <c r="P60" i="7"/>
  <c r="O44" i="7"/>
  <c r="P44" i="7" s="1"/>
  <c r="O1113" i="7"/>
  <c r="P1113" i="7" s="1"/>
  <c r="P1089" i="7"/>
  <c r="O1081" i="7"/>
  <c r="P1081" i="7" s="1"/>
  <c r="P1073" i="7"/>
  <c r="O1065" i="7"/>
  <c r="P1065" i="7" s="1"/>
  <c r="O1049" i="7"/>
  <c r="P1049" i="7" s="1"/>
  <c r="O1033" i="7"/>
  <c r="P1033" i="7" s="1"/>
  <c r="O1017" i="7"/>
  <c r="P1017" i="7" s="1"/>
  <c r="P1009" i="7"/>
  <c r="O985" i="7"/>
  <c r="P985" i="7" s="1"/>
  <c r="O969" i="7"/>
  <c r="P969" i="7" s="1"/>
  <c r="O913" i="7"/>
  <c r="P913" i="7" s="1"/>
  <c r="O897" i="7"/>
  <c r="P897" i="7" s="1"/>
  <c r="O785" i="7"/>
  <c r="P785" i="7" s="1"/>
  <c r="O777" i="7"/>
  <c r="P777" i="7" s="1"/>
  <c r="O745" i="7"/>
  <c r="P745" i="7" s="1"/>
  <c r="O697" i="7"/>
  <c r="P697" i="7" s="1"/>
  <c r="O665" i="7"/>
  <c r="P665" i="7" s="1"/>
  <c r="O609" i="7"/>
  <c r="O585" i="7"/>
  <c r="P585" i="7" s="1"/>
  <c r="O577" i="7"/>
  <c r="P577" i="7" s="1"/>
  <c r="O569" i="7"/>
  <c r="P569" i="7" s="1"/>
  <c r="O561" i="7"/>
  <c r="P561" i="7" s="1"/>
  <c r="O513" i="7"/>
  <c r="P513" i="7" s="1"/>
  <c r="O505" i="7"/>
  <c r="P505" i="7" s="1"/>
  <c r="O465" i="7"/>
  <c r="P465" i="7" s="1"/>
  <c r="O433" i="7"/>
  <c r="P433" i="7" s="1"/>
  <c r="O409" i="7"/>
  <c r="P409" i="7" s="1"/>
  <c r="O345" i="7"/>
  <c r="P345" i="7" s="1"/>
  <c r="O337" i="7"/>
  <c r="P337" i="7" s="1"/>
  <c r="O273" i="7"/>
  <c r="P273" i="7" s="1"/>
  <c r="O265" i="7"/>
  <c r="P265" i="7" s="1"/>
  <c r="O257" i="7"/>
  <c r="P257" i="7" s="1"/>
  <c r="O233" i="7"/>
  <c r="P233" i="7" s="1"/>
  <c r="O193" i="7"/>
  <c r="P193" i="7" s="1"/>
  <c r="O185" i="7"/>
  <c r="P185" i="7" s="1"/>
  <c r="O177" i="7"/>
  <c r="P177" i="7" s="1"/>
  <c r="O169" i="7"/>
  <c r="P169" i="7" s="1"/>
  <c r="O145" i="7"/>
  <c r="P145" i="7" s="1"/>
  <c r="O137" i="7"/>
  <c r="P137" i="7" s="1"/>
  <c r="O89" i="7"/>
  <c r="P89" i="7" s="1"/>
  <c r="O33" i="7"/>
  <c r="P33" i="7" s="1"/>
  <c r="O500" i="7"/>
  <c r="P500" i="7" s="1"/>
  <c r="O460" i="7"/>
  <c r="P460" i="7" s="1"/>
  <c r="O412" i="7"/>
  <c r="P412" i="7" s="1"/>
  <c r="O300" i="7"/>
  <c r="P300" i="7" s="1"/>
  <c r="O76" i="7"/>
  <c r="P76" i="7" s="1"/>
  <c r="O36" i="7"/>
  <c r="P36" i="7" s="1"/>
  <c r="O1088" i="7"/>
  <c r="P1088" i="7" s="1"/>
  <c r="O1080" i="7"/>
  <c r="P1080" i="7" s="1"/>
  <c r="O1056" i="7"/>
  <c r="P1056" i="7" s="1"/>
  <c r="O1048" i="7"/>
  <c r="P1048" i="7" s="1"/>
  <c r="O1024" i="7"/>
  <c r="P1024" i="7" s="1"/>
  <c r="O1016" i="7"/>
  <c r="P1016" i="7" s="1"/>
  <c r="O936" i="7"/>
  <c r="P936" i="7" s="1"/>
  <c r="O896" i="7"/>
  <c r="P896" i="7" s="1"/>
  <c r="O888" i="7"/>
  <c r="P888" i="7" s="1"/>
  <c r="O872" i="7"/>
  <c r="P872" i="7" s="1"/>
  <c r="O864" i="7"/>
  <c r="P864" i="7" s="1"/>
  <c r="P856" i="7"/>
  <c r="P840" i="7"/>
  <c r="O832" i="7"/>
  <c r="P832" i="7" s="1"/>
  <c r="O824" i="7"/>
  <c r="P824" i="7" s="1"/>
  <c r="O800" i="7"/>
  <c r="P800" i="7" s="1"/>
  <c r="O688" i="7"/>
  <c r="O680" i="7"/>
  <c r="P680" i="7" s="1"/>
  <c r="O672" i="7"/>
  <c r="P672" i="7" s="1"/>
  <c r="O648" i="7"/>
  <c r="P648" i="7" s="1"/>
  <c r="O632" i="7"/>
  <c r="P632" i="7" s="1"/>
  <c r="O616" i="7"/>
  <c r="P616" i="7" s="1"/>
  <c r="O560" i="7"/>
  <c r="P560" i="7" s="1"/>
  <c r="O496" i="7"/>
  <c r="P496" i="7" s="1"/>
  <c r="O472" i="7"/>
  <c r="P472" i="7" s="1"/>
  <c r="O456" i="7"/>
  <c r="P456" i="7" s="1"/>
  <c r="O448" i="7"/>
  <c r="P448" i="7" s="1"/>
  <c r="O424" i="7"/>
  <c r="P424" i="7" s="1"/>
  <c r="O416" i="7"/>
  <c r="P416" i="7" s="1"/>
  <c r="O408" i="7"/>
  <c r="P408" i="7" s="1"/>
  <c r="O384" i="7"/>
  <c r="P384" i="7" s="1"/>
  <c r="O368" i="7"/>
  <c r="P368" i="7" s="1"/>
  <c r="O360" i="7"/>
  <c r="P360" i="7" s="1"/>
  <c r="O352" i="7"/>
  <c r="P352" i="7" s="1"/>
  <c r="O344" i="7"/>
  <c r="P344" i="7" s="1"/>
  <c r="O336" i="7"/>
  <c r="P336" i="7" s="1"/>
  <c r="O320" i="7"/>
  <c r="P320" i="7" s="1"/>
  <c r="O304" i="7"/>
  <c r="P304" i="7" s="1"/>
  <c r="O296" i="7"/>
  <c r="P296" i="7" s="1"/>
  <c r="O264" i="7"/>
  <c r="P264" i="7" s="1"/>
  <c r="O256" i="7"/>
  <c r="P256" i="7" s="1"/>
  <c r="O248" i="7"/>
  <c r="P248" i="7" s="1"/>
  <c r="O232" i="7"/>
  <c r="P232" i="7" s="1"/>
  <c r="O184" i="7"/>
  <c r="P184" i="7" s="1"/>
  <c r="O176" i="7"/>
  <c r="P176" i="7" s="1"/>
  <c r="O168" i="7"/>
  <c r="P168" i="7" s="1"/>
  <c r="O160" i="7"/>
  <c r="P160" i="7" s="1"/>
  <c r="O152" i="7"/>
  <c r="P152" i="7" s="1"/>
  <c r="O128" i="7"/>
  <c r="P128" i="7" s="1"/>
  <c r="O120" i="7"/>
  <c r="P120" i="7" s="1"/>
  <c r="O112" i="7"/>
  <c r="P112" i="7" s="1"/>
  <c r="O904" i="7"/>
  <c r="P904" i="7" s="1"/>
  <c r="O42" i="7"/>
  <c r="P42" i="7" s="1"/>
  <c r="O388" i="7"/>
  <c r="P388" i="7" s="1"/>
  <c r="O348" i="7"/>
  <c r="P348" i="7" s="1"/>
  <c r="O332" i="7"/>
  <c r="P332" i="7" s="1"/>
  <c r="O284" i="7"/>
  <c r="O236" i="7"/>
  <c r="P236" i="7" s="1"/>
  <c r="O148" i="7"/>
  <c r="P148" i="7" s="1"/>
  <c r="O124" i="7"/>
  <c r="P124" i="7" s="1"/>
  <c r="O28" i="7"/>
  <c r="P28" i="7" s="1"/>
  <c r="O1071" i="7"/>
  <c r="P1071" i="7" s="1"/>
  <c r="O1039" i="7"/>
  <c r="P1039" i="7" s="1"/>
  <c r="O1007" i="7"/>
  <c r="P1007" i="7" s="1"/>
  <c r="O935" i="7"/>
  <c r="P935" i="7" s="1"/>
  <c r="O903" i="7"/>
  <c r="P903" i="7" s="1"/>
  <c r="O807" i="7"/>
  <c r="P807" i="7" s="1"/>
  <c r="O799" i="7"/>
  <c r="P799" i="7" s="1"/>
  <c r="O767" i="7"/>
  <c r="P767" i="7" s="1"/>
  <c r="O727" i="7"/>
  <c r="P727" i="7" s="1"/>
  <c r="O719" i="7"/>
  <c r="P719" i="7" s="1"/>
  <c r="O711" i="7"/>
  <c r="P711" i="7" s="1"/>
  <c r="O679" i="7"/>
  <c r="P679" i="7" s="1"/>
  <c r="O647" i="7"/>
  <c r="P647" i="7" s="1"/>
  <c r="O631" i="7"/>
  <c r="P631" i="7" s="1"/>
  <c r="O615" i="7"/>
  <c r="P615" i="7" s="1"/>
  <c r="O607" i="7"/>
  <c r="P607" i="7" s="1"/>
  <c r="O591" i="7"/>
  <c r="P591" i="7" s="1"/>
  <c r="O575" i="7"/>
  <c r="P575" i="7" s="1"/>
  <c r="O519" i="7"/>
  <c r="P519" i="7" s="1"/>
  <c r="O503" i="7"/>
  <c r="O487" i="7"/>
  <c r="P487" i="7" s="1"/>
  <c r="O479" i="7"/>
  <c r="P479" i="7" s="1"/>
  <c r="O415" i="7"/>
  <c r="P415" i="7" s="1"/>
  <c r="O399" i="7"/>
  <c r="P399" i="7" s="1"/>
  <c r="O383" i="7"/>
  <c r="P383" i="7" s="1"/>
  <c r="O359" i="7"/>
  <c r="P359" i="7" s="1"/>
  <c r="O303" i="7"/>
  <c r="P303" i="7" s="1"/>
  <c r="O239" i="7"/>
  <c r="P239" i="7" s="1"/>
  <c r="O223" i="7"/>
  <c r="P223" i="7" s="1"/>
  <c r="O199" i="7"/>
  <c r="P199" i="7" s="1"/>
  <c r="O175" i="7"/>
  <c r="P175" i="7" s="1"/>
  <c r="O167" i="7"/>
  <c r="P167" i="7" s="1"/>
  <c r="O151" i="7"/>
  <c r="P151" i="7" s="1"/>
  <c r="O135" i="7"/>
  <c r="P135" i="7" s="1"/>
  <c r="O127" i="7"/>
  <c r="P127" i="7" s="1"/>
  <c r="O111" i="7"/>
  <c r="P111" i="7" s="1"/>
  <c r="O79" i="7"/>
  <c r="P79" i="7" s="1"/>
  <c r="O39" i="7"/>
  <c r="P39" i="7" s="1"/>
  <c r="O993" i="7"/>
  <c r="P993" i="7" s="1"/>
  <c r="O848" i="7"/>
  <c r="P848" i="7" s="1"/>
  <c r="O73" i="7"/>
  <c r="P73" i="7" s="1"/>
  <c r="O57" i="7"/>
  <c r="P57" i="7" s="1"/>
  <c r="O41" i="7"/>
  <c r="P41" i="7" s="1"/>
  <c r="O17" i="7"/>
  <c r="P17" i="7" s="1"/>
  <c r="O80" i="7"/>
  <c r="P80" i="7" s="1"/>
  <c r="O64" i="7"/>
  <c r="P64" i="7" s="1"/>
  <c r="O56" i="7"/>
  <c r="P56" i="7" s="1"/>
  <c r="O32" i="7"/>
  <c r="P32" i="7" s="1"/>
  <c r="O110" i="7"/>
  <c r="P110" i="7" s="1"/>
  <c r="O62" i="7"/>
  <c r="P62" i="7" s="1"/>
  <c r="O54" i="7"/>
  <c r="P54" i="7" s="1"/>
  <c r="O46" i="7"/>
  <c r="P46" i="7" s="1"/>
  <c r="O38" i="7"/>
  <c r="P38" i="7" s="1"/>
  <c r="O22" i="7"/>
  <c r="O45" i="7"/>
  <c r="P45" i="7" s="1"/>
  <c r="P1120" i="7"/>
  <c r="P1112" i="7"/>
  <c r="P1104" i="7"/>
  <c r="P1096" i="7"/>
  <c r="P1072" i="7"/>
  <c r="P1064" i="7"/>
  <c r="P1032" i="7"/>
  <c r="P1008" i="7"/>
  <c r="P1000" i="7"/>
  <c r="P992" i="7"/>
  <c r="P984" i="7"/>
  <c r="P976" i="7"/>
  <c r="P968" i="7"/>
  <c r="P960" i="7"/>
  <c r="P952" i="7"/>
  <c r="P928" i="7"/>
  <c r="P920" i="7"/>
  <c r="P912" i="7"/>
  <c r="P723" i="7"/>
  <c r="P1118" i="7"/>
  <c r="P1102" i="7"/>
  <c r="P1078" i="7"/>
  <c r="P1054" i="7"/>
  <c r="P1038" i="7"/>
  <c r="P982" i="7"/>
  <c r="P966" i="7"/>
  <c r="P894" i="7"/>
  <c r="P862" i="7"/>
  <c r="P846" i="7"/>
  <c r="P774" i="7"/>
  <c r="P758" i="7"/>
  <c r="P726" i="7"/>
  <c r="P670" i="7"/>
  <c r="P646" i="7"/>
  <c r="P630" i="7"/>
  <c r="P606" i="7"/>
  <c r="P542" i="7"/>
  <c r="P526" i="7"/>
  <c r="P446" i="7"/>
  <c r="P438" i="7"/>
  <c r="P422" i="7"/>
  <c r="P342" i="7"/>
  <c r="P326" i="7"/>
  <c r="P294" i="7"/>
  <c r="P262" i="7"/>
  <c r="P222" i="7"/>
  <c r="P206" i="7"/>
  <c r="P182" i="7"/>
  <c r="P166" i="7"/>
  <c r="P142" i="7"/>
  <c r="P118" i="7"/>
  <c r="P102" i="7"/>
  <c r="P1094" i="7"/>
  <c r="P1046" i="7"/>
  <c r="P998" i="7"/>
  <c r="P974" i="7"/>
  <c r="P870" i="7"/>
  <c r="P854" i="7"/>
  <c r="P838" i="7"/>
  <c r="P766" i="7"/>
  <c r="P750" i="7"/>
  <c r="P734" i="7"/>
  <c r="P718" i="7"/>
  <c r="P702" i="7"/>
  <c r="P686" i="7"/>
  <c r="P638" i="7"/>
  <c r="P614" i="7"/>
  <c r="P574" i="7"/>
  <c r="P534" i="7"/>
  <c r="P478" i="7"/>
  <c r="P454" i="7"/>
  <c r="P430" i="7"/>
  <c r="P414" i="7"/>
  <c r="P366" i="7"/>
  <c r="P334" i="7"/>
  <c r="P310" i="7"/>
  <c r="P270" i="7"/>
  <c r="P230" i="7"/>
  <c r="P214" i="7"/>
  <c r="P198" i="7"/>
  <c r="P190" i="7"/>
  <c r="P150" i="7"/>
  <c r="P134" i="7"/>
  <c r="P94" i="7"/>
  <c r="P30" i="7"/>
  <c r="P1107" i="7"/>
  <c r="P1099" i="7"/>
  <c r="P1083" i="7"/>
  <c r="P995" i="7"/>
  <c r="P979" i="7"/>
  <c r="P971" i="7"/>
  <c r="P931" i="7"/>
  <c r="P891" i="7"/>
  <c r="P843" i="7"/>
  <c r="P827" i="7"/>
  <c r="P803" i="7"/>
  <c r="P787" i="7"/>
  <c r="P771" i="7"/>
  <c r="P763" i="7"/>
  <c r="P755" i="7"/>
  <c r="P747" i="7"/>
  <c r="P715" i="7"/>
  <c r="P707" i="7"/>
  <c r="P643" i="7"/>
  <c r="P635" i="7"/>
  <c r="P627" i="7"/>
  <c r="P579" i="7"/>
  <c r="P563" i="7"/>
  <c r="P555" i="7"/>
  <c r="P539" i="7"/>
  <c r="P523" i="7"/>
  <c r="P507" i="7"/>
  <c r="P483" i="7"/>
  <c r="P451" i="7"/>
  <c r="P443" i="7"/>
  <c r="P435" i="7"/>
  <c r="P411" i="7"/>
  <c r="P395" i="7"/>
  <c r="P379" i="7"/>
  <c r="P371" i="7"/>
  <c r="P323" i="7"/>
  <c r="P315" i="7"/>
  <c r="P307" i="7"/>
  <c r="P275" i="7"/>
  <c r="P243" i="7"/>
  <c r="P195" i="7"/>
  <c r="P187" i="7"/>
  <c r="P131" i="7"/>
  <c r="P123" i="7"/>
  <c r="P115" i="7"/>
  <c r="P67" i="7"/>
  <c r="P59" i="7"/>
  <c r="P51" i="7"/>
  <c r="P808" i="7"/>
  <c r="P768" i="7"/>
  <c r="P760" i="7"/>
  <c r="P752" i="7"/>
  <c r="P744" i="7"/>
  <c r="P736" i="7"/>
  <c r="P728" i="7"/>
  <c r="P712" i="7"/>
  <c r="P704" i="7"/>
  <c r="P696" i="7"/>
  <c r="P664" i="7"/>
  <c r="P624" i="7"/>
  <c r="P608" i="7"/>
  <c r="P600" i="7"/>
  <c r="P592" i="7"/>
  <c r="P584" i="7"/>
  <c r="P576" i="7"/>
  <c r="P568" i="7"/>
  <c r="P552" i="7"/>
  <c r="P536" i="7"/>
  <c r="P528" i="7"/>
  <c r="P520" i="7"/>
  <c r="P512" i="7"/>
  <c r="P504" i="7"/>
  <c r="P488" i="7"/>
  <c r="P480" i="7"/>
  <c r="P464" i="7"/>
  <c r="P440" i="7"/>
  <c r="P432" i="7"/>
  <c r="P400" i="7"/>
  <c r="P376" i="7"/>
  <c r="P328" i="7"/>
  <c r="P312" i="7"/>
  <c r="P288" i="7"/>
  <c r="P280" i="7"/>
  <c r="P272" i="7"/>
  <c r="P240" i="7"/>
  <c r="P224" i="7"/>
  <c r="P216" i="7"/>
  <c r="P208" i="7"/>
  <c r="P200" i="7"/>
  <c r="P192" i="7"/>
  <c r="P136" i="7"/>
  <c r="P104" i="7"/>
  <c r="P96" i="7"/>
  <c r="P88" i="7"/>
  <c r="P72" i="7"/>
  <c r="P48" i="7"/>
  <c r="P40" i="7"/>
  <c r="P24" i="7"/>
  <c r="P16" i="7"/>
  <c r="P284" i="7"/>
  <c r="P1117" i="7"/>
  <c r="P1085" i="7"/>
  <c r="P1077" i="7"/>
  <c r="P1053" i="7"/>
  <c r="P1045" i="7"/>
  <c r="P1037" i="7"/>
  <c r="P1029" i="7"/>
  <c r="P1021" i="7"/>
  <c r="P1013" i="7"/>
  <c r="P1005" i="7"/>
  <c r="P997" i="7"/>
  <c r="P989" i="7"/>
  <c r="P981" i="7"/>
  <c r="P973" i="7"/>
  <c r="P965" i="7"/>
  <c r="P957" i="7"/>
  <c r="P949" i="7"/>
  <c r="P941" i="7"/>
  <c r="P933" i="7"/>
  <c r="P909" i="7"/>
  <c r="P901" i="7"/>
  <c r="P885" i="7"/>
  <c r="P877" i="7"/>
  <c r="P869" i="7"/>
  <c r="P861" i="7"/>
  <c r="P853" i="7"/>
  <c r="P845" i="7"/>
  <c r="P837" i="7"/>
  <c r="P829" i="7"/>
  <c r="P821" i="7"/>
  <c r="P813" i="7"/>
  <c r="P805" i="7"/>
  <c r="P797" i="7"/>
  <c r="P789" i="7"/>
  <c r="P781" i="7"/>
  <c r="P749" i="7"/>
  <c r="P733" i="7"/>
  <c r="P725" i="7"/>
  <c r="P709" i="7"/>
  <c r="P701" i="7"/>
  <c r="P685" i="7"/>
  <c r="P677" i="7"/>
  <c r="P661" i="7"/>
  <c r="P653" i="7"/>
  <c r="P645" i="7"/>
  <c r="P637" i="7"/>
  <c r="P629" i="7"/>
  <c r="P621" i="7"/>
  <c r="P613" i="7"/>
  <c r="P589" i="7"/>
  <c r="P549" i="7"/>
  <c r="P541" i="7"/>
  <c r="P533" i="7"/>
  <c r="P525" i="7"/>
  <c r="P469" i="7"/>
  <c r="P461" i="7"/>
  <c r="P445" i="7"/>
  <c r="P437" i="7"/>
  <c r="P421" i="7"/>
  <c r="P405" i="7"/>
  <c r="P389" i="7"/>
  <c r="P381" i="7"/>
  <c r="P373" i="7"/>
  <c r="P357" i="7"/>
  <c r="P349" i="7"/>
  <c r="P333" i="7"/>
  <c r="P325" i="7"/>
  <c r="P317" i="7"/>
  <c r="P309" i="7"/>
  <c r="P301" i="7"/>
  <c r="P277" i="7"/>
  <c r="P261" i="7"/>
  <c r="P253" i="7"/>
  <c r="P237" i="7"/>
  <c r="P221" i="7"/>
  <c r="P213" i="7"/>
  <c r="P205" i="7"/>
  <c r="P197" i="7"/>
  <c r="P189" i="7"/>
  <c r="P181" i="7"/>
  <c r="P165" i="7"/>
  <c r="P149" i="7"/>
  <c r="P109" i="7"/>
  <c r="P101" i="7"/>
  <c r="P93" i="7"/>
  <c r="P85" i="7"/>
  <c r="P77" i="7"/>
  <c r="P69" i="7"/>
  <c r="P61" i="7"/>
  <c r="P53" i="7"/>
  <c r="P37" i="7"/>
  <c r="P29" i="7"/>
  <c r="P21" i="7"/>
  <c r="P929" i="7"/>
  <c r="P921" i="7"/>
  <c r="P905" i="7"/>
  <c r="P865" i="7"/>
  <c r="P857" i="7"/>
  <c r="P841" i="7"/>
  <c r="P817" i="7"/>
  <c r="P801" i="7"/>
  <c r="P793" i="7"/>
  <c r="P761" i="7"/>
  <c r="P753" i="7"/>
  <c r="P737" i="7"/>
  <c r="P721" i="7"/>
  <c r="P705" i="7"/>
  <c r="P689" i="7"/>
  <c r="P681" i="7"/>
  <c r="P673" i="7"/>
  <c r="P657" i="7"/>
  <c r="P641" i="7"/>
  <c r="P625" i="7"/>
  <c r="P617" i="7"/>
  <c r="P553" i="7"/>
  <c r="P545" i="7"/>
  <c r="P529" i="7"/>
  <c r="P497" i="7"/>
  <c r="P489" i="7"/>
  <c r="P425" i="7"/>
  <c r="P417" i="7"/>
  <c r="P393" i="7"/>
  <c r="P377" i="7"/>
  <c r="P369" i="7"/>
  <c r="P361" i="7"/>
  <c r="P353" i="7"/>
  <c r="P321" i="7"/>
  <c r="P305" i="7"/>
  <c r="P297" i="7"/>
  <c r="P289" i="7"/>
  <c r="P281" i="7"/>
  <c r="P249" i="7"/>
  <c r="P241" i="7"/>
  <c r="P225" i="7"/>
  <c r="P161" i="7"/>
  <c r="P129" i="7"/>
  <c r="P113" i="7"/>
  <c r="P105" i="7"/>
  <c r="P97" i="7"/>
  <c r="P49" i="7"/>
  <c r="P884" i="7"/>
  <c r="P1119" i="7"/>
  <c r="P1111" i="7"/>
  <c r="P1095" i="7"/>
  <c r="P1087" i="7"/>
  <c r="P1079" i="7"/>
  <c r="P1063" i="7"/>
  <c r="P1055" i="7"/>
  <c r="P1023" i="7"/>
  <c r="P1015" i="7"/>
  <c r="P991" i="7"/>
  <c r="P983" i="7"/>
  <c r="P975" i="7"/>
  <c r="P959" i="7"/>
  <c r="P927" i="7"/>
  <c r="P919" i="7"/>
  <c r="P911" i="7"/>
  <c r="P895" i="7"/>
  <c r="P879" i="7"/>
  <c r="P871" i="7"/>
  <c r="P863" i="7"/>
  <c r="P847" i="7"/>
  <c r="P839" i="7"/>
  <c r="P823" i="7"/>
  <c r="P783" i="7"/>
  <c r="P775" i="7"/>
  <c r="P759" i="7"/>
  <c r="P751" i="7"/>
  <c r="P743" i="7"/>
  <c r="P735" i="7"/>
  <c r="P703" i="7"/>
  <c r="P695" i="7"/>
  <c r="P687" i="7"/>
  <c r="P671" i="7"/>
  <c r="P639" i="7"/>
  <c r="P623" i="7"/>
  <c r="P583" i="7"/>
  <c r="P567" i="7"/>
  <c r="P559" i="7"/>
  <c r="P551" i="7"/>
  <c r="P535" i="7"/>
  <c r="P527" i="7"/>
  <c r="P511" i="7"/>
  <c r="P503" i="7"/>
  <c r="P495" i="7"/>
  <c r="P471" i="7"/>
  <c r="P463" i="7"/>
  <c r="P455" i="7"/>
  <c r="P447" i="7"/>
  <c r="P439" i="7"/>
  <c r="P431" i="7"/>
  <c r="P423" i="7"/>
  <c r="P407" i="7"/>
  <c r="P391" i="7"/>
  <c r="P375" i="7"/>
  <c r="P367" i="7"/>
  <c r="P351" i="7"/>
  <c r="P343" i="7"/>
  <c r="P335" i="7"/>
  <c r="P327" i="7"/>
  <c r="P319" i="7"/>
  <c r="P311" i="7"/>
  <c r="P295" i="7"/>
  <c r="P287" i="7"/>
  <c r="P279" i="7"/>
  <c r="P263" i="7"/>
  <c r="P255" i="7"/>
  <c r="P247" i="7"/>
  <c r="P231" i="7"/>
  <c r="P215" i="7"/>
  <c r="P207" i="7"/>
  <c r="P191" i="7"/>
  <c r="P183" i="7"/>
  <c r="P159" i="7"/>
  <c r="P143" i="7"/>
  <c r="P119" i="7"/>
  <c r="P103" i="7"/>
  <c r="P95" i="7"/>
  <c r="P87" i="7"/>
  <c r="P71" i="7"/>
  <c r="P63" i="7"/>
  <c r="P55" i="7"/>
  <c r="P47" i="7"/>
  <c r="P31" i="7"/>
  <c r="P23" i="7"/>
  <c r="P173" i="7"/>
  <c r="P84" i="7"/>
  <c r="P1043" i="7"/>
  <c r="P1040" i="7"/>
  <c r="P944" i="7"/>
  <c r="P720" i="7"/>
  <c r="P688" i="7"/>
  <c r="P1031" i="7"/>
  <c r="P1086" i="7"/>
  <c r="P518" i="7"/>
  <c r="P790" i="7"/>
  <c r="P158" i="7"/>
  <c r="P22" i="7"/>
  <c r="P396" i="7"/>
  <c r="P380" i="7"/>
  <c r="P133" i="7"/>
  <c r="P234" i="7"/>
  <c r="P50" i="7"/>
  <c r="P609" i="7"/>
  <c r="K9" i="3" l="1"/>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K1067" i="3"/>
  <c r="K1068" i="3"/>
  <c r="K1069" i="3"/>
  <c r="K1070" i="3"/>
  <c r="K1071" i="3"/>
  <c r="K1072" i="3"/>
  <c r="K1073" i="3"/>
  <c r="K1074" i="3"/>
  <c r="K1075" i="3"/>
  <c r="K1076" i="3"/>
  <c r="K1077" i="3"/>
  <c r="K1078" i="3"/>
  <c r="K1079" i="3"/>
  <c r="K1080" i="3"/>
  <c r="K1081" i="3"/>
  <c r="K1082" i="3"/>
  <c r="K1083" i="3"/>
  <c r="K1084" i="3"/>
  <c r="K1085" i="3"/>
  <c r="K1086" i="3"/>
  <c r="K1087" i="3"/>
  <c r="K1088" i="3"/>
  <c r="K1089" i="3"/>
  <c r="K1090" i="3"/>
  <c r="K1091" i="3"/>
  <c r="K1092" i="3"/>
  <c r="K1093" i="3"/>
  <c r="K1094" i="3"/>
  <c r="K1095" i="3"/>
  <c r="K1096" i="3"/>
  <c r="K1097" i="3"/>
  <c r="K1098" i="3"/>
  <c r="K1099" i="3"/>
  <c r="K1100" i="3"/>
  <c r="K1101" i="3"/>
  <c r="K1102" i="3"/>
  <c r="K1103" i="3"/>
  <c r="K1104" i="3"/>
  <c r="K1105" i="3"/>
  <c r="K1106" i="3"/>
  <c r="K1107" i="3"/>
  <c r="K1108" i="3"/>
  <c r="K1109" i="3"/>
  <c r="K1110" i="3"/>
  <c r="K1111" i="3"/>
  <c r="K1112" i="3"/>
  <c r="K1113" i="3"/>
  <c r="K1114" i="3"/>
  <c r="K1115" i="3"/>
  <c r="K1116" i="3"/>
  <c r="K1117" i="3"/>
  <c r="K1118" i="3"/>
  <c r="K1119" i="3"/>
  <c r="K1120" i="3"/>
  <c r="K1121" i="3"/>
  <c r="K1122" i="3"/>
  <c r="K1123" i="3"/>
  <c r="K1124" i="3"/>
  <c r="K1125" i="3"/>
  <c r="K1126" i="3"/>
  <c r="K1127" i="3"/>
  <c r="K1128" i="3"/>
  <c r="K1129" i="3"/>
  <c r="K1130" i="3"/>
  <c r="K1131" i="3"/>
  <c r="K1132" i="3"/>
  <c r="K1133" i="3"/>
  <c r="K1134" i="3"/>
  <c r="K1135" i="3"/>
  <c r="K1136" i="3"/>
  <c r="K1137" i="3"/>
  <c r="K1138" i="3"/>
  <c r="K1139" i="3"/>
  <c r="K1140" i="3"/>
  <c r="K1141" i="3"/>
  <c r="K1142" i="3"/>
  <c r="K1143" i="3"/>
  <c r="K1144" i="3"/>
  <c r="K1145" i="3"/>
  <c r="K1146" i="3"/>
  <c r="K1147" i="3"/>
  <c r="K1148" i="3"/>
  <c r="K1149" i="3"/>
  <c r="K1150" i="3"/>
  <c r="K1151" i="3"/>
  <c r="K1152" i="3"/>
  <c r="K1153" i="3"/>
  <c r="K1154" i="3"/>
  <c r="K1155" i="3"/>
  <c r="K1156" i="3"/>
  <c r="K1157" i="3"/>
  <c r="K1158" i="3"/>
  <c r="K1159" i="3"/>
  <c r="K1160" i="3"/>
  <c r="K1161" i="3"/>
  <c r="K1162" i="3"/>
  <c r="K1163" i="3"/>
  <c r="K1164" i="3"/>
  <c r="K1165" i="3"/>
  <c r="K1166" i="3"/>
  <c r="K1167" i="3"/>
  <c r="K1168" i="3"/>
  <c r="K1169" i="3"/>
  <c r="K1170" i="3"/>
  <c r="K1171" i="3"/>
  <c r="K1172" i="3"/>
  <c r="K1173" i="3"/>
  <c r="K1174" i="3"/>
  <c r="K1175" i="3"/>
  <c r="K1176" i="3"/>
  <c r="K1177" i="3"/>
  <c r="K1178" i="3"/>
  <c r="K1179" i="3"/>
  <c r="K1180" i="3"/>
  <c r="K1181" i="3"/>
  <c r="K1182" i="3"/>
  <c r="K1183" i="3"/>
  <c r="K1184" i="3"/>
  <c r="K1185" i="3"/>
  <c r="K1186" i="3"/>
  <c r="K1187" i="3"/>
  <c r="K1188" i="3"/>
  <c r="K1189" i="3"/>
  <c r="K1190" i="3"/>
  <c r="K1191" i="3"/>
  <c r="K1192" i="3"/>
  <c r="K1193" i="3"/>
  <c r="K1194" i="3"/>
  <c r="K1195" i="3"/>
  <c r="K1196" i="3"/>
  <c r="K1197" i="3"/>
  <c r="K1198" i="3"/>
  <c r="K1199" i="3"/>
  <c r="K1200" i="3"/>
  <c r="K1201" i="3"/>
  <c r="K1202" i="3"/>
  <c r="K1203" i="3"/>
  <c r="K1204" i="3"/>
  <c r="K1205" i="3"/>
  <c r="K1206" i="3"/>
  <c r="K1207" i="3"/>
  <c r="K1208" i="3"/>
  <c r="K1209" i="3"/>
  <c r="K1210" i="3"/>
  <c r="K1211" i="3"/>
  <c r="K1212" i="3"/>
  <c r="K1213" i="3"/>
  <c r="K1214" i="3"/>
  <c r="K1215" i="3"/>
  <c r="K1216" i="3"/>
  <c r="K1217" i="3"/>
  <c r="K1218" i="3"/>
  <c r="K1219" i="3"/>
  <c r="K1220" i="3"/>
  <c r="K1221" i="3"/>
  <c r="K1222" i="3"/>
  <c r="K1223" i="3"/>
  <c r="K1224" i="3"/>
  <c r="K1225" i="3"/>
  <c r="K1226" i="3"/>
  <c r="K1227" i="3"/>
  <c r="K1228" i="3"/>
  <c r="K1229" i="3"/>
  <c r="K1230" i="3"/>
  <c r="K1231" i="3"/>
  <c r="K1232" i="3"/>
  <c r="K1233" i="3"/>
  <c r="K1234" i="3"/>
  <c r="K1235" i="3"/>
  <c r="K1236" i="3"/>
  <c r="K1237" i="3"/>
  <c r="K1238" i="3"/>
  <c r="K1239" i="3"/>
  <c r="K1240" i="3"/>
  <c r="K1241" i="3"/>
  <c r="K1242" i="3"/>
  <c r="K1243" i="3"/>
  <c r="K1244" i="3"/>
  <c r="K1245" i="3"/>
  <c r="K1246" i="3"/>
  <c r="K1247" i="3"/>
  <c r="K1248" i="3"/>
  <c r="K1249" i="3"/>
  <c r="K1250" i="3"/>
  <c r="K1251" i="3"/>
  <c r="K1252" i="3"/>
  <c r="K1253" i="3"/>
  <c r="K1254" i="3"/>
  <c r="K1255" i="3"/>
  <c r="K1256" i="3"/>
  <c r="K1257" i="3"/>
  <c r="K1258" i="3"/>
  <c r="K1259" i="3"/>
  <c r="K1260" i="3"/>
  <c r="K1261" i="3"/>
  <c r="K1262" i="3"/>
  <c r="K1263" i="3"/>
  <c r="K1264" i="3"/>
  <c r="K1265" i="3"/>
  <c r="K1266" i="3"/>
  <c r="K1267" i="3"/>
  <c r="K1268" i="3"/>
  <c r="K1269" i="3"/>
  <c r="K1270" i="3"/>
  <c r="K1271" i="3"/>
  <c r="K1272" i="3"/>
  <c r="K1273" i="3"/>
  <c r="K1274" i="3"/>
  <c r="K1275" i="3"/>
  <c r="K1276" i="3"/>
  <c r="K1277" i="3"/>
  <c r="K1278" i="3"/>
  <c r="K1279" i="3"/>
  <c r="K1280" i="3"/>
  <c r="K1281" i="3"/>
  <c r="K1282" i="3"/>
  <c r="K1283" i="3"/>
  <c r="K1284" i="3"/>
  <c r="K1285" i="3"/>
  <c r="K1286" i="3"/>
  <c r="K1287" i="3"/>
  <c r="K1288" i="3"/>
  <c r="K1289" i="3"/>
  <c r="K1290" i="3"/>
  <c r="K1291" i="3"/>
  <c r="K1292" i="3"/>
  <c r="K1293" i="3"/>
  <c r="K1294" i="3"/>
  <c r="K1295" i="3"/>
  <c r="K1296" i="3"/>
  <c r="K1297" i="3"/>
  <c r="K1298" i="3"/>
  <c r="K1299" i="3"/>
  <c r="K1300" i="3"/>
  <c r="K1301" i="3"/>
  <c r="K1302" i="3"/>
  <c r="K1303" i="3"/>
  <c r="K1304" i="3"/>
  <c r="K1305" i="3"/>
  <c r="K1306" i="3"/>
  <c r="K1307" i="3"/>
  <c r="K1308" i="3"/>
  <c r="K1309" i="3"/>
  <c r="K1310" i="3"/>
  <c r="K1311" i="3"/>
  <c r="K1312" i="3"/>
  <c r="K1313" i="3"/>
  <c r="K1314" i="3"/>
  <c r="K1315" i="3"/>
  <c r="K1316" i="3"/>
  <c r="K1317" i="3"/>
  <c r="K1318" i="3"/>
  <c r="K1319" i="3"/>
  <c r="K1320" i="3"/>
  <c r="K1321" i="3"/>
  <c r="K1322" i="3"/>
  <c r="K1323" i="3"/>
  <c r="K1324" i="3"/>
  <c r="K1325" i="3"/>
  <c r="K1326" i="3"/>
  <c r="K1327" i="3"/>
  <c r="K1328" i="3"/>
  <c r="K1329" i="3"/>
  <c r="K1330" i="3"/>
  <c r="K1331" i="3"/>
  <c r="K1332" i="3"/>
  <c r="K1333" i="3"/>
  <c r="K1334" i="3"/>
  <c r="K1335" i="3"/>
  <c r="K1336" i="3"/>
  <c r="K1337" i="3"/>
  <c r="K1338" i="3"/>
  <c r="K1339" i="3"/>
  <c r="K1340" i="3"/>
  <c r="K1341" i="3"/>
  <c r="K1342" i="3"/>
  <c r="K1343" i="3"/>
  <c r="K1344" i="3"/>
  <c r="K1345" i="3"/>
  <c r="K1346" i="3"/>
  <c r="K1347" i="3"/>
  <c r="K1348" i="3"/>
  <c r="K1349" i="3"/>
  <c r="K1350" i="3"/>
  <c r="K1351" i="3"/>
  <c r="K1352" i="3"/>
  <c r="K1353" i="3"/>
  <c r="K1354" i="3"/>
  <c r="K1355" i="3"/>
  <c r="K1356" i="3"/>
  <c r="K1357" i="3"/>
  <c r="K1358" i="3"/>
  <c r="K1359" i="3"/>
  <c r="K1360" i="3"/>
  <c r="K1361" i="3"/>
  <c r="K1362" i="3"/>
  <c r="K1363" i="3"/>
  <c r="K1364" i="3"/>
  <c r="K1365" i="3"/>
  <c r="K1366" i="3"/>
  <c r="K1367" i="3"/>
  <c r="K1368" i="3"/>
  <c r="K1369" i="3"/>
  <c r="K1370" i="3"/>
  <c r="K1371" i="3"/>
  <c r="K1372" i="3"/>
  <c r="K1373" i="3"/>
  <c r="K1374" i="3"/>
  <c r="K1375" i="3"/>
  <c r="K1376" i="3"/>
  <c r="K1377" i="3"/>
  <c r="K1378" i="3"/>
  <c r="K1379" i="3"/>
  <c r="K1380" i="3"/>
  <c r="K1381" i="3"/>
  <c r="K1382" i="3"/>
  <c r="K1383" i="3"/>
  <c r="K1384" i="3"/>
  <c r="K1385" i="3"/>
  <c r="K1386" i="3"/>
  <c r="K1387" i="3"/>
  <c r="K1388" i="3"/>
  <c r="K1389" i="3"/>
  <c r="K1390" i="3"/>
  <c r="K1391" i="3"/>
  <c r="K1392" i="3"/>
  <c r="K1393" i="3"/>
  <c r="K1394" i="3"/>
  <c r="K1395" i="3"/>
  <c r="K1396" i="3"/>
  <c r="K1397" i="3"/>
  <c r="K1398" i="3"/>
  <c r="K1399" i="3"/>
  <c r="K1400" i="3"/>
  <c r="K1401" i="3"/>
  <c r="K1402" i="3"/>
  <c r="K1403" i="3"/>
  <c r="K1404" i="3"/>
  <c r="K1405" i="3"/>
  <c r="K1406" i="3"/>
  <c r="K1407" i="3"/>
  <c r="K1408" i="3"/>
  <c r="K1409" i="3"/>
  <c r="K1410" i="3"/>
  <c r="K1411" i="3"/>
  <c r="K1412" i="3"/>
  <c r="K1413" i="3"/>
  <c r="K1414" i="3"/>
  <c r="K1415" i="3"/>
  <c r="K1416" i="3"/>
  <c r="K1417" i="3"/>
  <c r="K1418" i="3"/>
  <c r="K1419" i="3"/>
  <c r="K1420" i="3"/>
  <c r="K1421" i="3"/>
  <c r="K1422" i="3"/>
  <c r="K1423" i="3"/>
  <c r="K1424" i="3"/>
  <c r="K1425" i="3"/>
  <c r="K1426" i="3"/>
  <c r="K1427" i="3"/>
  <c r="K1428" i="3"/>
  <c r="K1429" i="3"/>
  <c r="K1430" i="3"/>
  <c r="K1431" i="3"/>
  <c r="K1432" i="3"/>
  <c r="K1433" i="3"/>
  <c r="K1434" i="3"/>
  <c r="K1435" i="3"/>
  <c r="K1436" i="3"/>
  <c r="K1437" i="3"/>
  <c r="K1438" i="3"/>
  <c r="K1439" i="3"/>
  <c r="K1440" i="3"/>
  <c r="K1441" i="3"/>
  <c r="K1442" i="3"/>
  <c r="K1443" i="3"/>
  <c r="K1444" i="3"/>
  <c r="K1445" i="3"/>
  <c r="K1446" i="3"/>
  <c r="K1447" i="3"/>
  <c r="K1448" i="3"/>
  <c r="K1449" i="3"/>
  <c r="K1450" i="3"/>
  <c r="K1451" i="3"/>
  <c r="K1452" i="3"/>
  <c r="K1453" i="3"/>
  <c r="K1454" i="3"/>
  <c r="K1455" i="3"/>
  <c r="K1456" i="3"/>
  <c r="K1457" i="3"/>
  <c r="K1458" i="3"/>
  <c r="K1459" i="3"/>
  <c r="K1460" i="3"/>
  <c r="K1461" i="3"/>
  <c r="K1462" i="3"/>
  <c r="K1463" i="3"/>
  <c r="K1464" i="3"/>
  <c r="K1465" i="3"/>
  <c r="K1466" i="3"/>
  <c r="K1467" i="3"/>
  <c r="K1468" i="3"/>
  <c r="K1469" i="3"/>
  <c r="K1470" i="3"/>
  <c r="K1471" i="3"/>
  <c r="K1472" i="3"/>
  <c r="K1473" i="3"/>
  <c r="K1474" i="3"/>
  <c r="K1475" i="3"/>
  <c r="K1476" i="3"/>
  <c r="K1477" i="3"/>
  <c r="K1478" i="3"/>
  <c r="K1479" i="3"/>
  <c r="K1480" i="3"/>
  <c r="K1481" i="3"/>
  <c r="K1482" i="3"/>
  <c r="K1483" i="3"/>
  <c r="K1484" i="3"/>
  <c r="K1485" i="3"/>
  <c r="K1486" i="3"/>
  <c r="K1487" i="3"/>
  <c r="K1488" i="3"/>
  <c r="K1489" i="3"/>
  <c r="K1490" i="3"/>
  <c r="K1491" i="3"/>
  <c r="K1492" i="3"/>
  <c r="K1493" i="3"/>
  <c r="K1494" i="3"/>
  <c r="K1495" i="3"/>
  <c r="K1496" i="3"/>
  <c r="K1497" i="3"/>
  <c r="K1498" i="3"/>
  <c r="K1499" i="3"/>
  <c r="K1500" i="3"/>
  <c r="K1501" i="3"/>
  <c r="K1502" i="3"/>
  <c r="K1503" i="3"/>
  <c r="K1504" i="3"/>
  <c r="K1505" i="3"/>
  <c r="K1506" i="3"/>
  <c r="K1507" i="3"/>
  <c r="K1508" i="3"/>
  <c r="K1509" i="3"/>
  <c r="K1510" i="3"/>
  <c r="K1511" i="3"/>
  <c r="K1512" i="3"/>
  <c r="K1513" i="3"/>
  <c r="K1514" i="3"/>
  <c r="K1515" i="3"/>
  <c r="K1516" i="3"/>
  <c r="K1517" i="3"/>
  <c r="K1518" i="3"/>
  <c r="K1519" i="3"/>
  <c r="K1520" i="3"/>
  <c r="K1521" i="3"/>
  <c r="K1522" i="3"/>
  <c r="K1523" i="3"/>
  <c r="K1524" i="3"/>
  <c r="K1525" i="3"/>
  <c r="K1526" i="3"/>
  <c r="K1527" i="3"/>
  <c r="K1528" i="3"/>
  <c r="K1529" i="3"/>
  <c r="K1530" i="3"/>
  <c r="K1531" i="3"/>
  <c r="K1532" i="3"/>
  <c r="K1533" i="3"/>
  <c r="K1534" i="3"/>
  <c r="K1535" i="3"/>
  <c r="K1536" i="3"/>
  <c r="K1537" i="3"/>
  <c r="K1538" i="3"/>
  <c r="K1539" i="3"/>
  <c r="K1540" i="3"/>
  <c r="K1541" i="3"/>
  <c r="K1542" i="3"/>
  <c r="K1543" i="3"/>
  <c r="K1544" i="3"/>
  <c r="K1545" i="3"/>
  <c r="K1546" i="3"/>
  <c r="K1547" i="3"/>
  <c r="K1548" i="3"/>
  <c r="K1549" i="3"/>
  <c r="K1550" i="3"/>
  <c r="K1551" i="3"/>
  <c r="K1552" i="3"/>
  <c r="K1553" i="3"/>
  <c r="K1554" i="3"/>
  <c r="K1555" i="3"/>
  <c r="K1556" i="3"/>
  <c r="K1557" i="3"/>
  <c r="K1558" i="3"/>
  <c r="K1559" i="3"/>
  <c r="K1560" i="3"/>
  <c r="K1561" i="3"/>
  <c r="K1562" i="3"/>
  <c r="K1563" i="3"/>
  <c r="K1564" i="3"/>
  <c r="K1565" i="3"/>
  <c r="K1566" i="3"/>
  <c r="K1567" i="3"/>
  <c r="K1568" i="3"/>
  <c r="K1569" i="3"/>
  <c r="K1570" i="3"/>
  <c r="K1571" i="3"/>
  <c r="K1572" i="3"/>
  <c r="K1573" i="3"/>
  <c r="K1574" i="3"/>
  <c r="K1575" i="3"/>
  <c r="K1576" i="3"/>
  <c r="K1577" i="3"/>
  <c r="K1578" i="3"/>
  <c r="K1579" i="3"/>
  <c r="K1580" i="3"/>
  <c r="K1581" i="3"/>
  <c r="K1582" i="3"/>
  <c r="K1583" i="3"/>
  <c r="K1584" i="3"/>
  <c r="K1585" i="3"/>
  <c r="K1586" i="3"/>
  <c r="K1587" i="3"/>
  <c r="K1588" i="3"/>
  <c r="K1589" i="3"/>
  <c r="K1590" i="3"/>
  <c r="K1591" i="3"/>
  <c r="K1592" i="3"/>
  <c r="K1593" i="3"/>
  <c r="K1594" i="3"/>
  <c r="K1595" i="3"/>
  <c r="K1596" i="3"/>
  <c r="K1597" i="3"/>
  <c r="K1598" i="3"/>
  <c r="K1599" i="3"/>
  <c r="K1600" i="3"/>
  <c r="K1601" i="3"/>
  <c r="K1602" i="3"/>
  <c r="K1603" i="3"/>
  <c r="K1604" i="3"/>
  <c r="K1605" i="3"/>
  <c r="K1606" i="3"/>
  <c r="K1607" i="3"/>
  <c r="K1608" i="3"/>
  <c r="K1609" i="3"/>
  <c r="K1610" i="3"/>
  <c r="K1611" i="3"/>
  <c r="K1612" i="3"/>
  <c r="K1613" i="3"/>
  <c r="K1614" i="3"/>
  <c r="K1615" i="3"/>
  <c r="K1616" i="3"/>
  <c r="K1617" i="3"/>
  <c r="K1618" i="3"/>
  <c r="K1619" i="3"/>
  <c r="K1620" i="3"/>
  <c r="K1621" i="3"/>
  <c r="K1622" i="3"/>
  <c r="K1623" i="3"/>
  <c r="K1624" i="3"/>
  <c r="K1625" i="3"/>
  <c r="K1626" i="3"/>
  <c r="K1627" i="3"/>
  <c r="K1628" i="3"/>
  <c r="K1629" i="3"/>
  <c r="K1630" i="3"/>
  <c r="K1631" i="3"/>
  <c r="K1632" i="3"/>
  <c r="K1633" i="3"/>
  <c r="K1634" i="3"/>
  <c r="K1635" i="3"/>
  <c r="K1636" i="3"/>
  <c r="K1637" i="3"/>
  <c r="K1638" i="3"/>
  <c r="K1639" i="3"/>
  <c r="K1640" i="3"/>
  <c r="K1641" i="3"/>
  <c r="K1642" i="3"/>
  <c r="K1643" i="3"/>
  <c r="K1644" i="3"/>
  <c r="K1645" i="3"/>
  <c r="K1646" i="3"/>
  <c r="K1647" i="3"/>
  <c r="K1648" i="3"/>
  <c r="K1649" i="3"/>
  <c r="K1650" i="3"/>
  <c r="K1651" i="3"/>
  <c r="K1652" i="3"/>
  <c r="K1653" i="3"/>
  <c r="K1654" i="3"/>
  <c r="K1655" i="3"/>
  <c r="K1656" i="3"/>
  <c r="K1657" i="3"/>
  <c r="K1658" i="3"/>
  <c r="K1659" i="3"/>
  <c r="K1660" i="3"/>
  <c r="K1661" i="3"/>
  <c r="K1662" i="3"/>
  <c r="K1663" i="3"/>
  <c r="K1664" i="3"/>
  <c r="K1665" i="3"/>
  <c r="K1666" i="3"/>
  <c r="K1667" i="3"/>
  <c r="K1668" i="3"/>
  <c r="K1669" i="3"/>
  <c r="K1670" i="3"/>
  <c r="K1671" i="3"/>
  <c r="K1672" i="3"/>
  <c r="K1673" i="3"/>
  <c r="K1674" i="3"/>
  <c r="K1675" i="3"/>
  <c r="K1676" i="3"/>
  <c r="K1677" i="3"/>
  <c r="K1678" i="3"/>
  <c r="K1679" i="3"/>
  <c r="K1680" i="3"/>
  <c r="K1681" i="3"/>
  <c r="K1682" i="3"/>
  <c r="K1683" i="3"/>
  <c r="K1684" i="3"/>
  <c r="K1685" i="3"/>
  <c r="K1686" i="3"/>
  <c r="K1687" i="3"/>
  <c r="K1688" i="3"/>
  <c r="K1689" i="3"/>
  <c r="K1690" i="3"/>
  <c r="K1691" i="3"/>
  <c r="K1692" i="3"/>
  <c r="K1693" i="3"/>
  <c r="K1694" i="3"/>
  <c r="K1695" i="3"/>
  <c r="K1696" i="3"/>
  <c r="K1697" i="3"/>
  <c r="K1698" i="3"/>
  <c r="K1699" i="3"/>
  <c r="K1700" i="3"/>
  <c r="K1701" i="3"/>
  <c r="K1702" i="3"/>
  <c r="K1703" i="3"/>
  <c r="K1704" i="3"/>
  <c r="K1705" i="3"/>
  <c r="K1706" i="3"/>
  <c r="K1707" i="3"/>
  <c r="K1708" i="3"/>
  <c r="K1709" i="3"/>
  <c r="K1710" i="3"/>
  <c r="K1711" i="3"/>
  <c r="K1712" i="3"/>
  <c r="K1713" i="3"/>
  <c r="K1714" i="3"/>
  <c r="K1715" i="3"/>
  <c r="K1716" i="3"/>
  <c r="K1717" i="3"/>
  <c r="K1718" i="3"/>
  <c r="K1719" i="3"/>
  <c r="K1720" i="3"/>
  <c r="K1721" i="3"/>
  <c r="K1722" i="3"/>
  <c r="K1723" i="3"/>
  <c r="K1724" i="3"/>
  <c r="K1725" i="3"/>
  <c r="K1726" i="3"/>
  <c r="K1727" i="3"/>
  <c r="K1728" i="3"/>
  <c r="K1729" i="3"/>
  <c r="K1730" i="3"/>
  <c r="K1731" i="3"/>
  <c r="K1732" i="3"/>
  <c r="K1733" i="3"/>
  <c r="K1734" i="3"/>
  <c r="K1735" i="3"/>
  <c r="K1736" i="3"/>
  <c r="K1737" i="3"/>
  <c r="K1738" i="3"/>
  <c r="K1739" i="3"/>
  <c r="K1740" i="3"/>
  <c r="K1741" i="3"/>
  <c r="K1742" i="3"/>
  <c r="K1743" i="3"/>
  <c r="K1744" i="3"/>
  <c r="K1745" i="3"/>
  <c r="K1746" i="3"/>
  <c r="K1747" i="3"/>
  <c r="K1748" i="3"/>
  <c r="K1749" i="3"/>
  <c r="K1750" i="3"/>
  <c r="K1751" i="3"/>
  <c r="K1752" i="3"/>
  <c r="K1753" i="3"/>
  <c r="K1754" i="3"/>
  <c r="K1755" i="3"/>
  <c r="K1756" i="3"/>
  <c r="K1757" i="3"/>
  <c r="K1758" i="3"/>
  <c r="K1759" i="3"/>
  <c r="K1760" i="3"/>
  <c r="K1761" i="3"/>
  <c r="K1762" i="3"/>
  <c r="K1763" i="3"/>
  <c r="K1764" i="3"/>
  <c r="K1765" i="3"/>
  <c r="K1766" i="3"/>
  <c r="K1767" i="3"/>
  <c r="K1768" i="3"/>
  <c r="K1769" i="3"/>
  <c r="K1770" i="3"/>
  <c r="K1771" i="3"/>
  <c r="K1772" i="3"/>
  <c r="K1773" i="3"/>
  <c r="K1774" i="3"/>
  <c r="K1775" i="3"/>
  <c r="K1776" i="3"/>
  <c r="K1777" i="3"/>
  <c r="K1778" i="3"/>
  <c r="K1779" i="3"/>
  <c r="K1780" i="3"/>
  <c r="K1781" i="3"/>
  <c r="K1782" i="3"/>
  <c r="K1783" i="3"/>
  <c r="K1784" i="3"/>
  <c r="K1785" i="3"/>
  <c r="K1786" i="3"/>
  <c r="K1787" i="3"/>
  <c r="K1788" i="3"/>
  <c r="K1789" i="3"/>
  <c r="K1790" i="3"/>
  <c r="K1791" i="3"/>
  <c r="K1792" i="3"/>
  <c r="K1793" i="3"/>
  <c r="K1794" i="3"/>
  <c r="K1795" i="3"/>
  <c r="K1796" i="3"/>
  <c r="K1797" i="3"/>
  <c r="K1798" i="3"/>
  <c r="K1799" i="3"/>
  <c r="K1800" i="3"/>
  <c r="K1801" i="3"/>
  <c r="K1802" i="3"/>
  <c r="K1803" i="3"/>
  <c r="K1804" i="3"/>
  <c r="K1805" i="3"/>
  <c r="K1806" i="3"/>
  <c r="K1807" i="3"/>
  <c r="K1808" i="3"/>
  <c r="K1809" i="3"/>
  <c r="K1810" i="3"/>
  <c r="K1811" i="3"/>
  <c r="K1812" i="3"/>
  <c r="K1813" i="3"/>
  <c r="K1814" i="3"/>
  <c r="K1815" i="3"/>
  <c r="K1816" i="3"/>
  <c r="K1817" i="3"/>
  <c r="K1818" i="3"/>
  <c r="K1819" i="3"/>
  <c r="K1820" i="3"/>
  <c r="K1821" i="3"/>
  <c r="K1822" i="3"/>
  <c r="K1823" i="3"/>
  <c r="K1824" i="3"/>
  <c r="K1825" i="3"/>
  <c r="K1826" i="3"/>
  <c r="K1827" i="3"/>
  <c r="K1828" i="3"/>
  <c r="K1829" i="3"/>
  <c r="K1830" i="3"/>
  <c r="K1831" i="3"/>
  <c r="K1832" i="3"/>
  <c r="K1833" i="3"/>
  <c r="K1834" i="3"/>
  <c r="K1835" i="3"/>
  <c r="K1836" i="3"/>
  <c r="K1837" i="3"/>
  <c r="K1838" i="3"/>
  <c r="K1839" i="3"/>
  <c r="K1840" i="3"/>
  <c r="K1841" i="3"/>
  <c r="K1842" i="3"/>
  <c r="K1843" i="3"/>
  <c r="K1844" i="3"/>
  <c r="K1845" i="3"/>
  <c r="K1846" i="3"/>
  <c r="K1847" i="3"/>
  <c r="K1848" i="3"/>
  <c r="K1849" i="3"/>
  <c r="K1850" i="3"/>
  <c r="K1851" i="3"/>
  <c r="K1852" i="3"/>
  <c r="K1853" i="3"/>
  <c r="K1854" i="3"/>
  <c r="K1855" i="3"/>
  <c r="K1856" i="3"/>
  <c r="K1857" i="3"/>
  <c r="K1858" i="3"/>
  <c r="K1859" i="3"/>
  <c r="K1860" i="3"/>
  <c r="K1861" i="3"/>
  <c r="K1862" i="3"/>
  <c r="K1863" i="3"/>
  <c r="K1864" i="3"/>
  <c r="K1865" i="3"/>
  <c r="K1866" i="3"/>
  <c r="K1867" i="3"/>
  <c r="K1868" i="3"/>
  <c r="K1869" i="3"/>
  <c r="K1870" i="3"/>
  <c r="K1871" i="3"/>
  <c r="K1872" i="3"/>
  <c r="K1873" i="3"/>
  <c r="K1874" i="3"/>
  <c r="K1875" i="3"/>
  <c r="K1876" i="3"/>
  <c r="K1877" i="3"/>
  <c r="K1878" i="3"/>
  <c r="K1879" i="3"/>
  <c r="K1880" i="3"/>
  <c r="K1881" i="3"/>
  <c r="K1882" i="3"/>
  <c r="K1883" i="3"/>
  <c r="K1884" i="3"/>
  <c r="K1885" i="3"/>
  <c r="K1886" i="3"/>
  <c r="K1887" i="3"/>
  <c r="K1888" i="3"/>
  <c r="K1889" i="3"/>
  <c r="K1890" i="3"/>
  <c r="K1891" i="3"/>
  <c r="K1892" i="3"/>
  <c r="K1893" i="3"/>
  <c r="K1894" i="3"/>
  <c r="K1895" i="3"/>
  <c r="K1896" i="3"/>
  <c r="K1897" i="3"/>
  <c r="K1898" i="3"/>
  <c r="K1899" i="3"/>
  <c r="K1900" i="3"/>
  <c r="K1901" i="3"/>
  <c r="K1902" i="3"/>
  <c r="K1903" i="3"/>
  <c r="K1904" i="3"/>
  <c r="K1905" i="3"/>
  <c r="K1906" i="3"/>
  <c r="K1907" i="3"/>
  <c r="K1908" i="3"/>
  <c r="K1909" i="3"/>
  <c r="K1910" i="3"/>
  <c r="K1911" i="3"/>
  <c r="K1912" i="3"/>
  <c r="K1913" i="3"/>
  <c r="K1914" i="3"/>
  <c r="K1915" i="3"/>
  <c r="K1916" i="3"/>
  <c r="K1917" i="3"/>
  <c r="K1918" i="3"/>
  <c r="K1919" i="3"/>
  <c r="K1920" i="3"/>
  <c r="K1921" i="3"/>
  <c r="K1922" i="3"/>
  <c r="K1923" i="3"/>
  <c r="K1924" i="3"/>
  <c r="K1925" i="3"/>
  <c r="K1926" i="3"/>
  <c r="K1927" i="3"/>
  <c r="K1928" i="3"/>
  <c r="K1929" i="3"/>
  <c r="K1930" i="3"/>
  <c r="K1931" i="3"/>
  <c r="K1932" i="3"/>
  <c r="K1933" i="3"/>
  <c r="K1934" i="3"/>
  <c r="K1935" i="3"/>
  <c r="K1936" i="3"/>
  <c r="K1937" i="3"/>
  <c r="K1938" i="3"/>
  <c r="K1939" i="3"/>
  <c r="K1940" i="3"/>
  <c r="K1941" i="3"/>
  <c r="K1942" i="3"/>
  <c r="K1943" i="3"/>
  <c r="K1944" i="3"/>
  <c r="K1945" i="3"/>
  <c r="K1946" i="3"/>
  <c r="K1947" i="3"/>
  <c r="K1948" i="3"/>
  <c r="K1949" i="3"/>
  <c r="K1950" i="3"/>
  <c r="K1951" i="3"/>
  <c r="K1952" i="3"/>
  <c r="K1953" i="3"/>
  <c r="K1954" i="3"/>
  <c r="K1955" i="3"/>
  <c r="K1956" i="3"/>
  <c r="K1957" i="3"/>
  <c r="K1958" i="3"/>
  <c r="K1959" i="3"/>
  <c r="K1960" i="3"/>
  <c r="K1961" i="3"/>
  <c r="K1962" i="3"/>
  <c r="K1963" i="3"/>
  <c r="K1964" i="3"/>
  <c r="K1965" i="3"/>
  <c r="K1966" i="3"/>
  <c r="K1967" i="3"/>
  <c r="K1968" i="3"/>
  <c r="K1969" i="3"/>
  <c r="K1970" i="3"/>
  <c r="K1971" i="3"/>
  <c r="K1972" i="3"/>
  <c r="K1973" i="3"/>
  <c r="K1974" i="3"/>
  <c r="K1975" i="3"/>
  <c r="K1976" i="3"/>
  <c r="K1977" i="3"/>
  <c r="K1978" i="3"/>
  <c r="K1979" i="3"/>
  <c r="K1980" i="3"/>
  <c r="K1981" i="3"/>
  <c r="K1982" i="3"/>
  <c r="K1983" i="3"/>
  <c r="K1984" i="3"/>
  <c r="K1985" i="3"/>
  <c r="K1986" i="3"/>
  <c r="K1987" i="3"/>
  <c r="K1988" i="3"/>
  <c r="K1989" i="3"/>
  <c r="K1990" i="3"/>
  <c r="K1991" i="3"/>
  <c r="K1992" i="3"/>
  <c r="K1993" i="3"/>
  <c r="K1994" i="3"/>
  <c r="K1995" i="3"/>
  <c r="K1996" i="3"/>
  <c r="K1997" i="3"/>
  <c r="K1998" i="3"/>
  <c r="K1999" i="3"/>
  <c r="K2000" i="3"/>
  <c r="K2001" i="3"/>
  <c r="K2002" i="3"/>
  <c r="K2003" i="3"/>
  <c r="K2004" i="3"/>
  <c r="K2005" i="3"/>
  <c r="K2006" i="3"/>
  <c r="K2007" i="3"/>
  <c r="K2008" i="3"/>
  <c r="K2009" i="3"/>
  <c r="K2010" i="3"/>
  <c r="K2011" i="3"/>
  <c r="K2012" i="3"/>
  <c r="K2013" i="3"/>
  <c r="K2014" i="3"/>
  <c r="K2015" i="3"/>
  <c r="K2016" i="3"/>
  <c r="K2017" i="3"/>
  <c r="K2018" i="3"/>
  <c r="K2019" i="3"/>
  <c r="K2020" i="3"/>
  <c r="K2021" i="3"/>
  <c r="K2022" i="3"/>
  <c r="K2023" i="3"/>
  <c r="K2024" i="3"/>
  <c r="K2025" i="3"/>
  <c r="K2026" i="3"/>
  <c r="K2027" i="3"/>
  <c r="K2028" i="3"/>
  <c r="K2029" i="3"/>
  <c r="K2030" i="3"/>
  <c r="K2031" i="3"/>
  <c r="K2032" i="3"/>
  <c r="K2033" i="3"/>
  <c r="K2034" i="3"/>
  <c r="K2035" i="3"/>
  <c r="K2036" i="3"/>
  <c r="K2037" i="3"/>
  <c r="K2038" i="3"/>
  <c r="K2039" i="3"/>
  <c r="K2040" i="3"/>
  <c r="K2041" i="3"/>
  <c r="K2042" i="3"/>
  <c r="K2043" i="3"/>
  <c r="K2044" i="3"/>
  <c r="K2045" i="3"/>
  <c r="K2046" i="3"/>
  <c r="K2047" i="3"/>
  <c r="K2048" i="3"/>
  <c r="K2049" i="3"/>
  <c r="K2050" i="3"/>
  <c r="K2051" i="3"/>
  <c r="K2052" i="3"/>
  <c r="K2053" i="3"/>
  <c r="K2054" i="3"/>
  <c r="K2055" i="3"/>
  <c r="K2056" i="3"/>
  <c r="K2057" i="3"/>
  <c r="K2058" i="3"/>
  <c r="K2059" i="3"/>
  <c r="K2060" i="3"/>
  <c r="K2061" i="3"/>
  <c r="K2062" i="3"/>
  <c r="K2063" i="3"/>
  <c r="K2064" i="3"/>
  <c r="K2065" i="3"/>
  <c r="K2066" i="3"/>
  <c r="K2067" i="3"/>
  <c r="K2068" i="3"/>
  <c r="K2069" i="3"/>
  <c r="K2070" i="3"/>
  <c r="K2071" i="3"/>
  <c r="K2072" i="3"/>
  <c r="K2073" i="3"/>
  <c r="K2074" i="3"/>
  <c r="K2075" i="3"/>
  <c r="K2076" i="3"/>
  <c r="K2077" i="3"/>
  <c r="K2078" i="3"/>
  <c r="K2079" i="3"/>
  <c r="K2080" i="3"/>
  <c r="K2081" i="3"/>
  <c r="K2082" i="3"/>
  <c r="K2083" i="3"/>
  <c r="K2084" i="3"/>
  <c r="K2085" i="3"/>
  <c r="K2086" i="3"/>
  <c r="K2087" i="3"/>
  <c r="K2088" i="3"/>
  <c r="K2089" i="3"/>
  <c r="K2090" i="3"/>
  <c r="K2091" i="3"/>
  <c r="K2092" i="3"/>
  <c r="K2093" i="3"/>
  <c r="K2094" i="3"/>
  <c r="K2095" i="3"/>
  <c r="K2096" i="3"/>
  <c r="K2097" i="3"/>
  <c r="K2098" i="3"/>
  <c r="K2099" i="3"/>
  <c r="K2100" i="3"/>
  <c r="K2101" i="3"/>
  <c r="K2102" i="3"/>
  <c r="K2103" i="3"/>
  <c r="K2104" i="3"/>
  <c r="K2105" i="3"/>
  <c r="K2106" i="3"/>
  <c r="K2107" i="3"/>
  <c r="K2108" i="3"/>
  <c r="K2109" i="3"/>
  <c r="K2110" i="3"/>
  <c r="K2111" i="3"/>
  <c r="K2112" i="3"/>
  <c r="K2113" i="3"/>
  <c r="K2114" i="3"/>
  <c r="K2115" i="3"/>
  <c r="K2116" i="3"/>
  <c r="K2117" i="3"/>
  <c r="K2118" i="3"/>
  <c r="K2119" i="3"/>
  <c r="K2120" i="3"/>
  <c r="K2121" i="3"/>
  <c r="K2122" i="3"/>
  <c r="K2123" i="3"/>
  <c r="K2124" i="3"/>
  <c r="K2125" i="3"/>
  <c r="K2126" i="3"/>
  <c r="K2127" i="3"/>
  <c r="K2128" i="3"/>
  <c r="K2129" i="3"/>
  <c r="K2130" i="3"/>
  <c r="K2131" i="3"/>
  <c r="K2132" i="3"/>
  <c r="K2133" i="3"/>
  <c r="K2134" i="3"/>
  <c r="K2135" i="3"/>
  <c r="K2136" i="3"/>
  <c r="K2137" i="3"/>
  <c r="K2138" i="3"/>
  <c r="K2139" i="3"/>
  <c r="K2140" i="3"/>
  <c r="K2141" i="3"/>
  <c r="K2142" i="3"/>
  <c r="K2143" i="3"/>
  <c r="K2144" i="3"/>
  <c r="K2145" i="3"/>
  <c r="K2146" i="3"/>
  <c r="K2147" i="3"/>
  <c r="K2148" i="3"/>
  <c r="K2149" i="3"/>
  <c r="K2150" i="3"/>
  <c r="K2151" i="3"/>
  <c r="K2152" i="3"/>
  <c r="K2153" i="3"/>
  <c r="K2154" i="3"/>
  <c r="K2155" i="3"/>
  <c r="K2156" i="3"/>
  <c r="K2157" i="3"/>
  <c r="K2158" i="3"/>
  <c r="K2159" i="3"/>
  <c r="K2160" i="3"/>
  <c r="K2161" i="3"/>
  <c r="K2162" i="3"/>
  <c r="K2163" i="3"/>
  <c r="K2164" i="3"/>
  <c r="K2165" i="3"/>
  <c r="K2166" i="3"/>
  <c r="K2167" i="3"/>
  <c r="K2168" i="3"/>
  <c r="K2169" i="3"/>
  <c r="K2170" i="3"/>
  <c r="K2171" i="3"/>
  <c r="K2172" i="3"/>
  <c r="K2173" i="3"/>
  <c r="K2174" i="3"/>
  <c r="K2175" i="3"/>
  <c r="K2176" i="3"/>
  <c r="K2177" i="3"/>
  <c r="K2178" i="3"/>
  <c r="K2179" i="3"/>
  <c r="K2180" i="3"/>
  <c r="K2181" i="3"/>
  <c r="K2182" i="3"/>
  <c r="K2183" i="3"/>
  <c r="K2184" i="3"/>
  <c r="K2185" i="3"/>
  <c r="K2186" i="3"/>
  <c r="K2187" i="3"/>
  <c r="K2188" i="3"/>
  <c r="K2189" i="3"/>
  <c r="K2190" i="3"/>
  <c r="K2191" i="3"/>
  <c r="K2192" i="3"/>
  <c r="K2193" i="3"/>
  <c r="K2194" i="3"/>
  <c r="K2195" i="3"/>
  <c r="K2196" i="3"/>
  <c r="K2197" i="3"/>
  <c r="K2198" i="3"/>
  <c r="K2199" i="3"/>
  <c r="K2200" i="3"/>
  <c r="K2201" i="3"/>
  <c r="K2202" i="3"/>
  <c r="K2203" i="3"/>
  <c r="K2204" i="3"/>
  <c r="K2205" i="3"/>
  <c r="K2206" i="3"/>
  <c r="K2207" i="3"/>
  <c r="K2208" i="3"/>
  <c r="K2209" i="3"/>
  <c r="K2210" i="3"/>
  <c r="K2211" i="3"/>
  <c r="K2212" i="3"/>
  <c r="K2213" i="3"/>
  <c r="K2214" i="3"/>
  <c r="K2215" i="3"/>
  <c r="K2216" i="3"/>
  <c r="K2217" i="3"/>
  <c r="K2218" i="3"/>
  <c r="K2219" i="3"/>
  <c r="K2220" i="3"/>
  <c r="K2221" i="3"/>
  <c r="K2222" i="3"/>
  <c r="K2223" i="3"/>
  <c r="K2224" i="3"/>
  <c r="K2225" i="3"/>
  <c r="K2226" i="3"/>
  <c r="K2227" i="3"/>
  <c r="K2228" i="3"/>
  <c r="K2229" i="3"/>
  <c r="K2230" i="3"/>
  <c r="K2231" i="3"/>
  <c r="K2232" i="3"/>
  <c r="K2233" i="3"/>
  <c r="K2234" i="3"/>
  <c r="K2235" i="3"/>
  <c r="K2236" i="3"/>
  <c r="K2237" i="3"/>
  <c r="K2238" i="3"/>
  <c r="K2239" i="3"/>
  <c r="K2240" i="3"/>
  <c r="K2241" i="3"/>
  <c r="K2242" i="3"/>
  <c r="K2243" i="3"/>
  <c r="K2244" i="3"/>
  <c r="K2245" i="3"/>
  <c r="K2246" i="3"/>
  <c r="K2247" i="3"/>
  <c r="K2248" i="3"/>
  <c r="K2249" i="3"/>
  <c r="K2250" i="3"/>
  <c r="K2251" i="3"/>
  <c r="K2252" i="3"/>
  <c r="K2253" i="3"/>
  <c r="K2254" i="3"/>
  <c r="K2255" i="3"/>
  <c r="K2256" i="3"/>
  <c r="K2257" i="3"/>
  <c r="K2258" i="3"/>
  <c r="K2259" i="3"/>
  <c r="K2260" i="3"/>
  <c r="K2261" i="3"/>
  <c r="K2262" i="3"/>
  <c r="K2263" i="3"/>
  <c r="K2264" i="3"/>
  <c r="K2265" i="3"/>
  <c r="K2266" i="3"/>
  <c r="K2267" i="3"/>
  <c r="K2268" i="3"/>
  <c r="K2269" i="3"/>
  <c r="K2270" i="3"/>
  <c r="K2271" i="3"/>
  <c r="K2272" i="3"/>
  <c r="K2273" i="3"/>
  <c r="K2274" i="3"/>
  <c r="K2275" i="3"/>
  <c r="K2276" i="3"/>
  <c r="K2277" i="3"/>
  <c r="K2278" i="3"/>
  <c r="K2279" i="3"/>
  <c r="K2280" i="3"/>
  <c r="K2281" i="3"/>
  <c r="K2282" i="3"/>
  <c r="K2283" i="3"/>
  <c r="K2284" i="3"/>
  <c r="K2285" i="3"/>
  <c r="K2286" i="3"/>
  <c r="K2287" i="3"/>
  <c r="K2288" i="3"/>
  <c r="K2289" i="3"/>
  <c r="K2290" i="3"/>
  <c r="K2291" i="3"/>
  <c r="K2292" i="3"/>
  <c r="K2293" i="3"/>
  <c r="K2294" i="3"/>
  <c r="K2295" i="3"/>
  <c r="K2296" i="3"/>
  <c r="K2297" i="3"/>
  <c r="K2298" i="3"/>
  <c r="K2299" i="3"/>
  <c r="K2300" i="3"/>
  <c r="K2301" i="3"/>
  <c r="K2302" i="3"/>
  <c r="K2303" i="3"/>
  <c r="K2304" i="3"/>
  <c r="K2305" i="3"/>
  <c r="K2306" i="3"/>
  <c r="K2307" i="3"/>
  <c r="K2308" i="3"/>
  <c r="K2309" i="3"/>
  <c r="K2310" i="3"/>
  <c r="K2311" i="3"/>
  <c r="K2312" i="3"/>
  <c r="K2313" i="3"/>
  <c r="K2314" i="3"/>
  <c r="K2315" i="3"/>
  <c r="K2316" i="3"/>
  <c r="K2317" i="3"/>
  <c r="K2318" i="3"/>
  <c r="K2319" i="3"/>
  <c r="K2320" i="3"/>
  <c r="K2321" i="3"/>
  <c r="K2322" i="3"/>
  <c r="K2323" i="3"/>
  <c r="K2324" i="3"/>
  <c r="K2325" i="3"/>
  <c r="K2326" i="3"/>
  <c r="K2327" i="3"/>
  <c r="K2328" i="3"/>
  <c r="K2329" i="3"/>
  <c r="K2330" i="3"/>
  <c r="K2331" i="3"/>
  <c r="K2332" i="3"/>
  <c r="K2333" i="3"/>
  <c r="K2334" i="3"/>
  <c r="K2335" i="3"/>
  <c r="K2336" i="3"/>
  <c r="K2337" i="3"/>
  <c r="K2338" i="3"/>
  <c r="K2339" i="3"/>
  <c r="K2340" i="3"/>
  <c r="K2341" i="3"/>
  <c r="K2342" i="3"/>
  <c r="K2343" i="3"/>
  <c r="K2344" i="3"/>
  <c r="K2345" i="3"/>
  <c r="K2346" i="3"/>
  <c r="K2347" i="3"/>
  <c r="K2348" i="3"/>
  <c r="K2349" i="3"/>
  <c r="K2350" i="3"/>
  <c r="K2351" i="3"/>
  <c r="K2352" i="3"/>
  <c r="K2353" i="3"/>
  <c r="K2354" i="3"/>
  <c r="K2355" i="3"/>
  <c r="K2356" i="3"/>
  <c r="K2357" i="3"/>
  <c r="K2358" i="3"/>
  <c r="K2359" i="3"/>
  <c r="K2360" i="3"/>
  <c r="K2361" i="3"/>
  <c r="K2362" i="3"/>
  <c r="K2363" i="3"/>
  <c r="K2364" i="3"/>
  <c r="K2365" i="3"/>
  <c r="K2366" i="3"/>
  <c r="K2367" i="3"/>
  <c r="K2368" i="3"/>
  <c r="K2369" i="3"/>
  <c r="K2370" i="3"/>
  <c r="K2371" i="3"/>
  <c r="K2372" i="3"/>
  <c r="K2373" i="3"/>
  <c r="K2374" i="3"/>
  <c r="K2375" i="3"/>
  <c r="K2376" i="3"/>
  <c r="K2377" i="3"/>
  <c r="K2378" i="3"/>
  <c r="K2379" i="3"/>
  <c r="K2380" i="3"/>
  <c r="K2381" i="3"/>
  <c r="K2382" i="3"/>
  <c r="K2383" i="3"/>
  <c r="K2384" i="3"/>
  <c r="K2385" i="3"/>
  <c r="K2386" i="3"/>
  <c r="K2387" i="3"/>
  <c r="K2388" i="3"/>
  <c r="K2389" i="3"/>
  <c r="K2390" i="3"/>
  <c r="K2391" i="3"/>
  <c r="K2392" i="3"/>
  <c r="K2393" i="3"/>
  <c r="K2394" i="3"/>
  <c r="K2395" i="3"/>
  <c r="K2396" i="3"/>
  <c r="K2397" i="3"/>
  <c r="K2398" i="3"/>
  <c r="K2399" i="3"/>
  <c r="K2400" i="3"/>
  <c r="K2401" i="3"/>
  <c r="K2402" i="3"/>
  <c r="K2403" i="3"/>
  <c r="K2404" i="3"/>
  <c r="K2405" i="3"/>
  <c r="K2406" i="3"/>
  <c r="K2407" i="3"/>
  <c r="K2408" i="3"/>
  <c r="K2409" i="3"/>
  <c r="K2410" i="3"/>
  <c r="K2411" i="3"/>
  <c r="K2412" i="3"/>
  <c r="K2413" i="3"/>
  <c r="K2414" i="3"/>
  <c r="K2415" i="3"/>
  <c r="K2416" i="3"/>
  <c r="K2417" i="3"/>
  <c r="K2418" i="3"/>
  <c r="K2419" i="3"/>
  <c r="K2420" i="3"/>
  <c r="K2421" i="3"/>
  <c r="K2422" i="3"/>
  <c r="K2423" i="3"/>
  <c r="K2424" i="3"/>
  <c r="K2425" i="3"/>
  <c r="K2426" i="3"/>
  <c r="K2427" i="3"/>
  <c r="K2428" i="3"/>
  <c r="K2429" i="3"/>
  <c r="K2430" i="3"/>
  <c r="K2431" i="3"/>
  <c r="K2432" i="3"/>
  <c r="K2433" i="3"/>
  <c r="K2434" i="3"/>
  <c r="K2435" i="3"/>
  <c r="K2436" i="3"/>
  <c r="K2437" i="3"/>
  <c r="K2438" i="3"/>
  <c r="K2439" i="3"/>
  <c r="K2440" i="3"/>
  <c r="K2441" i="3"/>
  <c r="K2442" i="3"/>
  <c r="K2443" i="3"/>
  <c r="K2444" i="3"/>
  <c r="K2445" i="3"/>
  <c r="K2446" i="3"/>
  <c r="K2447" i="3"/>
  <c r="K2448" i="3"/>
  <c r="K2449" i="3"/>
  <c r="K2450" i="3"/>
  <c r="K2451" i="3"/>
  <c r="K2452" i="3"/>
  <c r="K2453" i="3"/>
  <c r="K2454" i="3"/>
  <c r="K2455" i="3"/>
  <c r="K2456" i="3"/>
  <c r="K2457" i="3"/>
  <c r="K2458" i="3"/>
  <c r="K2459" i="3"/>
  <c r="K2460" i="3"/>
  <c r="K2461" i="3"/>
  <c r="K2462" i="3"/>
  <c r="K2463" i="3"/>
  <c r="K2464" i="3"/>
  <c r="K2465" i="3"/>
  <c r="K2466" i="3"/>
  <c r="K2467" i="3"/>
  <c r="K2468" i="3"/>
  <c r="K2469" i="3"/>
  <c r="K2470" i="3"/>
  <c r="K2471" i="3"/>
  <c r="K2472" i="3"/>
  <c r="K2473" i="3"/>
  <c r="K2474" i="3"/>
  <c r="K2475" i="3"/>
  <c r="K2476" i="3"/>
  <c r="K2477" i="3"/>
  <c r="K2478" i="3"/>
  <c r="K2479" i="3"/>
  <c r="K2480" i="3"/>
  <c r="K2481" i="3"/>
  <c r="K2482" i="3"/>
  <c r="K2483" i="3"/>
  <c r="K2484" i="3"/>
  <c r="K2485" i="3"/>
  <c r="K2486" i="3"/>
  <c r="K2487" i="3"/>
  <c r="K2488" i="3"/>
  <c r="K2489" i="3"/>
  <c r="K2490" i="3"/>
  <c r="K2491" i="3"/>
  <c r="K2492" i="3"/>
  <c r="K2493" i="3"/>
  <c r="K2494" i="3"/>
  <c r="K2495" i="3"/>
  <c r="K2496" i="3"/>
  <c r="K2497" i="3"/>
  <c r="K2498" i="3"/>
  <c r="K2499" i="3"/>
  <c r="K2500" i="3"/>
  <c r="K2501" i="3"/>
  <c r="K2502" i="3"/>
  <c r="K2503" i="3"/>
  <c r="K2504" i="3"/>
  <c r="K2505" i="3"/>
  <c r="K2506" i="3"/>
  <c r="K2507" i="3"/>
  <c r="K2508" i="3"/>
  <c r="K2509" i="3"/>
  <c r="K2510" i="3"/>
  <c r="K2511" i="3"/>
  <c r="K2512" i="3"/>
  <c r="K2513" i="3"/>
  <c r="K2514" i="3"/>
  <c r="K2515" i="3"/>
  <c r="K2516" i="3"/>
  <c r="K2517" i="3"/>
  <c r="K2518" i="3"/>
  <c r="K2519" i="3"/>
  <c r="K2520" i="3"/>
  <c r="K2521" i="3"/>
  <c r="K2522" i="3"/>
  <c r="K2523" i="3"/>
  <c r="K2524" i="3"/>
  <c r="K2525" i="3"/>
  <c r="K2526" i="3"/>
  <c r="K2527" i="3"/>
  <c r="K2528" i="3"/>
  <c r="K2529" i="3"/>
  <c r="K2530" i="3"/>
  <c r="K2531" i="3"/>
  <c r="K2532" i="3"/>
  <c r="K2533" i="3"/>
  <c r="K2534" i="3"/>
  <c r="K2535" i="3"/>
  <c r="K2536" i="3"/>
  <c r="K2537" i="3"/>
  <c r="K2538" i="3"/>
  <c r="K2539" i="3"/>
  <c r="K2540" i="3"/>
  <c r="K2541" i="3"/>
  <c r="K2542" i="3"/>
  <c r="K2543" i="3"/>
  <c r="K2544" i="3"/>
  <c r="K2545" i="3"/>
  <c r="K2546" i="3"/>
  <c r="K2547" i="3"/>
  <c r="K2548" i="3"/>
  <c r="K2549" i="3"/>
  <c r="K2550" i="3"/>
  <c r="K2551" i="3"/>
  <c r="K2552" i="3"/>
  <c r="K2553" i="3"/>
  <c r="K2554" i="3"/>
  <c r="K2555" i="3"/>
  <c r="K2556" i="3"/>
  <c r="K2557" i="3"/>
  <c r="K2558" i="3"/>
  <c r="K2559" i="3"/>
  <c r="K2560" i="3"/>
  <c r="K2561" i="3"/>
  <c r="K2562" i="3"/>
  <c r="K2563" i="3"/>
  <c r="K2564" i="3"/>
  <c r="K2565" i="3"/>
  <c r="K2566" i="3"/>
  <c r="K2567" i="3"/>
  <c r="K2568" i="3"/>
  <c r="K2569" i="3"/>
  <c r="K2570" i="3"/>
  <c r="K2571" i="3"/>
  <c r="K2572" i="3"/>
  <c r="K2573" i="3"/>
  <c r="K2574" i="3"/>
  <c r="K2575" i="3"/>
  <c r="K2576" i="3"/>
  <c r="K2577" i="3"/>
  <c r="K2578" i="3"/>
  <c r="K2579" i="3"/>
  <c r="K2580" i="3"/>
  <c r="K2581" i="3"/>
  <c r="K2582" i="3"/>
  <c r="K2583" i="3"/>
  <c r="K2584" i="3"/>
  <c r="K2585" i="3"/>
  <c r="K2586" i="3"/>
  <c r="K2587" i="3"/>
  <c r="K2588" i="3"/>
  <c r="K2589" i="3"/>
  <c r="K2590" i="3"/>
  <c r="K2591" i="3"/>
  <c r="K2592" i="3"/>
  <c r="K2593" i="3"/>
  <c r="K2594" i="3"/>
  <c r="K2595" i="3"/>
  <c r="K2596" i="3"/>
  <c r="K2597" i="3"/>
  <c r="K2598" i="3"/>
  <c r="K2599" i="3"/>
  <c r="K2600" i="3"/>
  <c r="K2601" i="3"/>
  <c r="K2602" i="3"/>
  <c r="K2603" i="3"/>
  <c r="K2604" i="3"/>
  <c r="K2605" i="3"/>
  <c r="K2606" i="3"/>
  <c r="K2607" i="3"/>
  <c r="K2608" i="3"/>
  <c r="K2609" i="3"/>
  <c r="K2610" i="3"/>
  <c r="K2611" i="3"/>
  <c r="K2612" i="3"/>
  <c r="K2613" i="3"/>
  <c r="K2614" i="3"/>
  <c r="K2615" i="3"/>
  <c r="K2616" i="3"/>
  <c r="K2617" i="3"/>
  <c r="K2618" i="3"/>
  <c r="K2619" i="3"/>
  <c r="K2620" i="3"/>
  <c r="K2621" i="3"/>
  <c r="K2622" i="3"/>
  <c r="K2623" i="3"/>
  <c r="K2624" i="3"/>
  <c r="K2625" i="3"/>
  <c r="K2626" i="3"/>
  <c r="K2627" i="3"/>
  <c r="K2628" i="3"/>
  <c r="K2629" i="3"/>
  <c r="K2630" i="3"/>
  <c r="K2631" i="3"/>
  <c r="K2632" i="3"/>
  <c r="K2633" i="3"/>
  <c r="K2634" i="3"/>
  <c r="K2635" i="3"/>
  <c r="K2636" i="3"/>
  <c r="K2637" i="3"/>
  <c r="K2638" i="3"/>
  <c r="K2639" i="3"/>
  <c r="K2640" i="3"/>
  <c r="K2641" i="3"/>
  <c r="K2642" i="3"/>
  <c r="K2643" i="3"/>
  <c r="K2644" i="3"/>
  <c r="K2645" i="3"/>
  <c r="K2646" i="3"/>
  <c r="K2647" i="3"/>
  <c r="K2648" i="3"/>
  <c r="K2649" i="3"/>
  <c r="K2650" i="3"/>
  <c r="K2651" i="3"/>
  <c r="K2652" i="3"/>
  <c r="K2653" i="3"/>
  <c r="K2654" i="3"/>
  <c r="K2655" i="3"/>
  <c r="K2656" i="3"/>
  <c r="K2657" i="3"/>
  <c r="K2658" i="3"/>
  <c r="K2659" i="3"/>
  <c r="K2660" i="3"/>
  <c r="K2661" i="3"/>
  <c r="K2662" i="3"/>
  <c r="K2663" i="3"/>
  <c r="K2664" i="3"/>
  <c r="K2665" i="3"/>
  <c r="K2666" i="3"/>
  <c r="K2667" i="3"/>
  <c r="K2668" i="3"/>
  <c r="K2669" i="3"/>
  <c r="K2670" i="3"/>
  <c r="K2671" i="3"/>
  <c r="K2672" i="3"/>
  <c r="K2673" i="3"/>
  <c r="K2674" i="3"/>
  <c r="K2675" i="3"/>
  <c r="K2676" i="3"/>
  <c r="K2677" i="3"/>
  <c r="K2678" i="3"/>
  <c r="K2679" i="3"/>
  <c r="K2680" i="3"/>
  <c r="K2681" i="3"/>
  <c r="K2682" i="3"/>
  <c r="K2683" i="3"/>
  <c r="K2684" i="3"/>
  <c r="K2685" i="3"/>
  <c r="K2686" i="3"/>
  <c r="K2687" i="3"/>
  <c r="K2688" i="3"/>
  <c r="K2689" i="3"/>
  <c r="K2690" i="3"/>
  <c r="K2691" i="3"/>
  <c r="K2692" i="3"/>
  <c r="K2693" i="3"/>
  <c r="K2694" i="3"/>
  <c r="K2695" i="3"/>
  <c r="K2696" i="3"/>
  <c r="K2697" i="3"/>
  <c r="K2698" i="3"/>
  <c r="K2699" i="3"/>
  <c r="K2700" i="3"/>
  <c r="K2701" i="3"/>
  <c r="K2702" i="3"/>
  <c r="K2703" i="3"/>
  <c r="K2704" i="3"/>
  <c r="K2705" i="3"/>
  <c r="K2706" i="3"/>
  <c r="K2707" i="3"/>
  <c r="K2708" i="3"/>
  <c r="K2709" i="3"/>
  <c r="K2710" i="3"/>
  <c r="K2711" i="3"/>
  <c r="K2712" i="3"/>
  <c r="K2713" i="3"/>
  <c r="K2714" i="3"/>
  <c r="K2715" i="3"/>
  <c r="K2716" i="3"/>
  <c r="K2717" i="3"/>
  <c r="K2718" i="3"/>
  <c r="K2719" i="3"/>
  <c r="K2720" i="3"/>
  <c r="K2721" i="3"/>
  <c r="K2722" i="3"/>
  <c r="K2723" i="3"/>
  <c r="K2724" i="3"/>
  <c r="K2725" i="3"/>
  <c r="K2726" i="3"/>
  <c r="K2727" i="3"/>
  <c r="K2728" i="3"/>
  <c r="K2729" i="3"/>
  <c r="K2730" i="3"/>
  <c r="K2731" i="3"/>
  <c r="K2732" i="3"/>
  <c r="K2733" i="3"/>
  <c r="K2734" i="3"/>
  <c r="K2735" i="3"/>
  <c r="K2736" i="3"/>
  <c r="K2737" i="3"/>
  <c r="K2738" i="3"/>
  <c r="K2739" i="3"/>
  <c r="K2740" i="3"/>
  <c r="K2741" i="3"/>
  <c r="K2742" i="3"/>
  <c r="K2743" i="3"/>
  <c r="K2744" i="3"/>
  <c r="K2745" i="3"/>
  <c r="K2746" i="3"/>
  <c r="K2747" i="3"/>
  <c r="K2748" i="3"/>
  <c r="K2749" i="3"/>
  <c r="K2750" i="3"/>
  <c r="K2751" i="3"/>
  <c r="K2752" i="3"/>
  <c r="K2753" i="3"/>
  <c r="K2754" i="3"/>
  <c r="K2755" i="3"/>
  <c r="K2756" i="3"/>
  <c r="K2757" i="3"/>
  <c r="K2758" i="3"/>
  <c r="K2759" i="3"/>
  <c r="K2760" i="3"/>
  <c r="K2761" i="3"/>
  <c r="K2762" i="3"/>
  <c r="K2763" i="3"/>
  <c r="K2764" i="3"/>
  <c r="K2765" i="3"/>
  <c r="K2766" i="3"/>
  <c r="K2767" i="3"/>
  <c r="K2768" i="3"/>
  <c r="K2769" i="3"/>
  <c r="K2770" i="3"/>
  <c r="K2771" i="3"/>
  <c r="K2772" i="3"/>
  <c r="K2773" i="3"/>
  <c r="K2774" i="3"/>
  <c r="K2775" i="3"/>
  <c r="K2776" i="3"/>
  <c r="K2777" i="3"/>
  <c r="K2778" i="3"/>
  <c r="K2779" i="3"/>
  <c r="K2780" i="3"/>
  <c r="K2781" i="3"/>
  <c r="K2782" i="3"/>
  <c r="K2783" i="3"/>
  <c r="K2784" i="3"/>
  <c r="K2785" i="3"/>
  <c r="K2786" i="3"/>
  <c r="K2787" i="3"/>
  <c r="K2788" i="3"/>
  <c r="K2789" i="3"/>
  <c r="K2790" i="3"/>
  <c r="K2791" i="3"/>
  <c r="K2792" i="3"/>
  <c r="K2793" i="3"/>
  <c r="K2794" i="3"/>
  <c r="K2795" i="3"/>
  <c r="K2796" i="3"/>
  <c r="K2797" i="3"/>
  <c r="K2798" i="3"/>
  <c r="K2799" i="3"/>
  <c r="K2800" i="3"/>
  <c r="K2801" i="3"/>
  <c r="K2802" i="3"/>
  <c r="K2803" i="3"/>
  <c r="K2804" i="3"/>
  <c r="K2805" i="3"/>
  <c r="K2806" i="3"/>
  <c r="K2807" i="3"/>
  <c r="K2808" i="3"/>
  <c r="K2809" i="3"/>
  <c r="K2810" i="3"/>
  <c r="K2811" i="3"/>
  <c r="K2812" i="3"/>
  <c r="K2813" i="3"/>
  <c r="K2814" i="3"/>
  <c r="K2815" i="3"/>
  <c r="K2816" i="3"/>
  <c r="K2817" i="3"/>
  <c r="K2818" i="3"/>
  <c r="K2819" i="3"/>
  <c r="K2820" i="3"/>
  <c r="K2821" i="3"/>
  <c r="K2822" i="3"/>
  <c r="K2823" i="3"/>
  <c r="K2824" i="3"/>
  <c r="K2825" i="3"/>
  <c r="K2826" i="3"/>
  <c r="K2827" i="3"/>
  <c r="K2828" i="3"/>
  <c r="K2829" i="3"/>
  <c r="K2830" i="3"/>
  <c r="K2831" i="3"/>
  <c r="K2832" i="3"/>
  <c r="K2833" i="3"/>
  <c r="K2834" i="3"/>
  <c r="K2835" i="3"/>
  <c r="K2836" i="3"/>
  <c r="K2837" i="3"/>
  <c r="K2838" i="3"/>
  <c r="K2839" i="3"/>
  <c r="K2840" i="3"/>
  <c r="K2841" i="3"/>
  <c r="K2842" i="3"/>
  <c r="K2843" i="3"/>
  <c r="K2844" i="3"/>
  <c r="K2845" i="3"/>
  <c r="K2846" i="3"/>
  <c r="K2847" i="3"/>
  <c r="K2848" i="3"/>
  <c r="K2849" i="3"/>
  <c r="K2850" i="3"/>
  <c r="K2851" i="3"/>
  <c r="K2852" i="3"/>
  <c r="K2853" i="3"/>
  <c r="K2854" i="3"/>
  <c r="K2855" i="3"/>
  <c r="K2856" i="3"/>
  <c r="K2857" i="3"/>
  <c r="K2858" i="3"/>
  <c r="K2859" i="3"/>
  <c r="K2860" i="3"/>
  <c r="K2861" i="3"/>
  <c r="K2862" i="3"/>
  <c r="K2863" i="3"/>
  <c r="K2864" i="3"/>
  <c r="K2865" i="3"/>
  <c r="K2866" i="3"/>
  <c r="K2867" i="3"/>
  <c r="K2868" i="3"/>
  <c r="K2869" i="3"/>
  <c r="K2870" i="3"/>
  <c r="K2871" i="3"/>
  <c r="K2872" i="3"/>
  <c r="K2873" i="3"/>
  <c r="K2874" i="3"/>
  <c r="K2875" i="3"/>
  <c r="K2876" i="3"/>
  <c r="K2877" i="3"/>
  <c r="K2878" i="3"/>
  <c r="K2879" i="3"/>
  <c r="K2880" i="3"/>
  <c r="K2881" i="3"/>
  <c r="K2882" i="3"/>
  <c r="K2883" i="3"/>
  <c r="K2884" i="3"/>
  <c r="K2885" i="3"/>
  <c r="K2886" i="3"/>
  <c r="K2887" i="3"/>
  <c r="K2888" i="3"/>
  <c r="K2889" i="3"/>
  <c r="K2890" i="3"/>
  <c r="K2891" i="3"/>
  <c r="K2892" i="3"/>
  <c r="K2893" i="3"/>
  <c r="K2894" i="3"/>
  <c r="K2895" i="3"/>
  <c r="K2896" i="3"/>
  <c r="K2897" i="3"/>
  <c r="K2898" i="3"/>
  <c r="K2899" i="3"/>
  <c r="K2900" i="3"/>
  <c r="K2901" i="3"/>
  <c r="K2902" i="3"/>
  <c r="K2903" i="3"/>
  <c r="K2904" i="3"/>
  <c r="K2905" i="3"/>
  <c r="K2906" i="3"/>
  <c r="K2907" i="3"/>
  <c r="K2908" i="3"/>
  <c r="K2909" i="3"/>
  <c r="K2910" i="3"/>
  <c r="K2911" i="3"/>
  <c r="K2912" i="3"/>
  <c r="K2913" i="3"/>
  <c r="K2914" i="3"/>
  <c r="K2915" i="3"/>
  <c r="K2916" i="3"/>
  <c r="K2917" i="3"/>
  <c r="K2918" i="3"/>
  <c r="K2919" i="3"/>
  <c r="K2920" i="3"/>
  <c r="K2921" i="3"/>
  <c r="K2922" i="3"/>
  <c r="K2923" i="3"/>
  <c r="K2924" i="3"/>
  <c r="K2925" i="3"/>
  <c r="K2926" i="3"/>
  <c r="K2927" i="3"/>
  <c r="K2928" i="3"/>
  <c r="K2929" i="3"/>
  <c r="K2930" i="3"/>
  <c r="K2931" i="3"/>
  <c r="K2932" i="3"/>
  <c r="K2933" i="3"/>
  <c r="K2934" i="3"/>
  <c r="K2935" i="3"/>
  <c r="K2936" i="3"/>
  <c r="K2937" i="3"/>
  <c r="K2938" i="3"/>
  <c r="K2939" i="3"/>
  <c r="K2940" i="3"/>
  <c r="K2941" i="3"/>
  <c r="K2942" i="3"/>
  <c r="K2943" i="3"/>
  <c r="K2944" i="3"/>
  <c r="K2945" i="3"/>
  <c r="K2946" i="3"/>
  <c r="K2947" i="3"/>
  <c r="K2948" i="3"/>
  <c r="K2949" i="3"/>
  <c r="K2950" i="3"/>
  <c r="K2951" i="3"/>
  <c r="K2952" i="3"/>
  <c r="K2953" i="3"/>
  <c r="K2954" i="3"/>
  <c r="K2955" i="3"/>
  <c r="K2956" i="3"/>
  <c r="K2957" i="3"/>
  <c r="K2958" i="3"/>
  <c r="K2959" i="3"/>
  <c r="K2960" i="3"/>
  <c r="K2961" i="3"/>
  <c r="K2962" i="3"/>
  <c r="K2963" i="3"/>
  <c r="K2964" i="3"/>
  <c r="K2965" i="3"/>
  <c r="K2966" i="3"/>
  <c r="K2967" i="3"/>
  <c r="K2968" i="3"/>
  <c r="K2969" i="3"/>
  <c r="K2970" i="3"/>
  <c r="K2971" i="3"/>
  <c r="K2972" i="3"/>
  <c r="K2973" i="3"/>
  <c r="K2974" i="3"/>
  <c r="K2975" i="3"/>
  <c r="K2976" i="3"/>
  <c r="K2977" i="3"/>
  <c r="K2978" i="3"/>
  <c r="K2979" i="3"/>
  <c r="K2980" i="3"/>
  <c r="K2981" i="3"/>
  <c r="K2982" i="3"/>
  <c r="K2983" i="3"/>
  <c r="K2984" i="3"/>
  <c r="K2985" i="3"/>
  <c r="K2986" i="3"/>
  <c r="K2987" i="3"/>
  <c r="K2988" i="3"/>
  <c r="K2989" i="3"/>
  <c r="K2990" i="3"/>
  <c r="K2991" i="3"/>
  <c r="K2992" i="3"/>
  <c r="K2993" i="3"/>
  <c r="K2994" i="3"/>
  <c r="K2995" i="3"/>
  <c r="K2996" i="3"/>
  <c r="K2997" i="3"/>
  <c r="K2998" i="3"/>
  <c r="K2999" i="3"/>
  <c r="K3000" i="3"/>
  <c r="K3001" i="3"/>
  <c r="K3002" i="3"/>
  <c r="K3003" i="3"/>
  <c r="K3004" i="3"/>
  <c r="K3005" i="3"/>
  <c r="K3006" i="3"/>
  <c r="K3007" i="3"/>
  <c r="K3008" i="3"/>
  <c r="K3009" i="3"/>
  <c r="K3010" i="3"/>
  <c r="K3011" i="3"/>
  <c r="K3012" i="3"/>
  <c r="K3013" i="3"/>
  <c r="K3014" i="3"/>
  <c r="K3015" i="3"/>
  <c r="K3016" i="3"/>
  <c r="K3017" i="3"/>
  <c r="K3018" i="3"/>
  <c r="K3019" i="3"/>
  <c r="K3020" i="3"/>
  <c r="K3021" i="3"/>
  <c r="K3022" i="3"/>
  <c r="K3023" i="3"/>
  <c r="K3024" i="3"/>
  <c r="K3025" i="3"/>
  <c r="K3026" i="3"/>
  <c r="K3027" i="3"/>
  <c r="K3028" i="3"/>
  <c r="K3029" i="3"/>
  <c r="K3030" i="3"/>
  <c r="K3031" i="3"/>
  <c r="K3032" i="3"/>
  <c r="K3033" i="3"/>
  <c r="K3034" i="3"/>
  <c r="K3035" i="3"/>
  <c r="K3036" i="3"/>
  <c r="K3037" i="3"/>
  <c r="K3038" i="3"/>
  <c r="K3039" i="3"/>
  <c r="K3040" i="3"/>
  <c r="K3041" i="3"/>
  <c r="K3042" i="3"/>
  <c r="K3043" i="3"/>
  <c r="K3044" i="3"/>
  <c r="K3045" i="3"/>
  <c r="K3046" i="3"/>
  <c r="K3047" i="3"/>
  <c r="K3048" i="3"/>
  <c r="K3049" i="3"/>
  <c r="K3050" i="3"/>
  <c r="K3051" i="3"/>
  <c r="K3052" i="3"/>
  <c r="K3053" i="3"/>
  <c r="K3054" i="3"/>
  <c r="K3055" i="3"/>
  <c r="K3056" i="3"/>
  <c r="K3057" i="3"/>
  <c r="K3058" i="3"/>
  <c r="K3059" i="3"/>
  <c r="K3060" i="3"/>
  <c r="K3061" i="3"/>
  <c r="K3062" i="3"/>
  <c r="K3063" i="3"/>
  <c r="K3064" i="3"/>
  <c r="K3065" i="3"/>
  <c r="K3066" i="3"/>
  <c r="K3067" i="3"/>
  <c r="K3068" i="3"/>
  <c r="K3069" i="3"/>
  <c r="K3070" i="3"/>
  <c r="K3071" i="3"/>
  <c r="K3072" i="3"/>
  <c r="K3073" i="3"/>
  <c r="K3074" i="3"/>
  <c r="K3075" i="3"/>
  <c r="K3076" i="3"/>
  <c r="K3077" i="3"/>
  <c r="K3078" i="3"/>
  <c r="K3079" i="3"/>
  <c r="K3080" i="3"/>
  <c r="K3081" i="3"/>
  <c r="K3082" i="3"/>
  <c r="K3083" i="3"/>
  <c r="K3084" i="3"/>
  <c r="K3085" i="3"/>
  <c r="K3086" i="3"/>
  <c r="K3087" i="3"/>
  <c r="K3088" i="3"/>
  <c r="K3089" i="3"/>
  <c r="K3090" i="3"/>
  <c r="K3091" i="3"/>
  <c r="K3092" i="3"/>
  <c r="K3093" i="3"/>
  <c r="K3094" i="3"/>
  <c r="K3095" i="3"/>
  <c r="K3096" i="3"/>
  <c r="K3097" i="3"/>
  <c r="K3098" i="3"/>
  <c r="K3099" i="3"/>
  <c r="K3100" i="3"/>
  <c r="K3101" i="3"/>
  <c r="K3102" i="3"/>
  <c r="K3103" i="3"/>
  <c r="K3104" i="3"/>
  <c r="K3105" i="3"/>
  <c r="K3106" i="3"/>
  <c r="K3107" i="3"/>
  <c r="K3108" i="3"/>
  <c r="K3109" i="3"/>
  <c r="K3110" i="3"/>
  <c r="K3111" i="3"/>
  <c r="K3112" i="3"/>
  <c r="K3113" i="3"/>
  <c r="K3114" i="3"/>
  <c r="K3115" i="3"/>
  <c r="K3116" i="3"/>
  <c r="K3117" i="3"/>
  <c r="K3118" i="3"/>
  <c r="K3119" i="3"/>
  <c r="K3120" i="3"/>
  <c r="K3121" i="3"/>
  <c r="K3122" i="3"/>
  <c r="K3123" i="3"/>
  <c r="K3124" i="3"/>
  <c r="K3125" i="3"/>
  <c r="K3126" i="3"/>
  <c r="K3127" i="3"/>
  <c r="K3128" i="3"/>
  <c r="K3129" i="3"/>
  <c r="K3130" i="3"/>
  <c r="K3131" i="3"/>
  <c r="K3132" i="3"/>
  <c r="K3133" i="3"/>
  <c r="K3134" i="3"/>
  <c r="K3135" i="3"/>
  <c r="K3136" i="3"/>
  <c r="K3137" i="3"/>
  <c r="K3138" i="3"/>
  <c r="K3139" i="3"/>
  <c r="K3140" i="3"/>
  <c r="K3141" i="3"/>
  <c r="K3142" i="3"/>
  <c r="K3143" i="3"/>
  <c r="K3144" i="3"/>
  <c r="K3145" i="3"/>
  <c r="K3146" i="3"/>
  <c r="K3147" i="3"/>
  <c r="K3148" i="3"/>
  <c r="K3149" i="3"/>
  <c r="K3150" i="3"/>
  <c r="K3151" i="3"/>
  <c r="K3152" i="3"/>
  <c r="K3153" i="3"/>
  <c r="K3154" i="3"/>
  <c r="K3155" i="3"/>
  <c r="K3156" i="3"/>
  <c r="K3157" i="3"/>
  <c r="K3158" i="3"/>
  <c r="K3159" i="3"/>
  <c r="K3160" i="3"/>
  <c r="K3161" i="3"/>
  <c r="K3162" i="3"/>
  <c r="K3163" i="3"/>
  <c r="K3164" i="3"/>
  <c r="K3165" i="3"/>
  <c r="K3166" i="3"/>
  <c r="K3167" i="3"/>
  <c r="K3168" i="3"/>
  <c r="K3169" i="3"/>
  <c r="K3170" i="3"/>
  <c r="K3171" i="3"/>
  <c r="K3172" i="3"/>
  <c r="K3173" i="3"/>
  <c r="K3174" i="3"/>
  <c r="K3175" i="3"/>
  <c r="K3176" i="3"/>
  <c r="K3177" i="3"/>
  <c r="K3178" i="3"/>
  <c r="K3179" i="3"/>
  <c r="K3180" i="3"/>
  <c r="K3181" i="3"/>
  <c r="K3182" i="3"/>
  <c r="K3183" i="3"/>
  <c r="K3184" i="3"/>
  <c r="K3185" i="3"/>
  <c r="K3186" i="3"/>
  <c r="K3187" i="3"/>
  <c r="K3188" i="3"/>
  <c r="K3189" i="3"/>
  <c r="K3190" i="3"/>
  <c r="K3191" i="3"/>
  <c r="K3192" i="3"/>
  <c r="K3193" i="3"/>
  <c r="K3194" i="3"/>
  <c r="K3195" i="3"/>
  <c r="K3196" i="3"/>
  <c r="K3197" i="3"/>
  <c r="K3198" i="3"/>
  <c r="K3199" i="3"/>
  <c r="K3200" i="3"/>
  <c r="K3201" i="3"/>
  <c r="K3202" i="3"/>
  <c r="K3203" i="3"/>
  <c r="K3204" i="3"/>
  <c r="K3205" i="3"/>
  <c r="K3206" i="3"/>
  <c r="K3207" i="3"/>
  <c r="K3208" i="3"/>
  <c r="K3209" i="3"/>
  <c r="K3210" i="3"/>
  <c r="K3211" i="3"/>
  <c r="K3212" i="3"/>
  <c r="K3213" i="3"/>
  <c r="K3214" i="3"/>
  <c r="K3215" i="3"/>
  <c r="K3216" i="3"/>
  <c r="K3217" i="3"/>
  <c r="K3218" i="3"/>
  <c r="K3219" i="3"/>
  <c r="K3220" i="3"/>
  <c r="K3221" i="3"/>
  <c r="K3222" i="3"/>
  <c r="K3223" i="3"/>
  <c r="K3224" i="3"/>
  <c r="K3225" i="3"/>
  <c r="K3226" i="3"/>
  <c r="K3227" i="3"/>
  <c r="K3228" i="3"/>
  <c r="K3229" i="3"/>
  <c r="K3230" i="3"/>
  <c r="K3231" i="3"/>
  <c r="K3232" i="3"/>
  <c r="K3233" i="3"/>
  <c r="K3234" i="3"/>
  <c r="K3235" i="3"/>
  <c r="K3236" i="3"/>
  <c r="K3237" i="3"/>
  <c r="K3238" i="3"/>
  <c r="K3239" i="3"/>
  <c r="K3240" i="3"/>
  <c r="K3241" i="3"/>
  <c r="K3242" i="3"/>
  <c r="K3243" i="3"/>
  <c r="K3244" i="3"/>
  <c r="K3245" i="3"/>
  <c r="K3246" i="3"/>
  <c r="K3247" i="3"/>
  <c r="K3248" i="3"/>
  <c r="K3249" i="3"/>
  <c r="K3250" i="3"/>
  <c r="K3251" i="3"/>
  <c r="K3252" i="3"/>
  <c r="K3253" i="3"/>
  <c r="K3254" i="3"/>
  <c r="K3255" i="3"/>
  <c r="K3256" i="3"/>
  <c r="K3257" i="3"/>
  <c r="K3258" i="3"/>
  <c r="K3259" i="3"/>
  <c r="K3260" i="3"/>
  <c r="K3261" i="3"/>
  <c r="K3262" i="3"/>
  <c r="K3263" i="3"/>
  <c r="K3264" i="3"/>
  <c r="K3265" i="3"/>
  <c r="K3266" i="3"/>
  <c r="K3267" i="3"/>
  <c r="K3268" i="3"/>
  <c r="K3269" i="3"/>
  <c r="K3270" i="3"/>
  <c r="K3271" i="3"/>
  <c r="K3272" i="3"/>
  <c r="K3273" i="3"/>
  <c r="K3274" i="3"/>
  <c r="K3275" i="3"/>
  <c r="K3276" i="3"/>
  <c r="K3277" i="3"/>
  <c r="K3278" i="3"/>
  <c r="K3279" i="3"/>
  <c r="K3280" i="3"/>
  <c r="K3281" i="3"/>
  <c r="K3282" i="3"/>
  <c r="K3283" i="3"/>
  <c r="K3284" i="3"/>
  <c r="K3285" i="3"/>
  <c r="K3286" i="3"/>
  <c r="K3287" i="3"/>
  <c r="K3288" i="3"/>
  <c r="K3289" i="3"/>
  <c r="K3290" i="3"/>
  <c r="K3291" i="3"/>
  <c r="K3292" i="3"/>
  <c r="K3293" i="3"/>
  <c r="K3294" i="3"/>
  <c r="K3295" i="3"/>
  <c r="K3296" i="3"/>
  <c r="K3297" i="3"/>
  <c r="K3298" i="3"/>
  <c r="K3299" i="3"/>
  <c r="K3300" i="3"/>
  <c r="K3301" i="3"/>
  <c r="K3302" i="3"/>
  <c r="K3303" i="3"/>
  <c r="K3304" i="3"/>
  <c r="K3305" i="3"/>
  <c r="K3306" i="3"/>
  <c r="K3307" i="3"/>
  <c r="K3308" i="3"/>
  <c r="K3309" i="3"/>
  <c r="K3310" i="3"/>
  <c r="K3311" i="3"/>
  <c r="K3312" i="3"/>
  <c r="K3313" i="3"/>
  <c r="K3314" i="3"/>
  <c r="K3315" i="3"/>
  <c r="K3316" i="3"/>
  <c r="K3317" i="3"/>
  <c r="K3318" i="3"/>
  <c r="K3319" i="3"/>
  <c r="K3320" i="3"/>
  <c r="K3321" i="3"/>
  <c r="K3322" i="3"/>
  <c r="K3323" i="3"/>
  <c r="K3324" i="3"/>
  <c r="K3325" i="3"/>
  <c r="K3326" i="3"/>
  <c r="K3327" i="3"/>
  <c r="K3328" i="3"/>
  <c r="K3329" i="3"/>
  <c r="K3330" i="3"/>
  <c r="K3331" i="3"/>
  <c r="K3332" i="3"/>
  <c r="K3333" i="3"/>
  <c r="K3334" i="3"/>
  <c r="K3335" i="3"/>
  <c r="K3336" i="3"/>
  <c r="K3337" i="3"/>
  <c r="K3338" i="3"/>
  <c r="K3339" i="3"/>
  <c r="K3340" i="3"/>
  <c r="K3341" i="3"/>
  <c r="K3342" i="3"/>
  <c r="K3343" i="3"/>
  <c r="K3344" i="3"/>
  <c r="K3345" i="3"/>
  <c r="K3346" i="3"/>
  <c r="K3347" i="3"/>
  <c r="K3348" i="3"/>
  <c r="K3349" i="3"/>
  <c r="K3350" i="3"/>
  <c r="K3351" i="3"/>
  <c r="K3352" i="3"/>
  <c r="K3353" i="3"/>
  <c r="K3354" i="3"/>
  <c r="K3355" i="3"/>
  <c r="K3356" i="3"/>
  <c r="K3357" i="3"/>
  <c r="K3358" i="3"/>
  <c r="K3359" i="3"/>
  <c r="K3360" i="3"/>
  <c r="K3361" i="3"/>
  <c r="K3362" i="3"/>
  <c r="K3363" i="3"/>
  <c r="K3364" i="3"/>
  <c r="K3365" i="3"/>
  <c r="K3366" i="3"/>
  <c r="K3367" i="3"/>
  <c r="K3368" i="3"/>
  <c r="K3369" i="3"/>
  <c r="K3370" i="3"/>
  <c r="K3371" i="3"/>
  <c r="K3372" i="3"/>
  <c r="K3373" i="3"/>
  <c r="K3374" i="3"/>
  <c r="K3375" i="3"/>
  <c r="K3376" i="3"/>
  <c r="K3377" i="3"/>
  <c r="K3378" i="3"/>
  <c r="K3379" i="3"/>
  <c r="K3380" i="3"/>
  <c r="K3381" i="3"/>
  <c r="K3382" i="3"/>
  <c r="K3383" i="3"/>
  <c r="K3384" i="3"/>
  <c r="K3385" i="3"/>
  <c r="K3386" i="3"/>
  <c r="K3387" i="3"/>
  <c r="K3388" i="3"/>
  <c r="K3389" i="3"/>
  <c r="K3390" i="3"/>
  <c r="K3391" i="3"/>
  <c r="K3392" i="3"/>
  <c r="K3393" i="3"/>
  <c r="K3394" i="3"/>
  <c r="K3395" i="3"/>
  <c r="K3396" i="3"/>
  <c r="K3397" i="3"/>
  <c r="K3398" i="3"/>
  <c r="K3399" i="3"/>
  <c r="K3400" i="3"/>
  <c r="K3401" i="3"/>
  <c r="K3402" i="3"/>
  <c r="K3403" i="3"/>
  <c r="K3404" i="3"/>
  <c r="K3405" i="3"/>
  <c r="K3406" i="3"/>
  <c r="K3407" i="3"/>
  <c r="K3408" i="3"/>
  <c r="K3409" i="3"/>
  <c r="K3410" i="3"/>
  <c r="K3411" i="3"/>
  <c r="K3412" i="3"/>
  <c r="K3413" i="3"/>
  <c r="K3414" i="3"/>
  <c r="K3415" i="3"/>
  <c r="K3416" i="3"/>
  <c r="K3417" i="3"/>
  <c r="K3418" i="3"/>
  <c r="K3419" i="3"/>
  <c r="K3420" i="3"/>
  <c r="K3421" i="3"/>
  <c r="K3422" i="3"/>
  <c r="K3423" i="3"/>
  <c r="K3424" i="3"/>
  <c r="K3425" i="3"/>
  <c r="K3426" i="3"/>
  <c r="K3427" i="3"/>
  <c r="K3428" i="3"/>
  <c r="K3429" i="3"/>
  <c r="K3430" i="3"/>
  <c r="K3431" i="3"/>
  <c r="K3432" i="3"/>
  <c r="K3433" i="3"/>
  <c r="K3434" i="3"/>
  <c r="K3435" i="3"/>
  <c r="K3436" i="3"/>
  <c r="K3437" i="3"/>
  <c r="K3438" i="3"/>
  <c r="K3439" i="3"/>
  <c r="K3440" i="3"/>
  <c r="K3441" i="3"/>
  <c r="K3442" i="3"/>
  <c r="K3443" i="3"/>
  <c r="K3444" i="3"/>
  <c r="K3445" i="3"/>
  <c r="K3446" i="3"/>
  <c r="K3447" i="3"/>
  <c r="K3448" i="3"/>
  <c r="K3449" i="3"/>
  <c r="K3450" i="3"/>
  <c r="K3451" i="3"/>
  <c r="K3452" i="3"/>
  <c r="K3453" i="3"/>
  <c r="K3454" i="3"/>
  <c r="K3455" i="3"/>
  <c r="K3456" i="3"/>
  <c r="K3457" i="3"/>
  <c r="K3458" i="3"/>
  <c r="K3459" i="3"/>
  <c r="K3460" i="3"/>
  <c r="K3461" i="3"/>
  <c r="K3462" i="3"/>
  <c r="K3463" i="3"/>
  <c r="K3464" i="3"/>
  <c r="K3465" i="3"/>
  <c r="K3466" i="3"/>
  <c r="K3467" i="3"/>
  <c r="K3468" i="3"/>
  <c r="K3469" i="3"/>
  <c r="K3470" i="3"/>
  <c r="K3471" i="3"/>
  <c r="K3472" i="3"/>
  <c r="K3473" i="3"/>
  <c r="K3474" i="3"/>
  <c r="K3475" i="3"/>
  <c r="K3476" i="3"/>
  <c r="K3477" i="3"/>
  <c r="K3478" i="3"/>
  <c r="K3479" i="3"/>
  <c r="K3480" i="3"/>
  <c r="K3481" i="3"/>
  <c r="K3482" i="3"/>
  <c r="K3483" i="3"/>
  <c r="K3484" i="3"/>
  <c r="K3485" i="3"/>
  <c r="K3486" i="3"/>
  <c r="K3487" i="3"/>
  <c r="K3488" i="3"/>
  <c r="K3489" i="3"/>
  <c r="K3490" i="3"/>
  <c r="K3491" i="3"/>
  <c r="K3492" i="3"/>
  <c r="K3493" i="3"/>
  <c r="K3494" i="3"/>
  <c r="K3495" i="3"/>
  <c r="K3496" i="3"/>
  <c r="K3497" i="3"/>
  <c r="K3498" i="3"/>
  <c r="K3499" i="3"/>
  <c r="K3500" i="3"/>
  <c r="K3501" i="3"/>
  <c r="K3502" i="3"/>
  <c r="K3503" i="3"/>
  <c r="K3504" i="3"/>
  <c r="K3505" i="3"/>
  <c r="K3506" i="3"/>
  <c r="K3507" i="3"/>
  <c r="K3508" i="3"/>
  <c r="K3509" i="3"/>
  <c r="K3510" i="3"/>
  <c r="K3511" i="3"/>
  <c r="K3512" i="3"/>
  <c r="K3513" i="3"/>
  <c r="K3514" i="3"/>
  <c r="K3515" i="3"/>
  <c r="K3516" i="3"/>
  <c r="K3517" i="3"/>
  <c r="K3518" i="3"/>
  <c r="K3519" i="3"/>
  <c r="K3520" i="3"/>
  <c r="K3521" i="3"/>
  <c r="K3522" i="3"/>
  <c r="K3523" i="3"/>
  <c r="K3524" i="3"/>
  <c r="K3525" i="3"/>
  <c r="K3526" i="3"/>
  <c r="K3527" i="3"/>
  <c r="K3528" i="3"/>
  <c r="K3529" i="3"/>
  <c r="K3530" i="3"/>
  <c r="K3531" i="3"/>
  <c r="K3532" i="3"/>
  <c r="K3533" i="3"/>
  <c r="K3534" i="3"/>
  <c r="K3535" i="3"/>
  <c r="K3536" i="3"/>
  <c r="K3537" i="3"/>
  <c r="K3538" i="3"/>
  <c r="K3539" i="3"/>
  <c r="K3540" i="3"/>
  <c r="K3541" i="3"/>
  <c r="K3542" i="3"/>
  <c r="K3543" i="3"/>
  <c r="K3544" i="3"/>
  <c r="K3545" i="3"/>
  <c r="K3546" i="3"/>
  <c r="K3547" i="3"/>
  <c r="K3548" i="3"/>
  <c r="K3549" i="3"/>
  <c r="K3550" i="3"/>
  <c r="K3551" i="3"/>
  <c r="K3552" i="3"/>
  <c r="K3553" i="3"/>
  <c r="K3554" i="3"/>
  <c r="K3555" i="3"/>
  <c r="K3556" i="3"/>
  <c r="K3557" i="3"/>
  <c r="K3558" i="3"/>
  <c r="K3559" i="3"/>
  <c r="K3560" i="3"/>
  <c r="K3561" i="3"/>
  <c r="K3562" i="3"/>
  <c r="K3563" i="3"/>
  <c r="K3564" i="3"/>
  <c r="K3565" i="3"/>
  <c r="K3566" i="3"/>
  <c r="K3567" i="3"/>
  <c r="K3568" i="3"/>
  <c r="K3569" i="3"/>
  <c r="K3570" i="3"/>
  <c r="K3571" i="3"/>
  <c r="K3572" i="3"/>
  <c r="K3573" i="3"/>
  <c r="K3574" i="3"/>
  <c r="K3575" i="3"/>
  <c r="K3576" i="3"/>
  <c r="K3577" i="3"/>
  <c r="K3578" i="3"/>
  <c r="K3579" i="3"/>
  <c r="K3580" i="3"/>
  <c r="K3581" i="3"/>
  <c r="K3582" i="3"/>
  <c r="K3583" i="3"/>
  <c r="K3584" i="3"/>
  <c r="K3585" i="3"/>
  <c r="K3586" i="3"/>
  <c r="K3587" i="3"/>
  <c r="K3588" i="3"/>
  <c r="K3589" i="3"/>
  <c r="K3590" i="3"/>
  <c r="K3591" i="3"/>
  <c r="K3592" i="3"/>
  <c r="K3593" i="3"/>
  <c r="K3594" i="3"/>
  <c r="K3595" i="3"/>
  <c r="K3596" i="3"/>
  <c r="K3597" i="3"/>
  <c r="K3598" i="3"/>
  <c r="K3599" i="3"/>
  <c r="K3600" i="3"/>
  <c r="K3601" i="3"/>
  <c r="K3602" i="3"/>
  <c r="K3603" i="3"/>
  <c r="K3604" i="3"/>
  <c r="K3605" i="3"/>
  <c r="K3606" i="3"/>
  <c r="K3607" i="3"/>
  <c r="K3608" i="3"/>
  <c r="K3609" i="3"/>
  <c r="K3610" i="3"/>
  <c r="K3611" i="3"/>
  <c r="I9" i="3"/>
  <c r="I10" i="3"/>
  <c r="J10" i="3" s="1"/>
  <c r="I11" i="3"/>
  <c r="J11" i="3" s="1"/>
  <c r="I12" i="3"/>
  <c r="I13" i="3"/>
  <c r="I14" i="3"/>
  <c r="J14" i="3" s="1"/>
  <c r="I15" i="3"/>
  <c r="J15" i="3" s="1"/>
  <c r="I16" i="3"/>
  <c r="I17" i="3"/>
  <c r="I18" i="3"/>
  <c r="J18" i="3" s="1"/>
  <c r="I19" i="3"/>
  <c r="J19" i="3" s="1"/>
  <c r="I20" i="3"/>
  <c r="I21" i="3"/>
  <c r="I22" i="3"/>
  <c r="J22" i="3" s="1"/>
  <c r="I23" i="3"/>
  <c r="J23" i="3" s="1"/>
  <c r="I24" i="3"/>
  <c r="I25" i="3"/>
  <c r="I26" i="3"/>
  <c r="J26" i="3" s="1"/>
  <c r="I27" i="3"/>
  <c r="J27" i="3" s="1"/>
  <c r="I28" i="3"/>
  <c r="I29" i="3"/>
  <c r="I30" i="3"/>
  <c r="J30" i="3" s="1"/>
  <c r="I31" i="3"/>
  <c r="J31" i="3" s="1"/>
  <c r="I32" i="3"/>
  <c r="J32" i="3" s="1"/>
  <c r="I33" i="3"/>
  <c r="I34" i="3"/>
  <c r="J34" i="3" s="1"/>
  <c r="I35" i="3"/>
  <c r="J35" i="3" s="1"/>
  <c r="I36" i="3"/>
  <c r="I37" i="3"/>
  <c r="I38" i="3"/>
  <c r="J38" i="3" s="1"/>
  <c r="I39" i="3"/>
  <c r="J39" i="3" s="1"/>
  <c r="I40" i="3"/>
  <c r="I41" i="3"/>
  <c r="I42" i="3"/>
  <c r="J42" i="3" s="1"/>
  <c r="I43" i="3"/>
  <c r="J43" i="3" s="1"/>
  <c r="I44" i="3"/>
  <c r="I45" i="3"/>
  <c r="I46" i="3"/>
  <c r="J46" i="3" s="1"/>
  <c r="I47" i="3"/>
  <c r="J47" i="3" s="1"/>
  <c r="I48" i="3"/>
  <c r="J48" i="3" s="1"/>
  <c r="I49" i="3"/>
  <c r="I50" i="3"/>
  <c r="J50" i="3" s="1"/>
  <c r="I51" i="3"/>
  <c r="J51" i="3" s="1"/>
  <c r="I52" i="3"/>
  <c r="I53" i="3"/>
  <c r="I54" i="3"/>
  <c r="J54" i="3" s="1"/>
  <c r="I55" i="3"/>
  <c r="J55" i="3" s="1"/>
  <c r="I56" i="3"/>
  <c r="J56" i="3" s="1"/>
  <c r="I57" i="3"/>
  <c r="I58" i="3"/>
  <c r="J58" i="3" s="1"/>
  <c r="I59" i="3"/>
  <c r="J59" i="3" s="1"/>
  <c r="I60" i="3"/>
  <c r="I61" i="3"/>
  <c r="I62" i="3"/>
  <c r="J62" i="3" s="1"/>
  <c r="I63" i="3"/>
  <c r="J63" i="3" s="1"/>
  <c r="I64" i="3"/>
  <c r="J64" i="3" s="1"/>
  <c r="I65" i="3"/>
  <c r="I66" i="3"/>
  <c r="J66" i="3" s="1"/>
  <c r="I67" i="3"/>
  <c r="J67" i="3" s="1"/>
  <c r="I68" i="3"/>
  <c r="I69" i="3"/>
  <c r="I70" i="3"/>
  <c r="J70" i="3" s="1"/>
  <c r="I71" i="3"/>
  <c r="J71" i="3" s="1"/>
  <c r="I72" i="3"/>
  <c r="J72" i="3" s="1"/>
  <c r="I73" i="3"/>
  <c r="I74" i="3"/>
  <c r="J74" i="3" s="1"/>
  <c r="I75" i="3"/>
  <c r="J75" i="3" s="1"/>
  <c r="I76" i="3"/>
  <c r="I77" i="3"/>
  <c r="I78" i="3"/>
  <c r="I79" i="3"/>
  <c r="J79" i="3" s="1"/>
  <c r="I80" i="3"/>
  <c r="J80" i="3" s="1"/>
  <c r="I81" i="3"/>
  <c r="I82" i="3"/>
  <c r="J82" i="3" s="1"/>
  <c r="I83" i="3"/>
  <c r="J83" i="3" s="1"/>
  <c r="I84" i="3"/>
  <c r="I85" i="3"/>
  <c r="I86" i="3"/>
  <c r="I87" i="3"/>
  <c r="J87" i="3" s="1"/>
  <c r="I88" i="3"/>
  <c r="I89" i="3"/>
  <c r="I90" i="3"/>
  <c r="J90" i="3" s="1"/>
  <c r="I91" i="3"/>
  <c r="J91" i="3" s="1"/>
  <c r="I92" i="3"/>
  <c r="I93" i="3"/>
  <c r="I94" i="3"/>
  <c r="I95" i="3"/>
  <c r="J95" i="3" s="1"/>
  <c r="I96" i="3"/>
  <c r="J96" i="3" s="1"/>
  <c r="I97" i="3"/>
  <c r="I98" i="3"/>
  <c r="J98" i="3" s="1"/>
  <c r="I99" i="3"/>
  <c r="J99" i="3" s="1"/>
  <c r="I100" i="3"/>
  <c r="I101" i="3"/>
  <c r="I102" i="3"/>
  <c r="I103" i="3"/>
  <c r="J103" i="3" s="1"/>
  <c r="I104" i="3"/>
  <c r="J104" i="3" s="1"/>
  <c r="I105" i="3"/>
  <c r="I106" i="3"/>
  <c r="J106" i="3" s="1"/>
  <c r="I107" i="3"/>
  <c r="J107" i="3" s="1"/>
  <c r="I108" i="3"/>
  <c r="I109" i="3"/>
  <c r="I110" i="3"/>
  <c r="I111" i="3"/>
  <c r="J111" i="3" s="1"/>
  <c r="I112" i="3"/>
  <c r="J112" i="3" s="1"/>
  <c r="I113" i="3"/>
  <c r="I114" i="3"/>
  <c r="J114" i="3" s="1"/>
  <c r="I115" i="3"/>
  <c r="J115" i="3" s="1"/>
  <c r="I116" i="3"/>
  <c r="I117" i="3"/>
  <c r="I118" i="3"/>
  <c r="I119" i="3"/>
  <c r="J119" i="3" s="1"/>
  <c r="I120" i="3"/>
  <c r="J120" i="3" s="1"/>
  <c r="I121" i="3"/>
  <c r="I122" i="3"/>
  <c r="J122" i="3" s="1"/>
  <c r="I123" i="3"/>
  <c r="J123" i="3" s="1"/>
  <c r="I124" i="3"/>
  <c r="I125" i="3"/>
  <c r="I126" i="3"/>
  <c r="I127" i="3"/>
  <c r="J127" i="3" s="1"/>
  <c r="I128" i="3"/>
  <c r="I129" i="3"/>
  <c r="I130" i="3"/>
  <c r="J130" i="3" s="1"/>
  <c r="I131" i="3"/>
  <c r="J131" i="3" s="1"/>
  <c r="I132" i="3"/>
  <c r="I133" i="3"/>
  <c r="I134" i="3"/>
  <c r="I135" i="3"/>
  <c r="J135" i="3" s="1"/>
  <c r="I136" i="3"/>
  <c r="J136" i="3" s="1"/>
  <c r="I137" i="3"/>
  <c r="I138" i="3"/>
  <c r="J138" i="3" s="1"/>
  <c r="I139" i="3"/>
  <c r="J139" i="3" s="1"/>
  <c r="I140" i="3"/>
  <c r="I141" i="3"/>
  <c r="I142" i="3"/>
  <c r="I143" i="3"/>
  <c r="J143" i="3" s="1"/>
  <c r="I144" i="3"/>
  <c r="I145" i="3"/>
  <c r="I146" i="3"/>
  <c r="J146" i="3" s="1"/>
  <c r="I147" i="3"/>
  <c r="J147" i="3" s="1"/>
  <c r="I148" i="3"/>
  <c r="I149" i="3"/>
  <c r="I150" i="3"/>
  <c r="I151" i="3"/>
  <c r="J151" i="3" s="1"/>
  <c r="I152" i="3"/>
  <c r="I153" i="3"/>
  <c r="I154" i="3"/>
  <c r="J154" i="3" s="1"/>
  <c r="I155" i="3"/>
  <c r="J155" i="3" s="1"/>
  <c r="I156" i="3"/>
  <c r="I157" i="3"/>
  <c r="I158" i="3"/>
  <c r="I159" i="3"/>
  <c r="J159" i="3" s="1"/>
  <c r="I160" i="3"/>
  <c r="J160" i="3" s="1"/>
  <c r="I161" i="3"/>
  <c r="I162" i="3"/>
  <c r="J162" i="3" s="1"/>
  <c r="I163" i="3"/>
  <c r="J163" i="3" s="1"/>
  <c r="I164" i="3"/>
  <c r="I165" i="3"/>
  <c r="I166" i="3"/>
  <c r="I167" i="3"/>
  <c r="J167" i="3" s="1"/>
  <c r="I168" i="3"/>
  <c r="J168" i="3" s="1"/>
  <c r="I169" i="3"/>
  <c r="I170" i="3"/>
  <c r="J170" i="3" s="1"/>
  <c r="I171" i="3"/>
  <c r="J171" i="3" s="1"/>
  <c r="I172" i="3"/>
  <c r="I173" i="3"/>
  <c r="I174" i="3"/>
  <c r="I175" i="3"/>
  <c r="J175" i="3" s="1"/>
  <c r="I176" i="3"/>
  <c r="J176" i="3" s="1"/>
  <c r="I177" i="3"/>
  <c r="I178" i="3"/>
  <c r="J178" i="3" s="1"/>
  <c r="I179" i="3"/>
  <c r="J179" i="3" s="1"/>
  <c r="I180" i="3"/>
  <c r="I181" i="3"/>
  <c r="I182" i="3"/>
  <c r="I183" i="3"/>
  <c r="J183" i="3" s="1"/>
  <c r="I184" i="3"/>
  <c r="J184" i="3" s="1"/>
  <c r="I185" i="3"/>
  <c r="I186" i="3"/>
  <c r="J186" i="3" s="1"/>
  <c r="I187" i="3"/>
  <c r="J187" i="3" s="1"/>
  <c r="I188" i="3"/>
  <c r="I189" i="3"/>
  <c r="I190" i="3"/>
  <c r="I191" i="3"/>
  <c r="J191" i="3" s="1"/>
  <c r="I192" i="3"/>
  <c r="J192" i="3" s="1"/>
  <c r="I193" i="3"/>
  <c r="I194" i="3"/>
  <c r="J194" i="3" s="1"/>
  <c r="I195" i="3"/>
  <c r="J195" i="3" s="1"/>
  <c r="I196" i="3"/>
  <c r="I197" i="3"/>
  <c r="I198" i="3"/>
  <c r="I199" i="3"/>
  <c r="J199" i="3" s="1"/>
  <c r="I200" i="3"/>
  <c r="J200" i="3" s="1"/>
  <c r="I201" i="3"/>
  <c r="I202" i="3"/>
  <c r="J202" i="3" s="1"/>
  <c r="I203" i="3"/>
  <c r="J203" i="3" s="1"/>
  <c r="I204" i="3"/>
  <c r="I205" i="3"/>
  <c r="I206" i="3"/>
  <c r="I207" i="3"/>
  <c r="J207" i="3" s="1"/>
  <c r="I208" i="3"/>
  <c r="J208" i="3" s="1"/>
  <c r="I209" i="3"/>
  <c r="I210" i="3"/>
  <c r="J210" i="3" s="1"/>
  <c r="I211" i="3"/>
  <c r="J211" i="3" s="1"/>
  <c r="I212" i="3"/>
  <c r="I213" i="3"/>
  <c r="I214" i="3"/>
  <c r="I215" i="3"/>
  <c r="J215" i="3" s="1"/>
  <c r="I216" i="3"/>
  <c r="J216" i="3" s="1"/>
  <c r="I217" i="3"/>
  <c r="I218" i="3"/>
  <c r="J218" i="3" s="1"/>
  <c r="I219" i="3"/>
  <c r="J219" i="3" s="1"/>
  <c r="I220" i="3"/>
  <c r="I221" i="3"/>
  <c r="I222" i="3"/>
  <c r="I223" i="3"/>
  <c r="J223" i="3" s="1"/>
  <c r="I224" i="3"/>
  <c r="J224" i="3" s="1"/>
  <c r="I225" i="3"/>
  <c r="I226" i="3"/>
  <c r="J226" i="3" s="1"/>
  <c r="I227" i="3"/>
  <c r="J227" i="3" s="1"/>
  <c r="I228" i="3"/>
  <c r="I229" i="3"/>
  <c r="I230" i="3"/>
  <c r="I231" i="3"/>
  <c r="J231" i="3" s="1"/>
  <c r="I232" i="3"/>
  <c r="J232" i="3" s="1"/>
  <c r="I233" i="3"/>
  <c r="I234" i="3"/>
  <c r="J234" i="3" s="1"/>
  <c r="I235" i="3"/>
  <c r="J235" i="3" s="1"/>
  <c r="I236" i="3"/>
  <c r="I237" i="3"/>
  <c r="I238" i="3"/>
  <c r="I239" i="3"/>
  <c r="J239" i="3" s="1"/>
  <c r="I240" i="3"/>
  <c r="J240" i="3" s="1"/>
  <c r="I241" i="3"/>
  <c r="I242" i="3"/>
  <c r="J242" i="3" s="1"/>
  <c r="I243" i="3"/>
  <c r="J243" i="3" s="1"/>
  <c r="I244" i="3"/>
  <c r="I245" i="3"/>
  <c r="I246" i="3"/>
  <c r="I247" i="3"/>
  <c r="J247" i="3" s="1"/>
  <c r="I248" i="3"/>
  <c r="J248" i="3" s="1"/>
  <c r="I249" i="3"/>
  <c r="I250" i="3"/>
  <c r="J250" i="3" s="1"/>
  <c r="I251" i="3"/>
  <c r="I252" i="3"/>
  <c r="I253" i="3"/>
  <c r="I254" i="3"/>
  <c r="I255" i="3"/>
  <c r="J255" i="3" s="1"/>
  <c r="I256" i="3"/>
  <c r="J256" i="3" s="1"/>
  <c r="I257" i="3"/>
  <c r="I258" i="3"/>
  <c r="J258" i="3" s="1"/>
  <c r="I259" i="3"/>
  <c r="J259" i="3" s="1"/>
  <c r="I260" i="3"/>
  <c r="I261" i="3"/>
  <c r="I262" i="3"/>
  <c r="I263" i="3"/>
  <c r="J263" i="3" s="1"/>
  <c r="I264" i="3"/>
  <c r="J264" i="3" s="1"/>
  <c r="I265" i="3"/>
  <c r="I266" i="3"/>
  <c r="J266" i="3" s="1"/>
  <c r="I267" i="3"/>
  <c r="J267" i="3" s="1"/>
  <c r="I268" i="3"/>
  <c r="I269" i="3"/>
  <c r="I270" i="3"/>
  <c r="I271" i="3"/>
  <c r="J271" i="3" s="1"/>
  <c r="I272" i="3"/>
  <c r="I273" i="3"/>
  <c r="I274" i="3"/>
  <c r="J274" i="3" s="1"/>
  <c r="I275" i="3"/>
  <c r="J275" i="3" s="1"/>
  <c r="I276" i="3"/>
  <c r="I277" i="3"/>
  <c r="I278" i="3"/>
  <c r="I279" i="3"/>
  <c r="J279" i="3" s="1"/>
  <c r="I280" i="3"/>
  <c r="J280" i="3" s="1"/>
  <c r="I281" i="3"/>
  <c r="I282" i="3"/>
  <c r="J282" i="3" s="1"/>
  <c r="I283" i="3"/>
  <c r="J283" i="3" s="1"/>
  <c r="I284" i="3"/>
  <c r="I285" i="3"/>
  <c r="I286" i="3"/>
  <c r="I287" i="3"/>
  <c r="J287" i="3" s="1"/>
  <c r="I288" i="3"/>
  <c r="J288" i="3" s="1"/>
  <c r="I289" i="3"/>
  <c r="I290" i="3"/>
  <c r="J290" i="3" s="1"/>
  <c r="I291" i="3"/>
  <c r="I292" i="3"/>
  <c r="I293" i="3"/>
  <c r="I294" i="3"/>
  <c r="I295" i="3"/>
  <c r="J295" i="3" s="1"/>
  <c r="I296" i="3"/>
  <c r="J296" i="3" s="1"/>
  <c r="I297" i="3"/>
  <c r="I298" i="3"/>
  <c r="J298" i="3" s="1"/>
  <c r="I299" i="3"/>
  <c r="J299" i="3" s="1"/>
  <c r="I300" i="3"/>
  <c r="I301" i="3"/>
  <c r="I302" i="3"/>
  <c r="I303" i="3"/>
  <c r="J303" i="3" s="1"/>
  <c r="I304" i="3"/>
  <c r="I305" i="3"/>
  <c r="I306" i="3"/>
  <c r="J306" i="3" s="1"/>
  <c r="I307" i="3"/>
  <c r="J307" i="3" s="1"/>
  <c r="I308" i="3"/>
  <c r="I309" i="3"/>
  <c r="I310" i="3"/>
  <c r="I311" i="3"/>
  <c r="J311" i="3" s="1"/>
  <c r="I312" i="3"/>
  <c r="J312" i="3" s="1"/>
  <c r="I313" i="3"/>
  <c r="I314" i="3"/>
  <c r="J314" i="3" s="1"/>
  <c r="I315" i="3"/>
  <c r="J315" i="3" s="1"/>
  <c r="I316" i="3"/>
  <c r="I317" i="3"/>
  <c r="I318" i="3"/>
  <c r="I319" i="3"/>
  <c r="J319" i="3" s="1"/>
  <c r="I320" i="3"/>
  <c r="J320" i="3" s="1"/>
  <c r="I321" i="3"/>
  <c r="I322" i="3"/>
  <c r="J322" i="3" s="1"/>
  <c r="I323" i="3"/>
  <c r="J323" i="3" s="1"/>
  <c r="I324" i="3"/>
  <c r="I325" i="3"/>
  <c r="I326" i="3"/>
  <c r="I327" i="3"/>
  <c r="J327" i="3" s="1"/>
  <c r="I328" i="3"/>
  <c r="J328" i="3" s="1"/>
  <c r="I329" i="3"/>
  <c r="I330" i="3"/>
  <c r="J330" i="3" s="1"/>
  <c r="I331" i="3"/>
  <c r="I332" i="3"/>
  <c r="I333" i="3"/>
  <c r="I334" i="3"/>
  <c r="I335" i="3"/>
  <c r="J335" i="3" s="1"/>
  <c r="I336" i="3"/>
  <c r="J336" i="3" s="1"/>
  <c r="I337" i="3"/>
  <c r="I338" i="3"/>
  <c r="J338" i="3" s="1"/>
  <c r="I339" i="3"/>
  <c r="J339" i="3" s="1"/>
  <c r="I340" i="3"/>
  <c r="I341" i="3"/>
  <c r="I342" i="3"/>
  <c r="I343" i="3"/>
  <c r="J343" i="3" s="1"/>
  <c r="I344" i="3"/>
  <c r="I345" i="3"/>
  <c r="I346" i="3"/>
  <c r="J346" i="3" s="1"/>
  <c r="I347" i="3"/>
  <c r="J347" i="3" s="1"/>
  <c r="I348" i="3"/>
  <c r="I349" i="3"/>
  <c r="I350" i="3"/>
  <c r="J350" i="3" s="1"/>
  <c r="I351" i="3"/>
  <c r="J351" i="3" s="1"/>
  <c r="I352" i="3"/>
  <c r="J352" i="3" s="1"/>
  <c r="I353" i="3"/>
  <c r="I354" i="3"/>
  <c r="J354" i="3" s="1"/>
  <c r="I355" i="3"/>
  <c r="J355" i="3" s="1"/>
  <c r="I356" i="3"/>
  <c r="I357" i="3"/>
  <c r="I358" i="3"/>
  <c r="J358" i="3" s="1"/>
  <c r="I359" i="3"/>
  <c r="J359" i="3" s="1"/>
  <c r="I360" i="3"/>
  <c r="J360" i="3" s="1"/>
  <c r="I361" i="3"/>
  <c r="I362" i="3"/>
  <c r="J362" i="3" s="1"/>
  <c r="I363" i="3"/>
  <c r="J363" i="3" s="1"/>
  <c r="I364" i="3"/>
  <c r="I365" i="3"/>
  <c r="I366" i="3"/>
  <c r="J366" i="3" s="1"/>
  <c r="I367" i="3"/>
  <c r="J367" i="3" s="1"/>
  <c r="I368" i="3"/>
  <c r="J368" i="3" s="1"/>
  <c r="I369" i="3"/>
  <c r="I370" i="3"/>
  <c r="I371" i="3"/>
  <c r="J371" i="3" s="1"/>
  <c r="I372" i="3"/>
  <c r="I373" i="3"/>
  <c r="I374" i="3"/>
  <c r="J374" i="3" s="1"/>
  <c r="I375" i="3"/>
  <c r="J375" i="3" s="1"/>
  <c r="I376" i="3"/>
  <c r="J376" i="3" s="1"/>
  <c r="I377" i="3"/>
  <c r="I378" i="3"/>
  <c r="J378" i="3" s="1"/>
  <c r="I379" i="3"/>
  <c r="J379" i="3" s="1"/>
  <c r="I380" i="3"/>
  <c r="I381" i="3"/>
  <c r="I382" i="3"/>
  <c r="J382" i="3" s="1"/>
  <c r="I383" i="3"/>
  <c r="J383" i="3" s="1"/>
  <c r="I384" i="3"/>
  <c r="J384" i="3" s="1"/>
  <c r="I385" i="3"/>
  <c r="I386" i="3"/>
  <c r="J386" i="3" s="1"/>
  <c r="I387" i="3"/>
  <c r="J387" i="3" s="1"/>
  <c r="I388" i="3"/>
  <c r="I389" i="3"/>
  <c r="I390" i="3"/>
  <c r="J390" i="3" s="1"/>
  <c r="I391" i="3"/>
  <c r="J391" i="3" s="1"/>
  <c r="I392" i="3"/>
  <c r="J392" i="3" s="1"/>
  <c r="I393" i="3"/>
  <c r="I394" i="3"/>
  <c r="J394" i="3" s="1"/>
  <c r="I395" i="3"/>
  <c r="J395" i="3" s="1"/>
  <c r="I396" i="3"/>
  <c r="I397" i="3"/>
  <c r="I398" i="3"/>
  <c r="J398" i="3" s="1"/>
  <c r="I399" i="3"/>
  <c r="J399" i="3" s="1"/>
  <c r="I400" i="3"/>
  <c r="J400" i="3" s="1"/>
  <c r="I401" i="3"/>
  <c r="I402" i="3"/>
  <c r="J402" i="3" s="1"/>
  <c r="I403" i="3"/>
  <c r="J403" i="3" s="1"/>
  <c r="I404" i="3"/>
  <c r="I405" i="3"/>
  <c r="I406" i="3"/>
  <c r="J406" i="3" s="1"/>
  <c r="I407" i="3"/>
  <c r="J407" i="3" s="1"/>
  <c r="I408" i="3"/>
  <c r="I409" i="3"/>
  <c r="I410" i="3"/>
  <c r="J410" i="3" s="1"/>
  <c r="I411" i="3"/>
  <c r="J411" i="3" s="1"/>
  <c r="I412" i="3"/>
  <c r="I413" i="3"/>
  <c r="I414" i="3"/>
  <c r="J414" i="3" s="1"/>
  <c r="I415" i="3"/>
  <c r="J415" i="3" s="1"/>
  <c r="I416" i="3"/>
  <c r="J416" i="3" s="1"/>
  <c r="I417" i="3"/>
  <c r="I418" i="3"/>
  <c r="J418" i="3" s="1"/>
  <c r="I419" i="3"/>
  <c r="J419" i="3" s="1"/>
  <c r="I420" i="3"/>
  <c r="I421" i="3"/>
  <c r="I422" i="3"/>
  <c r="J422" i="3" s="1"/>
  <c r="I423" i="3"/>
  <c r="J423" i="3" s="1"/>
  <c r="I424" i="3"/>
  <c r="J424" i="3" s="1"/>
  <c r="I425" i="3"/>
  <c r="I426" i="3"/>
  <c r="J426" i="3" s="1"/>
  <c r="I427" i="3"/>
  <c r="J427" i="3" s="1"/>
  <c r="I428" i="3"/>
  <c r="I429" i="3"/>
  <c r="I430" i="3"/>
  <c r="J430" i="3" s="1"/>
  <c r="I431" i="3"/>
  <c r="J431" i="3" s="1"/>
  <c r="I432" i="3"/>
  <c r="J432" i="3" s="1"/>
  <c r="I433" i="3"/>
  <c r="I434" i="3"/>
  <c r="J434" i="3" s="1"/>
  <c r="I435" i="3"/>
  <c r="J435" i="3" s="1"/>
  <c r="I436" i="3"/>
  <c r="I437" i="3"/>
  <c r="I438" i="3"/>
  <c r="J438" i="3" s="1"/>
  <c r="I439" i="3"/>
  <c r="J439" i="3" s="1"/>
  <c r="I440" i="3"/>
  <c r="J440" i="3" s="1"/>
  <c r="I441" i="3"/>
  <c r="I442" i="3"/>
  <c r="J442" i="3" s="1"/>
  <c r="I443" i="3"/>
  <c r="J443" i="3" s="1"/>
  <c r="I444" i="3"/>
  <c r="I445" i="3"/>
  <c r="I446" i="3"/>
  <c r="J446" i="3" s="1"/>
  <c r="I447" i="3"/>
  <c r="J447" i="3" s="1"/>
  <c r="I448" i="3"/>
  <c r="J448" i="3" s="1"/>
  <c r="I449" i="3"/>
  <c r="I450" i="3"/>
  <c r="J450" i="3" s="1"/>
  <c r="I451" i="3"/>
  <c r="J451" i="3" s="1"/>
  <c r="I452" i="3"/>
  <c r="I453" i="3"/>
  <c r="I454" i="3"/>
  <c r="J454" i="3" s="1"/>
  <c r="I455" i="3"/>
  <c r="J455" i="3" s="1"/>
  <c r="I456" i="3"/>
  <c r="J456" i="3" s="1"/>
  <c r="I457" i="3"/>
  <c r="I458" i="3"/>
  <c r="J458" i="3" s="1"/>
  <c r="I459" i="3"/>
  <c r="J459" i="3" s="1"/>
  <c r="I460" i="3"/>
  <c r="I461" i="3"/>
  <c r="I462" i="3"/>
  <c r="J462" i="3" s="1"/>
  <c r="I463" i="3"/>
  <c r="J463" i="3" s="1"/>
  <c r="I464" i="3"/>
  <c r="J464" i="3" s="1"/>
  <c r="I465" i="3"/>
  <c r="I466" i="3"/>
  <c r="I467" i="3"/>
  <c r="J467" i="3" s="1"/>
  <c r="I468" i="3"/>
  <c r="I469" i="3"/>
  <c r="I470" i="3"/>
  <c r="J470" i="3" s="1"/>
  <c r="I471" i="3"/>
  <c r="J471" i="3" s="1"/>
  <c r="I472" i="3"/>
  <c r="J472" i="3" s="1"/>
  <c r="I473" i="3"/>
  <c r="I474" i="3"/>
  <c r="J474" i="3" s="1"/>
  <c r="I475" i="3"/>
  <c r="J475" i="3" s="1"/>
  <c r="I476" i="3"/>
  <c r="I477" i="3"/>
  <c r="I478" i="3"/>
  <c r="J478" i="3" s="1"/>
  <c r="I479" i="3"/>
  <c r="J479" i="3" s="1"/>
  <c r="I480" i="3"/>
  <c r="I481" i="3"/>
  <c r="I482" i="3"/>
  <c r="J482" i="3" s="1"/>
  <c r="I483" i="3"/>
  <c r="J483" i="3" s="1"/>
  <c r="I484" i="3"/>
  <c r="I485" i="3"/>
  <c r="I486" i="3"/>
  <c r="J486" i="3" s="1"/>
  <c r="I487" i="3"/>
  <c r="J487" i="3" s="1"/>
  <c r="I488" i="3"/>
  <c r="J488" i="3" s="1"/>
  <c r="I489" i="3"/>
  <c r="I490" i="3"/>
  <c r="J490" i="3" s="1"/>
  <c r="I491" i="3"/>
  <c r="J491" i="3" s="1"/>
  <c r="I492" i="3"/>
  <c r="I493" i="3"/>
  <c r="I494" i="3"/>
  <c r="J494" i="3" s="1"/>
  <c r="I495" i="3"/>
  <c r="J495" i="3" s="1"/>
  <c r="I496" i="3"/>
  <c r="J496" i="3" s="1"/>
  <c r="I497" i="3"/>
  <c r="I498" i="3"/>
  <c r="J498" i="3" s="1"/>
  <c r="I499" i="3"/>
  <c r="I500" i="3"/>
  <c r="I501" i="3"/>
  <c r="I502" i="3"/>
  <c r="J502" i="3" s="1"/>
  <c r="I503" i="3"/>
  <c r="J503" i="3" s="1"/>
  <c r="I504" i="3"/>
  <c r="J504" i="3" s="1"/>
  <c r="I505" i="3"/>
  <c r="I506" i="3"/>
  <c r="J506" i="3" s="1"/>
  <c r="I507" i="3"/>
  <c r="J507" i="3" s="1"/>
  <c r="I508" i="3"/>
  <c r="I509" i="3"/>
  <c r="I510" i="3"/>
  <c r="J510" i="3" s="1"/>
  <c r="I511" i="3"/>
  <c r="J511" i="3" s="1"/>
  <c r="I512" i="3"/>
  <c r="I513" i="3"/>
  <c r="I514" i="3"/>
  <c r="J514" i="3" s="1"/>
  <c r="I515" i="3"/>
  <c r="J515" i="3" s="1"/>
  <c r="I516" i="3"/>
  <c r="I517" i="3"/>
  <c r="I518" i="3"/>
  <c r="J518" i="3" s="1"/>
  <c r="I519" i="3"/>
  <c r="J519" i="3" s="1"/>
  <c r="I520" i="3"/>
  <c r="J520" i="3" s="1"/>
  <c r="I521" i="3"/>
  <c r="I522" i="3"/>
  <c r="J522" i="3" s="1"/>
  <c r="I523" i="3"/>
  <c r="J523" i="3" s="1"/>
  <c r="I524" i="3"/>
  <c r="I525" i="3"/>
  <c r="I526" i="3"/>
  <c r="J526" i="3" s="1"/>
  <c r="I527" i="3"/>
  <c r="J527" i="3" s="1"/>
  <c r="I528" i="3"/>
  <c r="J528" i="3" s="1"/>
  <c r="I529" i="3"/>
  <c r="I530" i="3"/>
  <c r="J530" i="3" s="1"/>
  <c r="I531" i="3"/>
  <c r="J531" i="3" s="1"/>
  <c r="I532" i="3"/>
  <c r="I533" i="3"/>
  <c r="I534" i="3"/>
  <c r="J534" i="3" s="1"/>
  <c r="I535" i="3"/>
  <c r="J535" i="3" s="1"/>
  <c r="I536" i="3"/>
  <c r="J536" i="3" s="1"/>
  <c r="I537" i="3"/>
  <c r="I538" i="3"/>
  <c r="J538" i="3" s="1"/>
  <c r="I539" i="3"/>
  <c r="J539" i="3" s="1"/>
  <c r="I540" i="3"/>
  <c r="I541" i="3"/>
  <c r="I542" i="3"/>
  <c r="J542" i="3" s="1"/>
  <c r="I543" i="3"/>
  <c r="J543" i="3" s="1"/>
  <c r="I544" i="3"/>
  <c r="J544" i="3" s="1"/>
  <c r="I545" i="3"/>
  <c r="I546" i="3"/>
  <c r="J546" i="3" s="1"/>
  <c r="I547" i="3"/>
  <c r="J547" i="3" s="1"/>
  <c r="I548" i="3"/>
  <c r="I549" i="3"/>
  <c r="I550" i="3"/>
  <c r="J550" i="3" s="1"/>
  <c r="I551" i="3"/>
  <c r="J551" i="3" s="1"/>
  <c r="I552" i="3"/>
  <c r="J552" i="3" s="1"/>
  <c r="I553" i="3"/>
  <c r="I554" i="3"/>
  <c r="J554" i="3" s="1"/>
  <c r="I555" i="3"/>
  <c r="J555" i="3" s="1"/>
  <c r="I556" i="3"/>
  <c r="I557" i="3"/>
  <c r="I558" i="3"/>
  <c r="J558" i="3" s="1"/>
  <c r="I559" i="3"/>
  <c r="J559" i="3" s="1"/>
  <c r="I560" i="3"/>
  <c r="J560" i="3" s="1"/>
  <c r="I561" i="3"/>
  <c r="I562" i="3"/>
  <c r="J562" i="3" s="1"/>
  <c r="I563" i="3"/>
  <c r="J563" i="3" s="1"/>
  <c r="I564" i="3"/>
  <c r="I565" i="3"/>
  <c r="I566" i="3"/>
  <c r="J566" i="3" s="1"/>
  <c r="I567" i="3"/>
  <c r="J567" i="3" s="1"/>
  <c r="I568" i="3"/>
  <c r="J568" i="3" s="1"/>
  <c r="I569" i="3"/>
  <c r="I570" i="3"/>
  <c r="J570" i="3" s="1"/>
  <c r="I571" i="3"/>
  <c r="J571" i="3" s="1"/>
  <c r="I572" i="3"/>
  <c r="I573" i="3"/>
  <c r="I574" i="3"/>
  <c r="J574" i="3" s="1"/>
  <c r="I575" i="3"/>
  <c r="J575" i="3" s="1"/>
  <c r="I576" i="3"/>
  <c r="I577" i="3"/>
  <c r="I578" i="3"/>
  <c r="J578" i="3" s="1"/>
  <c r="I579" i="3"/>
  <c r="J579" i="3" s="1"/>
  <c r="I580" i="3"/>
  <c r="I581" i="3"/>
  <c r="I582" i="3"/>
  <c r="J582" i="3" s="1"/>
  <c r="I583" i="3"/>
  <c r="J583" i="3" s="1"/>
  <c r="I584" i="3"/>
  <c r="J584" i="3" s="1"/>
  <c r="I585" i="3"/>
  <c r="I586" i="3"/>
  <c r="J586" i="3" s="1"/>
  <c r="I587" i="3"/>
  <c r="J587" i="3" s="1"/>
  <c r="I588" i="3"/>
  <c r="I589" i="3"/>
  <c r="I590" i="3"/>
  <c r="J590" i="3" s="1"/>
  <c r="I591" i="3"/>
  <c r="J591" i="3" s="1"/>
  <c r="I592" i="3"/>
  <c r="J592" i="3" s="1"/>
  <c r="I593" i="3"/>
  <c r="I594" i="3"/>
  <c r="J594" i="3" s="1"/>
  <c r="I595" i="3"/>
  <c r="J595" i="3" s="1"/>
  <c r="I596" i="3"/>
  <c r="I597" i="3"/>
  <c r="I598" i="3"/>
  <c r="J598" i="3" s="1"/>
  <c r="I599" i="3"/>
  <c r="J599" i="3" s="1"/>
  <c r="I600" i="3"/>
  <c r="J600" i="3" s="1"/>
  <c r="I601" i="3"/>
  <c r="I602" i="3"/>
  <c r="J602" i="3" s="1"/>
  <c r="I603" i="3"/>
  <c r="J603" i="3" s="1"/>
  <c r="I604" i="3"/>
  <c r="I605" i="3"/>
  <c r="I606" i="3"/>
  <c r="J606" i="3" s="1"/>
  <c r="I607" i="3"/>
  <c r="J607" i="3" s="1"/>
  <c r="I608" i="3"/>
  <c r="J608" i="3" s="1"/>
  <c r="I609" i="3"/>
  <c r="I610" i="3"/>
  <c r="J610" i="3" s="1"/>
  <c r="I611" i="3"/>
  <c r="J611" i="3" s="1"/>
  <c r="I612" i="3"/>
  <c r="I613" i="3"/>
  <c r="I614" i="3"/>
  <c r="J614" i="3" s="1"/>
  <c r="I615" i="3"/>
  <c r="J615" i="3" s="1"/>
  <c r="I616" i="3"/>
  <c r="J616" i="3" s="1"/>
  <c r="I617" i="3"/>
  <c r="I618" i="3"/>
  <c r="J618" i="3" s="1"/>
  <c r="I619" i="3"/>
  <c r="J619" i="3" s="1"/>
  <c r="I620" i="3"/>
  <c r="I621" i="3"/>
  <c r="I622" i="3"/>
  <c r="J622" i="3" s="1"/>
  <c r="I623" i="3"/>
  <c r="J623" i="3" s="1"/>
  <c r="I624" i="3"/>
  <c r="J624" i="3" s="1"/>
  <c r="I625" i="3"/>
  <c r="I626" i="3"/>
  <c r="I627" i="3"/>
  <c r="J627" i="3" s="1"/>
  <c r="I628" i="3"/>
  <c r="I629" i="3"/>
  <c r="I630" i="3"/>
  <c r="J630" i="3" s="1"/>
  <c r="I631" i="3"/>
  <c r="J631" i="3" s="1"/>
  <c r="I632" i="3"/>
  <c r="J632" i="3" s="1"/>
  <c r="I633" i="3"/>
  <c r="I634" i="3"/>
  <c r="J634" i="3" s="1"/>
  <c r="I635" i="3"/>
  <c r="I636" i="3"/>
  <c r="I637" i="3"/>
  <c r="I638" i="3"/>
  <c r="J638" i="3" s="1"/>
  <c r="I639" i="3"/>
  <c r="J639" i="3" s="1"/>
  <c r="I640" i="3"/>
  <c r="J640" i="3" s="1"/>
  <c r="I641" i="3"/>
  <c r="I642" i="3"/>
  <c r="J642" i="3" s="1"/>
  <c r="I643" i="3"/>
  <c r="J643" i="3" s="1"/>
  <c r="I644" i="3"/>
  <c r="I645" i="3"/>
  <c r="I646" i="3"/>
  <c r="J646" i="3" s="1"/>
  <c r="I647" i="3"/>
  <c r="J647" i="3" s="1"/>
  <c r="I648" i="3"/>
  <c r="J648" i="3" s="1"/>
  <c r="I649" i="3"/>
  <c r="I650" i="3"/>
  <c r="J650" i="3" s="1"/>
  <c r="I651" i="3"/>
  <c r="J651" i="3" s="1"/>
  <c r="I652" i="3"/>
  <c r="I653" i="3"/>
  <c r="I654" i="3"/>
  <c r="J654" i="3" s="1"/>
  <c r="I655" i="3"/>
  <c r="J655" i="3" s="1"/>
  <c r="I656" i="3"/>
  <c r="J656" i="3" s="1"/>
  <c r="I657" i="3"/>
  <c r="I658" i="3"/>
  <c r="J658" i="3" s="1"/>
  <c r="I659" i="3"/>
  <c r="J659" i="3" s="1"/>
  <c r="I660" i="3"/>
  <c r="I661" i="3"/>
  <c r="I662" i="3"/>
  <c r="J662" i="3" s="1"/>
  <c r="I663" i="3"/>
  <c r="J663" i="3" s="1"/>
  <c r="I664" i="3"/>
  <c r="J664" i="3" s="1"/>
  <c r="I665" i="3"/>
  <c r="I666" i="3"/>
  <c r="J666" i="3" s="1"/>
  <c r="I667" i="3"/>
  <c r="J667" i="3" s="1"/>
  <c r="I668" i="3"/>
  <c r="I669" i="3"/>
  <c r="I670" i="3"/>
  <c r="J670" i="3" s="1"/>
  <c r="I671" i="3"/>
  <c r="J671" i="3" s="1"/>
  <c r="I672" i="3"/>
  <c r="J672" i="3" s="1"/>
  <c r="I673" i="3"/>
  <c r="I674" i="3"/>
  <c r="J674" i="3" s="1"/>
  <c r="I675" i="3"/>
  <c r="J675" i="3" s="1"/>
  <c r="I676" i="3"/>
  <c r="I677" i="3"/>
  <c r="I678" i="3"/>
  <c r="J678" i="3" s="1"/>
  <c r="I679" i="3"/>
  <c r="J679" i="3" s="1"/>
  <c r="I680" i="3"/>
  <c r="J680" i="3" s="1"/>
  <c r="I681" i="3"/>
  <c r="I682" i="3"/>
  <c r="J682" i="3" s="1"/>
  <c r="I683" i="3"/>
  <c r="J683" i="3" s="1"/>
  <c r="I684" i="3"/>
  <c r="I685" i="3"/>
  <c r="I686" i="3"/>
  <c r="J686" i="3" s="1"/>
  <c r="I687" i="3"/>
  <c r="J687" i="3" s="1"/>
  <c r="I688" i="3"/>
  <c r="I689" i="3"/>
  <c r="I690" i="3"/>
  <c r="J690" i="3" s="1"/>
  <c r="I691" i="3"/>
  <c r="J691" i="3" s="1"/>
  <c r="I692" i="3"/>
  <c r="I693" i="3"/>
  <c r="I694" i="3"/>
  <c r="J694" i="3" s="1"/>
  <c r="I695" i="3"/>
  <c r="J695" i="3" s="1"/>
  <c r="I696" i="3"/>
  <c r="J696" i="3" s="1"/>
  <c r="I697" i="3"/>
  <c r="I698" i="3"/>
  <c r="J698" i="3" s="1"/>
  <c r="I699" i="3"/>
  <c r="J699" i="3" s="1"/>
  <c r="I700" i="3"/>
  <c r="I701" i="3"/>
  <c r="I702" i="3"/>
  <c r="J702" i="3" s="1"/>
  <c r="I703" i="3"/>
  <c r="J703" i="3" s="1"/>
  <c r="I704" i="3"/>
  <c r="J704" i="3" s="1"/>
  <c r="I705" i="3"/>
  <c r="I706" i="3"/>
  <c r="J706" i="3" s="1"/>
  <c r="I707" i="3"/>
  <c r="J707" i="3" s="1"/>
  <c r="I708" i="3"/>
  <c r="I709" i="3"/>
  <c r="I710" i="3"/>
  <c r="J710" i="3" s="1"/>
  <c r="I711" i="3"/>
  <c r="J711" i="3" s="1"/>
  <c r="I712" i="3"/>
  <c r="J712" i="3" s="1"/>
  <c r="I713" i="3"/>
  <c r="I714" i="3"/>
  <c r="J714" i="3" s="1"/>
  <c r="I715" i="3"/>
  <c r="J715" i="3" s="1"/>
  <c r="I716" i="3"/>
  <c r="I717" i="3"/>
  <c r="I718" i="3"/>
  <c r="J718" i="3" s="1"/>
  <c r="I719" i="3"/>
  <c r="J719" i="3" s="1"/>
  <c r="I720" i="3"/>
  <c r="I721" i="3"/>
  <c r="I722" i="3"/>
  <c r="I723" i="3"/>
  <c r="J723" i="3" s="1"/>
  <c r="I724" i="3"/>
  <c r="I725" i="3"/>
  <c r="I726" i="3"/>
  <c r="J726" i="3" s="1"/>
  <c r="I727" i="3"/>
  <c r="J727" i="3" s="1"/>
  <c r="I728" i="3"/>
  <c r="J728" i="3" s="1"/>
  <c r="I729" i="3"/>
  <c r="I730" i="3"/>
  <c r="J730" i="3" s="1"/>
  <c r="I731" i="3"/>
  <c r="J731" i="3" s="1"/>
  <c r="I732" i="3"/>
  <c r="I733" i="3"/>
  <c r="I734" i="3"/>
  <c r="J734" i="3" s="1"/>
  <c r="I735" i="3"/>
  <c r="J735" i="3" s="1"/>
  <c r="I736" i="3"/>
  <c r="J736" i="3" s="1"/>
  <c r="I737" i="3"/>
  <c r="I738" i="3"/>
  <c r="J738" i="3" s="1"/>
  <c r="I739" i="3"/>
  <c r="J739" i="3" s="1"/>
  <c r="I740" i="3"/>
  <c r="I741" i="3"/>
  <c r="I742" i="3"/>
  <c r="J742" i="3" s="1"/>
  <c r="I743" i="3"/>
  <c r="J743" i="3" s="1"/>
  <c r="I744" i="3"/>
  <c r="J744" i="3" s="1"/>
  <c r="I745" i="3"/>
  <c r="I746" i="3"/>
  <c r="J746" i="3" s="1"/>
  <c r="I747" i="3"/>
  <c r="J747" i="3" s="1"/>
  <c r="I748" i="3"/>
  <c r="I749" i="3"/>
  <c r="I750" i="3"/>
  <c r="J750" i="3" s="1"/>
  <c r="I751" i="3"/>
  <c r="J751" i="3" s="1"/>
  <c r="I752" i="3"/>
  <c r="J752" i="3" s="1"/>
  <c r="I753" i="3"/>
  <c r="I754" i="3"/>
  <c r="J754" i="3" s="1"/>
  <c r="I755" i="3"/>
  <c r="J755" i="3" s="1"/>
  <c r="I756" i="3"/>
  <c r="I757" i="3"/>
  <c r="I758" i="3"/>
  <c r="J758" i="3" s="1"/>
  <c r="I759" i="3"/>
  <c r="J759" i="3" s="1"/>
  <c r="I760" i="3"/>
  <c r="I761" i="3"/>
  <c r="I762" i="3"/>
  <c r="J762" i="3" s="1"/>
  <c r="I763" i="3"/>
  <c r="J763" i="3" s="1"/>
  <c r="I764" i="3"/>
  <c r="I765" i="3"/>
  <c r="I766" i="3"/>
  <c r="J766" i="3" s="1"/>
  <c r="I767" i="3"/>
  <c r="J767" i="3" s="1"/>
  <c r="I768" i="3"/>
  <c r="J768" i="3" s="1"/>
  <c r="I769" i="3"/>
  <c r="I770" i="3"/>
  <c r="J770" i="3" s="1"/>
  <c r="I771" i="3"/>
  <c r="J771" i="3" s="1"/>
  <c r="I772" i="3"/>
  <c r="I773" i="3"/>
  <c r="I774" i="3"/>
  <c r="J774" i="3" s="1"/>
  <c r="I775" i="3"/>
  <c r="J775" i="3" s="1"/>
  <c r="I776" i="3"/>
  <c r="J776" i="3" s="1"/>
  <c r="I777" i="3"/>
  <c r="I778" i="3"/>
  <c r="J778" i="3" s="1"/>
  <c r="I779" i="3"/>
  <c r="J779" i="3" s="1"/>
  <c r="I780" i="3"/>
  <c r="I781" i="3"/>
  <c r="I782" i="3"/>
  <c r="J782" i="3" s="1"/>
  <c r="I783" i="3"/>
  <c r="J783" i="3" s="1"/>
  <c r="I784" i="3"/>
  <c r="J784" i="3" s="1"/>
  <c r="I785" i="3"/>
  <c r="I786" i="3"/>
  <c r="J786" i="3" s="1"/>
  <c r="I787" i="3"/>
  <c r="J787" i="3" s="1"/>
  <c r="I788" i="3"/>
  <c r="I789" i="3"/>
  <c r="I790" i="3"/>
  <c r="J790" i="3" s="1"/>
  <c r="I791" i="3"/>
  <c r="J791" i="3" s="1"/>
  <c r="I792" i="3"/>
  <c r="J792" i="3" s="1"/>
  <c r="I793" i="3"/>
  <c r="I794" i="3"/>
  <c r="J794" i="3" s="1"/>
  <c r="I795" i="3"/>
  <c r="J795" i="3" s="1"/>
  <c r="I796" i="3"/>
  <c r="I797" i="3"/>
  <c r="I798" i="3"/>
  <c r="J798" i="3" s="1"/>
  <c r="I799" i="3"/>
  <c r="J799" i="3" s="1"/>
  <c r="I800" i="3"/>
  <c r="J800" i="3" s="1"/>
  <c r="I801" i="3"/>
  <c r="I802" i="3"/>
  <c r="J802" i="3" s="1"/>
  <c r="I803" i="3"/>
  <c r="J803" i="3" s="1"/>
  <c r="I804" i="3"/>
  <c r="I805" i="3"/>
  <c r="I806" i="3"/>
  <c r="J806" i="3" s="1"/>
  <c r="I807" i="3"/>
  <c r="J807" i="3" s="1"/>
  <c r="I808" i="3"/>
  <c r="J808" i="3" s="1"/>
  <c r="I809" i="3"/>
  <c r="I810" i="3"/>
  <c r="J810" i="3" s="1"/>
  <c r="I811" i="3"/>
  <c r="J811" i="3" s="1"/>
  <c r="I812" i="3"/>
  <c r="I813" i="3"/>
  <c r="I814" i="3"/>
  <c r="J814" i="3" s="1"/>
  <c r="I815" i="3"/>
  <c r="J815" i="3" s="1"/>
  <c r="I816" i="3"/>
  <c r="J816" i="3" s="1"/>
  <c r="I817" i="3"/>
  <c r="I818" i="3"/>
  <c r="J818" i="3" s="1"/>
  <c r="I819" i="3"/>
  <c r="J819" i="3" s="1"/>
  <c r="I820" i="3"/>
  <c r="I821" i="3"/>
  <c r="I822" i="3"/>
  <c r="J822" i="3" s="1"/>
  <c r="I823" i="3"/>
  <c r="J823" i="3" s="1"/>
  <c r="I824" i="3"/>
  <c r="J824" i="3" s="1"/>
  <c r="I825" i="3"/>
  <c r="I826" i="3"/>
  <c r="J826" i="3" s="1"/>
  <c r="I827" i="3"/>
  <c r="J827" i="3" s="1"/>
  <c r="I828" i="3"/>
  <c r="I829" i="3"/>
  <c r="I830" i="3"/>
  <c r="J830" i="3" s="1"/>
  <c r="I831" i="3"/>
  <c r="J831" i="3" s="1"/>
  <c r="I832" i="3"/>
  <c r="J832" i="3" s="1"/>
  <c r="I833" i="3"/>
  <c r="I834" i="3"/>
  <c r="J834" i="3" s="1"/>
  <c r="I835" i="3"/>
  <c r="J835" i="3" s="1"/>
  <c r="I836" i="3"/>
  <c r="I837" i="3"/>
  <c r="I838" i="3"/>
  <c r="J838" i="3" s="1"/>
  <c r="I839" i="3"/>
  <c r="J839" i="3" s="1"/>
  <c r="I840" i="3"/>
  <c r="J840" i="3" s="1"/>
  <c r="I841" i="3"/>
  <c r="I842" i="3"/>
  <c r="J842" i="3" s="1"/>
  <c r="I843" i="3"/>
  <c r="J843" i="3" s="1"/>
  <c r="I844" i="3"/>
  <c r="I845" i="3"/>
  <c r="I846" i="3"/>
  <c r="J846" i="3" s="1"/>
  <c r="I847" i="3"/>
  <c r="J847" i="3" s="1"/>
  <c r="I848" i="3"/>
  <c r="J848" i="3" s="1"/>
  <c r="I849" i="3"/>
  <c r="I850" i="3"/>
  <c r="J850" i="3" s="1"/>
  <c r="I851" i="3"/>
  <c r="J851" i="3" s="1"/>
  <c r="I852" i="3"/>
  <c r="I853" i="3"/>
  <c r="I854" i="3"/>
  <c r="J854" i="3" s="1"/>
  <c r="I855" i="3"/>
  <c r="J855" i="3" s="1"/>
  <c r="I856" i="3"/>
  <c r="J856" i="3" s="1"/>
  <c r="I857" i="3"/>
  <c r="I858" i="3"/>
  <c r="J858" i="3" s="1"/>
  <c r="I859" i="3"/>
  <c r="J859" i="3" s="1"/>
  <c r="I860" i="3"/>
  <c r="I861" i="3"/>
  <c r="I862" i="3"/>
  <c r="J862" i="3" s="1"/>
  <c r="I863" i="3"/>
  <c r="J863" i="3" s="1"/>
  <c r="I864" i="3"/>
  <c r="J864" i="3" s="1"/>
  <c r="I865" i="3"/>
  <c r="I866" i="3"/>
  <c r="J866" i="3" s="1"/>
  <c r="I867" i="3"/>
  <c r="J867" i="3" s="1"/>
  <c r="I868" i="3"/>
  <c r="I869" i="3"/>
  <c r="I870" i="3"/>
  <c r="J870" i="3" s="1"/>
  <c r="I871" i="3"/>
  <c r="J871" i="3" s="1"/>
  <c r="I872" i="3"/>
  <c r="I873" i="3"/>
  <c r="I874" i="3"/>
  <c r="J874" i="3" s="1"/>
  <c r="I875" i="3"/>
  <c r="J875" i="3" s="1"/>
  <c r="I876" i="3"/>
  <c r="I877" i="3"/>
  <c r="I878" i="3"/>
  <c r="J878" i="3" s="1"/>
  <c r="I879" i="3"/>
  <c r="J879" i="3" s="1"/>
  <c r="I880" i="3"/>
  <c r="J880" i="3" s="1"/>
  <c r="I881" i="3"/>
  <c r="I882" i="3"/>
  <c r="I883" i="3"/>
  <c r="J883" i="3" s="1"/>
  <c r="I884" i="3"/>
  <c r="I885" i="3"/>
  <c r="I886" i="3"/>
  <c r="J886" i="3" s="1"/>
  <c r="I887" i="3"/>
  <c r="J887" i="3" s="1"/>
  <c r="I888" i="3"/>
  <c r="J888" i="3" s="1"/>
  <c r="I889" i="3"/>
  <c r="I890" i="3"/>
  <c r="J890" i="3" s="1"/>
  <c r="I891" i="3"/>
  <c r="J891" i="3" s="1"/>
  <c r="I892" i="3"/>
  <c r="I893" i="3"/>
  <c r="I894" i="3"/>
  <c r="J894" i="3" s="1"/>
  <c r="I895" i="3"/>
  <c r="J895" i="3" s="1"/>
  <c r="I896" i="3"/>
  <c r="J896" i="3" s="1"/>
  <c r="I897" i="3"/>
  <c r="I898" i="3"/>
  <c r="J898" i="3" s="1"/>
  <c r="I899" i="3"/>
  <c r="J899" i="3" s="1"/>
  <c r="I900" i="3"/>
  <c r="I901" i="3"/>
  <c r="I902" i="3"/>
  <c r="J902" i="3" s="1"/>
  <c r="I903" i="3"/>
  <c r="J903" i="3" s="1"/>
  <c r="I904" i="3"/>
  <c r="J904" i="3" s="1"/>
  <c r="I905" i="3"/>
  <c r="I906" i="3"/>
  <c r="J906" i="3" s="1"/>
  <c r="I907" i="3"/>
  <c r="J907" i="3" s="1"/>
  <c r="I908" i="3"/>
  <c r="I909" i="3"/>
  <c r="I910" i="3"/>
  <c r="J910" i="3" s="1"/>
  <c r="I911" i="3"/>
  <c r="J911" i="3" s="1"/>
  <c r="I912" i="3"/>
  <c r="J912" i="3" s="1"/>
  <c r="I913" i="3"/>
  <c r="I914" i="3"/>
  <c r="J914" i="3" s="1"/>
  <c r="I915" i="3"/>
  <c r="J915" i="3" s="1"/>
  <c r="I916" i="3"/>
  <c r="I917" i="3"/>
  <c r="I918" i="3"/>
  <c r="J918" i="3" s="1"/>
  <c r="I919" i="3"/>
  <c r="J919" i="3" s="1"/>
  <c r="I920" i="3"/>
  <c r="J920" i="3" s="1"/>
  <c r="I921" i="3"/>
  <c r="I922" i="3"/>
  <c r="J922" i="3" s="1"/>
  <c r="I923" i="3"/>
  <c r="J923" i="3" s="1"/>
  <c r="I924" i="3"/>
  <c r="I925" i="3"/>
  <c r="I926" i="3"/>
  <c r="J926" i="3" s="1"/>
  <c r="I927" i="3"/>
  <c r="J927" i="3" s="1"/>
  <c r="I928" i="3"/>
  <c r="J928" i="3" s="1"/>
  <c r="I929" i="3"/>
  <c r="I930" i="3"/>
  <c r="J930" i="3" s="1"/>
  <c r="I931" i="3"/>
  <c r="J931" i="3" s="1"/>
  <c r="I932" i="3"/>
  <c r="I933" i="3"/>
  <c r="I934" i="3"/>
  <c r="J934" i="3" s="1"/>
  <c r="I935" i="3"/>
  <c r="J935" i="3" s="1"/>
  <c r="I936" i="3"/>
  <c r="J936" i="3" s="1"/>
  <c r="I937" i="3"/>
  <c r="I938" i="3"/>
  <c r="J938" i="3" s="1"/>
  <c r="I939" i="3"/>
  <c r="J939" i="3" s="1"/>
  <c r="I940" i="3"/>
  <c r="I941" i="3"/>
  <c r="I942" i="3"/>
  <c r="J942" i="3" s="1"/>
  <c r="I943" i="3"/>
  <c r="J943" i="3" s="1"/>
  <c r="I944" i="3"/>
  <c r="J944" i="3" s="1"/>
  <c r="I945" i="3"/>
  <c r="I946" i="3"/>
  <c r="J946" i="3" s="1"/>
  <c r="I947" i="3"/>
  <c r="J947" i="3" s="1"/>
  <c r="I948" i="3"/>
  <c r="I949" i="3"/>
  <c r="I950" i="3"/>
  <c r="J950" i="3" s="1"/>
  <c r="I951" i="3"/>
  <c r="J951" i="3" s="1"/>
  <c r="I952" i="3"/>
  <c r="I953" i="3"/>
  <c r="I954" i="3"/>
  <c r="J954" i="3" s="1"/>
  <c r="I955" i="3"/>
  <c r="J955" i="3" s="1"/>
  <c r="I956" i="3"/>
  <c r="I957" i="3"/>
  <c r="I958" i="3"/>
  <c r="J958" i="3" s="1"/>
  <c r="I959" i="3"/>
  <c r="J959" i="3" s="1"/>
  <c r="I960" i="3"/>
  <c r="J960" i="3" s="1"/>
  <c r="I961" i="3"/>
  <c r="I962" i="3"/>
  <c r="J962" i="3" s="1"/>
  <c r="I963" i="3"/>
  <c r="J963" i="3" s="1"/>
  <c r="I964" i="3"/>
  <c r="I965" i="3"/>
  <c r="I966" i="3"/>
  <c r="J966" i="3" s="1"/>
  <c r="I967" i="3"/>
  <c r="J967" i="3" s="1"/>
  <c r="I968" i="3"/>
  <c r="J968" i="3" s="1"/>
  <c r="I969" i="3"/>
  <c r="I970" i="3"/>
  <c r="J970" i="3" s="1"/>
  <c r="I971" i="3"/>
  <c r="J971" i="3" s="1"/>
  <c r="I972" i="3"/>
  <c r="I973" i="3"/>
  <c r="I974" i="3"/>
  <c r="J974" i="3" s="1"/>
  <c r="I975" i="3"/>
  <c r="J975" i="3" s="1"/>
  <c r="I976" i="3"/>
  <c r="J976" i="3" s="1"/>
  <c r="I977" i="3"/>
  <c r="I978" i="3"/>
  <c r="I979" i="3"/>
  <c r="J979" i="3" s="1"/>
  <c r="I980" i="3"/>
  <c r="I981" i="3"/>
  <c r="I982" i="3"/>
  <c r="J982" i="3" s="1"/>
  <c r="I983" i="3"/>
  <c r="J983" i="3" s="1"/>
  <c r="I984" i="3"/>
  <c r="I985" i="3"/>
  <c r="I986" i="3"/>
  <c r="J986" i="3" s="1"/>
  <c r="I987" i="3"/>
  <c r="J987" i="3" s="1"/>
  <c r="I988" i="3"/>
  <c r="I989" i="3"/>
  <c r="I990" i="3"/>
  <c r="J990" i="3" s="1"/>
  <c r="I991" i="3"/>
  <c r="J991" i="3" s="1"/>
  <c r="I992" i="3"/>
  <c r="J992" i="3" s="1"/>
  <c r="I993" i="3"/>
  <c r="I994" i="3"/>
  <c r="J994" i="3" s="1"/>
  <c r="I995" i="3"/>
  <c r="J995" i="3" s="1"/>
  <c r="I996" i="3"/>
  <c r="I997" i="3"/>
  <c r="I998" i="3"/>
  <c r="J998" i="3" s="1"/>
  <c r="I999" i="3"/>
  <c r="J999" i="3" s="1"/>
  <c r="I1000" i="3"/>
  <c r="I1001" i="3"/>
  <c r="I1002" i="3"/>
  <c r="J1002" i="3" s="1"/>
  <c r="I1003" i="3"/>
  <c r="J1003" i="3" s="1"/>
  <c r="I1004" i="3"/>
  <c r="I1005" i="3"/>
  <c r="I1006" i="3"/>
  <c r="J1006" i="3" s="1"/>
  <c r="I1007" i="3"/>
  <c r="J1007" i="3" s="1"/>
  <c r="I1008" i="3"/>
  <c r="J1008" i="3" s="1"/>
  <c r="I1009" i="3"/>
  <c r="I1010" i="3"/>
  <c r="J1010" i="3" s="1"/>
  <c r="I1011" i="3"/>
  <c r="J1011" i="3" s="1"/>
  <c r="I1012" i="3"/>
  <c r="I1013" i="3"/>
  <c r="I1014" i="3"/>
  <c r="I1015" i="3"/>
  <c r="J1015" i="3" s="1"/>
  <c r="I1016" i="3"/>
  <c r="J1016" i="3" s="1"/>
  <c r="I1017" i="3"/>
  <c r="I1018" i="3"/>
  <c r="J1018" i="3" s="1"/>
  <c r="I1019" i="3"/>
  <c r="J1019" i="3" s="1"/>
  <c r="I1020" i="3"/>
  <c r="I1021" i="3"/>
  <c r="I1022" i="3"/>
  <c r="I1023" i="3"/>
  <c r="J1023" i="3" s="1"/>
  <c r="I1024" i="3"/>
  <c r="J1024" i="3" s="1"/>
  <c r="I1025" i="3"/>
  <c r="I1026" i="3"/>
  <c r="J1026" i="3" s="1"/>
  <c r="I1027" i="3"/>
  <c r="J1027" i="3" s="1"/>
  <c r="I1028" i="3"/>
  <c r="I1029" i="3"/>
  <c r="I1030" i="3"/>
  <c r="I1031" i="3"/>
  <c r="J1031" i="3" s="1"/>
  <c r="I1032" i="3"/>
  <c r="I1033" i="3"/>
  <c r="I1034" i="3"/>
  <c r="J1034" i="3" s="1"/>
  <c r="I1035" i="3"/>
  <c r="J1035" i="3" s="1"/>
  <c r="I1036" i="3"/>
  <c r="I1037" i="3"/>
  <c r="I1038" i="3"/>
  <c r="I1039" i="3"/>
  <c r="J1039" i="3" s="1"/>
  <c r="I1040" i="3"/>
  <c r="J1040" i="3" s="1"/>
  <c r="I1041" i="3"/>
  <c r="I1042" i="3"/>
  <c r="J1042" i="3" s="1"/>
  <c r="I1043" i="3"/>
  <c r="J1043" i="3" s="1"/>
  <c r="I1044" i="3"/>
  <c r="I1045" i="3"/>
  <c r="I1046" i="3"/>
  <c r="I1047" i="3"/>
  <c r="J1047" i="3" s="1"/>
  <c r="I1048" i="3"/>
  <c r="J1048" i="3" s="1"/>
  <c r="I1049" i="3"/>
  <c r="I1050" i="3"/>
  <c r="J1050" i="3" s="1"/>
  <c r="I1051" i="3"/>
  <c r="J1051" i="3" s="1"/>
  <c r="I1052" i="3"/>
  <c r="I1053" i="3"/>
  <c r="I1054" i="3"/>
  <c r="I1055" i="3"/>
  <c r="J1055" i="3" s="1"/>
  <c r="I1056" i="3"/>
  <c r="I1057" i="3"/>
  <c r="I1058" i="3"/>
  <c r="J1058" i="3" s="1"/>
  <c r="I1059" i="3"/>
  <c r="J1059" i="3" s="1"/>
  <c r="I1060" i="3"/>
  <c r="I1061" i="3"/>
  <c r="I1062" i="3"/>
  <c r="I1063" i="3"/>
  <c r="J1063" i="3" s="1"/>
  <c r="I1064" i="3"/>
  <c r="J1064" i="3" s="1"/>
  <c r="I1065" i="3"/>
  <c r="I1066" i="3"/>
  <c r="J1066" i="3" s="1"/>
  <c r="I1067" i="3"/>
  <c r="I1068" i="3"/>
  <c r="I1069" i="3"/>
  <c r="I1070" i="3"/>
  <c r="I1071" i="3"/>
  <c r="J1071" i="3" s="1"/>
  <c r="I1072" i="3"/>
  <c r="J1072" i="3" s="1"/>
  <c r="I1073" i="3"/>
  <c r="I1074" i="3"/>
  <c r="J1074" i="3" s="1"/>
  <c r="I1075" i="3"/>
  <c r="J1075" i="3" s="1"/>
  <c r="I1076" i="3"/>
  <c r="I1077" i="3"/>
  <c r="I1078" i="3"/>
  <c r="I1079" i="3"/>
  <c r="J1079" i="3" s="1"/>
  <c r="I1080" i="3"/>
  <c r="J1080" i="3" s="1"/>
  <c r="I1081" i="3"/>
  <c r="I1082" i="3"/>
  <c r="J1082" i="3" s="1"/>
  <c r="I1083" i="3"/>
  <c r="J1083" i="3" s="1"/>
  <c r="I1084" i="3"/>
  <c r="I1085" i="3"/>
  <c r="I1086" i="3"/>
  <c r="I1087" i="3"/>
  <c r="J1087" i="3" s="1"/>
  <c r="I1088" i="3"/>
  <c r="J1088" i="3" s="1"/>
  <c r="I1089" i="3"/>
  <c r="I1090" i="3"/>
  <c r="J1090" i="3" s="1"/>
  <c r="I1091" i="3"/>
  <c r="J1091" i="3" s="1"/>
  <c r="I1092" i="3"/>
  <c r="I1093" i="3"/>
  <c r="I1094" i="3"/>
  <c r="I1095" i="3"/>
  <c r="J1095" i="3" s="1"/>
  <c r="I1096" i="3"/>
  <c r="J1096" i="3" s="1"/>
  <c r="I1097" i="3"/>
  <c r="I1098" i="3"/>
  <c r="I1099" i="3"/>
  <c r="J1099" i="3" s="1"/>
  <c r="I1100" i="3"/>
  <c r="I1101" i="3"/>
  <c r="I1102" i="3"/>
  <c r="I1103" i="3"/>
  <c r="J1103" i="3" s="1"/>
  <c r="I1104" i="3"/>
  <c r="I1105" i="3"/>
  <c r="I1106" i="3"/>
  <c r="J1106" i="3" s="1"/>
  <c r="I1107" i="3"/>
  <c r="J1107" i="3" s="1"/>
  <c r="I1108" i="3"/>
  <c r="I1109" i="3"/>
  <c r="I1110" i="3"/>
  <c r="I1111" i="3"/>
  <c r="J1111" i="3" s="1"/>
  <c r="I1112" i="3"/>
  <c r="J1112" i="3" s="1"/>
  <c r="I1113" i="3"/>
  <c r="I1114" i="3"/>
  <c r="J1114" i="3" s="1"/>
  <c r="I1115" i="3"/>
  <c r="J1115" i="3" s="1"/>
  <c r="I1116" i="3"/>
  <c r="I1117" i="3"/>
  <c r="I1118" i="3"/>
  <c r="I1119" i="3"/>
  <c r="J1119" i="3" s="1"/>
  <c r="I1120" i="3"/>
  <c r="J1120" i="3" s="1"/>
  <c r="I1121" i="3"/>
  <c r="I1122" i="3"/>
  <c r="J1122" i="3" s="1"/>
  <c r="I1123" i="3"/>
  <c r="J1123" i="3" s="1"/>
  <c r="I1124" i="3"/>
  <c r="I1125" i="3"/>
  <c r="I1126" i="3"/>
  <c r="I1127" i="3"/>
  <c r="J1127" i="3" s="1"/>
  <c r="I1128" i="3"/>
  <c r="I1129" i="3"/>
  <c r="I1130" i="3"/>
  <c r="J1130" i="3" s="1"/>
  <c r="I1131" i="3"/>
  <c r="J1131" i="3" s="1"/>
  <c r="I1132" i="3"/>
  <c r="I1133" i="3"/>
  <c r="I1134" i="3"/>
  <c r="I1135" i="3"/>
  <c r="J1135" i="3" s="1"/>
  <c r="I1136" i="3"/>
  <c r="J1136" i="3" s="1"/>
  <c r="I1137" i="3"/>
  <c r="I1138" i="3"/>
  <c r="I1139" i="3"/>
  <c r="J1139" i="3" s="1"/>
  <c r="I1140" i="3"/>
  <c r="I1141" i="3"/>
  <c r="I1142" i="3"/>
  <c r="I1143" i="3"/>
  <c r="J1143" i="3" s="1"/>
  <c r="I1144" i="3"/>
  <c r="J1144" i="3" s="1"/>
  <c r="I1145" i="3"/>
  <c r="I1146" i="3"/>
  <c r="J1146" i="3" s="1"/>
  <c r="I1147" i="3"/>
  <c r="J1147" i="3" s="1"/>
  <c r="I1148" i="3"/>
  <c r="I1149" i="3"/>
  <c r="I1150" i="3"/>
  <c r="I1151" i="3"/>
  <c r="J1151" i="3" s="1"/>
  <c r="I1152" i="3"/>
  <c r="J1152" i="3" s="1"/>
  <c r="I1153" i="3"/>
  <c r="I1154" i="3"/>
  <c r="J1154" i="3" s="1"/>
  <c r="I1155" i="3"/>
  <c r="J1155" i="3" s="1"/>
  <c r="I1156" i="3"/>
  <c r="I1157" i="3"/>
  <c r="I1158" i="3"/>
  <c r="I1159" i="3"/>
  <c r="J1159" i="3" s="1"/>
  <c r="I1160" i="3"/>
  <c r="J1160" i="3" s="1"/>
  <c r="I1161" i="3"/>
  <c r="I1162" i="3"/>
  <c r="J1162" i="3" s="1"/>
  <c r="I1163" i="3"/>
  <c r="J1163" i="3" s="1"/>
  <c r="I1164" i="3"/>
  <c r="I1165" i="3"/>
  <c r="I1166" i="3"/>
  <c r="I1167" i="3"/>
  <c r="J1167" i="3" s="1"/>
  <c r="I1168" i="3"/>
  <c r="J1168" i="3" s="1"/>
  <c r="I1169" i="3"/>
  <c r="I1170" i="3"/>
  <c r="J1170" i="3" s="1"/>
  <c r="I1171" i="3"/>
  <c r="J1171" i="3" s="1"/>
  <c r="I1172" i="3"/>
  <c r="I1173" i="3"/>
  <c r="I1174" i="3"/>
  <c r="I1175" i="3"/>
  <c r="J1175" i="3" s="1"/>
  <c r="I1176" i="3"/>
  <c r="J1176" i="3" s="1"/>
  <c r="I1177" i="3"/>
  <c r="I1178" i="3"/>
  <c r="J1178" i="3" s="1"/>
  <c r="I1179" i="3"/>
  <c r="J1179" i="3" s="1"/>
  <c r="I1180" i="3"/>
  <c r="I1181" i="3"/>
  <c r="I1182" i="3"/>
  <c r="J1182" i="3" s="1"/>
  <c r="I1183" i="3"/>
  <c r="J1183" i="3" s="1"/>
  <c r="I1184" i="3"/>
  <c r="J1184" i="3" s="1"/>
  <c r="I1185" i="3"/>
  <c r="I1186" i="3"/>
  <c r="J1186" i="3" s="1"/>
  <c r="I1187" i="3"/>
  <c r="I1188" i="3"/>
  <c r="I1189" i="3"/>
  <c r="I1190" i="3"/>
  <c r="J1190" i="3" s="1"/>
  <c r="I1191" i="3"/>
  <c r="I1192" i="3"/>
  <c r="J1192" i="3" s="1"/>
  <c r="I1193" i="3"/>
  <c r="I1194" i="3"/>
  <c r="J1194" i="3" s="1"/>
  <c r="I1195" i="3"/>
  <c r="J1195" i="3" s="1"/>
  <c r="I1196" i="3"/>
  <c r="I1197" i="3"/>
  <c r="I1198" i="3"/>
  <c r="J1198" i="3" s="1"/>
  <c r="I1199" i="3"/>
  <c r="J1199" i="3" s="1"/>
  <c r="I1200" i="3"/>
  <c r="J1200" i="3" s="1"/>
  <c r="I1201" i="3"/>
  <c r="I1202" i="3"/>
  <c r="I1203" i="3"/>
  <c r="J1203" i="3" s="1"/>
  <c r="I1204" i="3"/>
  <c r="I1205" i="3"/>
  <c r="I1206" i="3"/>
  <c r="J1206" i="3" s="1"/>
  <c r="I1207" i="3"/>
  <c r="J1207" i="3" s="1"/>
  <c r="I1208" i="3"/>
  <c r="J1208" i="3" s="1"/>
  <c r="I1209" i="3"/>
  <c r="I1210" i="3"/>
  <c r="J1210" i="3" s="1"/>
  <c r="I1211" i="3"/>
  <c r="J1211" i="3" s="1"/>
  <c r="I1212" i="3"/>
  <c r="I1213" i="3"/>
  <c r="I1214" i="3"/>
  <c r="J1214" i="3" s="1"/>
  <c r="I1215" i="3"/>
  <c r="J1215" i="3" s="1"/>
  <c r="I1216" i="3"/>
  <c r="J1216" i="3" s="1"/>
  <c r="I1217" i="3"/>
  <c r="I1218" i="3"/>
  <c r="J1218" i="3" s="1"/>
  <c r="I1219" i="3"/>
  <c r="J1219" i="3" s="1"/>
  <c r="I1220" i="3"/>
  <c r="I1221" i="3"/>
  <c r="I1222" i="3"/>
  <c r="J1222" i="3" s="1"/>
  <c r="I1223" i="3"/>
  <c r="J1223" i="3" s="1"/>
  <c r="I1224" i="3"/>
  <c r="J1224" i="3" s="1"/>
  <c r="I1225" i="3"/>
  <c r="I1226" i="3"/>
  <c r="J1226" i="3" s="1"/>
  <c r="I1227" i="3"/>
  <c r="J1227" i="3" s="1"/>
  <c r="I1228" i="3"/>
  <c r="I1229" i="3"/>
  <c r="I1230" i="3"/>
  <c r="J1230" i="3" s="1"/>
  <c r="I1231" i="3"/>
  <c r="J1231" i="3" s="1"/>
  <c r="I1232" i="3"/>
  <c r="I1233" i="3"/>
  <c r="I1234" i="3"/>
  <c r="J1234" i="3" s="1"/>
  <c r="I1235" i="3"/>
  <c r="J1235" i="3" s="1"/>
  <c r="I1236" i="3"/>
  <c r="I1237" i="3"/>
  <c r="I1238" i="3"/>
  <c r="J1238" i="3" s="1"/>
  <c r="I1239" i="3"/>
  <c r="J1239" i="3" s="1"/>
  <c r="I1240" i="3"/>
  <c r="I1241" i="3"/>
  <c r="I1242" i="3"/>
  <c r="J1242" i="3" s="1"/>
  <c r="I1243" i="3"/>
  <c r="J1243" i="3" s="1"/>
  <c r="I1244" i="3"/>
  <c r="I1245" i="3"/>
  <c r="I1246" i="3"/>
  <c r="J1246" i="3" s="1"/>
  <c r="I1247" i="3"/>
  <c r="J1247" i="3" s="1"/>
  <c r="I1248" i="3"/>
  <c r="J1248" i="3" s="1"/>
  <c r="I1249" i="3"/>
  <c r="I1250" i="3"/>
  <c r="J1250" i="3" s="1"/>
  <c r="I1251" i="3"/>
  <c r="J1251" i="3" s="1"/>
  <c r="I1252" i="3"/>
  <c r="I1253" i="3"/>
  <c r="I1254" i="3"/>
  <c r="J1254" i="3" s="1"/>
  <c r="I1255" i="3"/>
  <c r="I1256" i="3"/>
  <c r="J1256" i="3" s="1"/>
  <c r="I1257" i="3"/>
  <c r="I1258" i="3"/>
  <c r="J1258" i="3" s="1"/>
  <c r="I1259" i="3"/>
  <c r="J1259" i="3" s="1"/>
  <c r="I1260" i="3"/>
  <c r="I1261" i="3"/>
  <c r="I1262" i="3"/>
  <c r="J1262" i="3" s="1"/>
  <c r="I1263" i="3"/>
  <c r="J1263" i="3" s="1"/>
  <c r="I1264" i="3"/>
  <c r="J1264" i="3" s="1"/>
  <c r="I1265" i="3"/>
  <c r="I1266" i="3"/>
  <c r="J1266" i="3" s="1"/>
  <c r="I1267" i="3"/>
  <c r="J1267" i="3" s="1"/>
  <c r="I1268" i="3"/>
  <c r="I1269" i="3"/>
  <c r="I1270" i="3"/>
  <c r="J1270" i="3" s="1"/>
  <c r="I1271" i="3"/>
  <c r="J1271" i="3" s="1"/>
  <c r="I1272" i="3"/>
  <c r="J1272" i="3" s="1"/>
  <c r="I1273" i="3"/>
  <c r="I1274" i="3"/>
  <c r="J1274" i="3" s="1"/>
  <c r="I1275" i="3"/>
  <c r="J1275" i="3" s="1"/>
  <c r="I1276" i="3"/>
  <c r="I1277" i="3"/>
  <c r="I1278" i="3"/>
  <c r="J1278" i="3" s="1"/>
  <c r="I1279" i="3"/>
  <c r="J1279" i="3" s="1"/>
  <c r="I1280" i="3"/>
  <c r="J1280" i="3" s="1"/>
  <c r="I1281" i="3"/>
  <c r="I1282" i="3"/>
  <c r="J1282" i="3" s="1"/>
  <c r="I1283" i="3"/>
  <c r="J1283" i="3" s="1"/>
  <c r="I1284" i="3"/>
  <c r="I1285" i="3"/>
  <c r="I1286" i="3"/>
  <c r="J1286" i="3" s="1"/>
  <c r="I1287" i="3"/>
  <c r="J1287" i="3" s="1"/>
  <c r="I1288" i="3"/>
  <c r="J1288" i="3" s="1"/>
  <c r="I1289" i="3"/>
  <c r="I1290" i="3"/>
  <c r="J1290" i="3" s="1"/>
  <c r="I1291" i="3"/>
  <c r="J1291" i="3" s="1"/>
  <c r="I1292" i="3"/>
  <c r="I1293" i="3"/>
  <c r="I1294" i="3"/>
  <c r="J1294" i="3" s="1"/>
  <c r="I1295" i="3"/>
  <c r="J1295" i="3" s="1"/>
  <c r="I1296" i="3"/>
  <c r="J1296" i="3" s="1"/>
  <c r="I1297" i="3"/>
  <c r="I1298" i="3"/>
  <c r="J1298" i="3" s="1"/>
  <c r="I1299" i="3"/>
  <c r="J1299" i="3" s="1"/>
  <c r="I1300" i="3"/>
  <c r="I1301" i="3"/>
  <c r="I1302" i="3"/>
  <c r="J1302" i="3" s="1"/>
  <c r="I1303" i="3"/>
  <c r="J1303" i="3" s="1"/>
  <c r="I1304" i="3"/>
  <c r="J1304" i="3" s="1"/>
  <c r="I1305" i="3"/>
  <c r="I1306" i="3"/>
  <c r="J1306" i="3" s="1"/>
  <c r="I1307" i="3"/>
  <c r="J1307" i="3" s="1"/>
  <c r="I1308" i="3"/>
  <c r="I1309" i="3"/>
  <c r="I1310" i="3"/>
  <c r="J1310" i="3" s="1"/>
  <c r="I1311" i="3"/>
  <c r="J1311" i="3" s="1"/>
  <c r="I1312" i="3"/>
  <c r="J1312" i="3" s="1"/>
  <c r="I1313" i="3"/>
  <c r="I1314" i="3"/>
  <c r="J1314" i="3" s="1"/>
  <c r="I1315" i="3"/>
  <c r="J1315" i="3" s="1"/>
  <c r="I1316" i="3"/>
  <c r="I1317" i="3"/>
  <c r="I1318" i="3"/>
  <c r="J1318" i="3" s="1"/>
  <c r="I1319" i="3"/>
  <c r="I1320" i="3"/>
  <c r="J1320" i="3" s="1"/>
  <c r="I1321" i="3"/>
  <c r="I1322" i="3"/>
  <c r="J1322" i="3" s="1"/>
  <c r="I1323" i="3"/>
  <c r="J1323" i="3" s="1"/>
  <c r="I1324" i="3"/>
  <c r="I1325" i="3"/>
  <c r="I1326" i="3"/>
  <c r="J1326" i="3" s="1"/>
  <c r="I1327" i="3"/>
  <c r="J1327" i="3" s="1"/>
  <c r="I1328" i="3"/>
  <c r="J1328" i="3" s="1"/>
  <c r="I1329" i="3"/>
  <c r="I1330" i="3"/>
  <c r="J1330" i="3" s="1"/>
  <c r="I1331" i="3"/>
  <c r="J1331" i="3" s="1"/>
  <c r="I1332" i="3"/>
  <c r="I1333" i="3"/>
  <c r="I1334" i="3"/>
  <c r="J1334" i="3" s="1"/>
  <c r="I1335" i="3"/>
  <c r="J1335" i="3" s="1"/>
  <c r="I1336" i="3"/>
  <c r="J1336" i="3" s="1"/>
  <c r="I1337" i="3"/>
  <c r="I1338" i="3"/>
  <c r="J1338" i="3" s="1"/>
  <c r="I1339" i="3"/>
  <c r="J1339" i="3" s="1"/>
  <c r="I1340" i="3"/>
  <c r="I1341" i="3"/>
  <c r="I1342" i="3"/>
  <c r="J1342" i="3" s="1"/>
  <c r="I1343" i="3"/>
  <c r="J1343" i="3" s="1"/>
  <c r="I1344" i="3"/>
  <c r="J1344" i="3" s="1"/>
  <c r="I1345" i="3"/>
  <c r="I1346" i="3"/>
  <c r="J1346" i="3" s="1"/>
  <c r="I1347" i="3"/>
  <c r="J1347" i="3" s="1"/>
  <c r="I1348" i="3"/>
  <c r="I1349" i="3"/>
  <c r="I1350" i="3"/>
  <c r="J1350" i="3" s="1"/>
  <c r="I1351" i="3"/>
  <c r="J1351" i="3" s="1"/>
  <c r="I1352" i="3"/>
  <c r="J1352" i="3" s="1"/>
  <c r="I1353" i="3"/>
  <c r="I1354" i="3"/>
  <c r="J1354" i="3" s="1"/>
  <c r="I1355" i="3"/>
  <c r="J1355" i="3" s="1"/>
  <c r="I1356" i="3"/>
  <c r="I1357" i="3"/>
  <c r="I1358" i="3"/>
  <c r="J1358" i="3" s="1"/>
  <c r="I1359" i="3"/>
  <c r="J1359" i="3" s="1"/>
  <c r="I1360" i="3"/>
  <c r="J1360" i="3" s="1"/>
  <c r="I1361" i="3"/>
  <c r="I1362" i="3"/>
  <c r="J1362" i="3" s="1"/>
  <c r="I1363" i="3"/>
  <c r="J1363" i="3" s="1"/>
  <c r="I1364" i="3"/>
  <c r="I1365" i="3"/>
  <c r="I1366" i="3"/>
  <c r="J1366" i="3" s="1"/>
  <c r="I1367" i="3"/>
  <c r="J1367" i="3" s="1"/>
  <c r="I1368" i="3"/>
  <c r="J1368" i="3" s="1"/>
  <c r="I1369" i="3"/>
  <c r="I1370" i="3"/>
  <c r="I1371" i="3"/>
  <c r="J1371" i="3" s="1"/>
  <c r="I1372" i="3"/>
  <c r="I1373" i="3"/>
  <c r="I1374" i="3"/>
  <c r="J1374" i="3" s="1"/>
  <c r="I1375" i="3"/>
  <c r="J1375" i="3" s="1"/>
  <c r="I1376" i="3"/>
  <c r="J1376" i="3" s="1"/>
  <c r="I1377" i="3"/>
  <c r="I1378" i="3"/>
  <c r="J1378" i="3" s="1"/>
  <c r="I1379" i="3"/>
  <c r="J1379" i="3" s="1"/>
  <c r="I1380" i="3"/>
  <c r="I1381" i="3"/>
  <c r="I1382" i="3"/>
  <c r="J1382" i="3" s="1"/>
  <c r="I1383" i="3"/>
  <c r="I1384" i="3"/>
  <c r="J1384" i="3" s="1"/>
  <c r="I1385" i="3"/>
  <c r="I1386" i="3"/>
  <c r="J1386" i="3" s="1"/>
  <c r="I1387" i="3"/>
  <c r="I1388" i="3"/>
  <c r="I1389" i="3"/>
  <c r="I1390" i="3"/>
  <c r="J1390" i="3" s="1"/>
  <c r="I1391" i="3"/>
  <c r="J1391" i="3" s="1"/>
  <c r="I1392" i="3"/>
  <c r="J1392" i="3" s="1"/>
  <c r="I1393" i="3"/>
  <c r="I1394" i="3"/>
  <c r="I1395" i="3"/>
  <c r="J1395" i="3" s="1"/>
  <c r="I1396" i="3"/>
  <c r="I1397" i="3"/>
  <c r="I1398" i="3"/>
  <c r="J1398" i="3" s="1"/>
  <c r="I1399" i="3"/>
  <c r="J1399" i="3" s="1"/>
  <c r="I1400" i="3"/>
  <c r="I1401" i="3"/>
  <c r="I1402" i="3"/>
  <c r="J1402" i="3" s="1"/>
  <c r="I1403" i="3"/>
  <c r="J1403" i="3" s="1"/>
  <c r="I1404" i="3"/>
  <c r="I1405" i="3"/>
  <c r="I1406" i="3"/>
  <c r="J1406" i="3" s="1"/>
  <c r="I1407" i="3"/>
  <c r="J1407" i="3" s="1"/>
  <c r="I1408" i="3"/>
  <c r="J1408" i="3" s="1"/>
  <c r="I1409" i="3"/>
  <c r="I1410" i="3"/>
  <c r="J1410" i="3" s="1"/>
  <c r="I1411" i="3"/>
  <c r="J1411" i="3" s="1"/>
  <c r="I1412" i="3"/>
  <c r="I1413" i="3"/>
  <c r="I1414" i="3"/>
  <c r="J1414" i="3" s="1"/>
  <c r="I1415" i="3"/>
  <c r="J1415" i="3" s="1"/>
  <c r="I1416" i="3"/>
  <c r="I1417" i="3"/>
  <c r="I1418" i="3"/>
  <c r="J1418" i="3" s="1"/>
  <c r="I1419" i="3"/>
  <c r="J1419" i="3" s="1"/>
  <c r="I1420" i="3"/>
  <c r="I1421" i="3"/>
  <c r="I1422" i="3"/>
  <c r="J1422" i="3" s="1"/>
  <c r="I1423" i="3"/>
  <c r="J1423" i="3" s="1"/>
  <c r="I1424" i="3"/>
  <c r="J1424" i="3" s="1"/>
  <c r="I1425" i="3"/>
  <c r="I1426" i="3"/>
  <c r="J1426" i="3" s="1"/>
  <c r="I1427" i="3"/>
  <c r="J1427" i="3" s="1"/>
  <c r="I1428" i="3"/>
  <c r="I1429" i="3"/>
  <c r="I1430" i="3"/>
  <c r="J1430" i="3" s="1"/>
  <c r="I1431" i="3"/>
  <c r="J1431" i="3" s="1"/>
  <c r="I1432" i="3"/>
  <c r="J1432" i="3" s="1"/>
  <c r="I1433" i="3"/>
  <c r="I1434" i="3"/>
  <c r="J1434" i="3" s="1"/>
  <c r="I1435" i="3"/>
  <c r="J1435" i="3" s="1"/>
  <c r="I1436" i="3"/>
  <c r="I1437" i="3"/>
  <c r="I1438" i="3"/>
  <c r="J1438" i="3" s="1"/>
  <c r="I1439" i="3"/>
  <c r="J1439" i="3" s="1"/>
  <c r="I1440" i="3"/>
  <c r="J1440" i="3" s="1"/>
  <c r="I1441" i="3"/>
  <c r="I1442" i="3"/>
  <c r="J1442" i="3" s="1"/>
  <c r="I1443" i="3"/>
  <c r="J1443" i="3" s="1"/>
  <c r="I1444" i="3"/>
  <c r="I1445" i="3"/>
  <c r="I1446" i="3"/>
  <c r="J1446" i="3" s="1"/>
  <c r="I1447" i="3"/>
  <c r="J1447" i="3" s="1"/>
  <c r="I1448" i="3"/>
  <c r="J1448" i="3" s="1"/>
  <c r="I1449" i="3"/>
  <c r="I1450" i="3"/>
  <c r="J1450" i="3" s="1"/>
  <c r="I1451" i="3"/>
  <c r="I1452" i="3"/>
  <c r="I1453" i="3"/>
  <c r="I1454" i="3"/>
  <c r="J1454" i="3" s="1"/>
  <c r="I1455" i="3"/>
  <c r="J1455" i="3" s="1"/>
  <c r="I1456" i="3"/>
  <c r="J1456" i="3" s="1"/>
  <c r="I1457" i="3"/>
  <c r="I1458" i="3"/>
  <c r="J1458" i="3" s="1"/>
  <c r="I1459" i="3"/>
  <c r="J1459" i="3" s="1"/>
  <c r="I1460" i="3"/>
  <c r="I1461" i="3"/>
  <c r="I1462" i="3"/>
  <c r="J1462" i="3" s="1"/>
  <c r="I1463" i="3"/>
  <c r="J1463" i="3" s="1"/>
  <c r="I1464" i="3"/>
  <c r="I1465" i="3"/>
  <c r="I1466" i="3"/>
  <c r="I1467" i="3"/>
  <c r="J1467" i="3" s="1"/>
  <c r="I1468" i="3"/>
  <c r="I1469" i="3"/>
  <c r="I1470" i="3"/>
  <c r="J1470" i="3" s="1"/>
  <c r="I1471" i="3"/>
  <c r="J1471" i="3" s="1"/>
  <c r="I1472" i="3"/>
  <c r="J1472" i="3" s="1"/>
  <c r="I1473" i="3"/>
  <c r="I1474" i="3"/>
  <c r="J1474" i="3" s="1"/>
  <c r="I1475" i="3"/>
  <c r="J1475" i="3" s="1"/>
  <c r="I1476" i="3"/>
  <c r="I1477" i="3"/>
  <c r="I1478" i="3"/>
  <c r="J1478" i="3" s="1"/>
  <c r="I1479" i="3"/>
  <c r="J1479" i="3" s="1"/>
  <c r="I1480" i="3"/>
  <c r="I1481" i="3"/>
  <c r="I1482" i="3"/>
  <c r="J1482" i="3" s="1"/>
  <c r="I1483" i="3"/>
  <c r="J1483" i="3" s="1"/>
  <c r="I1484" i="3"/>
  <c r="I1485" i="3"/>
  <c r="I1486" i="3"/>
  <c r="J1486" i="3" s="1"/>
  <c r="I1487" i="3"/>
  <c r="J1487" i="3" s="1"/>
  <c r="I1488" i="3"/>
  <c r="J1488" i="3" s="1"/>
  <c r="I1489" i="3"/>
  <c r="I1490" i="3"/>
  <c r="J1490" i="3" s="1"/>
  <c r="I1491" i="3"/>
  <c r="J1491" i="3" s="1"/>
  <c r="I1492" i="3"/>
  <c r="I1493" i="3"/>
  <c r="I1494" i="3"/>
  <c r="J1494" i="3" s="1"/>
  <c r="I1495" i="3"/>
  <c r="J1495" i="3" s="1"/>
  <c r="I1496" i="3"/>
  <c r="J1496" i="3" s="1"/>
  <c r="I1497" i="3"/>
  <c r="I1498" i="3"/>
  <c r="J1498" i="3" s="1"/>
  <c r="I1499" i="3"/>
  <c r="I1500" i="3"/>
  <c r="I1501" i="3"/>
  <c r="I1502" i="3"/>
  <c r="J1502" i="3" s="1"/>
  <c r="I1503" i="3"/>
  <c r="J1503" i="3" s="1"/>
  <c r="I1504" i="3"/>
  <c r="J1504" i="3" s="1"/>
  <c r="I1505" i="3"/>
  <c r="I1506" i="3"/>
  <c r="J1506" i="3" s="1"/>
  <c r="I1507" i="3"/>
  <c r="J1507" i="3" s="1"/>
  <c r="I1508" i="3"/>
  <c r="I1509" i="3"/>
  <c r="I1510" i="3"/>
  <c r="J1510" i="3" s="1"/>
  <c r="I1511" i="3"/>
  <c r="J1511" i="3" s="1"/>
  <c r="I1512" i="3"/>
  <c r="I1513" i="3"/>
  <c r="I1514" i="3"/>
  <c r="J1514" i="3" s="1"/>
  <c r="I1515" i="3"/>
  <c r="J1515" i="3" s="1"/>
  <c r="I1516" i="3"/>
  <c r="I1517" i="3"/>
  <c r="I1518" i="3"/>
  <c r="J1518" i="3" s="1"/>
  <c r="I1519" i="3"/>
  <c r="J1519" i="3" s="1"/>
  <c r="I1520" i="3"/>
  <c r="J1520" i="3" s="1"/>
  <c r="I1521" i="3"/>
  <c r="I1522" i="3"/>
  <c r="J1522" i="3" s="1"/>
  <c r="I1523" i="3"/>
  <c r="J1523" i="3" s="1"/>
  <c r="I1524" i="3"/>
  <c r="I1525" i="3"/>
  <c r="I1526" i="3"/>
  <c r="J1526" i="3" s="1"/>
  <c r="I1527" i="3"/>
  <c r="J1527" i="3" s="1"/>
  <c r="I1528" i="3"/>
  <c r="I1529" i="3"/>
  <c r="I1530" i="3"/>
  <c r="J1530" i="3" s="1"/>
  <c r="I1531" i="3"/>
  <c r="J1531" i="3" s="1"/>
  <c r="I1532" i="3"/>
  <c r="I1533" i="3"/>
  <c r="I1534" i="3"/>
  <c r="J1534" i="3" s="1"/>
  <c r="I1535" i="3"/>
  <c r="J1535" i="3" s="1"/>
  <c r="I1536" i="3"/>
  <c r="J1536" i="3" s="1"/>
  <c r="I1537" i="3"/>
  <c r="I1538" i="3"/>
  <c r="J1538" i="3" s="1"/>
  <c r="I1539" i="3"/>
  <c r="J1539" i="3" s="1"/>
  <c r="I1540" i="3"/>
  <c r="I1541" i="3"/>
  <c r="I1542" i="3"/>
  <c r="J1542" i="3" s="1"/>
  <c r="I1543" i="3"/>
  <c r="J1543" i="3" s="1"/>
  <c r="I1544" i="3"/>
  <c r="J1544" i="3" s="1"/>
  <c r="I1545" i="3"/>
  <c r="I1546" i="3"/>
  <c r="J1546" i="3" s="1"/>
  <c r="I1547" i="3"/>
  <c r="J1547" i="3" s="1"/>
  <c r="I1548" i="3"/>
  <c r="I1549" i="3"/>
  <c r="I1550" i="3"/>
  <c r="J1550" i="3" s="1"/>
  <c r="I1551" i="3"/>
  <c r="J1551" i="3" s="1"/>
  <c r="I1552" i="3"/>
  <c r="J1552" i="3" s="1"/>
  <c r="I1553" i="3"/>
  <c r="I1554" i="3"/>
  <c r="J1554" i="3" s="1"/>
  <c r="I1555" i="3"/>
  <c r="J1555" i="3" s="1"/>
  <c r="I1556" i="3"/>
  <c r="I1557" i="3"/>
  <c r="I1558" i="3"/>
  <c r="J1558" i="3" s="1"/>
  <c r="I1559" i="3"/>
  <c r="J1559" i="3" s="1"/>
  <c r="I1560" i="3"/>
  <c r="J1560" i="3" s="1"/>
  <c r="I1561" i="3"/>
  <c r="I1562" i="3"/>
  <c r="J1562" i="3" s="1"/>
  <c r="I1563" i="3"/>
  <c r="J1563" i="3" s="1"/>
  <c r="I1564" i="3"/>
  <c r="I1565" i="3"/>
  <c r="I1566" i="3"/>
  <c r="J1566" i="3" s="1"/>
  <c r="I1567" i="3"/>
  <c r="J1567" i="3" s="1"/>
  <c r="I1568" i="3"/>
  <c r="J1568" i="3" s="1"/>
  <c r="I1569" i="3"/>
  <c r="I1570" i="3"/>
  <c r="J1570" i="3" s="1"/>
  <c r="I1571" i="3"/>
  <c r="J1571" i="3" s="1"/>
  <c r="I1572" i="3"/>
  <c r="I1573" i="3"/>
  <c r="I1574" i="3"/>
  <c r="J1574" i="3" s="1"/>
  <c r="I1575" i="3"/>
  <c r="J1575" i="3" s="1"/>
  <c r="I1576" i="3"/>
  <c r="J1576" i="3" s="1"/>
  <c r="I1577" i="3"/>
  <c r="I1578" i="3"/>
  <c r="J1578" i="3" s="1"/>
  <c r="I1579" i="3"/>
  <c r="I1580" i="3"/>
  <c r="I1581" i="3"/>
  <c r="I1582" i="3"/>
  <c r="J1582" i="3" s="1"/>
  <c r="I1583" i="3"/>
  <c r="J1583" i="3" s="1"/>
  <c r="I1584" i="3"/>
  <c r="J1584" i="3" s="1"/>
  <c r="I1585" i="3"/>
  <c r="I1586" i="3"/>
  <c r="J1586" i="3" s="1"/>
  <c r="I1587" i="3"/>
  <c r="J1587" i="3" s="1"/>
  <c r="I1588" i="3"/>
  <c r="I1589" i="3"/>
  <c r="I1590" i="3"/>
  <c r="J1590" i="3" s="1"/>
  <c r="I1591" i="3"/>
  <c r="J1591" i="3" s="1"/>
  <c r="I1592" i="3"/>
  <c r="I1593" i="3"/>
  <c r="I1594" i="3"/>
  <c r="J1594" i="3" s="1"/>
  <c r="I1595" i="3"/>
  <c r="J1595" i="3" s="1"/>
  <c r="I1596" i="3"/>
  <c r="I1597" i="3"/>
  <c r="I1598" i="3"/>
  <c r="J1598" i="3" s="1"/>
  <c r="I1599" i="3"/>
  <c r="J1599" i="3" s="1"/>
  <c r="I1600" i="3"/>
  <c r="J1600" i="3" s="1"/>
  <c r="I1601" i="3"/>
  <c r="I1602" i="3"/>
  <c r="J1602" i="3" s="1"/>
  <c r="I1603" i="3"/>
  <c r="J1603" i="3" s="1"/>
  <c r="I1604" i="3"/>
  <c r="I1605" i="3"/>
  <c r="I1606" i="3"/>
  <c r="J1606" i="3" s="1"/>
  <c r="I1607" i="3"/>
  <c r="J1607" i="3" s="1"/>
  <c r="I1608" i="3"/>
  <c r="J1608" i="3" s="1"/>
  <c r="I1609" i="3"/>
  <c r="I1610" i="3"/>
  <c r="J1610" i="3" s="1"/>
  <c r="I1611" i="3"/>
  <c r="J1611" i="3" s="1"/>
  <c r="I1612" i="3"/>
  <c r="I1613" i="3"/>
  <c r="I1614" i="3"/>
  <c r="J1614" i="3" s="1"/>
  <c r="I1615" i="3"/>
  <c r="J1615" i="3" s="1"/>
  <c r="I1616" i="3"/>
  <c r="J1616" i="3" s="1"/>
  <c r="I1617" i="3"/>
  <c r="I1618" i="3"/>
  <c r="J1618" i="3" s="1"/>
  <c r="I1619" i="3"/>
  <c r="J1619" i="3" s="1"/>
  <c r="I1620" i="3"/>
  <c r="I1621" i="3"/>
  <c r="I1622" i="3"/>
  <c r="J1622" i="3" s="1"/>
  <c r="I1623" i="3"/>
  <c r="J1623" i="3" s="1"/>
  <c r="I1624" i="3"/>
  <c r="I1625" i="3"/>
  <c r="I1626" i="3"/>
  <c r="J1626" i="3" s="1"/>
  <c r="I1627" i="3"/>
  <c r="J1627" i="3" s="1"/>
  <c r="I1628" i="3"/>
  <c r="I1629" i="3"/>
  <c r="I1630" i="3"/>
  <c r="J1630" i="3" s="1"/>
  <c r="I1631" i="3"/>
  <c r="J1631" i="3" s="1"/>
  <c r="I1632" i="3"/>
  <c r="J1632" i="3" s="1"/>
  <c r="I1633" i="3"/>
  <c r="I1634" i="3"/>
  <c r="J1634" i="3" s="1"/>
  <c r="I1635" i="3"/>
  <c r="J1635" i="3" s="1"/>
  <c r="I1636" i="3"/>
  <c r="I1637" i="3"/>
  <c r="I1638" i="3"/>
  <c r="J1638" i="3" s="1"/>
  <c r="I1639" i="3"/>
  <c r="J1639" i="3" s="1"/>
  <c r="I1640" i="3"/>
  <c r="J1640" i="3" s="1"/>
  <c r="I1641" i="3"/>
  <c r="I1642" i="3"/>
  <c r="J1642" i="3" s="1"/>
  <c r="I1643" i="3"/>
  <c r="J1643" i="3" s="1"/>
  <c r="I1644" i="3"/>
  <c r="I1645" i="3"/>
  <c r="I1646" i="3"/>
  <c r="J1646" i="3" s="1"/>
  <c r="I1647" i="3"/>
  <c r="J1647" i="3" s="1"/>
  <c r="I1648" i="3"/>
  <c r="J1648" i="3" s="1"/>
  <c r="I1649" i="3"/>
  <c r="I1650" i="3"/>
  <c r="J1650" i="3" s="1"/>
  <c r="I1651" i="3"/>
  <c r="J1651" i="3" s="1"/>
  <c r="I1652" i="3"/>
  <c r="I1653" i="3"/>
  <c r="I1654" i="3"/>
  <c r="J1654" i="3" s="1"/>
  <c r="I1655" i="3"/>
  <c r="J1655" i="3" s="1"/>
  <c r="I1656" i="3"/>
  <c r="J1656" i="3" s="1"/>
  <c r="I1657" i="3"/>
  <c r="I1658" i="3"/>
  <c r="I1659" i="3"/>
  <c r="J1659" i="3" s="1"/>
  <c r="I1660" i="3"/>
  <c r="I1661" i="3"/>
  <c r="I1662" i="3"/>
  <c r="J1662" i="3" s="1"/>
  <c r="I1663" i="3"/>
  <c r="J1663" i="3" s="1"/>
  <c r="I1664" i="3"/>
  <c r="J1664" i="3" s="1"/>
  <c r="I1665" i="3"/>
  <c r="I1666" i="3"/>
  <c r="J1666" i="3" s="1"/>
  <c r="I1667" i="3"/>
  <c r="J1667" i="3" s="1"/>
  <c r="I1668" i="3"/>
  <c r="I1669" i="3"/>
  <c r="I1670" i="3"/>
  <c r="J1670" i="3" s="1"/>
  <c r="I1671" i="3"/>
  <c r="J1671" i="3" s="1"/>
  <c r="I1672" i="3"/>
  <c r="J1672" i="3" s="1"/>
  <c r="I1673" i="3"/>
  <c r="I1674" i="3"/>
  <c r="J1674" i="3" s="1"/>
  <c r="I1675" i="3"/>
  <c r="J1675" i="3" s="1"/>
  <c r="I1676" i="3"/>
  <c r="I1677" i="3"/>
  <c r="I1678" i="3"/>
  <c r="J1678" i="3" s="1"/>
  <c r="I1679" i="3"/>
  <c r="J1679" i="3" s="1"/>
  <c r="I1680" i="3"/>
  <c r="J1680" i="3" s="1"/>
  <c r="I1681" i="3"/>
  <c r="I1682" i="3"/>
  <c r="J1682" i="3" s="1"/>
  <c r="I1683" i="3"/>
  <c r="J1683" i="3" s="1"/>
  <c r="I1684" i="3"/>
  <c r="I1685" i="3"/>
  <c r="I1686" i="3"/>
  <c r="J1686" i="3" s="1"/>
  <c r="I1687" i="3"/>
  <c r="J1687" i="3" s="1"/>
  <c r="I1688" i="3"/>
  <c r="J1688" i="3" s="1"/>
  <c r="I1689" i="3"/>
  <c r="I1690" i="3"/>
  <c r="J1690" i="3" s="1"/>
  <c r="I1691" i="3"/>
  <c r="J1691" i="3" s="1"/>
  <c r="I1692" i="3"/>
  <c r="I1693" i="3"/>
  <c r="I1694" i="3"/>
  <c r="J1694" i="3" s="1"/>
  <c r="I1695" i="3"/>
  <c r="J1695" i="3" s="1"/>
  <c r="I1696" i="3"/>
  <c r="J1696" i="3" s="1"/>
  <c r="I1697" i="3"/>
  <c r="I1698" i="3"/>
  <c r="J1698" i="3" s="1"/>
  <c r="I1699" i="3"/>
  <c r="J1699" i="3" s="1"/>
  <c r="I1700" i="3"/>
  <c r="I1701" i="3"/>
  <c r="I1702" i="3"/>
  <c r="J1702" i="3" s="1"/>
  <c r="I1703" i="3"/>
  <c r="J1703" i="3" s="1"/>
  <c r="I1704" i="3"/>
  <c r="J1704" i="3" s="1"/>
  <c r="I1705" i="3"/>
  <c r="I1706" i="3"/>
  <c r="J1706" i="3" s="1"/>
  <c r="I1707" i="3"/>
  <c r="J1707" i="3" s="1"/>
  <c r="I1708" i="3"/>
  <c r="I1709" i="3"/>
  <c r="I1710" i="3"/>
  <c r="J1710" i="3" s="1"/>
  <c r="I1711" i="3"/>
  <c r="J1711" i="3" s="1"/>
  <c r="I1712" i="3"/>
  <c r="J1712" i="3" s="1"/>
  <c r="I1713" i="3"/>
  <c r="I1714" i="3"/>
  <c r="J1714" i="3" s="1"/>
  <c r="I1715" i="3"/>
  <c r="J1715" i="3" s="1"/>
  <c r="I1716" i="3"/>
  <c r="I1717" i="3"/>
  <c r="I1718" i="3"/>
  <c r="J1718" i="3" s="1"/>
  <c r="I1719" i="3"/>
  <c r="J1719" i="3" s="1"/>
  <c r="I1720" i="3"/>
  <c r="J1720" i="3" s="1"/>
  <c r="I1721" i="3"/>
  <c r="I1722" i="3"/>
  <c r="J1722" i="3" s="1"/>
  <c r="I1723" i="3"/>
  <c r="J1723" i="3" s="1"/>
  <c r="I1724" i="3"/>
  <c r="I1725" i="3"/>
  <c r="I1726" i="3"/>
  <c r="J1726" i="3" s="1"/>
  <c r="I1727" i="3"/>
  <c r="J1727" i="3" s="1"/>
  <c r="I1728" i="3"/>
  <c r="J1728" i="3" s="1"/>
  <c r="I1729" i="3"/>
  <c r="I1730" i="3"/>
  <c r="J1730" i="3" s="1"/>
  <c r="I1731" i="3"/>
  <c r="J1731" i="3" s="1"/>
  <c r="I1732" i="3"/>
  <c r="I1733" i="3"/>
  <c r="I1734" i="3"/>
  <c r="J1734" i="3" s="1"/>
  <c r="I1735" i="3"/>
  <c r="J1735" i="3" s="1"/>
  <c r="I1736" i="3"/>
  <c r="J1736" i="3" s="1"/>
  <c r="I1737" i="3"/>
  <c r="I1738" i="3"/>
  <c r="J1738" i="3" s="1"/>
  <c r="I1739" i="3"/>
  <c r="J1739" i="3" s="1"/>
  <c r="I1740" i="3"/>
  <c r="I1741" i="3"/>
  <c r="I1742" i="3"/>
  <c r="J1742" i="3" s="1"/>
  <c r="I1743" i="3"/>
  <c r="J1743" i="3" s="1"/>
  <c r="I1744" i="3"/>
  <c r="I1745" i="3"/>
  <c r="I1746" i="3"/>
  <c r="J1746" i="3" s="1"/>
  <c r="I1747" i="3"/>
  <c r="J1747" i="3" s="1"/>
  <c r="I1748" i="3"/>
  <c r="I1749" i="3"/>
  <c r="I1750" i="3"/>
  <c r="J1750" i="3" s="1"/>
  <c r="I1751" i="3"/>
  <c r="J1751" i="3" s="1"/>
  <c r="I1752" i="3"/>
  <c r="J1752" i="3" s="1"/>
  <c r="I1753" i="3"/>
  <c r="I1754" i="3"/>
  <c r="J1754" i="3" s="1"/>
  <c r="I1755" i="3"/>
  <c r="J1755" i="3" s="1"/>
  <c r="I1756" i="3"/>
  <c r="I1757" i="3"/>
  <c r="I1758" i="3"/>
  <c r="J1758" i="3" s="1"/>
  <c r="I1759" i="3"/>
  <c r="I1760" i="3"/>
  <c r="I1761" i="3"/>
  <c r="I1762" i="3"/>
  <c r="J1762" i="3" s="1"/>
  <c r="I1763" i="3"/>
  <c r="J1763" i="3" s="1"/>
  <c r="I1764" i="3"/>
  <c r="I1765" i="3"/>
  <c r="I1766" i="3"/>
  <c r="J1766" i="3" s="1"/>
  <c r="I1767" i="3"/>
  <c r="J1767" i="3" s="1"/>
  <c r="I1768" i="3"/>
  <c r="J1768" i="3" s="1"/>
  <c r="I1769" i="3"/>
  <c r="I1770" i="3"/>
  <c r="J1770" i="3" s="1"/>
  <c r="I1771" i="3"/>
  <c r="J1771" i="3" s="1"/>
  <c r="I1772" i="3"/>
  <c r="I1773" i="3"/>
  <c r="I1774" i="3"/>
  <c r="J1774" i="3" s="1"/>
  <c r="I1775" i="3"/>
  <c r="J1775" i="3" s="1"/>
  <c r="I1776" i="3"/>
  <c r="I1777" i="3"/>
  <c r="I1778" i="3"/>
  <c r="J1778" i="3" s="1"/>
  <c r="I1779" i="3"/>
  <c r="J1779" i="3" s="1"/>
  <c r="I1780" i="3"/>
  <c r="I1781" i="3"/>
  <c r="I1782" i="3"/>
  <c r="J1782" i="3" s="1"/>
  <c r="I1783" i="3"/>
  <c r="J1783" i="3" s="1"/>
  <c r="I1784" i="3"/>
  <c r="J1784" i="3" s="1"/>
  <c r="I1785" i="3"/>
  <c r="I1786" i="3"/>
  <c r="J1786" i="3" s="1"/>
  <c r="I1787" i="3"/>
  <c r="J1787" i="3" s="1"/>
  <c r="I1788" i="3"/>
  <c r="I1789" i="3"/>
  <c r="I1790" i="3"/>
  <c r="J1790" i="3" s="1"/>
  <c r="I1791" i="3"/>
  <c r="J1791" i="3" s="1"/>
  <c r="I1792" i="3"/>
  <c r="J1792" i="3" s="1"/>
  <c r="I1793" i="3"/>
  <c r="I1794" i="3"/>
  <c r="J1794" i="3" s="1"/>
  <c r="I1795" i="3"/>
  <c r="J1795" i="3" s="1"/>
  <c r="I1796" i="3"/>
  <c r="I1797" i="3"/>
  <c r="I1798" i="3"/>
  <c r="J1798" i="3" s="1"/>
  <c r="I1799" i="3"/>
  <c r="J1799" i="3" s="1"/>
  <c r="I1800" i="3"/>
  <c r="J1800" i="3" s="1"/>
  <c r="I1801" i="3"/>
  <c r="I1802" i="3"/>
  <c r="J1802" i="3" s="1"/>
  <c r="I1803" i="3"/>
  <c r="J1803" i="3" s="1"/>
  <c r="I1804" i="3"/>
  <c r="I1805" i="3"/>
  <c r="I1806" i="3"/>
  <c r="J1806" i="3" s="1"/>
  <c r="I1807" i="3"/>
  <c r="J1807" i="3" s="1"/>
  <c r="I1808" i="3"/>
  <c r="J1808" i="3" s="1"/>
  <c r="I1809" i="3"/>
  <c r="I1810" i="3"/>
  <c r="J1810" i="3" s="1"/>
  <c r="I1811" i="3"/>
  <c r="J1811" i="3" s="1"/>
  <c r="I1812" i="3"/>
  <c r="I1813" i="3"/>
  <c r="I1814" i="3"/>
  <c r="J1814" i="3" s="1"/>
  <c r="I1815" i="3"/>
  <c r="J1815" i="3" s="1"/>
  <c r="I1816" i="3"/>
  <c r="J1816" i="3" s="1"/>
  <c r="I1817" i="3"/>
  <c r="I1818" i="3"/>
  <c r="J1818" i="3" s="1"/>
  <c r="I1819" i="3"/>
  <c r="J1819" i="3" s="1"/>
  <c r="I1820" i="3"/>
  <c r="I1821" i="3"/>
  <c r="I1822" i="3"/>
  <c r="J1822" i="3" s="1"/>
  <c r="I1823" i="3"/>
  <c r="J1823" i="3" s="1"/>
  <c r="I1824" i="3"/>
  <c r="J1824" i="3" s="1"/>
  <c r="I1825" i="3"/>
  <c r="I1826" i="3"/>
  <c r="J1826" i="3" s="1"/>
  <c r="I1827" i="3"/>
  <c r="J1827" i="3" s="1"/>
  <c r="I1828" i="3"/>
  <c r="I1829" i="3"/>
  <c r="I1830" i="3"/>
  <c r="J1830" i="3" s="1"/>
  <c r="I1831" i="3"/>
  <c r="J1831" i="3" s="1"/>
  <c r="I1832" i="3"/>
  <c r="J1832" i="3" s="1"/>
  <c r="I1833" i="3"/>
  <c r="I1834" i="3"/>
  <c r="J1834" i="3" s="1"/>
  <c r="I1835" i="3"/>
  <c r="J1835" i="3" s="1"/>
  <c r="I1836" i="3"/>
  <c r="I1837" i="3"/>
  <c r="I1838" i="3"/>
  <c r="J1838" i="3" s="1"/>
  <c r="I1839" i="3"/>
  <c r="J1839" i="3" s="1"/>
  <c r="I1840" i="3"/>
  <c r="J1840" i="3" s="1"/>
  <c r="I1841" i="3"/>
  <c r="I1842" i="3"/>
  <c r="J1842" i="3" s="1"/>
  <c r="I1843" i="3"/>
  <c r="J1843" i="3" s="1"/>
  <c r="I1844" i="3"/>
  <c r="I1845" i="3"/>
  <c r="I1846" i="3"/>
  <c r="J1846" i="3" s="1"/>
  <c r="I1847" i="3"/>
  <c r="J1847" i="3" s="1"/>
  <c r="I1848" i="3"/>
  <c r="J1848" i="3" s="1"/>
  <c r="I1849" i="3"/>
  <c r="I1850" i="3"/>
  <c r="J1850" i="3" s="1"/>
  <c r="I1851" i="3"/>
  <c r="J1851" i="3" s="1"/>
  <c r="I1852" i="3"/>
  <c r="I1853" i="3"/>
  <c r="I1854" i="3"/>
  <c r="J1854" i="3" s="1"/>
  <c r="I1855" i="3"/>
  <c r="J1855" i="3" s="1"/>
  <c r="I1856" i="3"/>
  <c r="J1856" i="3" s="1"/>
  <c r="I1857" i="3"/>
  <c r="I1858" i="3"/>
  <c r="J1858" i="3" s="1"/>
  <c r="I1859" i="3"/>
  <c r="J1859" i="3" s="1"/>
  <c r="I1860" i="3"/>
  <c r="I1861" i="3"/>
  <c r="I1862" i="3"/>
  <c r="J1862" i="3" s="1"/>
  <c r="I1863" i="3"/>
  <c r="J1863" i="3" s="1"/>
  <c r="I1864" i="3"/>
  <c r="J1864" i="3" s="1"/>
  <c r="I1865" i="3"/>
  <c r="I1866" i="3"/>
  <c r="J1866" i="3" s="1"/>
  <c r="I1867" i="3"/>
  <c r="J1867" i="3" s="1"/>
  <c r="I1868" i="3"/>
  <c r="I1869" i="3"/>
  <c r="I1870" i="3"/>
  <c r="J1870" i="3" s="1"/>
  <c r="I1871" i="3"/>
  <c r="J1871" i="3" s="1"/>
  <c r="I1872" i="3"/>
  <c r="J1872" i="3" s="1"/>
  <c r="I1873" i="3"/>
  <c r="I1874" i="3"/>
  <c r="I1875" i="3"/>
  <c r="J1875" i="3" s="1"/>
  <c r="I1876" i="3"/>
  <c r="I1877" i="3"/>
  <c r="I1878" i="3"/>
  <c r="J1878" i="3" s="1"/>
  <c r="I1879" i="3"/>
  <c r="J1879" i="3" s="1"/>
  <c r="I1880" i="3"/>
  <c r="J1880" i="3" s="1"/>
  <c r="I1881" i="3"/>
  <c r="I1882" i="3"/>
  <c r="J1882" i="3" s="1"/>
  <c r="I1883" i="3"/>
  <c r="J1883" i="3" s="1"/>
  <c r="I1884" i="3"/>
  <c r="I1885" i="3"/>
  <c r="I1886" i="3"/>
  <c r="J1886" i="3" s="1"/>
  <c r="I1887" i="3"/>
  <c r="J1887" i="3" s="1"/>
  <c r="I1888" i="3"/>
  <c r="J1888" i="3" s="1"/>
  <c r="I1889" i="3"/>
  <c r="I1890" i="3"/>
  <c r="J1890" i="3" s="1"/>
  <c r="I1891" i="3"/>
  <c r="J1891" i="3" s="1"/>
  <c r="I1892" i="3"/>
  <c r="I1893" i="3"/>
  <c r="I1894" i="3"/>
  <c r="J1894" i="3" s="1"/>
  <c r="I1895" i="3"/>
  <c r="J1895" i="3" s="1"/>
  <c r="I1896" i="3"/>
  <c r="J1896" i="3" s="1"/>
  <c r="I1897" i="3"/>
  <c r="I1898" i="3"/>
  <c r="J1898" i="3" s="1"/>
  <c r="I1899" i="3"/>
  <c r="J1899" i="3" s="1"/>
  <c r="I1900" i="3"/>
  <c r="I1901" i="3"/>
  <c r="I1902" i="3"/>
  <c r="J1902" i="3" s="1"/>
  <c r="I1903" i="3"/>
  <c r="J1903" i="3" s="1"/>
  <c r="I1904" i="3"/>
  <c r="J1904" i="3" s="1"/>
  <c r="I1905" i="3"/>
  <c r="I1906" i="3"/>
  <c r="J1906" i="3" s="1"/>
  <c r="I1907" i="3"/>
  <c r="J1907" i="3" s="1"/>
  <c r="I1908" i="3"/>
  <c r="I1909" i="3"/>
  <c r="I1910" i="3"/>
  <c r="I1911" i="3"/>
  <c r="J1911" i="3" s="1"/>
  <c r="I1912" i="3"/>
  <c r="I1913" i="3"/>
  <c r="I1914" i="3"/>
  <c r="J1914" i="3" s="1"/>
  <c r="I1915" i="3"/>
  <c r="J1915" i="3" s="1"/>
  <c r="I1916" i="3"/>
  <c r="I1917" i="3"/>
  <c r="I1918" i="3"/>
  <c r="J1918" i="3" s="1"/>
  <c r="I1919" i="3"/>
  <c r="J1919" i="3" s="1"/>
  <c r="I1920" i="3"/>
  <c r="J1920" i="3" s="1"/>
  <c r="I1921" i="3"/>
  <c r="I1922" i="3"/>
  <c r="J1922" i="3" s="1"/>
  <c r="I1923" i="3"/>
  <c r="J1923" i="3" s="1"/>
  <c r="I1924" i="3"/>
  <c r="I1925" i="3"/>
  <c r="I1926" i="3"/>
  <c r="J1926" i="3" s="1"/>
  <c r="I1927" i="3"/>
  <c r="J1927" i="3" s="1"/>
  <c r="I1928" i="3"/>
  <c r="I1929" i="3"/>
  <c r="I1930" i="3"/>
  <c r="J1930" i="3" s="1"/>
  <c r="I1931" i="3"/>
  <c r="J1931" i="3" s="1"/>
  <c r="I1932" i="3"/>
  <c r="I1933" i="3"/>
  <c r="I1934" i="3"/>
  <c r="J1934" i="3" s="1"/>
  <c r="I1935" i="3"/>
  <c r="J1935" i="3" s="1"/>
  <c r="I1936" i="3"/>
  <c r="J1936" i="3" s="1"/>
  <c r="I1937" i="3"/>
  <c r="I1938" i="3"/>
  <c r="J1938" i="3" s="1"/>
  <c r="I1939" i="3"/>
  <c r="J1939" i="3" s="1"/>
  <c r="I1940" i="3"/>
  <c r="I1941" i="3"/>
  <c r="I1942" i="3"/>
  <c r="J1942" i="3" s="1"/>
  <c r="I1943" i="3"/>
  <c r="J1943" i="3" s="1"/>
  <c r="I1944" i="3"/>
  <c r="I1945" i="3"/>
  <c r="I1946" i="3"/>
  <c r="J1946" i="3" s="1"/>
  <c r="I1947" i="3"/>
  <c r="J1947" i="3" s="1"/>
  <c r="I1948" i="3"/>
  <c r="I1949" i="3"/>
  <c r="I1950" i="3"/>
  <c r="J1950" i="3" s="1"/>
  <c r="I1951" i="3"/>
  <c r="J1951" i="3" s="1"/>
  <c r="I1952" i="3"/>
  <c r="J1952" i="3" s="1"/>
  <c r="I1953" i="3"/>
  <c r="I1954" i="3"/>
  <c r="J1954" i="3" s="1"/>
  <c r="I1955" i="3"/>
  <c r="J1955" i="3" s="1"/>
  <c r="I1956" i="3"/>
  <c r="I1957" i="3"/>
  <c r="I1958" i="3"/>
  <c r="I1959" i="3"/>
  <c r="J1959" i="3" s="1"/>
  <c r="I1960" i="3"/>
  <c r="J1960" i="3" s="1"/>
  <c r="I1961" i="3"/>
  <c r="I1962" i="3"/>
  <c r="J1962" i="3" s="1"/>
  <c r="I1963" i="3"/>
  <c r="J1963" i="3" s="1"/>
  <c r="I1964" i="3"/>
  <c r="I1965" i="3"/>
  <c r="I1966" i="3"/>
  <c r="J1966" i="3" s="1"/>
  <c r="I1967" i="3"/>
  <c r="J1967" i="3" s="1"/>
  <c r="I1968" i="3"/>
  <c r="J1968" i="3" s="1"/>
  <c r="I1969" i="3"/>
  <c r="I1970" i="3"/>
  <c r="J1970" i="3" s="1"/>
  <c r="I1971" i="3"/>
  <c r="J1971" i="3" s="1"/>
  <c r="I1972" i="3"/>
  <c r="I1973" i="3"/>
  <c r="I1974" i="3"/>
  <c r="J1974" i="3" s="1"/>
  <c r="I1975" i="3"/>
  <c r="J1975" i="3" s="1"/>
  <c r="I1976" i="3"/>
  <c r="J1976" i="3" s="1"/>
  <c r="I1977" i="3"/>
  <c r="I1978" i="3"/>
  <c r="J1978" i="3" s="1"/>
  <c r="I1979" i="3"/>
  <c r="I1980" i="3"/>
  <c r="I1981" i="3"/>
  <c r="I1982" i="3"/>
  <c r="J1982" i="3" s="1"/>
  <c r="I1983" i="3"/>
  <c r="J1983" i="3" s="1"/>
  <c r="I1984" i="3"/>
  <c r="J1984" i="3" s="1"/>
  <c r="I1985" i="3"/>
  <c r="I1986" i="3"/>
  <c r="J1986" i="3" s="1"/>
  <c r="I1987" i="3"/>
  <c r="J1987" i="3" s="1"/>
  <c r="I1988" i="3"/>
  <c r="I1989" i="3"/>
  <c r="I1990" i="3"/>
  <c r="J1990" i="3" s="1"/>
  <c r="I1991" i="3"/>
  <c r="J1991" i="3" s="1"/>
  <c r="I1992" i="3"/>
  <c r="I1993" i="3"/>
  <c r="I1994" i="3"/>
  <c r="J1994" i="3" s="1"/>
  <c r="I1995" i="3"/>
  <c r="J1995" i="3" s="1"/>
  <c r="I1996" i="3"/>
  <c r="I1997" i="3"/>
  <c r="I1998" i="3"/>
  <c r="J1998" i="3" s="1"/>
  <c r="I1999" i="3"/>
  <c r="J1999" i="3" s="1"/>
  <c r="I2000" i="3"/>
  <c r="J2000" i="3" s="1"/>
  <c r="I2001" i="3"/>
  <c r="I2002" i="3"/>
  <c r="J2002" i="3" s="1"/>
  <c r="I2003" i="3"/>
  <c r="J2003" i="3" s="1"/>
  <c r="I2004" i="3"/>
  <c r="I2005" i="3"/>
  <c r="I2006" i="3"/>
  <c r="J2006" i="3" s="1"/>
  <c r="I2007" i="3"/>
  <c r="J2007" i="3" s="1"/>
  <c r="I2008" i="3"/>
  <c r="I2009" i="3"/>
  <c r="I2010" i="3"/>
  <c r="J2010" i="3" s="1"/>
  <c r="I2011" i="3"/>
  <c r="J2011" i="3" s="1"/>
  <c r="I2012" i="3"/>
  <c r="I2013" i="3"/>
  <c r="I2014" i="3"/>
  <c r="J2014" i="3" s="1"/>
  <c r="I2015" i="3"/>
  <c r="J2015" i="3" s="1"/>
  <c r="I2016" i="3"/>
  <c r="J2016" i="3" s="1"/>
  <c r="I2017" i="3"/>
  <c r="I2018" i="3"/>
  <c r="J2018" i="3" s="1"/>
  <c r="I2019" i="3"/>
  <c r="J2019" i="3" s="1"/>
  <c r="I2020" i="3"/>
  <c r="I2021" i="3"/>
  <c r="I2022" i="3"/>
  <c r="J2022" i="3" s="1"/>
  <c r="I2023" i="3"/>
  <c r="J2023" i="3" s="1"/>
  <c r="I2024" i="3"/>
  <c r="J2024" i="3" s="1"/>
  <c r="I2025" i="3"/>
  <c r="I2026" i="3"/>
  <c r="J2026" i="3" s="1"/>
  <c r="I2027" i="3"/>
  <c r="J2027" i="3" s="1"/>
  <c r="I2028" i="3"/>
  <c r="I2029" i="3"/>
  <c r="I2030" i="3"/>
  <c r="J2030" i="3" s="1"/>
  <c r="I2031" i="3"/>
  <c r="J2031" i="3" s="1"/>
  <c r="I2032" i="3"/>
  <c r="J2032" i="3" s="1"/>
  <c r="I2033" i="3"/>
  <c r="I2034" i="3"/>
  <c r="J2034" i="3" s="1"/>
  <c r="I2035" i="3"/>
  <c r="J2035" i="3" s="1"/>
  <c r="I2036" i="3"/>
  <c r="I2037" i="3"/>
  <c r="I2038" i="3"/>
  <c r="J2038" i="3" s="1"/>
  <c r="I2039" i="3"/>
  <c r="J2039" i="3" s="1"/>
  <c r="I2040" i="3"/>
  <c r="J2040" i="3" s="1"/>
  <c r="I2041" i="3"/>
  <c r="I2042" i="3"/>
  <c r="J2042" i="3" s="1"/>
  <c r="I2043" i="3"/>
  <c r="I2044" i="3"/>
  <c r="I2045" i="3"/>
  <c r="I2046" i="3"/>
  <c r="J2046" i="3" s="1"/>
  <c r="I2047" i="3"/>
  <c r="J2047" i="3" s="1"/>
  <c r="I2048" i="3"/>
  <c r="J2048" i="3" s="1"/>
  <c r="I2049" i="3"/>
  <c r="I2050" i="3"/>
  <c r="J2050" i="3" s="1"/>
  <c r="I2051" i="3"/>
  <c r="J2051" i="3" s="1"/>
  <c r="I2052" i="3"/>
  <c r="I2053" i="3"/>
  <c r="I2054" i="3"/>
  <c r="J2054" i="3" s="1"/>
  <c r="I2055" i="3"/>
  <c r="J2055" i="3" s="1"/>
  <c r="I2056" i="3"/>
  <c r="I2057" i="3"/>
  <c r="I2058" i="3"/>
  <c r="J2058" i="3" s="1"/>
  <c r="I2059" i="3"/>
  <c r="J2059" i="3" s="1"/>
  <c r="I2060" i="3"/>
  <c r="I2061" i="3"/>
  <c r="I2062" i="3"/>
  <c r="J2062" i="3" s="1"/>
  <c r="I2063" i="3"/>
  <c r="J2063" i="3" s="1"/>
  <c r="I2064" i="3"/>
  <c r="J2064" i="3" s="1"/>
  <c r="I2065" i="3"/>
  <c r="I2066" i="3"/>
  <c r="J2066" i="3" s="1"/>
  <c r="I2067" i="3"/>
  <c r="J2067" i="3" s="1"/>
  <c r="I2068" i="3"/>
  <c r="I2069" i="3"/>
  <c r="I2070" i="3"/>
  <c r="J2070" i="3" s="1"/>
  <c r="I2071" i="3"/>
  <c r="J2071" i="3" s="1"/>
  <c r="I2072" i="3"/>
  <c r="J2072" i="3" s="1"/>
  <c r="I2073" i="3"/>
  <c r="I2074" i="3"/>
  <c r="J2074" i="3" s="1"/>
  <c r="I2075" i="3"/>
  <c r="J2075" i="3" s="1"/>
  <c r="I2076" i="3"/>
  <c r="I2077" i="3"/>
  <c r="I2078" i="3"/>
  <c r="J2078" i="3" s="1"/>
  <c r="I2079" i="3"/>
  <c r="J2079" i="3" s="1"/>
  <c r="I2080" i="3"/>
  <c r="J2080" i="3" s="1"/>
  <c r="I2081" i="3"/>
  <c r="I2082" i="3"/>
  <c r="J2082" i="3" s="1"/>
  <c r="I2083" i="3"/>
  <c r="J2083" i="3" s="1"/>
  <c r="I2084" i="3"/>
  <c r="I2085" i="3"/>
  <c r="I2086" i="3"/>
  <c r="J2086" i="3" s="1"/>
  <c r="I2087" i="3"/>
  <c r="J2087" i="3" s="1"/>
  <c r="I2088" i="3"/>
  <c r="J2088" i="3" s="1"/>
  <c r="I2089" i="3"/>
  <c r="I2090" i="3"/>
  <c r="J2090" i="3" s="1"/>
  <c r="I2091" i="3"/>
  <c r="I2092" i="3"/>
  <c r="I2093" i="3"/>
  <c r="I2094" i="3"/>
  <c r="J2094" i="3" s="1"/>
  <c r="I2095" i="3"/>
  <c r="J2095" i="3" s="1"/>
  <c r="I2096" i="3"/>
  <c r="J2096" i="3" s="1"/>
  <c r="I2097" i="3"/>
  <c r="I2098" i="3"/>
  <c r="J2098" i="3" s="1"/>
  <c r="I2099" i="3"/>
  <c r="J2099" i="3" s="1"/>
  <c r="I2100" i="3"/>
  <c r="I2101" i="3"/>
  <c r="I2102" i="3"/>
  <c r="J2102" i="3" s="1"/>
  <c r="I2103" i="3"/>
  <c r="J2103" i="3" s="1"/>
  <c r="I2104" i="3"/>
  <c r="J2104" i="3" s="1"/>
  <c r="I2105" i="3"/>
  <c r="I2106" i="3"/>
  <c r="J2106" i="3" s="1"/>
  <c r="I2107" i="3"/>
  <c r="J2107" i="3" s="1"/>
  <c r="I2108" i="3"/>
  <c r="I2109" i="3"/>
  <c r="I2110" i="3"/>
  <c r="J2110" i="3" s="1"/>
  <c r="I2111" i="3"/>
  <c r="J2111" i="3" s="1"/>
  <c r="I2112" i="3"/>
  <c r="J2112" i="3" s="1"/>
  <c r="I2113" i="3"/>
  <c r="I2114" i="3"/>
  <c r="I2115" i="3"/>
  <c r="J2115" i="3" s="1"/>
  <c r="I2116" i="3"/>
  <c r="I2117" i="3"/>
  <c r="I2118" i="3"/>
  <c r="J2118" i="3" s="1"/>
  <c r="I2119" i="3"/>
  <c r="J2119" i="3" s="1"/>
  <c r="I2120" i="3"/>
  <c r="J2120" i="3" s="1"/>
  <c r="I2121" i="3"/>
  <c r="I2122" i="3"/>
  <c r="J2122" i="3" s="1"/>
  <c r="I2123" i="3"/>
  <c r="J2123" i="3" s="1"/>
  <c r="I2124" i="3"/>
  <c r="I2125" i="3"/>
  <c r="I2126" i="3"/>
  <c r="J2126" i="3" s="1"/>
  <c r="I2127" i="3"/>
  <c r="J2127" i="3" s="1"/>
  <c r="I2128" i="3"/>
  <c r="J2128" i="3" s="1"/>
  <c r="I2129" i="3"/>
  <c r="I2130" i="3"/>
  <c r="J2130" i="3" s="1"/>
  <c r="I2131" i="3"/>
  <c r="J2131" i="3" s="1"/>
  <c r="I2132" i="3"/>
  <c r="I2133" i="3"/>
  <c r="I2134" i="3"/>
  <c r="J2134" i="3" s="1"/>
  <c r="I2135" i="3"/>
  <c r="J2135" i="3" s="1"/>
  <c r="I2136" i="3"/>
  <c r="I2137" i="3"/>
  <c r="I2138" i="3"/>
  <c r="J2138" i="3" s="1"/>
  <c r="I2139" i="3"/>
  <c r="J2139" i="3" s="1"/>
  <c r="I2140" i="3"/>
  <c r="I2141" i="3"/>
  <c r="I2142" i="3"/>
  <c r="J2142" i="3" s="1"/>
  <c r="I2143" i="3"/>
  <c r="J2143" i="3" s="1"/>
  <c r="I2144" i="3"/>
  <c r="J2144" i="3" s="1"/>
  <c r="I2145" i="3"/>
  <c r="I2146" i="3"/>
  <c r="J2146" i="3" s="1"/>
  <c r="I2147" i="3"/>
  <c r="J2147" i="3" s="1"/>
  <c r="I2148" i="3"/>
  <c r="I2149" i="3"/>
  <c r="I2150" i="3"/>
  <c r="J2150" i="3" s="1"/>
  <c r="I2151" i="3"/>
  <c r="J2151" i="3" s="1"/>
  <c r="I2152" i="3"/>
  <c r="J2152" i="3" s="1"/>
  <c r="I2153" i="3"/>
  <c r="I2154" i="3"/>
  <c r="J2154" i="3" s="1"/>
  <c r="I2155" i="3"/>
  <c r="J2155" i="3" s="1"/>
  <c r="I2156" i="3"/>
  <c r="I2157" i="3"/>
  <c r="I2158" i="3"/>
  <c r="J2158" i="3" s="1"/>
  <c r="I2159" i="3"/>
  <c r="J2159" i="3" s="1"/>
  <c r="I2160" i="3"/>
  <c r="J2160" i="3" s="1"/>
  <c r="I2161" i="3"/>
  <c r="I2162" i="3"/>
  <c r="J2162" i="3" s="1"/>
  <c r="I2163" i="3"/>
  <c r="J2163" i="3" s="1"/>
  <c r="I2164" i="3"/>
  <c r="I2165" i="3"/>
  <c r="I2166" i="3"/>
  <c r="J2166" i="3" s="1"/>
  <c r="I2167" i="3"/>
  <c r="J2167" i="3" s="1"/>
  <c r="I2168" i="3"/>
  <c r="I2169" i="3"/>
  <c r="I2170" i="3"/>
  <c r="J2170" i="3" s="1"/>
  <c r="I2171" i="3"/>
  <c r="J2171" i="3" s="1"/>
  <c r="I2172" i="3"/>
  <c r="I2173" i="3"/>
  <c r="I2174" i="3"/>
  <c r="J2174" i="3" s="1"/>
  <c r="I2175" i="3"/>
  <c r="J2175" i="3" s="1"/>
  <c r="I2176" i="3"/>
  <c r="J2176" i="3" s="1"/>
  <c r="I2177" i="3"/>
  <c r="I2178" i="3"/>
  <c r="I2179" i="3"/>
  <c r="J2179" i="3" s="1"/>
  <c r="I2180" i="3"/>
  <c r="I2181" i="3"/>
  <c r="I2182" i="3"/>
  <c r="J2182" i="3" s="1"/>
  <c r="I2183" i="3"/>
  <c r="J2183" i="3" s="1"/>
  <c r="I2184" i="3"/>
  <c r="J2184" i="3" s="1"/>
  <c r="I2185" i="3"/>
  <c r="I2186" i="3"/>
  <c r="J2186" i="3" s="1"/>
  <c r="I2187" i="3"/>
  <c r="J2187" i="3" s="1"/>
  <c r="I2188" i="3"/>
  <c r="I2189" i="3"/>
  <c r="I2190" i="3"/>
  <c r="J2190" i="3" s="1"/>
  <c r="I2191" i="3"/>
  <c r="J2191" i="3" s="1"/>
  <c r="I2192" i="3"/>
  <c r="J2192" i="3" s="1"/>
  <c r="I2193" i="3"/>
  <c r="I2194" i="3"/>
  <c r="J2194" i="3" s="1"/>
  <c r="I2195" i="3"/>
  <c r="J2195" i="3" s="1"/>
  <c r="I2196" i="3"/>
  <c r="I2197" i="3"/>
  <c r="I2198" i="3"/>
  <c r="J2198" i="3" s="1"/>
  <c r="I2199" i="3"/>
  <c r="J2199" i="3" s="1"/>
  <c r="I2200" i="3"/>
  <c r="I2201" i="3"/>
  <c r="I2202" i="3"/>
  <c r="J2202" i="3" s="1"/>
  <c r="I2203" i="3"/>
  <c r="J2203" i="3" s="1"/>
  <c r="I2204" i="3"/>
  <c r="I2205" i="3"/>
  <c r="I2206" i="3"/>
  <c r="J2206" i="3" s="1"/>
  <c r="I2207" i="3"/>
  <c r="J2207" i="3" s="1"/>
  <c r="I2208" i="3"/>
  <c r="J2208" i="3" s="1"/>
  <c r="I2209" i="3"/>
  <c r="I2210" i="3"/>
  <c r="J2210" i="3" s="1"/>
  <c r="I2211" i="3"/>
  <c r="J2211" i="3" s="1"/>
  <c r="I2212" i="3"/>
  <c r="I2213" i="3"/>
  <c r="I2214" i="3"/>
  <c r="J2214" i="3" s="1"/>
  <c r="I2215" i="3"/>
  <c r="J2215" i="3" s="1"/>
  <c r="I2216" i="3"/>
  <c r="I2217" i="3"/>
  <c r="I2218" i="3"/>
  <c r="J2218" i="3" s="1"/>
  <c r="I2219" i="3"/>
  <c r="J2219" i="3" s="1"/>
  <c r="I2220" i="3"/>
  <c r="I2221" i="3"/>
  <c r="I2222" i="3"/>
  <c r="J2222" i="3" s="1"/>
  <c r="I2223" i="3"/>
  <c r="J2223" i="3" s="1"/>
  <c r="I2224" i="3"/>
  <c r="J2224" i="3" s="1"/>
  <c r="I2225" i="3"/>
  <c r="I2226" i="3"/>
  <c r="J2226" i="3" s="1"/>
  <c r="I2227" i="3"/>
  <c r="J2227" i="3" s="1"/>
  <c r="I2228" i="3"/>
  <c r="I2229" i="3"/>
  <c r="I2230" i="3"/>
  <c r="J2230" i="3" s="1"/>
  <c r="I2231" i="3"/>
  <c r="J2231" i="3" s="1"/>
  <c r="I2232" i="3"/>
  <c r="I2233" i="3"/>
  <c r="I2234" i="3"/>
  <c r="J2234" i="3" s="1"/>
  <c r="I2235" i="3"/>
  <c r="J2235" i="3" s="1"/>
  <c r="I2236" i="3"/>
  <c r="I2237" i="3"/>
  <c r="I2238" i="3"/>
  <c r="J2238" i="3" s="1"/>
  <c r="I2239" i="3"/>
  <c r="J2239" i="3" s="1"/>
  <c r="I2240" i="3"/>
  <c r="J2240" i="3" s="1"/>
  <c r="I2241" i="3"/>
  <c r="I2242" i="3"/>
  <c r="J2242" i="3" s="1"/>
  <c r="I2243" i="3"/>
  <c r="J2243" i="3" s="1"/>
  <c r="I2244" i="3"/>
  <c r="I2245" i="3"/>
  <c r="I2246" i="3"/>
  <c r="J2246" i="3" s="1"/>
  <c r="I2247" i="3"/>
  <c r="J2247" i="3" s="1"/>
  <c r="I2248" i="3"/>
  <c r="J2248" i="3" s="1"/>
  <c r="I2249" i="3"/>
  <c r="I2250" i="3"/>
  <c r="J2250" i="3" s="1"/>
  <c r="I2251" i="3"/>
  <c r="J2251" i="3" s="1"/>
  <c r="I2252" i="3"/>
  <c r="I2253" i="3"/>
  <c r="I2254" i="3"/>
  <c r="J2254" i="3" s="1"/>
  <c r="I2255" i="3"/>
  <c r="J2255" i="3" s="1"/>
  <c r="I2256" i="3"/>
  <c r="I2257" i="3"/>
  <c r="I2258" i="3"/>
  <c r="I2259" i="3"/>
  <c r="J2259" i="3" s="1"/>
  <c r="I2260" i="3"/>
  <c r="I2261" i="3"/>
  <c r="I2262" i="3"/>
  <c r="J2262" i="3" s="1"/>
  <c r="I2263" i="3"/>
  <c r="J2263" i="3" s="1"/>
  <c r="I2264" i="3"/>
  <c r="J2264" i="3" s="1"/>
  <c r="I2265" i="3"/>
  <c r="I2266" i="3"/>
  <c r="J2266" i="3" s="1"/>
  <c r="I2267" i="3"/>
  <c r="J2267" i="3" s="1"/>
  <c r="I2268" i="3"/>
  <c r="I2269" i="3"/>
  <c r="I2270" i="3"/>
  <c r="J2270" i="3" s="1"/>
  <c r="I2271" i="3"/>
  <c r="J2271" i="3" s="1"/>
  <c r="I2272" i="3"/>
  <c r="J2272" i="3" s="1"/>
  <c r="I2273" i="3"/>
  <c r="I2274" i="3"/>
  <c r="J2274" i="3" s="1"/>
  <c r="I2275" i="3"/>
  <c r="J2275" i="3" s="1"/>
  <c r="I2276" i="3"/>
  <c r="I2277" i="3"/>
  <c r="I2278" i="3"/>
  <c r="J2278" i="3" s="1"/>
  <c r="I2279" i="3"/>
  <c r="J2279" i="3" s="1"/>
  <c r="I2280" i="3"/>
  <c r="J2280" i="3" s="1"/>
  <c r="I2281" i="3"/>
  <c r="I2282" i="3"/>
  <c r="J2282" i="3" s="1"/>
  <c r="I2283" i="3"/>
  <c r="J2283" i="3" s="1"/>
  <c r="I2284" i="3"/>
  <c r="I2285" i="3"/>
  <c r="I2286" i="3"/>
  <c r="J2286" i="3" s="1"/>
  <c r="I2287" i="3"/>
  <c r="J2287" i="3" s="1"/>
  <c r="I2288" i="3"/>
  <c r="J2288" i="3" s="1"/>
  <c r="I2289" i="3"/>
  <c r="I2290" i="3"/>
  <c r="J2290" i="3" s="1"/>
  <c r="I2291" i="3"/>
  <c r="J2291" i="3" s="1"/>
  <c r="I2292" i="3"/>
  <c r="I2293" i="3"/>
  <c r="I2294" i="3"/>
  <c r="J2294" i="3" s="1"/>
  <c r="I2295" i="3"/>
  <c r="J2295" i="3" s="1"/>
  <c r="I2296" i="3"/>
  <c r="J2296" i="3" s="1"/>
  <c r="I2297" i="3"/>
  <c r="I2298" i="3"/>
  <c r="J2298" i="3" s="1"/>
  <c r="I2299" i="3"/>
  <c r="J2299" i="3" s="1"/>
  <c r="I2300" i="3"/>
  <c r="I2301" i="3"/>
  <c r="I2302" i="3"/>
  <c r="J2302" i="3" s="1"/>
  <c r="I2303" i="3"/>
  <c r="J2303" i="3" s="1"/>
  <c r="I2304" i="3"/>
  <c r="J2304" i="3" s="1"/>
  <c r="I2305" i="3"/>
  <c r="I2306" i="3"/>
  <c r="J2306" i="3" s="1"/>
  <c r="I2307" i="3"/>
  <c r="J2307" i="3" s="1"/>
  <c r="I2308" i="3"/>
  <c r="I2309" i="3"/>
  <c r="I2310" i="3"/>
  <c r="J2310" i="3" s="1"/>
  <c r="I2311" i="3"/>
  <c r="J2311" i="3" s="1"/>
  <c r="I2312" i="3"/>
  <c r="J2312" i="3" s="1"/>
  <c r="I2313" i="3"/>
  <c r="I2314" i="3"/>
  <c r="J2314" i="3" s="1"/>
  <c r="I2315" i="3"/>
  <c r="J2315" i="3" s="1"/>
  <c r="I2316" i="3"/>
  <c r="I2317" i="3"/>
  <c r="I2318" i="3"/>
  <c r="J2318" i="3" s="1"/>
  <c r="I2319" i="3"/>
  <c r="J2319" i="3" s="1"/>
  <c r="I2320" i="3"/>
  <c r="J2320" i="3" s="1"/>
  <c r="I2321" i="3"/>
  <c r="I2322" i="3"/>
  <c r="J2322" i="3" s="1"/>
  <c r="I2323" i="3"/>
  <c r="J2323" i="3" s="1"/>
  <c r="I2324" i="3"/>
  <c r="I2325" i="3"/>
  <c r="I2326" i="3"/>
  <c r="J2326" i="3" s="1"/>
  <c r="I2327" i="3"/>
  <c r="J2327" i="3" s="1"/>
  <c r="I2328" i="3"/>
  <c r="J2328" i="3" s="1"/>
  <c r="I2329" i="3"/>
  <c r="I2330" i="3"/>
  <c r="J2330" i="3" s="1"/>
  <c r="I2331" i="3"/>
  <c r="J2331" i="3" s="1"/>
  <c r="I2332" i="3"/>
  <c r="I2333" i="3"/>
  <c r="I2334" i="3"/>
  <c r="J2334" i="3" s="1"/>
  <c r="I2335" i="3"/>
  <c r="J2335" i="3" s="1"/>
  <c r="I2336" i="3"/>
  <c r="J2336" i="3" s="1"/>
  <c r="I2337" i="3"/>
  <c r="I2338" i="3"/>
  <c r="J2338" i="3" s="1"/>
  <c r="I2339" i="3"/>
  <c r="J2339" i="3" s="1"/>
  <c r="I2340" i="3"/>
  <c r="I2341" i="3"/>
  <c r="I2342" i="3"/>
  <c r="J2342" i="3" s="1"/>
  <c r="I2343" i="3"/>
  <c r="J2343" i="3" s="1"/>
  <c r="I2344" i="3"/>
  <c r="J2344" i="3" s="1"/>
  <c r="I2345" i="3"/>
  <c r="I2346" i="3"/>
  <c r="I2347" i="3"/>
  <c r="J2347" i="3" s="1"/>
  <c r="I2348" i="3"/>
  <c r="I2349" i="3"/>
  <c r="I2350" i="3"/>
  <c r="J2350" i="3" s="1"/>
  <c r="I2351" i="3"/>
  <c r="J2351" i="3" s="1"/>
  <c r="I2352" i="3"/>
  <c r="J2352" i="3" s="1"/>
  <c r="I2353" i="3"/>
  <c r="I2354" i="3"/>
  <c r="J2354" i="3" s="1"/>
  <c r="I2355" i="3"/>
  <c r="J2355" i="3" s="1"/>
  <c r="I2356" i="3"/>
  <c r="I2357" i="3"/>
  <c r="I2358" i="3"/>
  <c r="J2358" i="3" s="1"/>
  <c r="I2359" i="3"/>
  <c r="J2359" i="3" s="1"/>
  <c r="I2360" i="3"/>
  <c r="I2361" i="3"/>
  <c r="I2362" i="3"/>
  <c r="J2362" i="3" s="1"/>
  <c r="I2363" i="3"/>
  <c r="J2363" i="3" s="1"/>
  <c r="I2364" i="3"/>
  <c r="I2365" i="3"/>
  <c r="I2366" i="3"/>
  <c r="J2366" i="3" s="1"/>
  <c r="I2367" i="3"/>
  <c r="J2367" i="3" s="1"/>
  <c r="I2368" i="3"/>
  <c r="J2368" i="3" s="1"/>
  <c r="I2369" i="3"/>
  <c r="I2370" i="3"/>
  <c r="J2370" i="3" s="1"/>
  <c r="I2371" i="3"/>
  <c r="J2371" i="3" s="1"/>
  <c r="I2372" i="3"/>
  <c r="I2373" i="3"/>
  <c r="I2374" i="3"/>
  <c r="J2374" i="3" s="1"/>
  <c r="I2375" i="3"/>
  <c r="J2375" i="3" s="1"/>
  <c r="I2376" i="3"/>
  <c r="J2376" i="3" s="1"/>
  <c r="I2377" i="3"/>
  <c r="I2378" i="3"/>
  <c r="J2378" i="3" s="1"/>
  <c r="I2379" i="3"/>
  <c r="J2379" i="3" s="1"/>
  <c r="I2380" i="3"/>
  <c r="I2381" i="3"/>
  <c r="I2382" i="3"/>
  <c r="J2382" i="3" s="1"/>
  <c r="I2383" i="3"/>
  <c r="J2383" i="3" s="1"/>
  <c r="I2384" i="3"/>
  <c r="J2384" i="3" s="1"/>
  <c r="I2385" i="3"/>
  <c r="I2386" i="3"/>
  <c r="J2386" i="3" s="1"/>
  <c r="I2387" i="3"/>
  <c r="J2387" i="3" s="1"/>
  <c r="I2388" i="3"/>
  <c r="I2389" i="3"/>
  <c r="I2390" i="3"/>
  <c r="J2390" i="3" s="1"/>
  <c r="I2391" i="3"/>
  <c r="J2391" i="3" s="1"/>
  <c r="I2392" i="3"/>
  <c r="J2392" i="3" s="1"/>
  <c r="I2393" i="3"/>
  <c r="I2394" i="3"/>
  <c r="J2394" i="3" s="1"/>
  <c r="I2395" i="3"/>
  <c r="J2395" i="3" s="1"/>
  <c r="I2396" i="3"/>
  <c r="I2397" i="3"/>
  <c r="I2398" i="3"/>
  <c r="J2398" i="3" s="1"/>
  <c r="I2399" i="3"/>
  <c r="J2399" i="3" s="1"/>
  <c r="I2400" i="3"/>
  <c r="J2400" i="3" s="1"/>
  <c r="I2401" i="3"/>
  <c r="I2402" i="3"/>
  <c r="J2402" i="3" s="1"/>
  <c r="I2403" i="3"/>
  <c r="J2403" i="3" s="1"/>
  <c r="I2404" i="3"/>
  <c r="I2405" i="3"/>
  <c r="I2406" i="3"/>
  <c r="J2406" i="3" s="1"/>
  <c r="I2407" i="3"/>
  <c r="J2407" i="3" s="1"/>
  <c r="I2408" i="3"/>
  <c r="J2408" i="3" s="1"/>
  <c r="I2409" i="3"/>
  <c r="I2410" i="3"/>
  <c r="J2410" i="3" s="1"/>
  <c r="I2411" i="3"/>
  <c r="J2411" i="3" s="1"/>
  <c r="I2412" i="3"/>
  <c r="I2413" i="3"/>
  <c r="I2414" i="3"/>
  <c r="J2414" i="3" s="1"/>
  <c r="I2415" i="3"/>
  <c r="J2415" i="3" s="1"/>
  <c r="I2416" i="3"/>
  <c r="J2416" i="3" s="1"/>
  <c r="I2417" i="3"/>
  <c r="I2418" i="3"/>
  <c r="J2418" i="3" s="1"/>
  <c r="I2419" i="3"/>
  <c r="J2419" i="3" s="1"/>
  <c r="I2420" i="3"/>
  <c r="I2421" i="3"/>
  <c r="I2422" i="3"/>
  <c r="J2422" i="3" s="1"/>
  <c r="I2423" i="3"/>
  <c r="J2423" i="3" s="1"/>
  <c r="I2424" i="3"/>
  <c r="J2424" i="3" s="1"/>
  <c r="I2425" i="3"/>
  <c r="I2426" i="3"/>
  <c r="J2426" i="3" s="1"/>
  <c r="I2427" i="3"/>
  <c r="J2427" i="3" s="1"/>
  <c r="I2428" i="3"/>
  <c r="I2429" i="3"/>
  <c r="I2430" i="3"/>
  <c r="J2430" i="3" s="1"/>
  <c r="I2431" i="3"/>
  <c r="J2431" i="3" s="1"/>
  <c r="I2432" i="3"/>
  <c r="J2432" i="3" s="1"/>
  <c r="I2433" i="3"/>
  <c r="I2434" i="3"/>
  <c r="J2434" i="3" s="1"/>
  <c r="I2435" i="3"/>
  <c r="J2435" i="3" s="1"/>
  <c r="I2436" i="3"/>
  <c r="I2437" i="3"/>
  <c r="I2438" i="3"/>
  <c r="J2438" i="3" s="1"/>
  <c r="I2439" i="3"/>
  <c r="J2439" i="3" s="1"/>
  <c r="I2440" i="3"/>
  <c r="I2441" i="3"/>
  <c r="I2442" i="3"/>
  <c r="J2442" i="3" s="1"/>
  <c r="I2443" i="3"/>
  <c r="J2443" i="3" s="1"/>
  <c r="I2444" i="3"/>
  <c r="I2445" i="3"/>
  <c r="I2446" i="3"/>
  <c r="J2446" i="3" s="1"/>
  <c r="I2447" i="3"/>
  <c r="I2448" i="3"/>
  <c r="I2449" i="3"/>
  <c r="I2450" i="3"/>
  <c r="J2450" i="3" s="1"/>
  <c r="I2451" i="3"/>
  <c r="J2451" i="3" s="1"/>
  <c r="I2452" i="3"/>
  <c r="I2453" i="3"/>
  <c r="I2454" i="3"/>
  <c r="J2454" i="3" s="1"/>
  <c r="I2455" i="3"/>
  <c r="J2455" i="3" s="1"/>
  <c r="I2456" i="3"/>
  <c r="J2456" i="3" s="1"/>
  <c r="I2457" i="3"/>
  <c r="I2458" i="3"/>
  <c r="J2458" i="3" s="1"/>
  <c r="I2459" i="3"/>
  <c r="J2459" i="3" s="1"/>
  <c r="I2460" i="3"/>
  <c r="I2461" i="3"/>
  <c r="I2462" i="3"/>
  <c r="J2462" i="3" s="1"/>
  <c r="I2463" i="3"/>
  <c r="J2463" i="3" s="1"/>
  <c r="I2464" i="3"/>
  <c r="I2465" i="3"/>
  <c r="I2466" i="3"/>
  <c r="J2466" i="3" s="1"/>
  <c r="I2467" i="3"/>
  <c r="J2467" i="3" s="1"/>
  <c r="I2468" i="3"/>
  <c r="I2469" i="3"/>
  <c r="I2470" i="3"/>
  <c r="J2470" i="3" s="1"/>
  <c r="I2471" i="3"/>
  <c r="J2471" i="3" s="1"/>
  <c r="I2472" i="3"/>
  <c r="J2472" i="3" s="1"/>
  <c r="I2473" i="3"/>
  <c r="I2474" i="3"/>
  <c r="J2474" i="3" s="1"/>
  <c r="I2475" i="3"/>
  <c r="J2475" i="3" s="1"/>
  <c r="I2476" i="3"/>
  <c r="I2477" i="3"/>
  <c r="I2478" i="3"/>
  <c r="J2478" i="3" s="1"/>
  <c r="I2479" i="3"/>
  <c r="J2479" i="3" s="1"/>
  <c r="I2480" i="3"/>
  <c r="I2481" i="3"/>
  <c r="I2482" i="3"/>
  <c r="J2482" i="3" s="1"/>
  <c r="I2483" i="3"/>
  <c r="J2483" i="3" s="1"/>
  <c r="I2484" i="3"/>
  <c r="I2485" i="3"/>
  <c r="I2486" i="3"/>
  <c r="J2486" i="3" s="1"/>
  <c r="I2487" i="3"/>
  <c r="J2487" i="3" s="1"/>
  <c r="I2488" i="3"/>
  <c r="J2488" i="3" s="1"/>
  <c r="I2489" i="3"/>
  <c r="I2490" i="3"/>
  <c r="J2490" i="3" s="1"/>
  <c r="I2491" i="3"/>
  <c r="J2491" i="3" s="1"/>
  <c r="I2492" i="3"/>
  <c r="I2493" i="3"/>
  <c r="I2494" i="3"/>
  <c r="J2494" i="3" s="1"/>
  <c r="I2495" i="3"/>
  <c r="J2495" i="3" s="1"/>
  <c r="I2496" i="3"/>
  <c r="J2496" i="3" s="1"/>
  <c r="I2497" i="3"/>
  <c r="I2498" i="3"/>
  <c r="J2498" i="3" s="1"/>
  <c r="I2499" i="3"/>
  <c r="J2499" i="3" s="1"/>
  <c r="I2500" i="3"/>
  <c r="I2501" i="3"/>
  <c r="I2502" i="3"/>
  <c r="J2502" i="3" s="1"/>
  <c r="I2503" i="3"/>
  <c r="J2503" i="3" s="1"/>
  <c r="I2504" i="3"/>
  <c r="I2505" i="3"/>
  <c r="I2506" i="3"/>
  <c r="J2506" i="3" s="1"/>
  <c r="I2507" i="3"/>
  <c r="J2507" i="3" s="1"/>
  <c r="I2508" i="3"/>
  <c r="I2509" i="3"/>
  <c r="I2510" i="3"/>
  <c r="J2510" i="3" s="1"/>
  <c r="I2511" i="3"/>
  <c r="J2511" i="3" s="1"/>
  <c r="I2512" i="3"/>
  <c r="J2512" i="3" s="1"/>
  <c r="I2513" i="3"/>
  <c r="I2514" i="3"/>
  <c r="J2514" i="3" s="1"/>
  <c r="I2515" i="3"/>
  <c r="J2515" i="3" s="1"/>
  <c r="I2516" i="3"/>
  <c r="I2517" i="3"/>
  <c r="I2518" i="3"/>
  <c r="J2518" i="3" s="1"/>
  <c r="I2519" i="3"/>
  <c r="J2519" i="3" s="1"/>
  <c r="I2520" i="3"/>
  <c r="I2521" i="3"/>
  <c r="I2522" i="3"/>
  <c r="J2522" i="3" s="1"/>
  <c r="I2523" i="3"/>
  <c r="J2523" i="3" s="1"/>
  <c r="I2524" i="3"/>
  <c r="I2525" i="3"/>
  <c r="I2526" i="3"/>
  <c r="J2526" i="3" s="1"/>
  <c r="I2527" i="3"/>
  <c r="J2527" i="3" s="1"/>
  <c r="I2528" i="3"/>
  <c r="J2528" i="3" s="1"/>
  <c r="I2529" i="3"/>
  <c r="I2530" i="3"/>
  <c r="J2530" i="3" s="1"/>
  <c r="I2531" i="3"/>
  <c r="J2531" i="3" s="1"/>
  <c r="I2532" i="3"/>
  <c r="I2533" i="3"/>
  <c r="I2534" i="3"/>
  <c r="J2534" i="3" s="1"/>
  <c r="I2535" i="3"/>
  <c r="J2535" i="3" s="1"/>
  <c r="I2536" i="3"/>
  <c r="I2537" i="3"/>
  <c r="I2538" i="3"/>
  <c r="J2538" i="3" s="1"/>
  <c r="I2539" i="3"/>
  <c r="J2539" i="3" s="1"/>
  <c r="I2540" i="3"/>
  <c r="I2541" i="3"/>
  <c r="I2542" i="3"/>
  <c r="I2543" i="3"/>
  <c r="J2543" i="3" s="1"/>
  <c r="I2544" i="3"/>
  <c r="I2545" i="3"/>
  <c r="I2546" i="3"/>
  <c r="J2546" i="3" s="1"/>
  <c r="I2547" i="3"/>
  <c r="J2547" i="3" s="1"/>
  <c r="I2548" i="3"/>
  <c r="I2549" i="3"/>
  <c r="I2550" i="3"/>
  <c r="J2550" i="3" s="1"/>
  <c r="I2551" i="3"/>
  <c r="J2551" i="3" s="1"/>
  <c r="I2552" i="3"/>
  <c r="J2552" i="3" s="1"/>
  <c r="I2553" i="3"/>
  <c r="I2554" i="3"/>
  <c r="J2554" i="3" s="1"/>
  <c r="I2555" i="3"/>
  <c r="J2555" i="3" s="1"/>
  <c r="I2556" i="3"/>
  <c r="I2557" i="3"/>
  <c r="I2558" i="3"/>
  <c r="J2558" i="3" s="1"/>
  <c r="I2559" i="3"/>
  <c r="J2559" i="3" s="1"/>
  <c r="I2560" i="3"/>
  <c r="I2561" i="3"/>
  <c r="I2562" i="3"/>
  <c r="J2562" i="3" s="1"/>
  <c r="I2563" i="3"/>
  <c r="J2563" i="3" s="1"/>
  <c r="I2564" i="3"/>
  <c r="I2565" i="3"/>
  <c r="I2566" i="3"/>
  <c r="J2566" i="3" s="1"/>
  <c r="I2567" i="3"/>
  <c r="J2567" i="3" s="1"/>
  <c r="I2568" i="3"/>
  <c r="J2568" i="3" s="1"/>
  <c r="I2569" i="3"/>
  <c r="I2570" i="3"/>
  <c r="J2570" i="3" s="1"/>
  <c r="I2571" i="3"/>
  <c r="J2571" i="3" s="1"/>
  <c r="I2572" i="3"/>
  <c r="I2573" i="3"/>
  <c r="I2574" i="3"/>
  <c r="J2574" i="3" s="1"/>
  <c r="I2575" i="3"/>
  <c r="J2575" i="3" s="1"/>
  <c r="I2576" i="3"/>
  <c r="I2577" i="3"/>
  <c r="I2578" i="3"/>
  <c r="J2578" i="3" s="1"/>
  <c r="I2579" i="3"/>
  <c r="J2579" i="3" s="1"/>
  <c r="I2580" i="3"/>
  <c r="I2581" i="3"/>
  <c r="I2582" i="3"/>
  <c r="J2582" i="3" s="1"/>
  <c r="I2583" i="3"/>
  <c r="J2583" i="3" s="1"/>
  <c r="I2584" i="3"/>
  <c r="J2584" i="3" s="1"/>
  <c r="I2585" i="3"/>
  <c r="I2586" i="3"/>
  <c r="J2586" i="3" s="1"/>
  <c r="I2587" i="3"/>
  <c r="J2587" i="3" s="1"/>
  <c r="I2588" i="3"/>
  <c r="I2589" i="3"/>
  <c r="I2590" i="3"/>
  <c r="J2590" i="3" s="1"/>
  <c r="I2591" i="3"/>
  <c r="J2591" i="3" s="1"/>
  <c r="I2592" i="3"/>
  <c r="J2592" i="3" s="1"/>
  <c r="I2593" i="3"/>
  <c r="I2594" i="3"/>
  <c r="J2594" i="3" s="1"/>
  <c r="I2595" i="3"/>
  <c r="J2595" i="3" s="1"/>
  <c r="I2596" i="3"/>
  <c r="I2597" i="3"/>
  <c r="I2598" i="3"/>
  <c r="J2598" i="3" s="1"/>
  <c r="I2599" i="3"/>
  <c r="J2599" i="3" s="1"/>
  <c r="I2600" i="3"/>
  <c r="I2601" i="3"/>
  <c r="I2602" i="3"/>
  <c r="J2602" i="3" s="1"/>
  <c r="I2603" i="3"/>
  <c r="J2603" i="3" s="1"/>
  <c r="I2604" i="3"/>
  <c r="I2605" i="3"/>
  <c r="I2606" i="3"/>
  <c r="J2606" i="3" s="1"/>
  <c r="I2607" i="3"/>
  <c r="J2607" i="3" s="1"/>
  <c r="I2608" i="3"/>
  <c r="J2608" i="3" s="1"/>
  <c r="I2609" i="3"/>
  <c r="I2610" i="3"/>
  <c r="J2610" i="3" s="1"/>
  <c r="I2611" i="3"/>
  <c r="J2611" i="3" s="1"/>
  <c r="I2612" i="3"/>
  <c r="I2613" i="3"/>
  <c r="I2614" i="3"/>
  <c r="J2614" i="3" s="1"/>
  <c r="I2615" i="3"/>
  <c r="J2615" i="3" s="1"/>
  <c r="I2616" i="3"/>
  <c r="J2616" i="3" s="1"/>
  <c r="I2617" i="3"/>
  <c r="I2618" i="3"/>
  <c r="J2618" i="3" s="1"/>
  <c r="I2619" i="3"/>
  <c r="J2619" i="3" s="1"/>
  <c r="I2620" i="3"/>
  <c r="I2621" i="3"/>
  <c r="I2622" i="3"/>
  <c r="J2622" i="3" s="1"/>
  <c r="I2623" i="3"/>
  <c r="J2623" i="3" s="1"/>
  <c r="I2624" i="3"/>
  <c r="J2624" i="3" s="1"/>
  <c r="I2625" i="3"/>
  <c r="I2626" i="3"/>
  <c r="J2626" i="3" s="1"/>
  <c r="I2627" i="3"/>
  <c r="J2627" i="3" s="1"/>
  <c r="I2628" i="3"/>
  <c r="I2629" i="3"/>
  <c r="I2630" i="3"/>
  <c r="J2630" i="3" s="1"/>
  <c r="I2631" i="3"/>
  <c r="J2631" i="3" s="1"/>
  <c r="I2632" i="3"/>
  <c r="J2632" i="3" s="1"/>
  <c r="I2633" i="3"/>
  <c r="I2634" i="3"/>
  <c r="J2634" i="3" s="1"/>
  <c r="I2635" i="3"/>
  <c r="J2635" i="3" s="1"/>
  <c r="I2636" i="3"/>
  <c r="I2637" i="3"/>
  <c r="I2638" i="3"/>
  <c r="J2638" i="3" s="1"/>
  <c r="I2639" i="3"/>
  <c r="I2640" i="3"/>
  <c r="J2640" i="3" s="1"/>
  <c r="I2641" i="3"/>
  <c r="I2642" i="3"/>
  <c r="J2642" i="3" s="1"/>
  <c r="I2643" i="3"/>
  <c r="J2643" i="3" s="1"/>
  <c r="I2644" i="3"/>
  <c r="I2645" i="3"/>
  <c r="I2646" i="3"/>
  <c r="J2646" i="3" s="1"/>
  <c r="I2647" i="3"/>
  <c r="J2647" i="3" s="1"/>
  <c r="I2648" i="3"/>
  <c r="I2649" i="3"/>
  <c r="I2650" i="3"/>
  <c r="J2650" i="3" s="1"/>
  <c r="I2651" i="3"/>
  <c r="J2651" i="3" s="1"/>
  <c r="I2652" i="3"/>
  <c r="I2653" i="3"/>
  <c r="I2654" i="3"/>
  <c r="J2654" i="3" s="1"/>
  <c r="I2655" i="3"/>
  <c r="J2655" i="3" s="1"/>
  <c r="I2656" i="3"/>
  <c r="J2656" i="3" s="1"/>
  <c r="I2657" i="3"/>
  <c r="I2658" i="3"/>
  <c r="J2658" i="3" s="1"/>
  <c r="I2659" i="3"/>
  <c r="J2659" i="3" s="1"/>
  <c r="I2660" i="3"/>
  <c r="I2661" i="3"/>
  <c r="I2662" i="3"/>
  <c r="J2662" i="3" s="1"/>
  <c r="I2663" i="3"/>
  <c r="J2663" i="3" s="1"/>
  <c r="I2664" i="3"/>
  <c r="J2664" i="3" s="1"/>
  <c r="I2665" i="3"/>
  <c r="I2666" i="3"/>
  <c r="J2666" i="3" s="1"/>
  <c r="I2667" i="3"/>
  <c r="I2668" i="3"/>
  <c r="I2669" i="3"/>
  <c r="I2670" i="3"/>
  <c r="J2670" i="3" s="1"/>
  <c r="I2671" i="3"/>
  <c r="J2671" i="3" s="1"/>
  <c r="I2672" i="3"/>
  <c r="J2672" i="3" s="1"/>
  <c r="I2673" i="3"/>
  <c r="I2674" i="3"/>
  <c r="J2674" i="3" s="1"/>
  <c r="I2675" i="3"/>
  <c r="J2675" i="3" s="1"/>
  <c r="I2676" i="3"/>
  <c r="I2677" i="3"/>
  <c r="I2678" i="3"/>
  <c r="J2678" i="3" s="1"/>
  <c r="I2679" i="3"/>
  <c r="J2679" i="3" s="1"/>
  <c r="I2680" i="3"/>
  <c r="I2681" i="3"/>
  <c r="I2682" i="3"/>
  <c r="J2682" i="3" s="1"/>
  <c r="I2683" i="3"/>
  <c r="J2683" i="3" s="1"/>
  <c r="I2684" i="3"/>
  <c r="I2685" i="3"/>
  <c r="I2686" i="3"/>
  <c r="J2686" i="3" s="1"/>
  <c r="I2687" i="3"/>
  <c r="J2687" i="3" s="1"/>
  <c r="I2688" i="3"/>
  <c r="J2688" i="3" s="1"/>
  <c r="I2689" i="3"/>
  <c r="I2690" i="3"/>
  <c r="J2690" i="3" s="1"/>
  <c r="I2691" i="3"/>
  <c r="J2691" i="3" s="1"/>
  <c r="I2692" i="3"/>
  <c r="I2693" i="3"/>
  <c r="I2694" i="3"/>
  <c r="J2694" i="3" s="1"/>
  <c r="I2695" i="3"/>
  <c r="J2695" i="3" s="1"/>
  <c r="I2696" i="3"/>
  <c r="I2697" i="3"/>
  <c r="I2698" i="3"/>
  <c r="J2698" i="3" s="1"/>
  <c r="I2699" i="3"/>
  <c r="J2699" i="3" s="1"/>
  <c r="I2700" i="3"/>
  <c r="I2701" i="3"/>
  <c r="I2702" i="3"/>
  <c r="J2702" i="3" s="1"/>
  <c r="I2703" i="3"/>
  <c r="J2703" i="3" s="1"/>
  <c r="I2704" i="3"/>
  <c r="J2704" i="3" s="1"/>
  <c r="I2705" i="3"/>
  <c r="I2706" i="3"/>
  <c r="J2706" i="3" s="1"/>
  <c r="I2707" i="3"/>
  <c r="J2707" i="3" s="1"/>
  <c r="I2708" i="3"/>
  <c r="I2709" i="3"/>
  <c r="I2710" i="3"/>
  <c r="J2710" i="3" s="1"/>
  <c r="I2711" i="3"/>
  <c r="J2711" i="3" s="1"/>
  <c r="I2712" i="3"/>
  <c r="I2713" i="3"/>
  <c r="I2714" i="3"/>
  <c r="J2714" i="3" s="1"/>
  <c r="I2715" i="3"/>
  <c r="J2715" i="3" s="1"/>
  <c r="I2716" i="3"/>
  <c r="I2717" i="3"/>
  <c r="I2718" i="3"/>
  <c r="J2718" i="3" s="1"/>
  <c r="I2719" i="3"/>
  <c r="J2719" i="3" s="1"/>
  <c r="I2720" i="3"/>
  <c r="J2720" i="3" s="1"/>
  <c r="I2721" i="3"/>
  <c r="I2722" i="3"/>
  <c r="J2722" i="3" s="1"/>
  <c r="I2723" i="3"/>
  <c r="J2723" i="3" s="1"/>
  <c r="I2724" i="3"/>
  <c r="I2725" i="3"/>
  <c r="I2726" i="3"/>
  <c r="J2726" i="3" s="1"/>
  <c r="I2727" i="3"/>
  <c r="J2727" i="3" s="1"/>
  <c r="I2728" i="3"/>
  <c r="I2729" i="3"/>
  <c r="I2730" i="3"/>
  <c r="J2730" i="3" s="1"/>
  <c r="I2731" i="3"/>
  <c r="J2731" i="3" s="1"/>
  <c r="I2732" i="3"/>
  <c r="I2733" i="3"/>
  <c r="I2734" i="3"/>
  <c r="J2734" i="3" s="1"/>
  <c r="I2735" i="3"/>
  <c r="J2735" i="3" s="1"/>
  <c r="I2736" i="3"/>
  <c r="J2736" i="3" s="1"/>
  <c r="I2737" i="3"/>
  <c r="I2738" i="3"/>
  <c r="J2738" i="3" s="1"/>
  <c r="I2739" i="3"/>
  <c r="J2739" i="3" s="1"/>
  <c r="I2740" i="3"/>
  <c r="I2741" i="3"/>
  <c r="I2742" i="3"/>
  <c r="J2742" i="3" s="1"/>
  <c r="I2743" i="3"/>
  <c r="J2743" i="3" s="1"/>
  <c r="I2744" i="3"/>
  <c r="I2745" i="3"/>
  <c r="I2746" i="3"/>
  <c r="J2746" i="3" s="1"/>
  <c r="I2747" i="3"/>
  <c r="J2747" i="3" s="1"/>
  <c r="I2748" i="3"/>
  <c r="I2749" i="3"/>
  <c r="I2750" i="3"/>
  <c r="J2750" i="3" s="1"/>
  <c r="I2751" i="3"/>
  <c r="I2752" i="3"/>
  <c r="J2752" i="3" s="1"/>
  <c r="I2753" i="3"/>
  <c r="I2754" i="3"/>
  <c r="J2754" i="3" s="1"/>
  <c r="I2755" i="3"/>
  <c r="J2755" i="3" s="1"/>
  <c r="I2756" i="3"/>
  <c r="I2757" i="3"/>
  <c r="I2758" i="3"/>
  <c r="J2758" i="3" s="1"/>
  <c r="I2759" i="3"/>
  <c r="J2759" i="3" s="1"/>
  <c r="I2760" i="3"/>
  <c r="I2761" i="3"/>
  <c r="I2762" i="3"/>
  <c r="J2762" i="3" s="1"/>
  <c r="I2763" i="3"/>
  <c r="J2763" i="3" s="1"/>
  <c r="I2764" i="3"/>
  <c r="I2765" i="3"/>
  <c r="I2766" i="3"/>
  <c r="J2766" i="3" s="1"/>
  <c r="I2767" i="3"/>
  <c r="J2767" i="3" s="1"/>
  <c r="I2768" i="3"/>
  <c r="J2768" i="3" s="1"/>
  <c r="I2769" i="3"/>
  <c r="I2770" i="3"/>
  <c r="J2770" i="3" s="1"/>
  <c r="I2771" i="3"/>
  <c r="J2771" i="3" s="1"/>
  <c r="I2772" i="3"/>
  <c r="I2773" i="3"/>
  <c r="I2774" i="3"/>
  <c r="J2774" i="3" s="1"/>
  <c r="I2775" i="3"/>
  <c r="J2775" i="3" s="1"/>
  <c r="I2776" i="3"/>
  <c r="I2777" i="3"/>
  <c r="I2778" i="3"/>
  <c r="J2778" i="3" s="1"/>
  <c r="I2779" i="3"/>
  <c r="J2779" i="3" s="1"/>
  <c r="I2780" i="3"/>
  <c r="I2781" i="3"/>
  <c r="I2782" i="3"/>
  <c r="J2782" i="3" s="1"/>
  <c r="I2783" i="3"/>
  <c r="J2783" i="3" s="1"/>
  <c r="I2784" i="3"/>
  <c r="J2784" i="3" s="1"/>
  <c r="I2785" i="3"/>
  <c r="I2786" i="3"/>
  <c r="J2786" i="3" s="1"/>
  <c r="I2787" i="3"/>
  <c r="J2787" i="3" s="1"/>
  <c r="I2788" i="3"/>
  <c r="I2789" i="3"/>
  <c r="I2790" i="3"/>
  <c r="J2790" i="3" s="1"/>
  <c r="I2791" i="3"/>
  <c r="J2791" i="3" s="1"/>
  <c r="I2792" i="3"/>
  <c r="J2792" i="3" s="1"/>
  <c r="I2793" i="3"/>
  <c r="I2794" i="3"/>
  <c r="J2794" i="3" s="1"/>
  <c r="I2795" i="3"/>
  <c r="J2795" i="3" s="1"/>
  <c r="I2796" i="3"/>
  <c r="I2797" i="3"/>
  <c r="I2798" i="3"/>
  <c r="J2798" i="3" s="1"/>
  <c r="I2799" i="3"/>
  <c r="J2799" i="3" s="1"/>
  <c r="I2800" i="3"/>
  <c r="J2800" i="3" s="1"/>
  <c r="I2801" i="3"/>
  <c r="I2802" i="3"/>
  <c r="J2802" i="3" s="1"/>
  <c r="I2803" i="3"/>
  <c r="J2803" i="3" s="1"/>
  <c r="I2804" i="3"/>
  <c r="I2805" i="3"/>
  <c r="I2806" i="3"/>
  <c r="J2806" i="3" s="1"/>
  <c r="I2807" i="3"/>
  <c r="J2807" i="3" s="1"/>
  <c r="I2808" i="3"/>
  <c r="J2808" i="3" s="1"/>
  <c r="I2809" i="3"/>
  <c r="I2810" i="3"/>
  <c r="J2810" i="3" s="1"/>
  <c r="I2811" i="3"/>
  <c r="J2811" i="3" s="1"/>
  <c r="I2812" i="3"/>
  <c r="I2813" i="3"/>
  <c r="I2814" i="3"/>
  <c r="J2814" i="3" s="1"/>
  <c r="I2815" i="3"/>
  <c r="J2815" i="3" s="1"/>
  <c r="I2816" i="3"/>
  <c r="J2816" i="3" s="1"/>
  <c r="I2817" i="3"/>
  <c r="I2818" i="3"/>
  <c r="J2818" i="3" s="1"/>
  <c r="I2819" i="3"/>
  <c r="J2819" i="3" s="1"/>
  <c r="I2820" i="3"/>
  <c r="I2821" i="3"/>
  <c r="I2822" i="3"/>
  <c r="J2822" i="3" s="1"/>
  <c r="I2823" i="3"/>
  <c r="J2823" i="3" s="1"/>
  <c r="I2824" i="3"/>
  <c r="J2824" i="3" s="1"/>
  <c r="I2825" i="3"/>
  <c r="I2826" i="3"/>
  <c r="J2826" i="3" s="1"/>
  <c r="I2827" i="3"/>
  <c r="J2827" i="3" s="1"/>
  <c r="I2828" i="3"/>
  <c r="I2829" i="3"/>
  <c r="I2830" i="3"/>
  <c r="J2830" i="3" s="1"/>
  <c r="I2831" i="3"/>
  <c r="J2831" i="3" s="1"/>
  <c r="I2832" i="3"/>
  <c r="J2832" i="3" s="1"/>
  <c r="I2833" i="3"/>
  <c r="I2834" i="3"/>
  <c r="J2834" i="3" s="1"/>
  <c r="I2835" i="3"/>
  <c r="J2835" i="3" s="1"/>
  <c r="I2836" i="3"/>
  <c r="I2837" i="3"/>
  <c r="I2838" i="3"/>
  <c r="J2838" i="3" s="1"/>
  <c r="I2839" i="3"/>
  <c r="J2839" i="3" s="1"/>
  <c r="I2840" i="3"/>
  <c r="J2840" i="3" s="1"/>
  <c r="I2841" i="3"/>
  <c r="I2842" i="3"/>
  <c r="J2842" i="3" s="1"/>
  <c r="I2843" i="3"/>
  <c r="J2843" i="3" s="1"/>
  <c r="I2844" i="3"/>
  <c r="I2845" i="3"/>
  <c r="I2846" i="3"/>
  <c r="J2846" i="3" s="1"/>
  <c r="I2847" i="3"/>
  <c r="J2847" i="3" s="1"/>
  <c r="I2848" i="3"/>
  <c r="J2848" i="3" s="1"/>
  <c r="I2849" i="3"/>
  <c r="I2850" i="3"/>
  <c r="J2850" i="3" s="1"/>
  <c r="I2851" i="3"/>
  <c r="J2851" i="3" s="1"/>
  <c r="I2852" i="3"/>
  <c r="I2853" i="3"/>
  <c r="I2854" i="3"/>
  <c r="J2854" i="3" s="1"/>
  <c r="I2855" i="3"/>
  <c r="J2855" i="3" s="1"/>
  <c r="I2856" i="3"/>
  <c r="I2857" i="3"/>
  <c r="I2858" i="3"/>
  <c r="J2858" i="3" s="1"/>
  <c r="I2859" i="3"/>
  <c r="J2859" i="3" s="1"/>
  <c r="I2860" i="3"/>
  <c r="I2861" i="3"/>
  <c r="I2862" i="3"/>
  <c r="J2862" i="3" s="1"/>
  <c r="I2863" i="3"/>
  <c r="J2863" i="3" s="1"/>
  <c r="I2864" i="3"/>
  <c r="J2864" i="3" s="1"/>
  <c r="I2865" i="3"/>
  <c r="I2866" i="3"/>
  <c r="J2866" i="3" s="1"/>
  <c r="I2867" i="3"/>
  <c r="J2867" i="3" s="1"/>
  <c r="I2868" i="3"/>
  <c r="I2869" i="3"/>
  <c r="I2870" i="3"/>
  <c r="J2870" i="3" s="1"/>
  <c r="I2871" i="3"/>
  <c r="J2871" i="3" s="1"/>
  <c r="I2872" i="3"/>
  <c r="I2873" i="3"/>
  <c r="I2874" i="3"/>
  <c r="J2874" i="3" s="1"/>
  <c r="I2875" i="3"/>
  <c r="J2875" i="3" s="1"/>
  <c r="I2876" i="3"/>
  <c r="I2877" i="3"/>
  <c r="I2878" i="3"/>
  <c r="J2878" i="3" s="1"/>
  <c r="I2879" i="3"/>
  <c r="J2879" i="3" s="1"/>
  <c r="I2880" i="3"/>
  <c r="J2880" i="3" s="1"/>
  <c r="I2881" i="3"/>
  <c r="I2882" i="3"/>
  <c r="J2882" i="3" s="1"/>
  <c r="I2883" i="3"/>
  <c r="J2883" i="3" s="1"/>
  <c r="I2884" i="3"/>
  <c r="I2885" i="3"/>
  <c r="I2886" i="3"/>
  <c r="J2886" i="3" s="1"/>
  <c r="I2887" i="3"/>
  <c r="J2887" i="3" s="1"/>
  <c r="I2888" i="3"/>
  <c r="J2888" i="3" s="1"/>
  <c r="I2889" i="3"/>
  <c r="I2890" i="3"/>
  <c r="J2890" i="3" s="1"/>
  <c r="I2891" i="3"/>
  <c r="J2891" i="3" s="1"/>
  <c r="I2892" i="3"/>
  <c r="I2893" i="3"/>
  <c r="I2894" i="3"/>
  <c r="J2894" i="3" s="1"/>
  <c r="I2895" i="3"/>
  <c r="J2895" i="3" s="1"/>
  <c r="I2896" i="3"/>
  <c r="J2896" i="3" s="1"/>
  <c r="I2897" i="3"/>
  <c r="I2898" i="3"/>
  <c r="J2898" i="3" s="1"/>
  <c r="I2899" i="3"/>
  <c r="J2899" i="3" s="1"/>
  <c r="I2900" i="3"/>
  <c r="I2901" i="3"/>
  <c r="I2902" i="3"/>
  <c r="J2902" i="3" s="1"/>
  <c r="I2903" i="3"/>
  <c r="J2903" i="3" s="1"/>
  <c r="I2904" i="3"/>
  <c r="J2904" i="3" s="1"/>
  <c r="I2905" i="3"/>
  <c r="I2906" i="3"/>
  <c r="J2906" i="3" s="1"/>
  <c r="I2907" i="3"/>
  <c r="J2907" i="3" s="1"/>
  <c r="I2908" i="3"/>
  <c r="I2909" i="3"/>
  <c r="I2910" i="3"/>
  <c r="J2910" i="3" s="1"/>
  <c r="I2911" i="3"/>
  <c r="J2911" i="3" s="1"/>
  <c r="I2912" i="3"/>
  <c r="J2912" i="3" s="1"/>
  <c r="I2913" i="3"/>
  <c r="I2914" i="3"/>
  <c r="J2914" i="3" s="1"/>
  <c r="I2915" i="3"/>
  <c r="J2915" i="3" s="1"/>
  <c r="I2916" i="3"/>
  <c r="I2917" i="3"/>
  <c r="I2918" i="3"/>
  <c r="J2918" i="3" s="1"/>
  <c r="I2919" i="3"/>
  <c r="J2919" i="3" s="1"/>
  <c r="I2920" i="3"/>
  <c r="J2920" i="3" s="1"/>
  <c r="I2921" i="3"/>
  <c r="I2922" i="3"/>
  <c r="J2922" i="3" s="1"/>
  <c r="I2923" i="3"/>
  <c r="J2923" i="3" s="1"/>
  <c r="I2924" i="3"/>
  <c r="I2925" i="3"/>
  <c r="I2926" i="3"/>
  <c r="J2926" i="3" s="1"/>
  <c r="I2927" i="3"/>
  <c r="J2927" i="3" s="1"/>
  <c r="I2928" i="3"/>
  <c r="I2929" i="3"/>
  <c r="I2930" i="3"/>
  <c r="J2930" i="3" s="1"/>
  <c r="I2931" i="3"/>
  <c r="J2931" i="3" s="1"/>
  <c r="I2932" i="3"/>
  <c r="I2933" i="3"/>
  <c r="I2934" i="3"/>
  <c r="J2934" i="3" s="1"/>
  <c r="I2935" i="3"/>
  <c r="J2935" i="3" s="1"/>
  <c r="I2936" i="3"/>
  <c r="J2936" i="3" s="1"/>
  <c r="I2937" i="3"/>
  <c r="I2938" i="3"/>
  <c r="J2938" i="3" s="1"/>
  <c r="I2939" i="3"/>
  <c r="J2939" i="3" s="1"/>
  <c r="I2940" i="3"/>
  <c r="I2941" i="3"/>
  <c r="I2942" i="3"/>
  <c r="J2942" i="3" s="1"/>
  <c r="I2943" i="3"/>
  <c r="J2943" i="3" s="1"/>
  <c r="I2944" i="3"/>
  <c r="J2944" i="3" s="1"/>
  <c r="I2945" i="3"/>
  <c r="I2946" i="3"/>
  <c r="J2946" i="3" s="1"/>
  <c r="I2947" i="3"/>
  <c r="I2948" i="3"/>
  <c r="I2949" i="3"/>
  <c r="I2950" i="3"/>
  <c r="J2950" i="3" s="1"/>
  <c r="I2951" i="3"/>
  <c r="J2951" i="3" s="1"/>
  <c r="I2952" i="3"/>
  <c r="J2952" i="3" s="1"/>
  <c r="I2953" i="3"/>
  <c r="I2954" i="3"/>
  <c r="J2954" i="3" s="1"/>
  <c r="I2955" i="3"/>
  <c r="J2955" i="3" s="1"/>
  <c r="I2956" i="3"/>
  <c r="I2957" i="3"/>
  <c r="I2958" i="3"/>
  <c r="J2958" i="3" s="1"/>
  <c r="I2959" i="3"/>
  <c r="J2959" i="3" s="1"/>
  <c r="I2960" i="3"/>
  <c r="I2961" i="3"/>
  <c r="I2962" i="3"/>
  <c r="J2962" i="3" s="1"/>
  <c r="I2963" i="3"/>
  <c r="J2963" i="3" s="1"/>
  <c r="I2964" i="3"/>
  <c r="I2965" i="3"/>
  <c r="I2966" i="3"/>
  <c r="J2966" i="3" s="1"/>
  <c r="I2967" i="3"/>
  <c r="J2967" i="3" s="1"/>
  <c r="I2968" i="3"/>
  <c r="J2968" i="3" s="1"/>
  <c r="I2969" i="3"/>
  <c r="I2970" i="3"/>
  <c r="J2970" i="3" s="1"/>
  <c r="I2971" i="3"/>
  <c r="J2971" i="3" s="1"/>
  <c r="I2972" i="3"/>
  <c r="I2973" i="3"/>
  <c r="I2974" i="3"/>
  <c r="J2974" i="3" s="1"/>
  <c r="I2975" i="3"/>
  <c r="J2975" i="3" s="1"/>
  <c r="I2976" i="3"/>
  <c r="J2976" i="3" s="1"/>
  <c r="I2977" i="3"/>
  <c r="I2978" i="3"/>
  <c r="J2978" i="3" s="1"/>
  <c r="I2979" i="3"/>
  <c r="J2979" i="3" s="1"/>
  <c r="I2980" i="3"/>
  <c r="I2981" i="3"/>
  <c r="I2982" i="3"/>
  <c r="J2982" i="3" s="1"/>
  <c r="I2983" i="3"/>
  <c r="J2983" i="3" s="1"/>
  <c r="I2984" i="3"/>
  <c r="J2984" i="3" s="1"/>
  <c r="I2985" i="3"/>
  <c r="I2986" i="3"/>
  <c r="J2986" i="3" s="1"/>
  <c r="I2987" i="3"/>
  <c r="J2987" i="3" s="1"/>
  <c r="I2988" i="3"/>
  <c r="I2989" i="3"/>
  <c r="I2990" i="3"/>
  <c r="J2990" i="3" s="1"/>
  <c r="I2991" i="3"/>
  <c r="J2991" i="3" s="1"/>
  <c r="I2992" i="3"/>
  <c r="J2992" i="3" s="1"/>
  <c r="I2993" i="3"/>
  <c r="I2994" i="3"/>
  <c r="J2994" i="3" s="1"/>
  <c r="I2995" i="3"/>
  <c r="J2995" i="3" s="1"/>
  <c r="I2996" i="3"/>
  <c r="I2997" i="3"/>
  <c r="I2998" i="3"/>
  <c r="J2998" i="3" s="1"/>
  <c r="I2999" i="3"/>
  <c r="J2999" i="3" s="1"/>
  <c r="I3000" i="3"/>
  <c r="J3000" i="3" s="1"/>
  <c r="I3001" i="3"/>
  <c r="I3002" i="3"/>
  <c r="J3002" i="3" s="1"/>
  <c r="I3003" i="3"/>
  <c r="J3003" i="3" s="1"/>
  <c r="I3004" i="3"/>
  <c r="I3005" i="3"/>
  <c r="I3006" i="3"/>
  <c r="J3006" i="3" s="1"/>
  <c r="I3007" i="3"/>
  <c r="J3007" i="3" s="1"/>
  <c r="I3008" i="3"/>
  <c r="J3008" i="3" s="1"/>
  <c r="I3009" i="3"/>
  <c r="I3010" i="3"/>
  <c r="J3010" i="3" s="1"/>
  <c r="I3011" i="3"/>
  <c r="J3011" i="3" s="1"/>
  <c r="I3012" i="3"/>
  <c r="I3013" i="3"/>
  <c r="I3014" i="3"/>
  <c r="J3014" i="3" s="1"/>
  <c r="I3015" i="3"/>
  <c r="J3015" i="3" s="1"/>
  <c r="I3016" i="3"/>
  <c r="J3016" i="3" s="1"/>
  <c r="I3017" i="3"/>
  <c r="I3018" i="3"/>
  <c r="J3018" i="3" s="1"/>
  <c r="I3019" i="3"/>
  <c r="J3019" i="3" s="1"/>
  <c r="I3020" i="3"/>
  <c r="I3021" i="3"/>
  <c r="I3022" i="3"/>
  <c r="I3023" i="3"/>
  <c r="I3024" i="3"/>
  <c r="J3024" i="3" s="1"/>
  <c r="I3025" i="3"/>
  <c r="I3026" i="3"/>
  <c r="J3026" i="3" s="1"/>
  <c r="I3027" i="3"/>
  <c r="I3028" i="3"/>
  <c r="I3029" i="3"/>
  <c r="I3030" i="3"/>
  <c r="J3030" i="3" s="1"/>
  <c r="I3031" i="3"/>
  <c r="I3032" i="3"/>
  <c r="J3032" i="3" s="1"/>
  <c r="I3033" i="3"/>
  <c r="I3034" i="3"/>
  <c r="J3034" i="3" s="1"/>
  <c r="I3035" i="3"/>
  <c r="J3035" i="3" s="1"/>
  <c r="I3036" i="3"/>
  <c r="I3037" i="3"/>
  <c r="I3038" i="3"/>
  <c r="J3038" i="3" s="1"/>
  <c r="I3039" i="3"/>
  <c r="J3039" i="3" s="1"/>
  <c r="I3040" i="3"/>
  <c r="I3041" i="3"/>
  <c r="I3042" i="3"/>
  <c r="J3042" i="3" s="1"/>
  <c r="I3043" i="3"/>
  <c r="J3043" i="3" s="1"/>
  <c r="I3044" i="3"/>
  <c r="I3045" i="3"/>
  <c r="I3046" i="3"/>
  <c r="J3046" i="3" s="1"/>
  <c r="I3047" i="3"/>
  <c r="J3047" i="3" s="1"/>
  <c r="I3048" i="3"/>
  <c r="J3048" i="3" s="1"/>
  <c r="I3049" i="3"/>
  <c r="I3050" i="3"/>
  <c r="J3050" i="3" s="1"/>
  <c r="I3051" i="3"/>
  <c r="J3051" i="3" s="1"/>
  <c r="I3052" i="3"/>
  <c r="I3053" i="3"/>
  <c r="I3054" i="3"/>
  <c r="J3054" i="3" s="1"/>
  <c r="I3055" i="3"/>
  <c r="J3055" i="3" s="1"/>
  <c r="I3056" i="3"/>
  <c r="J3056" i="3" s="1"/>
  <c r="I3057" i="3"/>
  <c r="I3058" i="3"/>
  <c r="I3059" i="3"/>
  <c r="J3059" i="3" s="1"/>
  <c r="I3060" i="3"/>
  <c r="I3061" i="3"/>
  <c r="I3062" i="3"/>
  <c r="J3062" i="3" s="1"/>
  <c r="I3063" i="3"/>
  <c r="J3063" i="3" s="1"/>
  <c r="I3064" i="3"/>
  <c r="J3064" i="3" s="1"/>
  <c r="I3065" i="3"/>
  <c r="I3066" i="3"/>
  <c r="J3066" i="3" s="1"/>
  <c r="I3067" i="3"/>
  <c r="J3067" i="3" s="1"/>
  <c r="I3068" i="3"/>
  <c r="I3069" i="3"/>
  <c r="I3070" i="3"/>
  <c r="J3070" i="3" s="1"/>
  <c r="I3071" i="3"/>
  <c r="J3071" i="3" s="1"/>
  <c r="I3072" i="3"/>
  <c r="J3072" i="3" s="1"/>
  <c r="I3073" i="3"/>
  <c r="I3074" i="3"/>
  <c r="J3074" i="3" s="1"/>
  <c r="I3075" i="3"/>
  <c r="J3075" i="3" s="1"/>
  <c r="I3076" i="3"/>
  <c r="I3077" i="3"/>
  <c r="I3078" i="3"/>
  <c r="J3078" i="3" s="1"/>
  <c r="I3079" i="3"/>
  <c r="J3079" i="3" s="1"/>
  <c r="I3080" i="3"/>
  <c r="J3080" i="3" s="1"/>
  <c r="I3081" i="3"/>
  <c r="I3082" i="3"/>
  <c r="J3082" i="3" s="1"/>
  <c r="I3083" i="3"/>
  <c r="J3083" i="3" s="1"/>
  <c r="I3084" i="3"/>
  <c r="I3085" i="3"/>
  <c r="I3086" i="3"/>
  <c r="J3086" i="3" s="1"/>
  <c r="I3087" i="3"/>
  <c r="J3087" i="3" s="1"/>
  <c r="I3088" i="3"/>
  <c r="J3088" i="3" s="1"/>
  <c r="I3089" i="3"/>
  <c r="I3090" i="3"/>
  <c r="J3090" i="3" s="1"/>
  <c r="I3091" i="3"/>
  <c r="J3091" i="3" s="1"/>
  <c r="I3092" i="3"/>
  <c r="I3093" i="3"/>
  <c r="I3094" i="3"/>
  <c r="J3094" i="3" s="1"/>
  <c r="I3095" i="3"/>
  <c r="J3095" i="3" s="1"/>
  <c r="I3096" i="3"/>
  <c r="I3097" i="3"/>
  <c r="I3098" i="3"/>
  <c r="J3098" i="3" s="1"/>
  <c r="I3099" i="3"/>
  <c r="J3099" i="3" s="1"/>
  <c r="I3100" i="3"/>
  <c r="I3101" i="3"/>
  <c r="I3102" i="3"/>
  <c r="J3102" i="3" s="1"/>
  <c r="I3103" i="3"/>
  <c r="J3103" i="3" s="1"/>
  <c r="I3104" i="3"/>
  <c r="I3105" i="3"/>
  <c r="I3106" i="3"/>
  <c r="J3106" i="3" s="1"/>
  <c r="I3107" i="3"/>
  <c r="J3107" i="3" s="1"/>
  <c r="I3108" i="3"/>
  <c r="I3109" i="3"/>
  <c r="I3110" i="3"/>
  <c r="J3110" i="3" s="1"/>
  <c r="I3111" i="3"/>
  <c r="J3111" i="3" s="1"/>
  <c r="I3112" i="3"/>
  <c r="J3112" i="3" s="1"/>
  <c r="I3113" i="3"/>
  <c r="I3114" i="3"/>
  <c r="J3114" i="3" s="1"/>
  <c r="I3115" i="3"/>
  <c r="J3115" i="3" s="1"/>
  <c r="I3116" i="3"/>
  <c r="I3117" i="3"/>
  <c r="I3118" i="3"/>
  <c r="J3118" i="3" s="1"/>
  <c r="I3119" i="3"/>
  <c r="J3119" i="3" s="1"/>
  <c r="I3120" i="3"/>
  <c r="J3120" i="3" s="1"/>
  <c r="I3121" i="3"/>
  <c r="I3122" i="3"/>
  <c r="J3122" i="3" s="1"/>
  <c r="I3123" i="3"/>
  <c r="J3123" i="3" s="1"/>
  <c r="I3124" i="3"/>
  <c r="I3125" i="3"/>
  <c r="I3126" i="3"/>
  <c r="J3126" i="3" s="1"/>
  <c r="I3127" i="3"/>
  <c r="J3127" i="3" s="1"/>
  <c r="I3128" i="3"/>
  <c r="J3128" i="3" s="1"/>
  <c r="I3129" i="3"/>
  <c r="I3130" i="3"/>
  <c r="J3130" i="3" s="1"/>
  <c r="I3131" i="3"/>
  <c r="J3131" i="3" s="1"/>
  <c r="I3132" i="3"/>
  <c r="I3133" i="3"/>
  <c r="I3134" i="3"/>
  <c r="J3134" i="3" s="1"/>
  <c r="I3135" i="3"/>
  <c r="J3135" i="3" s="1"/>
  <c r="I3136" i="3"/>
  <c r="J3136" i="3" s="1"/>
  <c r="I3137" i="3"/>
  <c r="I3138" i="3"/>
  <c r="J3138" i="3" s="1"/>
  <c r="I3139" i="3"/>
  <c r="J3139" i="3" s="1"/>
  <c r="I3140" i="3"/>
  <c r="I3141" i="3"/>
  <c r="I3142" i="3"/>
  <c r="J3142" i="3" s="1"/>
  <c r="I3143" i="3"/>
  <c r="J3143" i="3" s="1"/>
  <c r="I3144" i="3"/>
  <c r="J3144" i="3" s="1"/>
  <c r="I3145" i="3"/>
  <c r="I3146" i="3"/>
  <c r="J3146" i="3" s="1"/>
  <c r="I3147" i="3"/>
  <c r="J3147" i="3" s="1"/>
  <c r="I3148" i="3"/>
  <c r="I3149" i="3"/>
  <c r="I3150" i="3"/>
  <c r="J3150" i="3" s="1"/>
  <c r="I3151" i="3"/>
  <c r="J3151" i="3" s="1"/>
  <c r="I3152" i="3"/>
  <c r="J3152" i="3" s="1"/>
  <c r="I3153" i="3"/>
  <c r="I3154" i="3"/>
  <c r="J3154" i="3" s="1"/>
  <c r="I3155" i="3"/>
  <c r="I3156" i="3"/>
  <c r="I3157" i="3"/>
  <c r="I3158" i="3"/>
  <c r="J3158" i="3" s="1"/>
  <c r="I3159" i="3"/>
  <c r="J3159" i="3" s="1"/>
  <c r="I3160" i="3"/>
  <c r="J3160" i="3" s="1"/>
  <c r="I3161" i="3"/>
  <c r="I3162" i="3"/>
  <c r="J3162" i="3" s="1"/>
  <c r="I3163" i="3"/>
  <c r="J3163" i="3" s="1"/>
  <c r="I3164" i="3"/>
  <c r="I3165" i="3"/>
  <c r="I3166" i="3"/>
  <c r="J3166" i="3" s="1"/>
  <c r="I3167" i="3"/>
  <c r="J3167" i="3" s="1"/>
  <c r="I3168" i="3"/>
  <c r="I3169" i="3"/>
  <c r="I3170" i="3"/>
  <c r="J3170" i="3" s="1"/>
  <c r="I3171" i="3"/>
  <c r="J3171" i="3" s="1"/>
  <c r="I3172" i="3"/>
  <c r="I3173" i="3"/>
  <c r="I3174" i="3"/>
  <c r="I3175" i="3"/>
  <c r="J3175" i="3" s="1"/>
  <c r="I3176" i="3"/>
  <c r="J3176" i="3" s="1"/>
  <c r="I3177" i="3"/>
  <c r="I3178" i="3"/>
  <c r="J3178" i="3" s="1"/>
  <c r="I3179" i="3"/>
  <c r="J3179" i="3" s="1"/>
  <c r="I3180" i="3"/>
  <c r="I3181" i="3"/>
  <c r="I3182" i="3"/>
  <c r="I3183" i="3"/>
  <c r="I3184" i="3"/>
  <c r="J3184" i="3" s="1"/>
  <c r="I3185" i="3"/>
  <c r="I3186" i="3"/>
  <c r="J3186" i="3" s="1"/>
  <c r="I3187" i="3"/>
  <c r="I3188" i="3"/>
  <c r="I3189" i="3"/>
  <c r="I3190" i="3"/>
  <c r="J3190" i="3" s="1"/>
  <c r="I3191" i="3"/>
  <c r="J3191" i="3" s="1"/>
  <c r="I3192" i="3"/>
  <c r="J3192" i="3" s="1"/>
  <c r="I3193" i="3"/>
  <c r="I3194" i="3"/>
  <c r="J3194" i="3" s="1"/>
  <c r="I3195" i="3"/>
  <c r="J3195" i="3" s="1"/>
  <c r="I3196" i="3"/>
  <c r="I3197" i="3"/>
  <c r="I3198" i="3"/>
  <c r="J3198" i="3" s="1"/>
  <c r="I3199" i="3"/>
  <c r="J3199" i="3" s="1"/>
  <c r="I3200" i="3"/>
  <c r="I3201" i="3"/>
  <c r="I3202" i="3"/>
  <c r="J3202" i="3" s="1"/>
  <c r="I3203" i="3"/>
  <c r="J3203" i="3" s="1"/>
  <c r="I3204" i="3"/>
  <c r="I3205" i="3"/>
  <c r="I3206" i="3"/>
  <c r="J3206" i="3" s="1"/>
  <c r="I3207" i="3"/>
  <c r="J3207" i="3" s="1"/>
  <c r="I3208" i="3"/>
  <c r="J3208" i="3" s="1"/>
  <c r="I3209" i="3"/>
  <c r="I3210" i="3"/>
  <c r="J3210" i="3" s="1"/>
  <c r="I3211" i="3"/>
  <c r="J3211" i="3" s="1"/>
  <c r="I3212" i="3"/>
  <c r="I3213" i="3"/>
  <c r="I3214" i="3"/>
  <c r="J3214" i="3" s="1"/>
  <c r="I3215" i="3"/>
  <c r="J3215" i="3" s="1"/>
  <c r="I3216" i="3"/>
  <c r="I3217" i="3"/>
  <c r="I3218" i="3"/>
  <c r="J3218" i="3" s="1"/>
  <c r="I3219" i="3"/>
  <c r="J3219" i="3" s="1"/>
  <c r="I3220" i="3"/>
  <c r="I3221" i="3"/>
  <c r="I3222" i="3"/>
  <c r="J3222" i="3" s="1"/>
  <c r="I3223" i="3"/>
  <c r="J3223" i="3" s="1"/>
  <c r="I3224" i="3"/>
  <c r="J3224" i="3" s="1"/>
  <c r="I3225" i="3"/>
  <c r="I3226" i="3"/>
  <c r="J3226" i="3" s="1"/>
  <c r="I3227" i="3"/>
  <c r="J3227" i="3" s="1"/>
  <c r="I3228" i="3"/>
  <c r="I3229" i="3"/>
  <c r="I3230" i="3"/>
  <c r="J3230" i="3" s="1"/>
  <c r="I3231" i="3"/>
  <c r="J3231" i="3" s="1"/>
  <c r="I3232" i="3"/>
  <c r="J3232" i="3" s="1"/>
  <c r="I3233" i="3"/>
  <c r="I3234" i="3"/>
  <c r="J3234" i="3" s="1"/>
  <c r="I3235" i="3"/>
  <c r="J3235" i="3" s="1"/>
  <c r="I3236" i="3"/>
  <c r="I3237" i="3"/>
  <c r="I3238" i="3"/>
  <c r="J3238" i="3" s="1"/>
  <c r="I3239" i="3"/>
  <c r="J3239" i="3" s="1"/>
  <c r="I3240" i="3"/>
  <c r="J3240" i="3" s="1"/>
  <c r="I3241" i="3"/>
  <c r="I3242" i="3"/>
  <c r="J3242" i="3" s="1"/>
  <c r="I3243" i="3"/>
  <c r="J3243" i="3" s="1"/>
  <c r="I3244" i="3"/>
  <c r="I3245" i="3"/>
  <c r="I3246" i="3"/>
  <c r="J3246" i="3" s="1"/>
  <c r="I3247" i="3"/>
  <c r="J3247" i="3" s="1"/>
  <c r="I3248" i="3"/>
  <c r="J3248" i="3" s="1"/>
  <c r="I3249" i="3"/>
  <c r="I3250" i="3"/>
  <c r="J3250" i="3" s="1"/>
  <c r="I3251" i="3"/>
  <c r="J3251" i="3" s="1"/>
  <c r="I3252" i="3"/>
  <c r="I3253" i="3"/>
  <c r="I3254" i="3"/>
  <c r="J3254" i="3" s="1"/>
  <c r="I3255" i="3"/>
  <c r="J3255" i="3" s="1"/>
  <c r="I3256" i="3"/>
  <c r="J3256" i="3" s="1"/>
  <c r="I3257" i="3"/>
  <c r="I3258" i="3"/>
  <c r="J3258" i="3" s="1"/>
  <c r="I3259" i="3"/>
  <c r="J3259" i="3" s="1"/>
  <c r="I3260" i="3"/>
  <c r="I3261" i="3"/>
  <c r="I3262" i="3"/>
  <c r="I3263" i="3"/>
  <c r="I3264" i="3"/>
  <c r="J3264" i="3" s="1"/>
  <c r="I3265" i="3"/>
  <c r="I3266" i="3"/>
  <c r="J3266" i="3" s="1"/>
  <c r="I3267" i="3"/>
  <c r="J3267" i="3" s="1"/>
  <c r="I3268" i="3"/>
  <c r="I3269" i="3"/>
  <c r="I3270" i="3"/>
  <c r="I3271" i="3"/>
  <c r="I3272" i="3"/>
  <c r="J3272" i="3" s="1"/>
  <c r="I3273" i="3"/>
  <c r="I3274" i="3"/>
  <c r="J3274" i="3" s="1"/>
  <c r="I3275" i="3"/>
  <c r="I3276" i="3"/>
  <c r="I3277" i="3"/>
  <c r="I3278" i="3"/>
  <c r="J3278" i="3" s="1"/>
  <c r="I3279" i="3"/>
  <c r="J3279" i="3" s="1"/>
  <c r="I3280" i="3"/>
  <c r="J3280" i="3" s="1"/>
  <c r="I3281" i="3"/>
  <c r="I3282" i="3"/>
  <c r="J3282" i="3" s="1"/>
  <c r="I3283" i="3"/>
  <c r="J3283" i="3" s="1"/>
  <c r="I3284" i="3"/>
  <c r="I3285" i="3"/>
  <c r="I3286" i="3"/>
  <c r="J3286" i="3" s="1"/>
  <c r="I3287" i="3"/>
  <c r="J3287" i="3" s="1"/>
  <c r="I3288" i="3"/>
  <c r="J3288" i="3" s="1"/>
  <c r="I3289" i="3"/>
  <c r="I3290" i="3"/>
  <c r="J3290" i="3" s="1"/>
  <c r="I3291" i="3"/>
  <c r="J3291" i="3" s="1"/>
  <c r="I3292" i="3"/>
  <c r="I3293" i="3"/>
  <c r="I3294" i="3"/>
  <c r="J3294" i="3" s="1"/>
  <c r="I3295" i="3"/>
  <c r="J3295" i="3" s="1"/>
  <c r="I3296" i="3"/>
  <c r="J3296" i="3" s="1"/>
  <c r="I3297" i="3"/>
  <c r="I3298" i="3"/>
  <c r="J3298" i="3" s="1"/>
  <c r="I3299" i="3"/>
  <c r="J3299" i="3" s="1"/>
  <c r="I3300" i="3"/>
  <c r="I3301" i="3"/>
  <c r="I3302" i="3"/>
  <c r="J3302" i="3" s="1"/>
  <c r="I3303" i="3"/>
  <c r="J3303" i="3" s="1"/>
  <c r="I3304" i="3"/>
  <c r="J3304" i="3" s="1"/>
  <c r="I3305" i="3"/>
  <c r="I3306" i="3"/>
  <c r="J3306" i="3" s="1"/>
  <c r="I3307" i="3"/>
  <c r="J3307" i="3" s="1"/>
  <c r="I3308" i="3"/>
  <c r="I3309" i="3"/>
  <c r="I3310" i="3"/>
  <c r="J3310" i="3" s="1"/>
  <c r="I3311" i="3"/>
  <c r="J3311" i="3" s="1"/>
  <c r="I3312" i="3"/>
  <c r="J3312" i="3" s="1"/>
  <c r="I3313" i="3"/>
  <c r="I3314" i="3"/>
  <c r="J3314" i="3" s="1"/>
  <c r="I3315" i="3"/>
  <c r="J3315" i="3" s="1"/>
  <c r="I3316" i="3"/>
  <c r="I3317" i="3"/>
  <c r="I3318" i="3"/>
  <c r="J3318" i="3" s="1"/>
  <c r="I3319" i="3"/>
  <c r="J3319" i="3" s="1"/>
  <c r="I3320" i="3"/>
  <c r="J3320" i="3" s="1"/>
  <c r="I3321" i="3"/>
  <c r="I3322" i="3"/>
  <c r="J3322" i="3" s="1"/>
  <c r="I3323" i="3"/>
  <c r="J3323" i="3" s="1"/>
  <c r="I3324" i="3"/>
  <c r="I3325" i="3"/>
  <c r="I3326" i="3"/>
  <c r="J3326" i="3" s="1"/>
  <c r="I3327" i="3"/>
  <c r="J3327" i="3" s="1"/>
  <c r="I3328" i="3"/>
  <c r="J3328" i="3" s="1"/>
  <c r="I3329" i="3"/>
  <c r="I3330" i="3"/>
  <c r="J3330" i="3" s="1"/>
  <c r="I3331" i="3"/>
  <c r="J3331" i="3" s="1"/>
  <c r="I3332" i="3"/>
  <c r="I3333" i="3"/>
  <c r="I3334" i="3"/>
  <c r="J3334" i="3" s="1"/>
  <c r="I3335" i="3"/>
  <c r="J3335" i="3" s="1"/>
  <c r="I3336" i="3"/>
  <c r="J3336" i="3" s="1"/>
  <c r="I3337" i="3"/>
  <c r="I3338" i="3"/>
  <c r="J3338" i="3" s="1"/>
  <c r="I3339" i="3"/>
  <c r="J3339" i="3" s="1"/>
  <c r="I3340" i="3"/>
  <c r="I3341" i="3"/>
  <c r="I3342" i="3"/>
  <c r="J3342" i="3" s="1"/>
  <c r="I3343" i="3"/>
  <c r="J3343" i="3" s="1"/>
  <c r="I3344" i="3"/>
  <c r="J3344" i="3" s="1"/>
  <c r="I3345" i="3"/>
  <c r="I3346" i="3"/>
  <c r="J3346" i="3" s="1"/>
  <c r="I3347" i="3"/>
  <c r="J3347" i="3" s="1"/>
  <c r="I3348" i="3"/>
  <c r="I3349" i="3"/>
  <c r="I3350" i="3"/>
  <c r="J3350" i="3" s="1"/>
  <c r="I3351" i="3"/>
  <c r="J3351" i="3" s="1"/>
  <c r="I3352" i="3"/>
  <c r="I3353" i="3"/>
  <c r="I3354" i="3"/>
  <c r="J3354" i="3" s="1"/>
  <c r="I3355" i="3"/>
  <c r="J3355" i="3" s="1"/>
  <c r="I3356" i="3"/>
  <c r="I3357" i="3"/>
  <c r="I3358" i="3"/>
  <c r="J3358" i="3" s="1"/>
  <c r="I3359" i="3"/>
  <c r="J3359" i="3" s="1"/>
  <c r="I3360" i="3"/>
  <c r="J3360" i="3" s="1"/>
  <c r="I3361" i="3"/>
  <c r="I3362" i="3"/>
  <c r="J3362" i="3" s="1"/>
  <c r="I3363" i="3"/>
  <c r="J3363" i="3" s="1"/>
  <c r="I3364" i="3"/>
  <c r="I3365" i="3"/>
  <c r="I3366" i="3"/>
  <c r="J3366" i="3" s="1"/>
  <c r="I3367" i="3"/>
  <c r="J3367" i="3" s="1"/>
  <c r="I3368" i="3"/>
  <c r="J3368" i="3" s="1"/>
  <c r="I3369" i="3"/>
  <c r="I3370" i="3"/>
  <c r="J3370" i="3" s="1"/>
  <c r="I3371" i="3"/>
  <c r="J3371" i="3" s="1"/>
  <c r="I3372" i="3"/>
  <c r="I3373" i="3"/>
  <c r="I3374" i="3"/>
  <c r="J3374" i="3" s="1"/>
  <c r="I3375" i="3"/>
  <c r="I3376" i="3"/>
  <c r="J3376" i="3" s="1"/>
  <c r="I3377" i="3"/>
  <c r="I3378" i="3"/>
  <c r="J3378" i="3" s="1"/>
  <c r="I3379" i="3"/>
  <c r="J3379" i="3" s="1"/>
  <c r="I3380" i="3"/>
  <c r="I3381" i="3"/>
  <c r="I3382" i="3"/>
  <c r="J3382" i="3" s="1"/>
  <c r="I3383" i="3"/>
  <c r="J3383" i="3" s="1"/>
  <c r="I3384" i="3"/>
  <c r="J3384" i="3" s="1"/>
  <c r="I3385" i="3"/>
  <c r="I3386" i="3"/>
  <c r="J3386" i="3" s="1"/>
  <c r="I3387" i="3"/>
  <c r="I3388" i="3"/>
  <c r="I3389" i="3"/>
  <c r="I3390" i="3"/>
  <c r="J3390" i="3" s="1"/>
  <c r="I3391" i="3"/>
  <c r="J3391" i="3" s="1"/>
  <c r="I3392" i="3"/>
  <c r="J3392" i="3" s="1"/>
  <c r="I3393" i="3"/>
  <c r="I3394" i="3"/>
  <c r="J3394" i="3" s="1"/>
  <c r="I3395" i="3"/>
  <c r="J3395" i="3" s="1"/>
  <c r="I3396" i="3"/>
  <c r="I3397" i="3"/>
  <c r="I3398" i="3"/>
  <c r="J3398" i="3" s="1"/>
  <c r="I3399" i="3"/>
  <c r="J3399" i="3" s="1"/>
  <c r="I3400" i="3"/>
  <c r="J3400" i="3" s="1"/>
  <c r="I3401" i="3"/>
  <c r="I3402" i="3"/>
  <c r="J3402" i="3" s="1"/>
  <c r="I3403" i="3"/>
  <c r="J3403" i="3" s="1"/>
  <c r="I3404" i="3"/>
  <c r="I3405" i="3"/>
  <c r="I3406" i="3"/>
  <c r="J3406" i="3" s="1"/>
  <c r="I3407" i="3"/>
  <c r="J3407" i="3" s="1"/>
  <c r="I3408" i="3"/>
  <c r="J3408" i="3" s="1"/>
  <c r="I3409" i="3"/>
  <c r="I3410" i="3"/>
  <c r="J3410" i="3" s="1"/>
  <c r="I3411" i="3"/>
  <c r="J3411" i="3" s="1"/>
  <c r="I3412" i="3"/>
  <c r="I3413" i="3"/>
  <c r="I3414" i="3"/>
  <c r="J3414" i="3" s="1"/>
  <c r="I3415" i="3"/>
  <c r="J3415" i="3" s="1"/>
  <c r="I3416" i="3"/>
  <c r="J3416" i="3" s="1"/>
  <c r="I3417" i="3"/>
  <c r="I3418" i="3"/>
  <c r="J3418" i="3" s="1"/>
  <c r="I3419" i="3"/>
  <c r="J3419" i="3" s="1"/>
  <c r="I3420" i="3"/>
  <c r="I3421" i="3"/>
  <c r="I3422" i="3"/>
  <c r="J3422" i="3" s="1"/>
  <c r="I3423" i="3"/>
  <c r="J3423" i="3" s="1"/>
  <c r="I3424" i="3"/>
  <c r="I3425" i="3"/>
  <c r="I3426" i="3"/>
  <c r="J3426" i="3" s="1"/>
  <c r="I3427" i="3"/>
  <c r="J3427" i="3" s="1"/>
  <c r="I3428" i="3"/>
  <c r="I3429" i="3"/>
  <c r="I3430" i="3"/>
  <c r="J3430" i="3" s="1"/>
  <c r="I3431" i="3"/>
  <c r="J3431" i="3" s="1"/>
  <c r="I3432" i="3"/>
  <c r="J3432" i="3" s="1"/>
  <c r="I3433" i="3"/>
  <c r="I3434" i="3"/>
  <c r="J3434" i="3" s="1"/>
  <c r="I3435" i="3"/>
  <c r="J3435" i="3" s="1"/>
  <c r="I3436" i="3"/>
  <c r="I3437" i="3"/>
  <c r="I3438" i="3"/>
  <c r="J3438" i="3" s="1"/>
  <c r="I3439" i="3"/>
  <c r="J3439" i="3" s="1"/>
  <c r="I3440" i="3"/>
  <c r="I3441" i="3"/>
  <c r="I3442" i="3"/>
  <c r="J3442" i="3" s="1"/>
  <c r="I3443" i="3"/>
  <c r="J3443" i="3" s="1"/>
  <c r="I3444" i="3"/>
  <c r="I3445" i="3"/>
  <c r="I3446" i="3"/>
  <c r="J3446" i="3" s="1"/>
  <c r="I3447" i="3"/>
  <c r="J3447" i="3" s="1"/>
  <c r="I3448" i="3"/>
  <c r="J3448" i="3" s="1"/>
  <c r="I3449" i="3"/>
  <c r="I3450" i="3"/>
  <c r="J3450" i="3" s="1"/>
  <c r="I3451" i="3"/>
  <c r="J3451" i="3" s="1"/>
  <c r="I3452" i="3"/>
  <c r="I3453" i="3"/>
  <c r="I3454" i="3"/>
  <c r="J3454" i="3" s="1"/>
  <c r="I3455" i="3"/>
  <c r="J3455" i="3" s="1"/>
  <c r="I3456" i="3"/>
  <c r="J3456" i="3" s="1"/>
  <c r="I3457" i="3"/>
  <c r="I3458" i="3"/>
  <c r="I3459" i="3"/>
  <c r="J3459" i="3" s="1"/>
  <c r="I3460" i="3"/>
  <c r="I3461" i="3"/>
  <c r="I3462" i="3"/>
  <c r="J3462" i="3" s="1"/>
  <c r="I3463" i="3"/>
  <c r="J3463" i="3" s="1"/>
  <c r="I3464" i="3"/>
  <c r="J3464" i="3" s="1"/>
  <c r="I3465" i="3"/>
  <c r="I3466" i="3"/>
  <c r="J3466" i="3" s="1"/>
  <c r="I3467" i="3"/>
  <c r="J3467" i="3" s="1"/>
  <c r="I3468" i="3"/>
  <c r="I3469" i="3"/>
  <c r="I3470" i="3"/>
  <c r="J3470" i="3" s="1"/>
  <c r="I3471" i="3"/>
  <c r="J3471" i="3" s="1"/>
  <c r="I3472" i="3"/>
  <c r="J3472" i="3" s="1"/>
  <c r="I3473" i="3"/>
  <c r="I3474" i="3"/>
  <c r="J3474" i="3" s="1"/>
  <c r="I3475" i="3"/>
  <c r="J3475" i="3" s="1"/>
  <c r="I3476" i="3"/>
  <c r="I3477" i="3"/>
  <c r="I3478" i="3"/>
  <c r="J3478" i="3" s="1"/>
  <c r="I3479" i="3"/>
  <c r="J3479" i="3" s="1"/>
  <c r="I3480" i="3"/>
  <c r="J3480" i="3" s="1"/>
  <c r="I3481" i="3"/>
  <c r="I3482" i="3"/>
  <c r="J3482" i="3" s="1"/>
  <c r="I3483" i="3"/>
  <c r="J3483" i="3" s="1"/>
  <c r="I3484" i="3"/>
  <c r="I3485" i="3"/>
  <c r="I3486" i="3"/>
  <c r="J3486" i="3" s="1"/>
  <c r="I3487" i="3"/>
  <c r="J3487" i="3" s="1"/>
  <c r="I3488" i="3"/>
  <c r="I3489" i="3"/>
  <c r="I3490" i="3"/>
  <c r="J3490" i="3" s="1"/>
  <c r="I3491" i="3"/>
  <c r="J3491" i="3" s="1"/>
  <c r="I3492" i="3"/>
  <c r="I3493" i="3"/>
  <c r="I3494" i="3"/>
  <c r="J3494" i="3" s="1"/>
  <c r="I3495" i="3"/>
  <c r="J3495" i="3" s="1"/>
  <c r="I3496" i="3"/>
  <c r="J3496" i="3" s="1"/>
  <c r="I3497" i="3"/>
  <c r="I3498" i="3"/>
  <c r="J3498" i="3" s="1"/>
  <c r="I3499" i="3"/>
  <c r="J3499" i="3" s="1"/>
  <c r="I3500" i="3"/>
  <c r="I3501" i="3"/>
  <c r="I3502" i="3"/>
  <c r="J3502" i="3" s="1"/>
  <c r="I3503" i="3"/>
  <c r="J3503" i="3" s="1"/>
  <c r="I3504" i="3"/>
  <c r="J3504" i="3" s="1"/>
  <c r="I3505" i="3"/>
  <c r="I3506" i="3"/>
  <c r="J3506" i="3" s="1"/>
  <c r="I3507" i="3"/>
  <c r="J3507" i="3" s="1"/>
  <c r="I3508" i="3"/>
  <c r="I3509" i="3"/>
  <c r="I3510" i="3"/>
  <c r="J3510" i="3" s="1"/>
  <c r="I3511" i="3"/>
  <c r="J3511" i="3" s="1"/>
  <c r="I3512" i="3"/>
  <c r="J3512" i="3" s="1"/>
  <c r="I3513" i="3"/>
  <c r="I3514" i="3"/>
  <c r="J3514" i="3" s="1"/>
  <c r="I3515" i="3"/>
  <c r="J3515" i="3" s="1"/>
  <c r="I3516" i="3"/>
  <c r="I3517" i="3"/>
  <c r="I3518" i="3"/>
  <c r="J3518" i="3" s="1"/>
  <c r="I3519" i="3"/>
  <c r="J3519" i="3" s="1"/>
  <c r="I3520" i="3"/>
  <c r="J3520" i="3" s="1"/>
  <c r="I3521" i="3"/>
  <c r="I3522" i="3"/>
  <c r="J3522" i="3" s="1"/>
  <c r="I3523" i="3"/>
  <c r="J3523" i="3" s="1"/>
  <c r="I3524" i="3"/>
  <c r="I3525" i="3"/>
  <c r="I3526" i="3"/>
  <c r="J3526" i="3" s="1"/>
  <c r="I3527" i="3"/>
  <c r="J3527" i="3" s="1"/>
  <c r="I3528" i="3"/>
  <c r="J3528" i="3" s="1"/>
  <c r="I3529" i="3"/>
  <c r="I3530" i="3"/>
  <c r="J3530" i="3" s="1"/>
  <c r="I3531" i="3"/>
  <c r="J3531" i="3" s="1"/>
  <c r="I3532" i="3"/>
  <c r="I3533" i="3"/>
  <c r="I3534" i="3"/>
  <c r="J3534" i="3" s="1"/>
  <c r="I3535" i="3"/>
  <c r="J3535" i="3" s="1"/>
  <c r="I3536" i="3"/>
  <c r="J3536" i="3" s="1"/>
  <c r="I3537" i="3"/>
  <c r="I3538" i="3"/>
  <c r="J3538" i="3" s="1"/>
  <c r="I3539" i="3"/>
  <c r="J3539" i="3" s="1"/>
  <c r="I3540" i="3"/>
  <c r="I3541" i="3"/>
  <c r="I3542" i="3"/>
  <c r="I3543" i="3"/>
  <c r="J3543" i="3" s="1"/>
  <c r="I3544" i="3"/>
  <c r="J3544" i="3" s="1"/>
  <c r="I3545" i="3"/>
  <c r="I3546" i="3"/>
  <c r="J3546" i="3" s="1"/>
  <c r="I3547" i="3"/>
  <c r="J3547" i="3" s="1"/>
  <c r="I3548" i="3"/>
  <c r="I3549" i="3"/>
  <c r="I3550" i="3"/>
  <c r="J3550" i="3" s="1"/>
  <c r="I3551" i="3"/>
  <c r="J3551" i="3" s="1"/>
  <c r="I3552" i="3"/>
  <c r="I3553" i="3"/>
  <c r="I3554" i="3"/>
  <c r="J3554" i="3" s="1"/>
  <c r="I3555" i="3"/>
  <c r="J3555" i="3" s="1"/>
  <c r="I3556" i="3"/>
  <c r="I3557" i="3"/>
  <c r="I3558" i="3"/>
  <c r="J3558" i="3" s="1"/>
  <c r="I3559" i="3"/>
  <c r="J3559" i="3" s="1"/>
  <c r="I3560" i="3"/>
  <c r="J3560" i="3" s="1"/>
  <c r="I3561" i="3"/>
  <c r="I3562" i="3"/>
  <c r="J3562" i="3" s="1"/>
  <c r="I3563" i="3"/>
  <c r="J3563" i="3" s="1"/>
  <c r="I3564" i="3"/>
  <c r="I3565" i="3"/>
  <c r="I3566" i="3"/>
  <c r="J3566" i="3" s="1"/>
  <c r="I3567" i="3"/>
  <c r="J3567" i="3" s="1"/>
  <c r="I3568" i="3"/>
  <c r="I3569" i="3"/>
  <c r="I3570" i="3"/>
  <c r="J3570" i="3" s="1"/>
  <c r="I3571" i="3"/>
  <c r="J3571" i="3" s="1"/>
  <c r="I3572" i="3"/>
  <c r="I3573" i="3"/>
  <c r="I3574" i="3"/>
  <c r="I3575" i="3"/>
  <c r="J3575" i="3" s="1"/>
  <c r="I3576" i="3"/>
  <c r="J3576" i="3" s="1"/>
  <c r="I3577" i="3"/>
  <c r="I3578" i="3"/>
  <c r="J3578" i="3" s="1"/>
  <c r="I3579" i="3"/>
  <c r="J3579" i="3" s="1"/>
  <c r="I3580" i="3"/>
  <c r="I3581" i="3"/>
  <c r="I3582" i="3"/>
  <c r="J3582" i="3" s="1"/>
  <c r="I3583" i="3"/>
  <c r="J3583" i="3" s="1"/>
  <c r="I3584" i="3"/>
  <c r="J3584" i="3" s="1"/>
  <c r="I3585" i="3"/>
  <c r="I3586" i="3"/>
  <c r="J3586" i="3" s="1"/>
  <c r="I3587" i="3"/>
  <c r="I3588" i="3"/>
  <c r="I3589" i="3"/>
  <c r="I3590" i="3"/>
  <c r="J3590" i="3" s="1"/>
  <c r="I3591" i="3"/>
  <c r="J3591" i="3" s="1"/>
  <c r="I3592" i="3"/>
  <c r="J3592" i="3" s="1"/>
  <c r="I3593" i="3"/>
  <c r="I3594" i="3"/>
  <c r="J3594" i="3" s="1"/>
  <c r="I3595" i="3"/>
  <c r="J3595" i="3" s="1"/>
  <c r="I3596" i="3"/>
  <c r="I3597" i="3"/>
  <c r="I3598" i="3"/>
  <c r="J3598" i="3" s="1"/>
  <c r="I3599" i="3"/>
  <c r="J3599" i="3" s="1"/>
  <c r="I3600" i="3"/>
  <c r="J3600" i="3" s="1"/>
  <c r="I3601" i="3"/>
  <c r="I3602" i="3"/>
  <c r="J3602" i="3" s="1"/>
  <c r="I3603" i="3"/>
  <c r="J3603" i="3" s="1"/>
  <c r="I3604" i="3"/>
  <c r="I3605" i="3"/>
  <c r="I3606" i="3"/>
  <c r="J3606" i="3" s="1"/>
  <c r="I3607" i="3"/>
  <c r="J3607" i="3" s="1"/>
  <c r="I3608" i="3"/>
  <c r="J3608" i="3" s="1"/>
  <c r="I3609" i="3"/>
  <c r="I3610" i="3"/>
  <c r="J3610" i="3" s="1"/>
  <c r="I3611" i="3"/>
  <c r="J3611" i="3" s="1"/>
  <c r="J3453" i="3"/>
  <c r="J3581" i="3"/>
  <c r="J77" i="3"/>
  <c r="J1142" i="3"/>
  <c r="J1621" i="3"/>
  <c r="J1797" i="3"/>
  <c r="J1973" i="3"/>
  <c r="J2133" i="3"/>
  <c r="J2284" i="3"/>
  <c r="J2340" i="3"/>
  <c r="J2492" i="3"/>
  <c r="J2596" i="3"/>
  <c r="J2748" i="3"/>
  <c r="J2852" i="3"/>
  <c r="J2917" i="3"/>
  <c r="J3020" i="3"/>
  <c r="J3037" i="3"/>
  <c r="J3053" i="3"/>
  <c r="J3156" i="3"/>
  <c r="J3173" i="3"/>
  <c r="J3276" i="3"/>
  <c r="J3293" i="3"/>
  <c r="J3309" i="3"/>
  <c r="J3325" i="3"/>
  <c r="J3357" i="3"/>
  <c r="J3389" i="3"/>
  <c r="J3421" i="3"/>
  <c r="J3485" i="3"/>
  <c r="J3517" i="3"/>
  <c r="J3549" i="3"/>
  <c r="J9" i="3"/>
  <c r="J12" i="3"/>
  <c r="J13" i="3"/>
  <c r="J16" i="3"/>
  <c r="J17" i="3"/>
  <c r="J20" i="3"/>
  <c r="J21" i="3"/>
  <c r="J24" i="3"/>
  <c r="J25" i="3"/>
  <c r="J28" i="3"/>
  <c r="J29" i="3"/>
  <c r="J33" i="3"/>
  <c r="J36" i="3"/>
  <c r="J37" i="3"/>
  <c r="J40" i="3"/>
  <c r="J41" i="3"/>
  <c r="J44" i="3"/>
  <c r="J45" i="3"/>
  <c r="J49" i="3"/>
  <c r="J52" i="3"/>
  <c r="J53" i="3"/>
  <c r="J57" i="3"/>
  <c r="J60" i="3"/>
  <c r="J61" i="3"/>
  <c r="J65" i="3"/>
  <c r="J68" i="3"/>
  <c r="J69" i="3"/>
  <c r="J73" i="3"/>
  <c r="J76" i="3"/>
  <c r="J78" i="3"/>
  <c r="J81" i="3"/>
  <c r="J84" i="3"/>
  <c r="J85" i="3"/>
  <c r="J86" i="3"/>
  <c r="J88" i="3"/>
  <c r="J89" i="3"/>
  <c r="J92" i="3"/>
  <c r="J93" i="3"/>
  <c r="J94" i="3"/>
  <c r="J97" i="3"/>
  <c r="J100" i="3"/>
  <c r="J101" i="3"/>
  <c r="J102" i="3"/>
  <c r="J105" i="3"/>
  <c r="J108" i="3"/>
  <c r="J109" i="3"/>
  <c r="J110" i="3"/>
  <c r="J113" i="3"/>
  <c r="J116" i="3"/>
  <c r="J117" i="3"/>
  <c r="J118" i="3"/>
  <c r="J121" i="3"/>
  <c r="J124" i="3"/>
  <c r="J125" i="3"/>
  <c r="J126" i="3"/>
  <c r="J128" i="3"/>
  <c r="J129" i="3"/>
  <c r="J132" i="3"/>
  <c r="J133" i="3"/>
  <c r="J134" i="3"/>
  <c r="J137" i="3"/>
  <c r="J140" i="3"/>
  <c r="J141" i="3"/>
  <c r="J142" i="3"/>
  <c r="J144" i="3"/>
  <c r="J145" i="3"/>
  <c r="J148" i="3"/>
  <c r="J149" i="3"/>
  <c r="J150" i="3"/>
  <c r="J152" i="3"/>
  <c r="J153" i="3"/>
  <c r="J156" i="3"/>
  <c r="J157" i="3"/>
  <c r="J158" i="3"/>
  <c r="J161" i="3"/>
  <c r="J164" i="3"/>
  <c r="J165" i="3"/>
  <c r="J166" i="3"/>
  <c r="J169" i="3"/>
  <c r="J172" i="3"/>
  <c r="J173" i="3"/>
  <c r="J174" i="3"/>
  <c r="J177" i="3"/>
  <c r="J180" i="3"/>
  <c r="J181" i="3"/>
  <c r="J182" i="3"/>
  <c r="J185" i="3"/>
  <c r="J188" i="3"/>
  <c r="J189" i="3"/>
  <c r="J190" i="3"/>
  <c r="J193" i="3"/>
  <c r="J196" i="3"/>
  <c r="J197" i="3"/>
  <c r="J198" i="3"/>
  <c r="J201" i="3"/>
  <c r="J204" i="3"/>
  <c r="J205" i="3"/>
  <c r="J206" i="3"/>
  <c r="J209" i="3"/>
  <c r="J212" i="3"/>
  <c r="J213" i="3"/>
  <c r="J214" i="3"/>
  <c r="J217" i="3"/>
  <c r="J220" i="3"/>
  <c r="J221" i="3"/>
  <c r="J222" i="3"/>
  <c r="J225" i="3"/>
  <c r="J228" i="3"/>
  <c r="J229" i="3"/>
  <c r="J230" i="3"/>
  <c r="J233" i="3"/>
  <c r="J236" i="3"/>
  <c r="J237" i="3"/>
  <c r="J238" i="3"/>
  <c r="J241" i="3"/>
  <c r="J244" i="3"/>
  <c r="J245" i="3"/>
  <c r="J246" i="3"/>
  <c r="J249" i="3"/>
  <c r="J251" i="3"/>
  <c r="J252" i="3"/>
  <c r="J253" i="3"/>
  <c r="J254" i="3"/>
  <c r="J257" i="3"/>
  <c r="J260" i="3"/>
  <c r="J261" i="3"/>
  <c r="J262" i="3"/>
  <c r="J265" i="3"/>
  <c r="J268" i="3"/>
  <c r="J269" i="3"/>
  <c r="J270" i="3"/>
  <c r="J272" i="3"/>
  <c r="J273" i="3"/>
  <c r="J276" i="3"/>
  <c r="J277" i="3"/>
  <c r="J278" i="3"/>
  <c r="J281" i="3"/>
  <c r="J284" i="3"/>
  <c r="J285" i="3"/>
  <c r="J286" i="3"/>
  <c r="J289" i="3"/>
  <c r="J291" i="3"/>
  <c r="J292" i="3"/>
  <c r="J293" i="3"/>
  <c r="J294" i="3"/>
  <c r="J297" i="3"/>
  <c r="J300" i="3"/>
  <c r="J301" i="3"/>
  <c r="J302" i="3"/>
  <c r="J304" i="3"/>
  <c r="J305" i="3"/>
  <c r="J308" i="3"/>
  <c r="J309" i="3"/>
  <c r="J310" i="3"/>
  <c r="J313" i="3"/>
  <c r="J316" i="3"/>
  <c r="J317" i="3"/>
  <c r="J318" i="3"/>
  <c r="J321" i="3"/>
  <c r="J324" i="3"/>
  <c r="J325" i="3"/>
  <c r="J326" i="3"/>
  <c r="J329" i="3"/>
  <c r="J331" i="3"/>
  <c r="J332" i="3"/>
  <c r="J333" i="3"/>
  <c r="J334" i="3"/>
  <c r="J337" i="3"/>
  <c r="J340" i="3"/>
  <c r="J341" i="3"/>
  <c r="J342" i="3"/>
  <c r="J344" i="3"/>
  <c r="J345" i="3"/>
  <c r="J348" i="3"/>
  <c r="J349" i="3"/>
  <c r="J353" i="3"/>
  <c r="J356" i="3"/>
  <c r="J357" i="3"/>
  <c r="J361" i="3"/>
  <c r="J364" i="3"/>
  <c r="J365" i="3"/>
  <c r="J369" i="3"/>
  <c r="J370" i="3"/>
  <c r="J372" i="3"/>
  <c r="J373" i="3"/>
  <c r="J377" i="3"/>
  <c r="J380" i="3"/>
  <c r="J381" i="3"/>
  <c r="J385" i="3"/>
  <c r="J388" i="3"/>
  <c r="J389" i="3"/>
  <c r="J393" i="3"/>
  <c r="J396" i="3"/>
  <c r="J397" i="3"/>
  <c r="J401" i="3"/>
  <c r="J404" i="3"/>
  <c r="J405" i="3"/>
  <c r="J408" i="3"/>
  <c r="J409" i="3"/>
  <c r="J412" i="3"/>
  <c r="J413" i="3"/>
  <c r="J417" i="3"/>
  <c r="J420" i="3"/>
  <c r="J421" i="3"/>
  <c r="J425" i="3"/>
  <c r="J428" i="3"/>
  <c r="J429" i="3"/>
  <c r="J433" i="3"/>
  <c r="J436" i="3"/>
  <c r="J437" i="3"/>
  <c r="J441" i="3"/>
  <c r="J444" i="3"/>
  <c r="J445" i="3"/>
  <c r="J449" i="3"/>
  <c r="J452" i="3"/>
  <c r="J453" i="3"/>
  <c r="J457" i="3"/>
  <c r="J460" i="3"/>
  <c r="J461" i="3"/>
  <c r="J465" i="3"/>
  <c r="J466" i="3"/>
  <c r="J468" i="3"/>
  <c r="J469" i="3"/>
  <c r="J473" i="3"/>
  <c r="J476" i="3"/>
  <c r="J477" i="3"/>
  <c r="J480" i="3"/>
  <c r="J481" i="3"/>
  <c r="J484" i="3"/>
  <c r="J485" i="3"/>
  <c r="J489" i="3"/>
  <c r="J492" i="3"/>
  <c r="J493" i="3"/>
  <c r="J497" i="3"/>
  <c r="J499" i="3"/>
  <c r="J500" i="3"/>
  <c r="J501" i="3"/>
  <c r="J505" i="3"/>
  <c r="J508" i="3"/>
  <c r="J509" i="3"/>
  <c r="J512" i="3"/>
  <c r="J513" i="3"/>
  <c r="J516" i="3"/>
  <c r="J517" i="3"/>
  <c r="J521" i="3"/>
  <c r="J524" i="3"/>
  <c r="J525" i="3"/>
  <c r="J529" i="3"/>
  <c r="J532" i="3"/>
  <c r="J533" i="3"/>
  <c r="J537" i="3"/>
  <c r="J540" i="3"/>
  <c r="J541" i="3"/>
  <c r="J545" i="3"/>
  <c r="J548" i="3"/>
  <c r="J549" i="3"/>
  <c r="J553" i="3"/>
  <c r="J556" i="3"/>
  <c r="J557" i="3"/>
  <c r="J561" i="3"/>
  <c r="J564" i="3"/>
  <c r="J565" i="3"/>
  <c r="J569" i="3"/>
  <c r="J572" i="3"/>
  <c r="J573" i="3"/>
  <c r="J576" i="3"/>
  <c r="J577" i="3"/>
  <c r="J580" i="3"/>
  <c r="J581" i="3"/>
  <c r="J585" i="3"/>
  <c r="J588" i="3"/>
  <c r="J589" i="3"/>
  <c r="J593" i="3"/>
  <c r="J596" i="3"/>
  <c r="J597" i="3"/>
  <c r="J601" i="3"/>
  <c r="J604" i="3"/>
  <c r="J605" i="3"/>
  <c r="J609" i="3"/>
  <c r="J612" i="3"/>
  <c r="J613" i="3"/>
  <c r="J617" i="3"/>
  <c r="J620" i="3"/>
  <c r="J621" i="3"/>
  <c r="J625" i="3"/>
  <c r="J626" i="3"/>
  <c r="J628" i="3"/>
  <c r="J629" i="3"/>
  <c r="J633" i="3"/>
  <c r="J635" i="3"/>
  <c r="J636" i="3"/>
  <c r="J637" i="3"/>
  <c r="J641" i="3"/>
  <c r="J644" i="3"/>
  <c r="J645" i="3"/>
  <c r="J649" i="3"/>
  <c r="J652" i="3"/>
  <c r="J653" i="3"/>
  <c r="J657" i="3"/>
  <c r="J660" i="3"/>
  <c r="J661" i="3"/>
  <c r="J665" i="3"/>
  <c r="J668" i="3"/>
  <c r="J669" i="3"/>
  <c r="J673" i="3"/>
  <c r="J676" i="3"/>
  <c r="J677" i="3"/>
  <c r="J681" i="3"/>
  <c r="J684" i="3"/>
  <c r="J685" i="3"/>
  <c r="J688" i="3"/>
  <c r="J689" i="3"/>
  <c r="J692" i="3"/>
  <c r="J693" i="3"/>
  <c r="J697" i="3"/>
  <c r="J700" i="3"/>
  <c r="J701" i="3"/>
  <c r="J705" i="3"/>
  <c r="J708" i="3"/>
  <c r="J709" i="3"/>
  <c r="J713" i="3"/>
  <c r="J716" i="3"/>
  <c r="J717" i="3"/>
  <c r="J720" i="3"/>
  <c r="J721" i="3"/>
  <c r="J722" i="3"/>
  <c r="J724" i="3"/>
  <c r="J725" i="3"/>
  <c r="J729" i="3"/>
  <c r="J732" i="3"/>
  <c r="J733" i="3"/>
  <c r="J737" i="3"/>
  <c r="J740" i="3"/>
  <c r="J741" i="3"/>
  <c r="J745" i="3"/>
  <c r="J748" i="3"/>
  <c r="J749" i="3"/>
  <c r="J753" i="3"/>
  <c r="J756" i="3"/>
  <c r="J757" i="3"/>
  <c r="J760" i="3"/>
  <c r="J761" i="3"/>
  <c r="J764" i="3"/>
  <c r="J765" i="3"/>
  <c r="J769" i="3"/>
  <c r="J772" i="3"/>
  <c r="J773" i="3"/>
  <c r="J777" i="3"/>
  <c r="J780" i="3"/>
  <c r="J781" i="3"/>
  <c r="J785" i="3"/>
  <c r="J788" i="3"/>
  <c r="J789" i="3"/>
  <c r="J793" i="3"/>
  <c r="J796" i="3"/>
  <c r="J797" i="3"/>
  <c r="J801" i="3"/>
  <c r="J804" i="3"/>
  <c r="J805" i="3"/>
  <c r="J809" i="3"/>
  <c r="J812" i="3"/>
  <c r="J813" i="3"/>
  <c r="J817" i="3"/>
  <c r="J820" i="3"/>
  <c r="J821" i="3"/>
  <c r="J825" i="3"/>
  <c r="J828" i="3"/>
  <c r="J829" i="3"/>
  <c r="J833" i="3"/>
  <c r="J836" i="3"/>
  <c r="J837" i="3"/>
  <c r="J841" i="3"/>
  <c r="J844" i="3"/>
  <c r="J845" i="3"/>
  <c r="J849" i="3"/>
  <c r="J852" i="3"/>
  <c r="J853" i="3"/>
  <c r="J857" i="3"/>
  <c r="J860" i="3"/>
  <c r="J861" i="3"/>
  <c r="J865" i="3"/>
  <c r="J868" i="3"/>
  <c r="J869" i="3"/>
  <c r="J872" i="3"/>
  <c r="J873" i="3"/>
  <c r="J876" i="3"/>
  <c r="J877" i="3"/>
  <c r="J881" i="3"/>
  <c r="J882" i="3"/>
  <c r="J884" i="3"/>
  <c r="J885" i="3"/>
  <c r="J889" i="3"/>
  <c r="J892" i="3"/>
  <c r="J893" i="3"/>
  <c r="J897" i="3"/>
  <c r="J900" i="3"/>
  <c r="J901" i="3"/>
  <c r="J905" i="3"/>
  <c r="J908" i="3"/>
  <c r="J909" i="3"/>
  <c r="J913" i="3"/>
  <c r="J916" i="3"/>
  <c r="J917" i="3"/>
  <c r="J921" i="3"/>
  <c r="J924" i="3"/>
  <c r="J925" i="3"/>
  <c r="J929" i="3"/>
  <c r="J932" i="3"/>
  <c r="J933" i="3"/>
  <c r="J937" i="3"/>
  <c r="J940" i="3"/>
  <c r="J941" i="3"/>
  <c r="J945" i="3"/>
  <c r="J948" i="3"/>
  <c r="J949" i="3"/>
  <c r="J952" i="3"/>
  <c r="J953" i="3"/>
  <c r="J956" i="3"/>
  <c r="J957" i="3"/>
  <c r="J961" i="3"/>
  <c r="J964" i="3"/>
  <c r="J965" i="3"/>
  <c r="J969" i="3"/>
  <c r="J972" i="3"/>
  <c r="J973" i="3"/>
  <c r="J977" i="3"/>
  <c r="J978" i="3"/>
  <c r="J980" i="3"/>
  <c r="J981" i="3"/>
  <c r="J984" i="3"/>
  <c r="J985" i="3"/>
  <c r="J988" i="3"/>
  <c r="J989" i="3"/>
  <c r="J993" i="3"/>
  <c r="J996" i="3"/>
  <c r="J997" i="3"/>
  <c r="J1000" i="3"/>
  <c r="J1001" i="3"/>
  <c r="J1004" i="3"/>
  <c r="J1005" i="3"/>
  <c r="J1009" i="3"/>
  <c r="J1012" i="3"/>
  <c r="J1013" i="3"/>
  <c r="J1014" i="3"/>
  <c r="J1017" i="3"/>
  <c r="J1020" i="3"/>
  <c r="J1021" i="3"/>
  <c r="J1022" i="3"/>
  <c r="J1025" i="3"/>
  <c r="J1028" i="3"/>
  <c r="J1029" i="3"/>
  <c r="J1030" i="3"/>
  <c r="J1032" i="3"/>
  <c r="J1033" i="3"/>
  <c r="J1036" i="3"/>
  <c r="J1037" i="3"/>
  <c r="J1038" i="3"/>
  <c r="J1041" i="3"/>
  <c r="J1044" i="3"/>
  <c r="J1045" i="3"/>
  <c r="J1046" i="3"/>
  <c r="J1049" i="3"/>
  <c r="J1052" i="3"/>
  <c r="J1053" i="3"/>
  <c r="J1054" i="3"/>
  <c r="J1056" i="3"/>
  <c r="J1057" i="3"/>
  <c r="J1060" i="3"/>
  <c r="J1061" i="3"/>
  <c r="J1062" i="3"/>
  <c r="J1065" i="3"/>
  <c r="J1067" i="3"/>
  <c r="J1068" i="3"/>
  <c r="J1069" i="3"/>
  <c r="J1070" i="3"/>
  <c r="J1073" i="3"/>
  <c r="J1076" i="3"/>
  <c r="J1077" i="3"/>
  <c r="J1078" i="3"/>
  <c r="J1081" i="3"/>
  <c r="J1084" i="3"/>
  <c r="J1085" i="3"/>
  <c r="J1086" i="3"/>
  <c r="J1089" i="3"/>
  <c r="J1092" i="3"/>
  <c r="J1093" i="3"/>
  <c r="J1094" i="3"/>
  <c r="J1097" i="3"/>
  <c r="J1098" i="3"/>
  <c r="J1100" i="3"/>
  <c r="J1101" i="3"/>
  <c r="J1102" i="3"/>
  <c r="J1104" i="3"/>
  <c r="J1105" i="3"/>
  <c r="J1108" i="3"/>
  <c r="J1109" i="3"/>
  <c r="J1110" i="3"/>
  <c r="J1113" i="3"/>
  <c r="J1116" i="3"/>
  <c r="J1117" i="3"/>
  <c r="J1118" i="3"/>
  <c r="J1121" i="3"/>
  <c r="J1124" i="3"/>
  <c r="J1125" i="3"/>
  <c r="J1126" i="3"/>
  <c r="J1128" i="3"/>
  <c r="J1129" i="3"/>
  <c r="J1132" i="3"/>
  <c r="J1133" i="3"/>
  <c r="J1134" i="3"/>
  <c r="J1137" i="3"/>
  <c r="J1138" i="3"/>
  <c r="J1140" i="3"/>
  <c r="J1141" i="3"/>
  <c r="J1145" i="3"/>
  <c r="J1148" i="3"/>
  <c r="J1149" i="3"/>
  <c r="J1150" i="3"/>
  <c r="J1153" i="3"/>
  <c r="J1156" i="3"/>
  <c r="J1157" i="3"/>
  <c r="J1158" i="3"/>
  <c r="J1161" i="3"/>
  <c r="J1164" i="3"/>
  <c r="J1165" i="3"/>
  <c r="J1166" i="3"/>
  <c r="J1169" i="3"/>
  <c r="J1172" i="3"/>
  <c r="J1173" i="3"/>
  <c r="J1174" i="3"/>
  <c r="J1177" i="3"/>
  <c r="J1180" i="3"/>
  <c r="J1181" i="3"/>
  <c r="J1185" i="3"/>
  <c r="J1187" i="3"/>
  <c r="J1188" i="3"/>
  <c r="J1189" i="3"/>
  <c r="J1191" i="3"/>
  <c r="J1193" i="3"/>
  <c r="J1196" i="3"/>
  <c r="J1197" i="3"/>
  <c r="J1201" i="3"/>
  <c r="J1202" i="3"/>
  <c r="J1204" i="3"/>
  <c r="J1205" i="3"/>
  <c r="J1209" i="3"/>
  <c r="J1212" i="3"/>
  <c r="J1213" i="3"/>
  <c r="J1217" i="3"/>
  <c r="J1220" i="3"/>
  <c r="J1221" i="3"/>
  <c r="J1225" i="3"/>
  <c r="J1228" i="3"/>
  <c r="J1229" i="3"/>
  <c r="J1232" i="3"/>
  <c r="J1233" i="3"/>
  <c r="J1236" i="3"/>
  <c r="J1237" i="3"/>
  <c r="J1240" i="3"/>
  <c r="J1241" i="3"/>
  <c r="J1244" i="3"/>
  <c r="J1245" i="3"/>
  <c r="J1249" i="3"/>
  <c r="J1252" i="3"/>
  <c r="J1253" i="3"/>
  <c r="J1255" i="3"/>
  <c r="J1257" i="3"/>
  <c r="J1260" i="3"/>
  <c r="J1261" i="3"/>
  <c r="J1265" i="3"/>
  <c r="J1268" i="3"/>
  <c r="J1269" i="3"/>
  <c r="J1273" i="3"/>
  <c r="J1276" i="3"/>
  <c r="J1277" i="3"/>
  <c r="J1281" i="3"/>
  <c r="J1284" i="3"/>
  <c r="J1285" i="3"/>
  <c r="J1289" i="3"/>
  <c r="J1292" i="3"/>
  <c r="J1293" i="3"/>
  <c r="J1297" i="3"/>
  <c r="J1300" i="3"/>
  <c r="J1301" i="3"/>
  <c r="J1305" i="3"/>
  <c r="J1308" i="3"/>
  <c r="J1309" i="3"/>
  <c r="J1313" i="3"/>
  <c r="J1316" i="3"/>
  <c r="J1317" i="3"/>
  <c r="J1319" i="3"/>
  <c r="J1321" i="3"/>
  <c r="J1324" i="3"/>
  <c r="J1325" i="3"/>
  <c r="J1329" i="3"/>
  <c r="J1332" i="3"/>
  <c r="J1333" i="3"/>
  <c r="J1337" i="3"/>
  <c r="J1340" i="3"/>
  <c r="J1341" i="3"/>
  <c r="J1345" i="3"/>
  <c r="J1348" i="3"/>
  <c r="J1349" i="3"/>
  <c r="J1353" i="3"/>
  <c r="J1356" i="3"/>
  <c r="J1357" i="3"/>
  <c r="J1361" i="3"/>
  <c r="J1364" i="3"/>
  <c r="J1365" i="3"/>
  <c r="J1369" i="3"/>
  <c r="J1370" i="3"/>
  <c r="J1372" i="3"/>
  <c r="J1373" i="3"/>
  <c r="J1377" i="3"/>
  <c r="J1380" i="3"/>
  <c r="J1381" i="3"/>
  <c r="J1383" i="3"/>
  <c r="J1385" i="3"/>
  <c r="J1387" i="3"/>
  <c r="J1388" i="3"/>
  <c r="J1389" i="3"/>
  <c r="J1393" i="3"/>
  <c r="J1394" i="3"/>
  <c r="J1396" i="3"/>
  <c r="J1397" i="3"/>
  <c r="J1400" i="3"/>
  <c r="J1401" i="3"/>
  <c r="J1404" i="3"/>
  <c r="J1405" i="3"/>
  <c r="J1409" i="3"/>
  <c r="J1412" i="3"/>
  <c r="J1413" i="3"/>
  <c r="J1416" i="3"/>
  <c r="J1417" i="3"/>
  <c r="J1420" i="3"/>
  <c r="J1421" i="3"/>
  <c r="J1425" i="3"/>
  <c r="J1428" i="3"/>
  <c r="J1429" i="3"/>
  <c r="J1433" i="3"/>
  <c r="J1436" i="3"/>
  <c r="J1437" i="3"/>
  <c r="J1441" i="3"/>
  <c r="J1444" i="3"/>
  <c r="J1445" i="3"/>
  <c r="J1449" i="3"/>
  <c r="J1451" i="3"/>
  <c r="J1452" i="3"/>
  <c r="J1453" i="3"/>
  <c r="J1457" i="3"/>
  <c r="J1460" i="3"/>
  <c r="J1461" i="3"/>
  <c r="J1464" i="3"/>
  <c r="J1465" i="3"/>
  <c r="J1466" i="3"/>
  <c r="J1468" i="3"/>
  <c r="J1469" i="3"/>
  <c r="J1473" i="3"/>
  <c r="J1476" i="3"/>
  <c r="J1477" i="3"/>
  <c r="J1480" i="3"/>
  <c r="J1481" i="3"/>
  <c r="J1484" i="3"/>
  <c r="J1485" i="3"/>
  <c r="J1489" i="3"/>
  <c r="J1492" i="3"/>
  <c r="J1493" i="3"/>
  <c r="J1497" i="3"/>
  <c r="J1499" i="3"/>
  <c r="J1500" i="3"/>
  <c r="J1501" i="3"/>
  <c r="J1505" i="3"/>
  <c r="J1508" i="3"/>
  <c r="J1509" i="3"/>
  <c r="J1512" i="3"/>
  <c r="J1513" i="3"/>
  <c r="J1516" i="3"/>
  <c r="J1517" i="3"/>
  <c r="J1521" i="3"/>
  <c r="J1524" i="3"/>
  <c r="J1525" i="3"/>
  <c r="J1528" i="3"/>
  <c r="J1529" i="3"/>
  <c r="J1532" i="3"/>
  <c r="J1533" i="3"/>
  <c r="J1537" i="3"/>
  <c r="J1540" i="3"/>
  <c r="J1541" i="3"/>
  <c r="J1545" i="3"/>
  <c r="J1548" i="3"/>
  <c r="J1549" i="3"/>
  <c r="J1553" i="3"/>
  <c r="J1556" i="3"/>
  <c r="J1557" i="3"/>
  <c r="J1561" i="3"/>
  <c r="J1564" i="3"/>
  <c r="J1565" i="3"/>
  <c r="J1569" i="3"/>
  <c r="J1572" i="3"/>
  <c r="J1573" i="3"/>
  <c r="J1577" i="3"/>
  <c r="J1579" i="3"/>
  <c r="J1580" i="3"/>
  <c r="J1581" i="3"/>
  <c r="J1585" i="3"/>
  <c r="J1588" i="3"/>
  <c r="J1589" i="3"/>
  <c r="J1592" i="3"/>
  <c r="J1593" i="3"/>
  <c r="J1596" i="3"/>
  <c r="J1597" i="3"/>
  <c r="J1601" i="3"/>
  <c r="J1604" i="3"/>
  <c r="J1605" i="3"/>
  <c r="J1609" i="3"/>
  <c r="J1612" i="3"/>
  <c r="J1613" i="3"/>
  <c r="J1617" i="3"/>
  <c r="J1620" i="3"/>
  <c r="J1624" i="3"/>
  <c r="J1625" i="3"/>
  <c r="J1628" i="3"/>
  <c r="J1629" i="3"/>
  <c r="J1633" i="3"/>
  <c r="J1636" i="3"/>
  <c r="J1637" i="3"/>
  <c r="J1641" i="3"/>
  <c r="J1644" i="3"/>
  <c r="J1645" i="3"/>
  <c r="J1649" i="3"/>
  <c r="J1652" i="3"/>
  <c r="J1653" i="3"/>
  <c r="J1657" i="3"/>
  <c r="J1658" i="3"/>
  <c r="J1660" i="3"/>
  <c r="J1661" i="3"/>
  <c r="J1665" i="3"/>
  <c r="J1668" i="3"/>
  <c r="J1669" i="3"/>
  <c r="J1673" i="3"/>
  <c r="J1676" i="3"/>
  <c r="J1677" i="3"/>
  <c r="J1681" i="3"/>
  <c r="J1684" i="3"/>
  <c r="J1685" i="3"/>
  <c r="J1689" i="3"/>
  <c r="J1692" i="3"/>
  <c r="J1693" i="3"/>
  <c r="J1697" i="3"/>
  <c r="J1700" i="3"/>
  <c r="J1701" i="3"/>
  <c r="J1705" i="3"/>
  <c r="J1708" i="3"/>
  <c r="J1709" i="3"/>
  <c r="J1713" i="3"/>
  <c r="J1716" i="3"/>
  <c r="J1717" i="3"/>
  <c r="J1721" i="3"/>
  <c r="J1724" i="3"/>
  <c r="J1725" i="3"/>
  <c r="J1729" i="3"/>
  <c r="J1732" i="3"/>
  <c r="J1733" i="3"/>
  <c r="J1737" i="3"/>
  <c r="J1740" i="3"/>
  <c r="J1741" i="3"/>
  <c r="J1744" i="3"/>
  <c r="J1745" i="3"/>
  <c r="J1748" i="3"/>
  <c r="J1749" i="3"/>
  <c r="J1753" i="3"/>
  <c r="J1756" i="3"/>
  <c r="J1757" i="3"/>
  <c r="J1759" i="3"/>
  <c r="J1760" i="3"/>
  <c r="J1761" i="3"/>
  <c r="J1764" i="3"/>
  <c r="J1765" i="3"/>
  <c r="J1769" i="3"/>
  <c r="J1772" i="3"/>
  <c r="J1773" i="3"/>
  <c r="J1776" i="3"/>
  <c r="J1777" i="3"/>
  <c r="J1780" i="3"/>
  <c r="J1781" i="3"/>
  <c r="J1785" i="3"/>
  <c r="J1788" i="3"/>
  <c r="J1789" i="3"/>
  <c r="J1793" i="3"/>
  <c r="J1796" i="3"/>
  <c r="J1801" i="3"/>
  <c r="J1804" i="3"/>
  <c r="J1805" i="3"/>
  <c r="J1809" i="3"/>
  <c r="J1812" i="3"/>
  <c r="J1813" i="3"/>
  <c r="J1817" i="3"/>
  <c r="J1820" i="3"/>
  <c r="J1821" i="3"/>
  <c r="J1825" i="3"/>
  <c r="J1828" i="3"/>
  <c r="J1829" i="3"/>
  <c r="J1833" i="3"/>
  <c r="J1836" i="3"/>
  <c r="J1837" i="3"/>
  <c r="J1841" i="3"/>
  <c r="J1844" i="3"/>
  <c r="J1845" i="3"/>
  <c r="J1849" i="3"/>
  <c r="J1852" i="3"/>
  <c r="J1853" i="3"/>
  <c r="J1857" i="3"/>
  <c r="J1860" i="3"/>
  <c r="J1861" i="3"/>
  <c r="J1865" i="3"/>
  <c r="J1868" i="3"/>
  <c r="J1869" i="3"/>
  <c r="J1873" i="3"/>
  <c r="J1874" i="3"/>
  <c r="J1876" i="3"/>
  <c r="J1877" i="3"/>
  <c r="J1881" i="3"/>
  <c r="J1884" i="3"/>
  <c r="J1885" i="3"/>
  <c r="J1889" i="3"/>
  <c r="J1892" i="3"/>
  <c r="J1893" i="3"/>
  <c r="J1897" i="3"/>
  <c r="J1900" i="3"/>
  <c r="J1901" i="3"/>
  <c r="J1905" i="3"/>
  <c r="J1908" i="3"/>
  <c r="J1909" i="3"/>
  <c r="J1910" i="3"/>
  <c r="J1912" i="3"/>
  <c r="J1913" i="3"/>
  <c r="J1916" i="3"/>
  <c r="J1917" i="3"/>
  <c r="J1921" i="3"/>
  <c r="J1924" i="3"/>
  <c r="J1925" i="3"/>
  <c r="J1928" i="3"/>
  <c r="J1929" i="3"/>
  <c r="J1932" i="3"/>
  <c r="J1933" i="3"/>
  <c r="J1937" i="3"/>
  <c r="J1940" i="3"/>
  <c r="J1941" i="3"/>
  <c r="J1944" i="3"/>
  <c r="J1945" i="3"/>
  <c r="J1948" i="3"/>
  <c r="J1949" i="3"/>
  <c r="J1953" i="3"/>
  <c r="J1956" i="3"/>
  <c r="J1957" i="3"/>
  <c r="J1958" i="3"/>
  <c r="J1961" i="3"/>
  <c r="J1964" i="3"/>
  <c r="J1965" i="3"/>
  <c r="J1969" i="3"/>
  <c r="J1972" i="3"/>
  <c r="J1977" i="3"/>
  <c r="J1979" i="3"/>
  <c r="J1980" i="3"/>
  <c r="J1981" i="3"/>
  <c r="J1985" i="3"/>
  <c r="J1988" i="3"/>
  <c r="J1989" i="3"/>
  <c r="J1992" i="3"/>
  <c r="J1993" i="3"/>
  <c r="J1996" i="3"/>
  <c r="J1997" i="3"/>
  <c r="J2001" i="3"/>
  <c r="J2004" i="3"/>
  <c r="J2005" i="3"/>
  <c r="J2008" i="3"/>
  <c r="J2009" i="3"/>
  <c r="J2012" i="3"/>
  <c r="J2013" i="3"/>
  <c r="J2017" i="3"/>
  <c r="J2020" i="3"/>
  <c r="J2021" i="3"/>
  <c r="J2025" i="3"/>
  <c r="J2028" i="3"/>
  <c r="J2029" i="3"/>
  <c r="J2033" i="3"/>
  <c r="J2036" i="3"/>
  <c r="J2037" i="3"/>
  <c r="J2041" i="3"/>
  <c r="J2043" i="3"/>
  <c r="J2044" i="3"/>
  <c r="J2045" i="3"/>
  <c r="J2049" i="3"/>
  <c r="J2052" i="3"/>
  <c r="J2053" i="3"/>
  <c r="J2056" i="3"/>
  <c r="J2057" i="3"/>
  <c r="J2060" i="3"/>
  <c r="J2061" i="3"/>
  <c r="J2065" i="3"/>
  <c r="J2068" i="3"/>
  <c r="J2069" i="3"/>
  <c r="J2073" i="3"/>
  <c r="J2076" i="3"/>
  <c r="J2077" i="3"/>
  <c r="J2081" i="3"/>
  <c r="J2084" i="3"/>
  <c r="J2085" i="3"/>
  <c r="J2089" i="3"/>
  <c r="J2091" i="3"/>
  <c r="J2092" i="3"/>
  <c r="J2093" i="3"/>
  <c r="J2097" i="3"/>
  <c r="J2100" i="3"/>
  <c r="J2101" i="3"/>
  <c r="J2105" i="3"/>
  <c r="J2108" i="3"/>
  <c r="J2109" i="3"/>
  <c r="J2113" i="3"/>
  <c r="J2114" i="3"/>
  <c r="J2116" i="3"/>
  <c r="J2117" i="3"/>
  <c r="J2121" i="3"/>
  <c r="J2124" i="3"/>
  <c r="J2125" i="3"/>
  <c r="J2129" i="3"/>
  <c r="J2132" i="3"/>
  <c r="J2136" i="3"/>
  <c r="J2137" i="3"/>
  <c r="J2140" i="3"/>
  <c r="J2141" i="3"/>
  <c r="J2145" i="3"/>
  <c r="J2148" i="3"/>
  <c r="J2149" i="3"/>
  <c r="J2153" i="3"/>
  <c r="J2156" i="3"/>
  <c r="J2157" i="3"/>
  <c r="J2161" i="3"/>
  <c r="J2164" i="3"/>
  <c r="J2165" i="3"/>
  <c r="J2168" i="3"/>
  <c r="J2169" i="3"/>
  <c r="J2172" i="3"/>
  <c r="J2173" i="3"/>
  <c r="J2177" i="3"/>
  <c r="J2178" i="3"/>
  <c r="J2180" i="3"/>
  <c r="J2181" i="3"/>
  <c r="J2185" i="3"/>
  <c r="J2188" i="3"/>
  <c r="J2189" i="3"/>
  <c r="J2193" i="3"/>
  <c r="J2196" i="3"/>
  <c r="J2197" i="3"/>
  <c r="J2200" i="3"/>
  <c r="J2201" i="3"/>
  <c r="J2204" i="3"/>
  <c r="J2205" i="3"/>
  <c r="J2209" i="3"/>
  <c r="J2212" i="3"/>
  <c r="J2213" i="3"/>
  <c r="J2216" i="3"/>
  <c r="J2217" i="3"/>
  <c r="J2220" i="3"/>
  <c r="J2221" i="3"/>
  <c r="J2225" i="3"/>
  <c r="J2228" i="3"/>
  <c r="J2229" i="3"/>
  <c r="J2232" i="3"/>
  <c r="J2233" i="3"/>
  <c r="J2236" i="3"/>
  <c r="J2237" i="3"/>
  <c r="J2241" i="3"/>
  <c r="J2244" i="3"/>
  <c r="J2245" i="3"/>
  <c r="J2249" i="3"/>
  <c r="J2252" i="3"/>
  <c r="J2253" i="3"/>
  <c r="J2256" i="3"/>
  <c r="J2257" i="3"/>
  <c r="J2258" i="3"/>
  <c r="J2260" i="3"/>
  <c r="J2261" i="3"/>
  <c r="J2265" i="3"/>
  <c r="J2268" i="3"/>
  <c r="J2269" i="3"/>
  <c r="J2273" i="3"/>
  <c r="J2276" i="3"/>
  <c r="J2277" i="3"/>
  <c r="J2281" i="3"/>
  <c r="J2285" i="3"/>
  <c r="J2289" i="3"/>
  <c r="J2292" i="3"/>
  <c r="J2293" i="3"/>
  <c r="J2297" i="3"/>
  <c r="J2300" i="3"/>
  <c r="J2301" i="3"/>
  <c r="J2305" i="3"/>
  <c r="J2308" i="3"/>
  <c r="J2309" i="3"/>
  <c r="J2313" i="3"/>
  <c r="J2316" i="3"/>
  <c r="J2317" i="3"/>
  <c r="J2321" i="3"/>
  <c r="J2324" i="3"/>
  <c r="J2325" i="3"/>
  <c r="J2329" i="3"/>
  <c r="J2332" i="3"/>
  <c r="J2333" i="3"/>
  <c r="J2337" i="3"/>
  <c r="J2341" i="3"/>
  <c r="J2345" i="3"/>
  <c r="J2346" i="3"/>
  <c r="J2348" i="3"/>
  <c r="J2349" i="3"/>
  <c r="J2353" i="3"/>
  <c r="J2356" i="3"/>
  <c r="J2357" i="3"/>
  <c r="J2360" i="3"/>
  <c r="J2361" i="3"/>
  <c r="J2364" i="3"/>
  <c r="J2365" i="3"/>
  <c r="J2369" i="3"/>
  <c r="J2372" i="3"/>
  <c r="J2373" i="3"/>
  <c r="J2377" i="3"/>
  <c r="J2380" i="3"/>
  <c r="J2381" i="3"/>
  <c r="J2385" i="3"/>
  <c r="J2388" i="3"/>
  <c r="J2389" i="3"/>
  <c r="J2393" i="3"/>
  <c r="J2396" i="3"/>
  <c r="J2397" i="3"/>
  <c r="J2401" i="3"/>
  <c r="J2404" i="3"/>
  <c r="J2405" i="3"/>
  <c r="J2409" i="3"/>
  <c r="J2412" i="3"/>
  <c r="J2413" i="3"/>
  <c r="J2417" i="3"/>
  <c r="J2420" i="3"/>
  <c r="J2421" i="3"/>
  <c r="J2425" i="3"/>
  <c r="J2428" i="3"/>
  <c r="J2429" i="3"/>
  <c r="J2433" i="3"/>
  <c r="J2436" i="3"/>
  <c r="J2437" i="3"/>
  <c r="J2440" i="3"/>
  <c r="J2441" i="3"/>
  <c r="J2444" i="3"/>
  <c r="J2445" i="3"/>
  <c r="J2447" i="3"/>
  <c r="J2448" i="3"/>
  <c r="J2449" i="3"/>
  <c r="J2452" i="3"/>
  <c r="J2453" i="3"/>
  <c r="J2457" i="3"/>
  <c r="J2460" i="3"/>
  <c r="J2461" i="3"/>
  <c r="J2464" i="3"/>
  <c r="J2465" i="3"/>
  <c r="J2468" i="3"/>
  <c r="J2469" i="3"/>
  <c r="J2473" i="3"/>
  <c r="J2476" i="3"/>
  <c r="J2477" i="3"/>
  <c r="J2480" i="3"/>
  <c r="J2481" i="3"/>
  <c r="J2484" i="3"/>
  <c r="J2485" i="3"/>
  <c r="J2489" i="3"/>
  <c r="J2493" i="3"/>
  <c r="J2497" i="3"/>
  <c r="J2500" i="3"/>
  <c r="J2501" i="3"/>
  <c r="J2504" i="3"/>
  <c r="J2505" i="3"/>
  <c r="J2508" i="3"/>
  <c r="J2509" i="3"/>
  <c r="J2513" i="3"/>
  <c r="J2516" i="3"/>
  <c r="J2517" i="3"/>
  <c r="J2520" i="3"/>
  <c r="J2521" i="3"/>
  <c r="J2524" i="3"/>
  <c r="J2525" i="3"/>
  <c r="J2529" i="3"/>
  <c r="J2532" i="3"/>
  <c r="J2533" i="3"/>
  <c r="J2536" i="3"/>
  <c r="J2537" i="3"/>
  <c r="J2540" i="3"/>
  <c r="J2541" i="3"/>
  <c r="J2542" i="3"/>
  <c r="J2544" i="3"/>
  <c r="J2545" i="3"/>
  <c r="J2548" i="3"/>
  <c r="J2549" i="3"/>
  <c r="J2553" i="3"/>
  <c r="J2556" i="3"/>
  <c r="J2557" i="3"/>
  <c r="J2560" i="3"/>
  <c r="J2561" i="3"/>
  <c r="J2564" i="3"/>
  <c r="J2565" i="3"/>
  <c r="J2569" i="3"/>
  <c r="J2572" i="3"/>
  <c r="J2573" i="3"/>
  <c r="J2576" i="3"/>
  <c r="J2577" i="3"/>
  <c r="J2580" i="3"/>
  <c r="J2581" i="3"/>
  <c r="J2585" i="3"/>
  <c r="J2588" i="3"/>
  <c r="J2589" i="3"/>
  <c r="J2593" i="3"/>
  <c r="J2597" i="3"/>
  <c r="J2600" i="3"/>
  <c r="J2601" i="3"/>
  <c r="J2604" i="3"/>
  <c r="J2605" i="3"/>
  <c r="J2609" i="3"/>
  <c r="J2612" i="3"/>
  <c r="J2613" i="3"/>
  <c r="J2617" i="3"/>
  <c r="J2620" i="3"/>
  <c r="J2621" i="3"/>
  <c r="J2625" i="3"/>
  <c r="J2628" i="3"/>
  <c r="J2629" i="3"/>
  <c r="J2633" i="3"/>
  <c r="J2636" i="3"/>
  <c r="J2637" i="3"/>
  <c r="J2639" i="3"/>
  <c r="J2641" i="3"/>
  <c r="J2644" i="3"/>
  <c r="J2645" i="3"/>
  <c r="J2648" i="3"/>
  <c r="J2649" i="3"/>
  <c r="J2652" i="3"/>
  <c r="J2653" i="3"/>
  <c r="J2657" i="3"/>
  <c r="J2660" i="3"/>
  <c r="J2661" i="3"/>
  <c r="J2665" i="3"/>
  <c r="J2667" i="3"/>
  <c r="J2668" i="3"/>
  <c r="J2669" i="3"/>
  <c r="J2673" i="3"/>
  <c r="J2676" i="3"/>
  <c r="J2677" i="3"/>
  <c r="J2680" i="3"/>
  <c r="J2681" i="3"/>
  <c r="J2684" i="3"/>
  <c r="J2685" i="3"/>
  <c r="J2689" i="3"/>
  <c r="J2692" i="3"/>
  <c r="J2693" i="3"/>
  <c r="J2696" i="3"/>
  <c r="J2697" i="3"/>
  <c r="J2700" i="3"/>
  <c r="J2701" i="3"/>
  <c r="J2705" i="3"/>
  <c r="J2708" i="3"/>
  <c r="J2709" i="3"/>
  <c r="J2712" i="3"/>
  <c r="J2713" i="3"/>
  <c r="J2716" i="3"/>
  <c r="J2717" i="3"/>
  <c r="J2721" i="3"/>
  <c r="J2724" i="3"/>
  <c r="J2725" i="3"/>
  <c r="J2728" i="3"/>
  <c r="J2729" i="3"/>
  <c r="J2732" i="3"/>
  <c r="J2733" i="3"/>
  <c r="J2737" i="3"/>
  <c r="J2740" i="3"/>
  <c r="J2741" i="3"/>
  <c r="J2744" i="3"/>
  <c r="J2745" i="3"/>
  <c r="J2749" i="3"/>
  <c r="J2751" i="3"/>
  <c r="J2753" i="3"/>
  <c r="J2756" i="3"/>
  <c r="J2757" i="3"/>
  <c r="J2760" i="3"/>
  <c r="J2761" i="3"/>
  <c r="J2764" i="3"/>
  <c r="J2765" i="3"/>
  <c r="J2769" i="3"/>
  <c r="J2772" i="3"/>
  <c r="J2773" i="3"/>
  <c r="J2776" i="3"/>
  <c r="J2777" i="3"/>
  <c r="J2780" i="3"/>
  <c r="J2781" i="3"/>
  <c r="J2785" i="3"/>
  <c r="J2788" i="3"/>
  <c r="J2789" i="3"/>
  <c r="J2793" i="3"/>
  <c r="J2796" i="3"/>
  <c r="J2797" i="3"/>
  <c r="J2801" i="3"/>
  <c r="J2804" i="3"/>
  <c r="J2805" i="3"/>
  <c r="J2809" i="3"/>
  <c r="J2812" i="3"/>
  <c r="J2813" i="3"/>
  <c r="J2817" i="3"/>
  <c r="J2820" i="3"/>
  <c r="J2821" i="3"/>
  <c r="J2825" i="3"/>
  <c r="J2828" i="3"/>
  <c r="J2829" i="3"/>
  <c r="J2833" i="3"/>
  <c r="J2836" i="3"/>
  <c r="J2837" i="3"/>
  <c r="J2841" i="3"/>
  <c r="J2844" i="3"/>
  <c r="J2845" i="3"/>
  <c r="J2849" i="3"/>
  <c r="J2853" i="3"/>
  <c r="J2856" i="3"/>
  <c r="J2857" i="3"/>
  <c r="J2860" i="3"/>
  <c r="J2861" i="3"/>
  <c r="J2865" i="3"/>
  <c r="J2868" i="3"/>
  <c r="J2869" i="3"/>
  <c r="J2872" i="3"/>
  <c r="J2873" i="3"/>
  <c r="J2876" i="3"/>
  <c r="J2877" i="3"/>
  <c r="J2881" i="3"/>
  <c r="J2884" i="3"/>
  <c r="J2885" i="3"/>
  <c r="J2889" i="3"/>
  <c r="J2892" i="3"/>
  <c r="J2893" i="3"/>
  <c r="J2897" i="3"/>
  <c r="J2900" i="3"/>
  <c r="J2901" i="3"/>
  <c r="J2905" i="3"/>
  <c r="J2908" i="3"/>
  <c r="J2909" i="3"/>
  <c r="J2913" i="3"/>
  <c r="J2916" i="3"/>
  <c r="J2921" i="3"/>
  <c r="J2924" i="3"/>
  <c r="J2925" i="3"/>
  <c r="J2928" i="3"/>
  <c r="J2929" i="3"/>
  <c r="J2932" i="3"/>
  <c r="J2933" i="3"/>
  <c r="J2937" i="3"/>
  <c r="J2940" i="3"/>
  <c r="J2941" i="3"/>
  <c r="J2945" i="3"/>
  <c r="J2947" i="3"/>
  <c r="J2948" i="3"/>
  <c r="J2949" i="3"/>
  <c r="J2953" i="3"/>
  <c r="J2956" i="3"/>
  <c r="J2957" i="3"/>
  <c r="J2960" i="3"/>
  <c r="J2961" i="3"/>
  <c r="J2964" i="3"/>
  <c r="J2965" i="3"/>
  <c r="J2969" i="3"/>
  <c r="J2972" i="3"/>
  <c r="J2973" i="3"/>
  <c r="J2977" i="3"/>
  <c r="J2980" i="3"/>
  <c r="J2981" i="3"/>
  <c r="J2985" i="3"/>
  <c r="J2988" i="3"/>
  <c r="J2989" i="3"/>
  <c r="J2993" i="3"/>
  <c r="J2996" i="3"/>
  <c r="J2997" i="3"/>
  <c r="J3001" i="3"/>
  <c r="J3004" i="3"/>
  <c r="J3005" i="3"/>
  <c r="J3009" i="3"/>
  <c r="J3012" i="3"/>
  <c r="J3013" i="3"/>
  <c r="J3017" i="3"/>
  <c r="J3021" i="3"/>
  <c r="J3022" i="3"/>
  <c r="J3023" i="3"/>
  <c r="J3025" i="3"/>
  <c r="J3027" i="3"/>
  <c r="J3028" i="3"/>
  <c r="J3029" i="3"/>
  <c r="J3031" i="3"/>
  <c r="J3033" i="3"/>
  <c r="J3036" i="3"/>
  <c r="J3040" i="3"/>
  <c r="J3041" i="3"/>
  <c r="J3044" i="3"/>
  <c r="J3045" i="3"/>
  <c r="J3049" i="3"/>
  <c r="J3052" i="3"/>
  <c r="J3057" i="3"/>
  <c r="J3058" i="3"/>
  <c r="J3060" i="3"/>
  <c r="J3061" i="3"/>
  <c r="J3065" i="3"/>
  <c r="J3068" i="3"/>
  <c r="J3069" i="3"/>
  <c r="J3073" i="3"/>
  <c r="J3076" i="3"/>
  <c r="J3077" i="3"/>
  <c r="J3081" i="3"/>
  <c r="J3084" i="3"/>
  <c r="J3085" i="3"/>
  <c r="J3089" i="3"/>
  <c r="J3092" i="3"/>
  <c r="J3093" i="3"/>
  <c r="J3096" i="3"/>
  <c r="J3097" i="3"/>
  <c r="J3100" i="3"/>
  <c r="J3101" i="3"/>
  <c r="J3104" i="3"/>
  <c r="J3105" i="3"/>
  <c r="J3108" i="3"/>
  <c r="J3109" i="3"/>
  <c r="J3113" i="3"/>
  <c r="J3116" i="3"/>
  <c r="J3117" i="3"/>
  <c r="J3121" i="3"/>
  <c r="J3124" i="3"/>
  <c r="J3125" i="3"/>
  <c r="J3129" i="3"/>
  <c r="J3132" i="3"/>
  <c r="J3133" i="3"/>
  <c r="J3137" i="3"/>
  <c r="J3140" i="3"/>
  <c r="J3141" i="3"/>
  <c r="J3145" i="3"/>
  <c r="J3148" i="3"/>
  <c r="J3149" i="3"/>
  <c r="J3153" i="3"/>
  <c r="J3155" i="3"/>
  <c r="J3157" i="3"/>
  <c r="J3161" i="3"/>
  <c r="J3164" i="3"/>
  <c r="J3165" i="3"/>
  <c r="J3168" i="3"/>
  <c r="J3169" i="3"/>
  <c r="J3172" i="3"/>
  <c r="J3174" i="3"/>
  <c r="J3177" i="3"/>
  <c r="J3180" i="3"/>
  <c r="J3181" i="3"/>
  <c r="J3182" i="3"/>
  <c r="J3183" i="3"/>
  <c r="J3185" i="3"/>
  <c r="J3187" i="3"/>
  <c r="J3188" i="3"/>
  <c r="J3189" i="3"/>
  <c r="J3193" i="3"/>
  <c r="J3196" i="3"/>
  <c r="J3197" i="3"/>
  <c r="J3200" i="3"/>
  <c r="J3201" i="3"/>
  <c r="J3204" i="3"/>
  <c r="J3205" i="3"/>
  <c r="J3209" i="3"/>
  <c r="J3212" i="3"/>
  <c r="J3213" i="3"/>
  <c r="J3216" i="3"/>
  <c r="J3217" i="3"/>
  <c r="J3220" i="3"/>
  <c r="J3221" i="3"/>
  <c r="J3225" i="3"/>
  <c r="J3228" i="3"/>
  <c r="J3229" i="3"/>
  <c r="J3233" i="3"/>
  <c r="J3236" i="3"/>
  <c r="J3237" i="3"/>
  <c r="J3241" i="3"/>
  <c r="J3244" i="3"/>
  <c r="J3245" i="3"/>
  <c r="J3249" i="3"/>
  <c r="J3252" i="3"/>
  <c r="J3253" i="3"/>
  <c r="J3257" i="3"/>
  <c r="J3260" i="3"/>
  <c r="J3261" i="3"/>
  <c r="J3262" i="3"/>
  <c r="J3263" i="3"/>
  <c r="J3265" i="3"/>
  <c r="J3268" i="3"/>
  <c r="J3269" i="3"/>
  <c r="J3270" i="3"/>
  <c r="J3271" i="3"/>
  <c r="J3273" i="3"/>
  <c r="J3275" i="3"/>
  <c r="J3277" i="3"/>
  <c r="J3281" i="3"/>
  <c r="J3284" i="3"/>
  <c r="J3285" i="3"/>
  <c r="J3289" i="3"/>
  <c r="J3292" i="3"/>
  <c r="J3297" i="3"/>
  <c r="J3300" i="3"/>
  <c r="J3301" i="3"/>
  <c r="J3305" i="3"/>
  <c r="J3308" i="3"/>
  <c r="J3313" i="3"/>
  <c r="J3316" i="3"/>
  <c r="J3317" i="3"/>
  <c r="J3321" i="3"/>
  <c r="J3324" i="3"/>
  <c r="J3329" i="3"/>
  <c r="J3332" i="3"/>
  <c r="J3333" i="3"/>
  <c r="J3337" i="3"/>
  <c r="J3340" i="3"/>
  <c r="J3341" i="3"/>
  <c r="J3345" i="3"/>
  <c r="J3348" i="3"/>
  <c r="J3349" i="3"/>
  <c r="J3352" i="3"/>
  <c r="J3353" i="3"/>
  <c r="J3356" i="3"/>
  <c r="J3361" i="3"/>
  <c r="J3364" i="3"/>
  <c r="J3365" i="3"/>
  <c r="J3369" i="3"/>
  <c r="J3372" i="3"/>
  <c r="J3373" i="3"/>
  <c r="J3375" i="3"/>
  <c r="J3377" i="3"/>
  <c r="J3380" i="3"/>
  <c r="J3381" i="3"/>
  <c r="J3385" i="3"/>
  <c r="J3387" i="3"/>
  <c r="J3388" i="3"/>
  <c r="J3393" i="3"/>
  <c r="J3396" i="3"/>
  <c r="J3397" i="3"/>
  <c r="J3401" i="3"/>
  <c r="J3404" i="3"/>
  <c r="J3405" i="3"/>
  <c r="J3409" i="3"/>
  <c r="J3412" i="3"/>
  <c r="J3413" i="3"/>
  <c r="J3417" i="3"/>
  <c r="J3420" i="3"/>
  <c r="J3424" i="3"/>
  <c r="J3425" i="3"/>
  <c r="J3428" i="3"/>
  <c r="J3429" i="3"/>
  <c r="J3433" i="3"/>
  <c r="J3436" i="3"/>
  <c r="J3437" i="3"/>
  <c r="J3440" i="3"/>
  <c r="J3441" i="3"/>
  <c r="J3444" i="3"/>
  <c r="J3445" i="3"/>
  <c r="J3449" i="3"/>
  <c r="J3452" i="3"/>
  <c r="J3457" i="3"/>
  <c r="J3458" i="3"/>
  <c r="J3460" i="3"/>
  <c r="J3461" i="3"/>
  <c r="J3465" i="3"/>
  <c r="J3468" i="3"/>
  <c r="J3469" i="3"/>
  <c r="J3473" i="3"/>
  <c r="J3476" i="3"/>
  <c r="J3477" i="3"/>
  <c r="J3481" i="3"/>
  <c r="J3484" i="3"/>
  <c r="J3488" i="3"/>
  <c r="J3489" i="3"/>
  <c r="J3492" i="3"/>
  <c r="J3493" i="3"/>
  <c r="J3497" i="3"/>
  <c r="J3500" i="3"/>
  <c r="J3501" i="3"/>
  <c r="J3505" i="3"/>
  <c r="J3508" i="3"/>
  <c r="J3509" i="3"/>
  <c r="J3513" i="3"/>
  <c r="J3516" i="3"/>
  <c r="J3521" i="3"/>
  <c r="J3524" i="3"/>
  <c r="J3525" i="3"/>
  <c r="J3529" i="3"/>
  <c r="J3532" i="3"/>
  <c r="J3533" i="3"/>
  <c r="J3537" i="3"/>
  <c r="J3540" i="3"/>
  <c r="J3541" i="3"/>
  <c r="J3542" i="3"/>
  <c r="J3545" i="3"/>
  <c r="J3548" i="3"/>
  <c r="J3552" i="3"/>
  <c r="J3553" i="3"/>
  <c r="J3556" i="3"/>
  <c r="J3557" i="3"/>
  <c r="J3561" i="3"/>
  <c r="J3564" i="3"/>
  <c r="J3565" i="3"/>
  <c r="J3568" i="3"/>
  <c r="J3569" i="3"/>
  <c r="J3572" i="3"/>
  <c r="J3573" i="3"/>
  <c r="J3574" i="3"/>
  <c r="J3577" i="3"/>
  <c r="J3580" i="3"/>
  <c r="J3585" i="3"/>
  <c r="J3587" i="3"/>
  <c r="J3588" i="3"/>
  <c r="J3589" i="3"/>
  <c r="J3593" i="3"/>
  <c r="J3596" i="3"/>
  <c r="J3597" i="3"/>
  <c r="J3601" i="3"/>
  <c r="J3604" i="3"/>
  <c r="J3605" i="3"/>
  <c r="J3609" i="3"/>
</calcChain>
</file>

<file path=xl/sharedStrings.xml><?xml version="1.0" encoding="utf-8"?>
<sst xmlns="http://schemas.openxmlformats.org/spreadsheetml/2006/main" count="29455" uniqueCount="261">
  <si>
    <t>NetLogRecID</t>
  </si>
  <si>
    <t>DataCentre</t>
  </si>
  <si>
    <t>DeviceMAC</t>
  </si>
  <si>
    <t>LogDate</t>
  </si>
  <si>
    <t>LogTime</t>
  </si>
  <si>
    <t>LogRecordType</t>
  </si>
  <si>
    <t>DetailsData</t>
  </si>
  <si>
    <t>N-ONT</t>
  </si>
  <si>
    <t>E3:06:D4:CB</t>
  </si>
  <si>
    <t>,N-ONT/xEmpH</t>
  </si>
  <si>
    <t>SW-ONT</t>
  </si>
  <si>
    <t>A2:45:B4:01</t>
  </si>
  <si>
    <t>,SW-ONT/lEmpA</t>
  </si>
  <si>
    <t>SW-ONT/lEmpA</t>
  </si>
  <si>
    <t>C7:09:21:F7</t>
  </si>
  <si>
    <t>Y180-ws</t>
  </si>
  <si>
    <t>SW-ONT/lEmpA, MS Office Pro</t>
  </si>
  <si>
    <t>N-ONT/xEmpH,Y180-ws</t>
  </si>
  <si>
    <t>N-ONT/xEmpH</t>
  </si>
  <si>
    <t>N-ONT/xEmpH, MS Office Pro</t>
  </si>
  <si>
    <t>38:5A:8B:43</t>
  </si>
  <si>
    <t>,SW-ONT/xEmpN</t>
  </si>
  <si>
    <t>2F:AF:DF:98</t>
  </si>
  <si>
    <t>G187-ws</t>
  </si>
  <si>
    <t>SW-ONT/xEmpN,G187-ws</t>
  </si>
  <si>
    <t>SW-ONT/xEmpN</t>
  </si>
  <si>
    <t>SW-ONT/xEmpN, MS Office Pro</t>
  </si>
  <si>
    <t>2B:61:3E:20</t>
  </si>
  <si>
    <t>,SW-ONT/nEmpM</t>
  </si>
  <si>
    <t>SW-ONT/nEmpM</t>
  </si>
  <si>
    <t>SW-ONT/nEmpM, MS Office Pro</t>
  </si>
  <si>
    <t>FF:F0:21:DE</t>
  </si>
  <si>
    <t>,SW-ONT/pEmpL</t>
  </si>
  <si>
    <t>D6:FF:E0:D8</t>
  </si>
  <si>
    <t>,N-ONT/jEmpG</t>
  </si>
  <si>
    <t>SW-ONT/pEmpL</t>
  </si>
  <si>
    <t>E0:E3:65:81</t>
  </si>
  <si>
    <t>,N-ONT/gEmpI</t>
  </si>
  <si>
    <t>SW-ONT/pEmpL, MS Office Pro</t>
  </si>
  <si>
    <t>N-ONT/jEmpG</t>
  </si>
  <si>
    <t>N-ONT/jEmpG, MS Office Pro</t>
  </si>
  <si>
    <t>DD:63:A8:35</t>
  </si>
  <si>
    <t>,SW-ONT/oEmpO</t>
  </si>
  <si>
    <t>N-ONT/gEmpI</t>
  </si>
  <si>
    <t>N-ONT/gEmpI, MS Office Pro</t>
  </si>
  <si>
    <t>SW-ONT/oEmpO</t>
  </si>
  <si>
    <t>SW-ONT/oEmpO, MS Office Pro</t>
  </si>
  <si>
    <t>E2:D8:4D:EB</t>
  </si>
  <si>
    <t>,SW-ONT/tEmpK</t>
  </si>
  <si>
    <t>44:6A:E6:D2</t>
  </si>
  <si>
    <t>A115-ws</t>
  </si>
  <si>
    <t>EA:95:DD:57</t>
  </si>
  <si>
    <t>,SW-ONT/oEmpJ</t>
  </si>
  <si>
    <t>SW-ONT/tEmpK</t>
  </si>
  <si>
    <t>SW-ONT/tEmpK,A115-ws</t>
  </si>
  <si>
    <t>SW-ONT/tEmpK, MS Office Pro</t>
  </si>
  <si>
    <t>C0:43:2A:EE</t>
  </si>
  <si>
    <t>,SW-ONT/hEmpP</t>
  </si>
  <si>
    <t>SW-ONT/hEmpP</t>
  </si>
  <si>
    <t>SW-ONT/hEmpP, MS Office Pro</t>
  </si>
  <si>
    <t>1A:F0:58:B5</t>
  </si>
  <si>
    <t>,N-ONT/qEmpD</t>
  </si>
  <si>
    <t>SW-ONT/oEmpJ</t>
  </si>
  <si>
    <t>05:83:5D:63</t>
  </si>
  <si>
    <t>,N-ONT/wEmpF</t>
  </si>
  <si>
    <t>B4:AC:1D:66</t>
  </si>
  <si>
    <t>,SW-ONT/xEmpE</t>
  </si>
  <si>
    <t>SW-ONT/oEmpJ, MS Office Pro</t>
  </si>
  <si>
    <t>69:E3:C0:48</t>
  </si>
  <si>
    <t>A118-ws</t>
  </si>
  <si>
    <t>N-ONT/wEmpF,A118-ws</t>
  </si>
  <si>
    <t>N-ONT/wEmpF</t>
  </si>
  <si>
    <t>SW-ONT/xEmpE</t>
  </si>
  <si>
    <t>N-ONT/wEmpF, MS Office Pro</t>
  </si>
  <si>
    <t>31:04:5A:B5</t>
  </si>
  <si>
    <t>F151-ws</t>
  </si>
  <si>
    <t>SW-ONT/xEmpE, MS Office Pro</t>
  </si>
  <si>
    <t>N-ONT/xEmpE</t>
  </si>
  <si>
    <t>N-ONT/xEmpE,F151-ws</t>
  </si>
  <si>
    <t>N-ONT/xEmpE, MS Office Pro</t>
  </si>
  <si>
    <t>N-ONT/qEmpD</t>
  </si>
  <si>
    <t>3A:4F:53:AD</t>
  </si>
  <si>
    <t>,N-ONT/jEmpB</t>
  </si>
  <si>
    <t>63:B1:47:76</t>
  </si>
  <si>
    <t>,SW-ONT/uEmpC</t>
  </si>
  <si>
    <t>N-ONT/qEmpD, MS Office Pro</t>
  </si>
  <si>
    <t>N-ONT/jEmpB</t>
  </si>
  <si>
    <t>SW-ONT/uEmpC</t>
  </si>
  <si>
    <t>N-ONT/jEmpB, MS Office Pro</t>
  </si>
  <si>
    <t>SW-ONT/uEmpC, MS Office Pro</t>
  </si>
  <si>
    <t>LogRecordTypeCode</t>
  </si>
  <si>
    <t>LogRecordTypeName</t>
  </si>
  <si>
    <t>LogRecordTypeNotes</t>
  </si>
  <si>
    <t>Device Start</t>
  </si>
  <si>
    <t>workstation name ( if it is a workstation)</t>
  </si>
  <si>
    <t>Device Start is Good</t>
  </si>
  <si>
    <t>Device Start Fail</t>
  </si>
  <si>
    <t>errorcode,priority</t>
  </si>
  <si>
    <t>Device Connect Network</t>
  </si>
  <si>
    <t>workstation name ( if it is a workstation), domain/username (if available)</t>
  </si>
  <si>
    <t>User Login Start</t>
  </si>
  <si>
    <t>domain/username, workstation name ( if it is a workstation)</t>
  </si>
  <si>
    <t>User Login Rejected</t>
  </si>
  <si>
    <t>domain/username, password</t>
  </si>
  <si>
    <t>User Login Start is Good</t>
  </si>
  <si>
    <t>domain/username</t>
  </si>
  <si>
    <t>User Login Start Fail</t>
  </si>
  <si>
    <t>domain/username, workstation name ( if it is a workstation), errorcode, priority</t>
  </si>
  <si>
    <t>User Logout Start</t>
  </si>
  <si>
    <t>User Logout is Good</t>
  </si>
  <si>
    <t>Device Shutdown Start</t>
  </si>
  <si>
    <t>Device Shutdown Finish</t>
  </si>
  <si>
    <t>PowerDown Or Network Disconnect Discovered</t>
  </si>
  <si>
    <t>Network Reconnect Discovered</t>
  </si>
  <si>
    <t>Task Manager Started</t>
  </si>
  <si>
    <t>Task Manager Closed</t>
  </si>
  <si>
    <t>Browser Started</t>
  </si>
  <si>
    <t>Browser Closed</t>
  </si>
  <si>
    <t>Screen Blank</t>
  </si>
  <si>
    <t>Screen UnBlanked</t>
  </si>
  <si>
    <t>Desktop Locked</t>
  </si>
  <si>
    <t>Desktop UnLocked</t>
  </si>
  <si>
    <t>MSOfficeApp Is starting</t>
  </si>
  <si>
    <t>MSOfficeApp Started</t>
  </si>
  <si>
    <t>domain/username, AppName</t>
  </si>
  <si>
    <t>MSOfficeApp start to close</t>
  </si>
  <si>
    <t>MSOfficeApp Closed</t>
  </si>
  <si>
    <t>OtherApp Started</t>
  </si>
  <si>
    <t>OtherApp Closed</t>
  </si>
  <si>
    <t>Column2</t>
  </si>
  <si>
    <t>UserName</t>
  </si>
  <si>
    <t>Devices</t>
  </si>
  <si>
    <t>Grand Total</t>
  </si>
  <si>
    <t>Count of Devices</t>
  </si>
  <si>
    <t>gEmpI</t>
  </si>
  <si>
    <t>hEmpP</t>
  </si>
  <si>
    <t>jEmpB</t>
  </si>
  <si>
    <t>jEmpG</t>
  </si>
  <si>
    <t>lEmpA</t>
  </si>
  <si>
    <t>nEmpM</t>
  </si>
  <si>
    <t>oEmpJ</t>
  </si>
  <si>
    <t>oEmpO</t>
  </si>
  <si>
    <t>pEmpL</t>
  </si>
  <si>
    <t>qEmpD</t>
  </si>
  <si>
    <t>tEmpK</t>
  </si>
  <si>
    <t>uEmpC</t>
  </si>
  <si>
    <t>wEmpF</t>
  </si>
  <si>
    <t>xEmpE</t>
  </si>
  <si>
    <t>xEmpH</t>
  </si>
  <si>
    <t>xEmpN</t>
  </si>
  <si>
    <t>Users</t>
  </si>
  <si>
    <t>Count of Users</t>
  </si>
  <si>
    <t>Read Me First</t>
  </si>
  <si>
    <t>Purpose: Documentation for this Workbook of Practical D on Tech Issues</t>
  </si>
  <si>
    <t>Author(s):</t>
  </si>
  <si>
    <t>This Excel Workbook was:</t>
  </si>
  <si>
    <t>Created by:</t>
  </si>
  <si>
    <t>Sudha Sanan</t>
  </si>
  <si>
    <t>Initials : SS</t>
  </si>
  <si>
    <t>Created for:</t>
  </si>
  <si>
    <t>Created on:</t>
  </si>
  <si>
    <t>Project:</t>
  </si>
  <si>
    <t>Practical Assignment on Tech Issues</t>
  </si>
  <si>
    <t>Possible Consumers of this:</t>
  </si>
  <si>
    <t>Copyright:</t>
  </si>
  <si>
    <t>Conestoga College, 2023.  All rights reserved</t>
  </si>
  <si>
    <t>Useage rights granted to registered section members of INFO 8135 and INFO 8145</t>
  </si>
  <si>
    <t>Assumptions:</t>
  </si>
  <si>
    <t>None as of 2023 Jul 5</t>
  </si>
  <si>
    <t>Document History</t>
  </si>
  <si>
    <t>ID</t>
  </si>
  <si>
    <t>Updated by and on:</t>
  </si>
  <si>
    <t>Filter Records for Type 112</t>
  </si>
  <si>
    <t>Reason(s):</t>
  </si>
  <si>
    <t>Sudha</t>
  </si>
  <si>
    <t>Updated all sheets informtion</t>
  </si>
  <si>
    <t>Sources and References</t>
  </si>
  <si>
    <t>Various earlier versions of this produced by Bill Nixon, 2018 to 2022</t>
  </si>
  <si>
    <t>Sheets in this Workbook</t>
  </si>
  <si>
    <t>Sheet Name</t>
  </si>
  <si>
    <t>Description</t>
  </si>
  <si>
    <t>ReadMeFirst</t>
  </si>
  <si>
    <t>Project workbook information and chronology</t>
  </si>
  <si>
    <t>Deliverables</t>
  </si>
  <si>
    <t>List of Deliverables produced as required in the I&amp;R sheet with timelines and assigned responsibilities</t>
  </si>
  <si>
    <t>Imported LogRecordTypes Data</t>
  </si>
  <si>
    <t>Conestoga College BA Program, Courses INFO 8135</t>
  </si>
  <si>
    <t>Professor of INFO8135/ Management</t>
  </si>
  <si>
    <t xml:space="preserve">Data Files for Case Study E </t>
  </si>
  <si>
    <t>Routers 5,12 Data</t>
  </si>
  <si>
    <t>Log Record Types</t>
  </si>
  <si>
    <t xml:space="preserve">MACs Details DM </t>
  </si>
  <si>
    <t>MACs Details</t>
  </si>
  <si>
    <t>Imported Routers Data</t>
  </si>
  <si>
    <t>Data Model for MACs Detail</t>
  </si>
  <si>
    <t xml:space="preserve">Pivot Table for MAC </t>
  </si>
  <si>
    <t>List of Deliverables</t>
  </si>
  <si>
    <t>Date:</t>
  </si>
  <si>
    <t xml:space="preserve">Sudha </t>
  </si>
  <si>
    <t>Source: INFO8135 Issues and Requirements - Practical E on Tech Issues</t>
  </si>
  <si>
    <t>Deliverable ID</t>
  </si>
  <si>
    <t>Issue(s)</t>
  </si>
  <si>
    <t>Requirement(s)</t>
  </si>
  <si>
    <t>Deliverable Name</t>
  </si>
  <si>
    <t>Description (optional)</t>
  </si>
  <si>
    <t>Started Date</t>
  </si>
  <si>
    <t>Started Time</t>
  </si>
  <si>
    <t>Done Date</t>
  </si>
  <si>
    <t>Done Time</t>
  </si>
  <si>
    <t>Done By</t>
  </si>
  <si>
    <t>MACs Details DM</t>
  </si>
  <si>
    <t>List of Deliverables sheet</t>
  </si>
  <si>
    <t>ReadMeFirst sheet</t>
  </si>
  <si>
    <t>Extract Routers
5+12 log data from
DS</t>
  </si>
  <si>
    <t>Create the Log Record Types List</t>
  </si>
  <si>
    <t>Track and save the
work</t>
  </si>
  <si>
    <t>Produce the
Deliverable #E4 -
DM</t>
  </si>
  <si>
    <t>Produce the Deliverable #E4 -List the devices and usernames involved in the
dataset</t>
  </si>
  <si>
    <t>Column1</t>
  </si>
  <si>
    <t>PrevLogDate</t>
  </si>
  <si>
    <t>PrevLogTime</t>
  </si>
  <si>
    <t>PrevLogType</t>
  </si>
  <si>
    <t>PrevLogDetails</t>
  </si>
  <si>
    <t>LoginTime</t>
  </si>
  <si>
    <t>Count of LoginTime</t>
  </si>
  <si>
    <t>MSOffice Not used</t>
  </si>
  <si>
    <t>#N/A</t>
  </si>
  <si>
    <t>Sum of LoginTime</t>
  </si>
  <si>
    <t>Group1</t>
  </si>
  <si>
    <t>Max of LoginTime</t>
  </si>
  <si>
    <t>Min of LoginTime</t>
  </si>
  <si>
    <t>Group2</t>
  </si>
  <si>
    <t>Hours</t>
  </si>
  <si>
    <t>PrevLogRecordType</t>
  </si>
  <si>
    <t>PrevDetailsData</t>
  </si>
  <si>
    <t>Count of LogTime</t>
  </si>
  <si>
    <t>Sum of LogTime</t>
  </si>
  <si>
    <t>Min of LogTime</t>
  </si>
  <si>
    <t>Max of LogTime</t>
  </si>
  <si>
    <t>LogTime2</t>
  </si>
  <si>
    <t>User Profile DM</t>
  </si>
  <si>
    <t>User Profile</t>
  </si>
  <si>
    <t>Hrs of work PT</t>
  </si>
  <si>
    <t>Data Model for Users Profile</t>
  </si>
  <si>
    <t>Pivot Table showing users profile</t>
  </si>
  <si>
    <t>MSoffice use DM</t>
  </si>
  <si>
    <t>Data Model for MSOffice</t>
  </si>
  <si>
    <t>Pivot table showing MSOffice login profiles</t>
  </si>
  <si>
    <t>Issue #E5 -Step
1 - Choose the
Record Types
Create</t>
  </si>
  <si>
    <t>Issuee #E5 -2 -
Make the Data
Model</t>
  </si>
  <si>
    <t>Issue #E5 -3 -
Make the Analysis
Pivot Table</t>
  </si>
  <si>
    <t>Issue #E7 -Step
1 - Choose the
Record Types</t>
  </si>
  <si>
    <t>Produce the
Deliverable #E4 -
2 - Make the Data
Model</t>
  </si>
  <si>
    <t>Produce the
Deliverable #E4 -
3 - Make the
Reduced Data
Model</t>
  </si>
  <si>
    <t>Update the
ReadMeFirst sheet</t>
  </si>
  <si>
    <t>Document the excel work</t>
  </si>
  <si>
    <r>
      <t xml:space="preserve">This PivotTable provides an analysis of login times for different groups, along with summary statistics for each group and specific categories. The data is presented in a clear and organized manner to help gain insights into user behavior and activity.
Columns:
Hours: The time intervals or groups being analyzed, such as Group1, Group2, MSOffice Not used, and #N/A (denoting missing or unavailable data).
Summary Statistics:
Count of LoginTime: The total number of login events recorded within the respective group.
Sum of LoginTime: The cumulative duration of login times (in hours) for all events within the group.
Max of LoginTime: The maximum duration (in hours) recorded for a single login event within the group.
Min of LoginTime: The minimum duration (in hours) recorded for a single login event within the group.
Group Analysis:
Group1(8 Hours): This group includes a total of 16 login events. The cumulative login time is approximately 135.96 hours. The longest login event lasted 8.50 hours, while the shortest event was 8.49 hours.
Group2(9Hours): This group has a significantly higher login activity, with a total of 178 login events. The cumulative login time for Group2 is around 1563.34 hours. The longest login event recorded was 9.29 hours, and the shortest event lasted 8.50 hours.
</t>
    </r>
    <r>
      <rPr>
        <b/>
        <sz val="11"/>
        <color theme="1"/>
        <rFont val="Calibri"/>
        <family val="2"/>
        <scheme val="minor"/>
      </rPr>
      <t>MSOffice Not used</t>
    </r>
    <r>
      <rPr>
        <sz val="11"/>
        <color theme="1"/>
        <rFont val="Calibri"/>
        <family val="2"/>
        <scheme val="minor"/>
      </rPr>
      <t xml:space="preserve">: This category indicates instances where MSOffice was not used for login. There are 173 such events, resulting in a cumulative login time of 0.00 hours. All recorded events within this category had a login time of 0.00 hours.
</t>
    </r>
    <r>
      <rPr>
        <b/>
        <sz val="11"/>
        <color theme="1"/>
        <rFont val="Calibri"/>
        <family val="2"/>
        <scheme val="minor"/>
      </rPr>
      <t>#N/A</t>
    </r>
    <r>
      <rPr>
        <sz val="11"/>
        <color theme="1"/>
        <rFont val="Calibri"/>
        <family val="2"/>
        <scheme val="minor"/>
      </rPr>
      <t xml:space="preserve">: This category represents 21 instances of missing or unavailable data. Due to the absence of data, specific login times and statistics are not available.
</t>
    </r>
    <r>
      <rPr>
        <b/>
        <sz val="11"/>
        <color theme="1"/>
        <rFont val="Calibri"/>
        <family val="2"/>
        <scheme val="minor"/>
      </rPr>
      <t>Grand Tota</t>
    </r>
    <r>
      <rPr>
        <sz val="11"/>
        <color theme="1"/>
        <rFont val="Calibri"/>
        <family val="2"/>
        <scheme val="minor"/>
      </rPr>
      <t xml:space="preserve">l: The total count, sum, maximum, and minimum login times across all categories. Due to the presence of missing data (#N/A), the exact grand total is not available.
</t>
    </r>
  </si>
  <si>
    <t>MSOfficeuseDM</t>
  </si>
  <si>
    <t xml:space="preserve">User Profile </t>
  </si>
  <si>
    <t>MSOfficeuse Pivot Table</t>
  </si>
  <si>
    <t>This summary provides an overview of login time patterns for various users and their associated devices. The analysis includes the count, sum, maximum, and minimum login times for each user-device combination within different log record types.
User Details:
Each user is identified by their unique identifier (e.g., gEmpI, hEmpP, jEmpB, etc.).
Devices (DeviceMAC) associated with each user are listed under their respective user identifiers.
Log Record Types:
The analysis focuses on four log record types: 467, 468, 491, and 497.
Summary Statistics:
Count of LogTime: The total number of login events recorded for each user-device combination and log record type.
Sum of LogTime: The cumulative duration of login times for all events of a specific log record type.
Max of LogTime: The longest login time recorded for a specific log record type.
Min of LogTime: The shortest login time recorded for a specific log record type.
The data highlights usage patterns and trends in login times for different users and devices across various log record types. It offers insights into the frequency, duration, and variation of user logins based on the log record types, facilitating a better understanding of user engagement and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</si>
</sst>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dd\-mmm\-yy"/>
    <numFmt numFmtId="166" formatCode="[$-F800]dddd\,\ mmmm\ dd\,\ yyyy"/>
  </numFmts>
  <fonts count="1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4"/>
      <color rgb="FF000000"/>
      <name val="Calibri"/>
      <family val="2"/>
    </font>
    <font>
      <b/>
      <sz val="11"/>
      <color rgb="FF000000"/>
      <name val="Calibri"/>
      <family val="2"/>
    </font>
    <font>
      <sz val="11"/>
      <color rgb="FF000000"/>
      <name val="Calibri"/>
      <family val="2"/>
    </font>
    <font>
      <u/>
      <sz val="11"/>
      <color rgb="FF000000"/>
      <name val="Calibri"/>
      <family val="2"/>
    </font>
    <font>
      <u/>
      <sz val="11"/>
      <color rgb="FF0563C1"/>
      <name val="Calibri"/>
      <family val="2"/>
    </font>
    <font>
      <b/>
      <sz val="11"/>
      <color theme="0"/>
      <name val="Calibri"/>
      <family val="2"/>
      <scheme val="minor"/>
    </font>
    <font>
      <sz val="11"/>
      <color indexed="8"/>
      <name val="Calibri"/>
    </font>
    <font>
      <sz val="10"/>
      <color indexed="8"/>
      <name val="Arial"/>
    </font>
    <font>
      <sz val="11"/>
      <color indexed="8"/>
      <name val="Calibri"/>
      <family val="2"/>
    </font>
    <font>
      <sz val="10"/>
      <color indexed="8"/>
      <name val="Arial"/>
      <family val="2"/>
    </font>
  </fonts>
  <fills count="6">
    <fill>
      <patternFill patternType="none"/>
    </fill>
    <fill>
      <patternFill patternType="gray125"/>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indexed="22"/>
        <bgColor indexed="0"/>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indexed="8"/>
      </left>
      <right style="thin">
        <color indexed="8"/>
      </right>
      <top/>
      <bottom/>
      <diagonal/>
    </border>
  </borders>
  <cellStyleXfs count="4">
    <xf numFmtId="0" fontId="0" fillId="0" borderId="0"/>
    <xf numFmtId="0" fontId="3" fillId="0" borderId="0" applyNumberFormat="0" applyFill="0" applyBorder="0" applyAlignment="0" applyProtection="0"/>
    <xf numFmtId="0" fontId="11" fillId="0" borderId="0"/>
    <xf numFmtId="0" fontId="13" fillId="0" borderId="0"/>
  </cellStyleXfs>
  <cellXfs count="63">
    <xf numFmtId="0" fontId="0" fillId="0" borderId="0" xfId="0"/>
    <xf numFmtId="14" fontId="0" fillId="0" borderId="0" xfId="0" applyNumberFormat="1" applyAlignment="1">
      <alignment vertical="center"/>
    </xf>
    <xf numFmtId="0" fontId="0" fillId="0" borderId="0" xfId="0" pivotButton="1"/>
    <xf numFmtId="0" fontId="0" fillId="0" borderId="0" xfId="0" applyAlignment="1">
      <alignment horizontal="left"/>
    </xf>
    <xf numFmtId="0" fontId="0" fillId="2" borderId="0" xfId="0" applyFill="1"/>
    <xf numFmtId="0" fontId="4" fillId="0" borderId="0" xfId="0" applyFont="1"/>
    <xf numFmtId="0" fontId="5" fillId="0" borderId="0" xfId="0" applyFont="1"/>
    <xf numFmtId="0" fontId="6" fillId="0" borderId="0" xfId="0" applyFont="1"/>
    <xf numFmtId="15" fontId="6" fillId="0" borderId="0" xfId="0" applyNumberFormat="1" applyFont="1" applyAlignment="1">
      <alignment horizontal="left"/>
    </xf>
    <xf numFmtId="0" fontId="7" fillId="0" borderId="0" xfId="0" applyFont="1"/>
    <xf numFmtId="15" fontId="6" fillId="0" borderId="0" xfId="0" applyNumberFormat="1" applyFont="1"/>
    <xf numFmtId="0" fontId="8" fillId="0" borderId="0" xfId="0" applyFont="1"/>
    <xf numFmtId="0" fontId="3" fillId="0" borderId="0" xfId="1" applyFill="1" applyBorder="1" applyAlignment="1"/>
    <xf numFmtId="0" fontId="3" fillId="0" borderId="0" xfId="1"/>
    <xf numFmtId="16" fontId="1" fillId="0" borderId="0" xfId="0" applyNumberFormat="1" applyFont="1"/>
    <xf numFmtId="164" fontId="0" fillId="0" borderId="0" xfId="0" applyNumberFormat="1"/>
    <xf numFmtId="164" fontId="5" fillId="0" borderId="0" xfId="0" applyNumberFormat="1" applyFont="1"/>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15" fontId="0" fillId="0" borderId="0" xfId="0" applyNumberFormat="1"/>
    <xf numFmtId="20" fontId="0" fillId="0" borderId="0" xfId="0" applyNumberFormat="1"/>
    <xf numFmtId="0" fontId="9" fillId="3" borderId="2" xfId="0" applyFont="1" applyFill="1" applyBorder="1"/>
    <xf numFmtId="0" fontId="9" fillId="3" borderId="3" xfId="0" applyFont="1" applyFill="1" applyBorder="1"/>
    <xf numFmtId="0" fontId="0" fillId="4" borderId="2" xfId="0" applyFill="1" applyBorder="1"/>
    <xf numFmtId="0" fontId="0" fillId="4" borderId="3" xfId="0" applyFill="1" applyBorder="1"/>
    <xf numFmtId="0" fontId="0" fillId="0" borderId="2" xfId="0" applyBorder="1"/>
    <xf numFmtId="0" fontId="0" fillId="0" borderId="3" xfId="0" applyBorder="1"/>
    <xf numFmtId="0" fontId="9" fillId="3" borderId="1" xfId="0" applyFont="1" applyFill="1" applyBorder="1"/>
    <xf numFmtId="0" fontId="0" fillId="4" borderId="1" xfId="0" applyFill="1" applyBorder="1"/>
    <xf numFmtId="0" fontId="0" fillId="0" borderId="1" xfId="0" applyBorder="1"/>
    <xf numFmtId="0" fontId="10" fillId="0" borderId="5" xfId="2" applyFont="1" applyBorder="1" applyAlignment="1">
      <alignment horizontal="right"/>
    </xf>
    <xf numFmtId="0" fontId="10" fillId="0" borderId="5" xfId="2" applyFont="1" applyBorder="1"/>
    <xf numFmtId="165" fontId="10" fillId="0" borderId="5" xfId="2" applyNumberFormat="1" applyFont="1" applyBorder="1" applyAlignment="1">
      <alignment horizontal="right"/>
    </xf>
    <xf numFmtId="0" fontId="10" fillId="5" borderId="6" xfId="2" applyFont="1" applyFill="1" applyBorder="1" applyAlignment="1">
      <alignment horizontal="center"/>
    </xf>
    <xf numFmtId="0" fontId="10" fillId="0" borderId="7" xfId="2" applyFont="1" applyBorder="1" applyAlignment="1">
      <alignment horizontal="right"/>
    </xf>
    <xf numFmtId="0" fontId="10" fillId="0" borderId="7" xfId="2" applyFont="1" applyBorder="1"/>
    <xf numFmtId="165" fontId="10" fillId="0" borderId="7" xfId="2" applyNumberFormat="1" applyFont="1" applyBorder="1" applyAlignment="1">
      <alignment horizontal="right"/>
    </xf>
    <xf numFmtId="164" fontId="10" fillId="5" borderId="6" xfId="2" applyNumberFormat="1" applyFont="1" applyFill="1" applyBorder="1" applyAlignment="1">
      <alignment horizontal="center"/>
    </xf>
    <xf numFmtId="164" fontId="10" fillId="0" borderId="5" xfId="2" applyNumberFormat="1" applyFont="1" applyBorder="1" applyAlignment="1">
      <alignment horizontal="right"/>
    </xf>
    <xf numFmtId="164" fontId="10" fillId="0" borderId="7" xfId="2" applyNumberFormat="1" applyFont="1" applyBorder="1" applyAlignment="1">
      <alignment horizontal="right"/>
    </xf>
    <xf numFmtId="166" fontId="0" fillId="0" borderId="0" xfId="0" applyNumberFormat="1"/>
    <xf numFmtId="0" fontId="12" fillId="5" borderId="6" xfId="2" applyFont="1" applyFill="1" applyBorder="1" applyAlignment="1">
      <alignment horizontal="center"/>
    </xf>
    <xf numFmtId="1" fontId="12" fillId="5" borderId="6" xfId="2" applyNumberFormat="1" applyFont="1" applyFill="1" applyBorder="1" applyAlignment="1">
      <alignment horizontal="center"/>
    </xf>
    <xf numFmtId="1" fontId="0" fillId="0" borderId="0" xfId="0" applyNumberFormat="1"/>
    <xf numFmtId="2" fontId="0" fillId="0" borderId="0" xfId="0" applyNumberFormat="1"/>
    <xf numFmtId="0" fontId="12" fillId="5" borderId="4" xfId="3" applyFont="1" applyFill="1" applyBorder="1" applyAlignment="1">
      <alignment horizontal="center"/>
    </xf>
    <xf numFmtId="0" fontId="12" fillId="0" borderId="5" xfId="3" applyFont="1" applyBorder="1" applyAlignment="1">
      <alignment horizontal="right"/>
    </xf>
    <xf numFmtId="0" fontId="12" fillId="0" borderId="5" xfId="3" applyFont="1" applyBorder="1"/>
    <xf numFmtId="165" fontId="12" fillId="0" borderId="5" xfId="3" applyNumberFormat="1" applyFont="1" applyBorder="1" applyAlignment="1">
      <alignment horizontal="right"/>
    </xf>
    <xf numFmtId="164" fontId="12" fillId="5" borderId="4" xfId="3" applyNumberFormat="1" applyFont="1" applyFill="1" applyBorder="1" applyAlignment="1">
      <alignment horizontal="center"/>
    </xf>
    <xf numFmtId="164" fontId="12" fillId="0" borderId="5" xfId="3" applyNumberFormat="1" applyFont="1" applyBorder="1" applyAlignment="1">
      <alignment horizontal="right"/>
    </xf>
    <xf numFmtId="0" fontId="12" fillId="5" borderId="8" xfId="3" applyFont="1" applyFill="1" applyBorder="1" applyAlignment="1">
      <alignment horizontal="center"/>
    </xf>
    <xf numFmtId="166" fontId="12" fillId="5" borderId="8" xfId="3" applyNumberFormat="1" applyFont="1" applyFill="1" applyBorder="1" applyAlignment="1">
      <alignment horizontal="center"/>
    </xf>
    <xf numFmtId="164" fontId="12" fillId="5" borderId="8" xfId="3" applyNumberFormat="1" applyFont="1" applyFill="1" applyBorder="1" applyAlignment="1">
      <alignment horizontal="center"/>
    </xf>
    <xf numFmtId="2" fontId="12" fillId="5" borderId="8" xfId="3" applyNumberFormat="1" applyFont="1" applyFill="1" applyBorder="1" applyAlignment="1">
      <alignment horizontal="center"/>
    </xf>
    <xf numFmtId="0" fontId="12" fillId="0" borderId="0" xfId="3" applyFont="1"/>
    <xf numFmtId="164" fontId="12" fillId="0" borderId="0" xfId="3" applyNumberFormat="1" applyFont="1"/>
    <xf numFmtId="2" fontId="12" fillId="0" borderId="0" xfId="3" applyNumberFormat="1" applyFont="1"/>
    <xf numFmtId="0" fontId="10" fillId="0" borderId="0" xfId="2" applyFont="1"/>
    <xf numFmtId="0" fontId="5" fillId="0" borderId="0" xfId="0" applyFont="1"/>
    <xf numFmtId="0" fontId="0" fillId="0" borderId="0" xfId="0"/>
    <xf numFmtId="0" fontId="0" fillId="0" borderId="0" xfId="0" applyAlignment="1">
      <alignment wrapText="1"/>
    </xf>
  </cellXfs>
  <cellStyles count="4">
    <cellStyle name="Hyperlink" xfId="1" builtinId="8"/>
    <cellStyle name="Normal" xfId="0" builtinId="0"/>
    <cellStyle name="Normal_MSOfficeUSe DM" xfId="2" xr:uid="{881D55AD-6EDB-416E-BC07-A9E207DE26B5}"/>
    <cellStyle name="Normal_User Profile DM" xfId="3" xr:uid="{7078FB05-2876-45F6-BA98-81DB14544021}"/>
  </cellStyles>
  <dxfs count="71">
    <dxf>
      <numFmt numFmtId="2" formatCode="0.00"/>
    </dxf>
    <dxf>
      <numFmt numFmtId="2" formatCode="0.00"/>
    </dxf>
    <dxf>
      <numFmt numFmtId="0" formatCode="General"/>
    </dxf>
    <dxf>
      <numFmt numFmtId="0" formatCode="General"/>
    </dxf>
    <dxf>
      <numFmt numFmtId="0" formatCode="General"/>
    </dxf>
    <dxf>
      <numFmt numFmtId="1" formatCode="0"/>
    </dxf>
    <dxf>
      <numFmt numFmtId="2" formatCode="0.00"/>
    </dxf>
    <dxf>
      <numFmt numFmtId="1" formatCode="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F400]h:mm:ss\ AM/PM"/>
      <alignment horizontal="general" vertical="bottom" textRotation="0" wrapText="0" indent="0" justifyLastLine="0" shrinkToFit="0" readingOrder="0"/>
    </dxf>
    <dxf>
      <numFmt numFmtId="166" formatCode="[$-F800]dddd\,\ mmmm\ dd\,\ yyyy"/>
      <alignment horizontal="general" vertical="bottom"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numFmt numFmtId="164" formatCode="[$-F400]h:mm:ss\ AM/PM"/>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165" formatCode="dd\-mmm\-yy"/>
      <fill>
        <patternFill patternType="none">
          <fgColor indexed="64"/>
          <bgColor indexed="65"/>
        </patternFill>
      </fil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numFmt numFmtId="25" formatCode="h:mm"/>
    </dxf>
    <dxf>
      <numFmt numFmtId="25" formatCode="h:mm"/>
    </dxf>
    <dxf>
      <numFmt numFmtId="2" formatCode="0.00"/>
    </dxf>
    <dxf>
      <numFmt numFmtId="0" formatCode="General"/>
    </dxf>
    <dxf>
      <numFmt numFmtId="0" formatCode="General"/>
    </dxf>
    <dxf>
      <numFmt numFmtId="0" formatCode="General"/>
    </dxf>
    <dxf>
      <numFmt numFmtId="164" formatCode="[$-F400]h:mm:ss\ AM/PM"/>
    </dxf>
    <dxf>
      <numFmt numFmtId="166" formatCode="[$-F800]dddd\,\ mmmm\ dd\,\ yyyy"/>
    </dxf>
    <dxf>
      <font>
        <b val="0"/>
        <i val="0"/>
        <strike val="0"/>
        <condense val="0"/>
        <extend val="0"/>
        <outline val="0"/>
        <shadow val="0"/>
        <u val="none"/>
        <vertAlign val="baseline"/>
        <sz val="11"/>
        <color indexed="8"/>
        <name val="Calibri"/>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4" formatCode="[$-F400]h:mm:ss\ AM/PM"/>
      <fill>
        <patternFill patternType="none">
          <fgColor indexed="64"/>
          <bgColor indexed="65"/>
        </patternFill>
      </fil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5" formatCode="dd\-mmm\-yy"/>
      <fill>
        <patternFill patternType="none">
          <fgColor indexed="64"/>
          <bgColor indexed="65"/>
        </patternFill>
      </fil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numFmt numFmtId="2" formatCode="0.00"/>
    </dxf>
    <dxf>
      <numFmt numFmtId="0" formatCode="General"/>
    </dxf>
    <dxf>
      <numFmt numFmtId="0" formatCode="General"/>
    </dxf>
    <dxf>
      <numFmt numFmtId="0" formatCode="General"/>
    </dxf>
    <dxf>
      <numFmt numFmtId="164" formatCode="[$-F400]h:mm:ss\ AM/PM"/>
    </dxf>
    <dxf>
      <numFmt numFmtId="166" formatCode="[$-F800]dddd\,\ mmmm\ dd\,\ yyyy"/>
    </dxf>
    <dxf>
      <font>
        <b val="0"/>
        <i val="0"/>
        <strike val="0"/>
        <condense val="0"/>
        <extend val="0"/>
        <outline val="0"/>
        <shadow val="0"/>
        <u val="none"/>
        <vertAlign val="baseline"/>
        <sz val="11"/>
        <color indexed="8"/>
        <name val="Calibri"/>
        <family val="2"/>
        <scheme val="none"/>
      </font>
      <numFmt numFmtId="164" formatCode="[$-F400]h:mm:ss\ AM/PM"/>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4" formatCode="[$-F400]h:mm:ss\ AM/PM"/>
      <fill>
        <patternFill patternType="none">
          <fgColor indexed="64"/>
          <bgColor indexed="65"/>
        </patternFill>
      </fil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5" formatCode="dd\-mmm\-yy"/>
      <fill>
        <patternFill patternType="none">
          <fgColor indexed="64"/>
          <bgColor indexed="65"/>
        </patternFill>
      </fil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ill>
        <patternFill patternType="solid">
          <bgColor theme="1"/>
        </patternFill>
      </fill>
    </dxf>
    <dxf>
      <fill>
        <patternFill patternType="solid">
          <bgColor theme="1"/>
        </patternFill>
      </fill>
    </dxf>
    <dxf>
      <numFmt numFmtId="0" formatCode="General"/>
    </dxf>
    <dxf>
      <numFmt numFmtId="0" formatCode="General"/>
    </dxf>
    <dxf>
      <numFmt numFmtId="0" formatCode="General"/>
    </dxf>
    <dxf>
      <numFmt numFmtId="19" formatCode="yyyy/mm/dd"/>
      <alignment horizontal="general" vertical="center" textRotation="0" wrapText="0" indent="0" justifyLastLine="0" shrinkToFit="0" readingOrder="0"/>
    </dxf>
    <dxf>
      <numFmt numFmtId="19" formatCode="yyyy/mm/dd"/>
      <alignment horizontal="general" vertical="center" textRotation="0" wrapText="0" indent="0" justifyLastLine="0" shrinkToFit="0" readingOrder="0"/>
    </dxf>
    <dxf>
      <numFmt numFmtId="19" formatCode="yyyy/mm/dd"/>
      <alignment horizontal="general" vertical="center" textRotation="0" wrapText="0" indent="0" justifyLastLine="0" shrinkToFit="0" readingOrder="0"/>
    </dxf>
    <dxf>
      <numFmt numFmtId="19" formatCode="yyyy/mm/dd"/>
      <alignment horizontal="general"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drawings/drawing1.xml><?xml version="1.0" encoding="utf-8"?>
<xdr:wsDr xmlns:xdr="http://schemas.openxmlformats.org/drawingml/2006/spreadsheetDrawing" xmlns:a="http://schemas.openxmlformats.org/drawingml/2006/main">
  <xdr:twoCellAnchor>
    <xdr:from>
      <xdr:col>8</xdr:col>
      <xdr:colOff>548640</xdr:colOff>
      <xdr:row>1</xdr:row>
      <xdr:rowOff>45720</xdr:rowOff>
    </xdr:from>
    <xdr:to>
      <xdr:col>15</xdr:col>
      <xdr:colOff>320040</xdr:colOff>
      <xdr:row>5</xdr:row>
      <xdr:rowOff>60960</xdr:rowOff>
    </xdr:to>
    <xdr:sp macro="" textlink="">
      <xdr:nvSpPr>
        <xdr:cNvPr id="2" name="Speech Bubble: Rectangle 1">
          <a:extLst>
            <a:ext uri="{FF2B5EF4-FFF2-40B4-BE49-F238E27FC236}">
              <a16:creationId xmlns:a16="http://schemas.microsoft.com/office/drawing/2014/main" id="{CA5342D0-AFBC-913F-90F7-E7FF29006145}"/>
            </a:ext>
          </a:extLst>
        </xdr:cNvPr>
        <xdr:cNvSpPr/>
      </xdr:nvSpPr>
      <xdr:spPr>
        <a:xfrm>
          <a:off x="8199120" y="228600"/>
          <a:ext cx="5532120" cy="746760"/>
        </a:xfrm>
        <a:prstGeom prst="wedgeRectCallo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i="0">
              <a:solidFill>
                <a:schemeClr val="lt1"/>
              </a:solidFill>
              <a:effectLst/>
              <a:latin typeface="+mn-lt"/>
              <a:ea typeface="+mn-ea"/>
              <a:cs typeface="+mn-cs"/>
            </a:rPr>
            <a:t>=IF(ISNUMBER(FIND(",",I8)), LEFT(I8,FIND(",",I8)-1),I8) </a:t>
          </a:r>
        </a:p>
        <a:p>
          <a:pPr algn="l"/>
          <a:r>
            <a:rPr lang="en-CA" sz="1100" b="0" i="0">
              <a:solidFill>
                <a:schemeClr val="lt1"/>
              </a:solidFill>
              <a:effectLst/>
              <a:latin typeface="+mn-lt"/>
              <a:ea typeface="+mn-ea"/>
              <a:cs typeface="+mn-cs"/>
            </a:rPr>
            <a:t>the formula checks if there is a comma (",") present in Column</a:t>
          </a:r>
          <a:r>
            <a:rPr lang="en-CA" sz="1100" b="0" i="0" baseline="0">
              <a:solidFill>
                <a:schemeClr val="lt1"/>
              </a:solidFill>
              <a:effectLst/>
              <a:latin typeface="+mn-lt"/>
              <a:ea typeface="+mn-ea"/>
              <a:cs typeface="+mn-cs"/>
            </a:rPr>
            <a:t> 2</a:t>
          </a:r>
          <a:r>
            <a:rPr lang="en-CA" sz="1100" b="0" i="0">
              <a:solidFill>
                <a:schemeClr val="lt1"/>
              </a:solidFill>
              <a:effectLst/>
              <a:latin typeface="+mn-lt"/>
              <a:ea typeface="+mn-ea"/>
              <a:cs typeface="+mn-cs"/>
            </a:rPr>
            <a:t>. If a comma is found, it extracts the text before the comma using the LEFT function and returns that extracted text(Username). If there is no comma in cell, it simply returns the original content of cell unchanged.</a:t>
          </a:r>
          <a:endParaRPr lang="en-CA" sz="1100"/>
        </a:p>
      </xdr:txBody>
    </xdr:sp>
    <xdr:clientData/>
  </xdr:twoCellAnchor>
  <xdr:twoCellAnchor>
    <xdr:from>
      <xdr:col>12</xdr:col>
      <xdr:colOff>403860</xdr:colOff>
      <xdr:row>5</xdr:row>
      <xdr:rowOff>137160</xdr:rowOff>
    </xdr:from>
    <xdr:to>
      <xdr:col>21</xdr:col>
      <xdr:colOff>548640</xdr:colOff>
      <xdr:row>10</xdr:row>
      <xdr:rowOff>0</xdr:rowOff>
    </xdr:to>
    <xdr:sp macro="" textlink="">
      <xdr:nvSpPr>
        <xdr:cNvPr id="3" name="Callout: Line 2">
          <a:extLst>
            <a:ext uri="{FF2B5EF4-FFF2-40B4-BE49-F238E27FC236}">
              <a16:creationId xmlns:a16="http://schemas.microsoft.com/office/drawing/2014/main" id="{66F42F3A-75F0-80AA-16DC-28B8317894A7}"/>
            </a:ext>
          </a:extLst>
        </xdr:cNvPr>
        <xdr:cNvSpPr/>
      </xdr:nvSpPr>
      <xdr:spPr>
        <a:xfrm>
          <a:off x="11986260" y="1051560"/>
          <a:ext cx="5631180" cy="777240"/>
        </a:xfrm>
        <a:prstGeom prst="borderCallout1">
          <a:avLst>
            <a:gd name="adj1" fmla="val 24013"/>
            <a:gd name="adj2" fmla="val 178"/>
            <a:gd name="adj3" fmla="val 23362"/>
            <a:gd name="adj4" fmla="val -1779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i="0">
              <a:solidFill>
                <a:schemeClr val="lt1"/>
              </a:solidFill>
              <a:effectLst/>
              <a:latin typeface="+mn-lt"/>
              <a:ea typeface="+mn-ea"/>
              <a:cs typeface="+mn-cs"/>
            </a:rPr>
            <a:t>=IFERROR(LEFT(SUBSTITUTE(H8, ",", ""), FIND("/", SUBSTITUTE(H8, ",", "")) - 1), H8)</a:t>
          </a:r>
        </a:p>
        <a:p>
          <a:pPr algn="l"/>
          <a:r>
            <a:rPr lang="en-CA" sz="1100" b="0" i="0">
              <a:solidFill>
                <a:schemeClr val="lt1"/>
              </a:solidFill>
              <a:effectLst/>
              <a:latin typeface="+mn-lt"/>
              <a:ea typeface="+mn-ea"/>
              <a:cs typeface="+mn-cs"/>
            </a:rPr>
            <a:t>this formula processes the text in Details</a:t>
          </a:r>
          <a:r>
            <a:rPr lang="en-CA" sz="1100" b="0" i="0" baseline="0">
              <a:solidFill>
                <a:schemeClr val="lt1"/>
              </a:solidFill>
              <a:effectLst/>
              <a:latin typeface="+mn-lt"/>
              <a:ea typeface="+mn-ea"/>
              <a:cs typeface="+mn-cs"/>
            </a:rPr>
            <a:t> Data</a:t>
          </a:r>
          <a:r>
            <a:rPr lang="en-CA" sz="1100" b="0" i="0">
              <a:solidFill>
                <a:schemeClr val="lt1"/>
              </a:solidFill>
              <a:effectLst/>
              <a:latin typeface="+mn-lt"/>
              <a:ea typeface="+mn-ea"/>
              <a:cs typeface="+mn-cs"/>
            </a:rPr>
            <a:t> to extract the numbers on the left side of the "/" while also handling cases where there might be a comma (",") at the beginning of the text.</a:t>
          </a:r>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106680</xdr:colOff>
      <xdr:row>1</xdr:row>
      <xdr:rowOff>38100</xdr:rowOff>
    </xdr:from>
    <xdr:to>
      <xdr:col>20</xdr:col>
      <xdr:colOff>53340</xdr:colOff>
      <xdr:row>12</xdr:row>
      <xdr:rowOff>30480</xdr:rowOff>
    </xdr:to>
    <xdr:sp macro="" textlink="">
      <xdr:nvSpPr>
        <xdr:cNvPr id="3" name="Callout: Line with Accent Bar 2">
          <a:extLst>
            <a:ext uri="{FF2B5EF4-FFF2-40B4-BE49-F238E27FC236}">
              <a16:creationId xmlns:a16="http://schemas.microsoft.com/office/drawing/2014/main" id="{650C81A0-FB30-A40D-249D-5247367284D6}"/>
            </a:ext>
          </a:extLst>
        </xdr:cNvPr>
        <xdr:cNvSpPr/>
      </xdr:nvSpPr>
      <xdr:spPr>
        <a:xfrm>
          <a:off x="8961120" y="220980"/>
          <a:ext cx="4823460" cy="2004060"/>
        </a:xfrm>
        <a:prstGeom prst="accentCallout1">
          <a:avLst>
            <a:gd name="adj1" fmla="val 18750"/>
            <a:gd name="adj2" fmla="val -8333"/>
            <a:gd name="adj3" fmla="val 51664"/>
            <a:gd name="adj4" fmla="val -39755"/>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r>
            <a:rPr lang="en-CA" sz="1100" b="0" i="0">
              <a:solidFill>
                <a:schemeClr val="lt1"/>
              </a:solidFill>
              <a:effectLst/>
              <a:latin typeface="+mn-lt"/>
              <a:ea typeface="+mn-ea"/>
              <a:cs typeface="+mn-cs"/>
            </a:rPr>
            <a:t>This mapping provides a concise overview of user-device associations, outlining the devices each user is linked to.</a:t>
          </a:r>
        </a:p>
        <a:p>
          <a:r>
            <a:rPr lang="en-CA" sz="1100" b="1" i="0">
              <a:solidFill>
                <a:schemeClr val="lt1"/>
              </a:solidFill>
              <a:effectLst/>
              <a:latin typeface="+mn-lt"/>
              <a:ea typeface="+mn-ea"/>
              <a:cs typeface="+mn-cs"/>
            </a:rPr>
            <a:t>User Details:</a:t>
          </a:r>
          <a:endParaRPr lang="en-CA" sz="1100" b="0" i="0">
            <a:solidFill>
              <a:schemeClr val="lt1"/>
            </a:solidFill>
            <a:effectLst/>
            <a:latin typeface="+mn-lt"/>
            <a:ea typeface="+mn-ea"/>
            <a:cs typeface="+mn-cs"/>
          </a:endParaRPr>
        </a:p>
        <a:p>
          <a:pPr lvl="1"/>
          <a:r>
            <a:rPr lang="en-CA" sz="1100" b="0" i="0">
              <a:solidFill>
                <a:schemeClr val="lt1"/>
              </a:solidFill>
              <a:effectLst/>
              <a:latin typeface="+mn-lt"/>
              <a:ea typeface="+mn-ea"/>
              <a:cs typeface="+mn-cs"/>
            </a:rPr>
            <a:t>Usernames, such as gEmpI, hEmpP, jEmpB, etc., represent individual users.</a:t>
          </a:r>
        </a:p>
        <a:p>
          <a:r>
            <a:rPr lang="en-CA" sz="1100" b="1" i="0">
              <a:solidFill>
                <a:schemeClr val="lt1"/>
              </a:solidFill>
              <a:effectLst/>
              <a:latin typeface="+mn-lt"/>
              <a:ea typeface="+mn-ea"/>
              <a:cs typeface="+mn-cs"/>
            </a:rPr>
            <a:t>Devices:</a:t>
          </a:r>
          <a:endParaRPr lang="en-CA" sz="1100" b="0" i="0">
            <a:solidFill>
              <a:schemeClr val="lt1"/>
            </a:solidFill>
            <a:effectLst/>
            <a:latin typeface="+mn-lt"/>
            <a:ea typeface="+mn-ea"/>
            <a:cs typeface="+mn-cs"/>
          </a:endParaRPr>
        </a:p>
        <a:p>
          <a:pPr lvl="1"/>
          <a:r>
            <a:rPr lang="en-CA" sz="1100" b="0" i="0">
              <a:solidFill>
                <a:schemeClr val="lt1"/>
              </a:solidFill>
              <a:effectLst/>
              <a:latin typeface="+mn-lt"/>
              <a:ea typeface="+mn-ea"/>
              <a:cs typeface="+mn-cs"/>
            </a:rPr>
            <a:t>Corresponding devices are listed under each user, indicating the hardware or locations associated with their activity.</a:t>
          </a:r>
        </a:p>
        <a:p>
          <a:r>
            <a:rPr lang="en-CA" sz="1100" b="0" i="0">
              <a:solidFill>
                <a:schemeClr val="lt1"/>
              </a:solidFill>
              <a:effectLst/>
              <a:latin typeface="+mn-lt"/>
              <a:ea typeface="+mn-ea"/>
              <a:cs typeface="+mn-cs"/>
            </a:rPr>
            <a:t>The mapping assists in understanding the allocation of users to specific devices, aiding in resource management, access control, and user tracking within the system.</a:t>
          </a:r>
        </a:p>
        <a:p>
          <a:pPr algn="l"/>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190500</xdr:colOff>
      <xdr:row>2</xdr:row>
      <xdr:rowOff>144780</xdr:rowOff>
    </xdr:from>
    <xdr:to>
      <xdr:col>9</xdr:col>
      <xdr:colOff>228600</xdr:colOff>
      <xdr:row>8</xdr:row>
      <xdr:rowOff>7620</xdr:rowOff>
    </xdr:to>
    <xdr:sp macro="" textlink="">
      <xdr:nvSpPr>
        <xdr:cNvPr id="2" name="Speech Bubble: Oval 1">
          <a:extLst>
            <a:ext uri="{FF2B5EF4-FFF2-40B4-BE49-F238E27FC236}">
              <a16:creationId xmlns:a16="http://schemas.microsoft.com/office/drawing/2014/main" id="{9113B014-39E4-B7B7-5BCA-FC1391E128DB}"/>
            </a:ext>
          </a:extLst>
        </xdr:cNvPr>
        <xdr:cNvSpPr/>
      </xdr:nvSpPr>
      <xdr:spPr>
        <a:xfrm>
          <a:off x="6606540" y="510540"/>
          <a:ext cx="1866900" cy="960120"/>
        </a:xfrm>
        <a:prstGeom prst="wedgeEllipseCallo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t>Group 1 represents 8 Hours</a:t>
          </a:r>
          <a:r>
            <a:rPr lang="en-CA" sz="1100" baseline="0"/>
            <a:t> and Group 2 represents 9 hours.</a:t>
          </a:r>
          <a:endParaRPr lang="en-CA"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 Sanan" refreshedDate="45135.682214236112" createdVersion="8" refreshedVersion="8" minRefreshableVersion="3" recordCount="3604" xr:uid="{0EE278E4-48B3-4200-ADA1-0C7A4382DCF2}">
  <cacheSource type="worksheet">
    <worksheetSource name="Table1"/>
  </cacheSource>
  <cacheFields count="10">
    <cacheField name="NetLogRecID" numFmtId="0">
      <sharedItems containsSemiMixedTypes="0" containsString="0" containsNumber="1" containsInteger="1" minValue="1481649" maxValue="1485252"/>
    </cacheField>
    <cacheField name="DataCentre" numFmtId="0">
      <sharedItems/>
    </cacheField>
    <cacheField name="DeviceMAC" numFmtId="0">
      <sharedItems/>
    </cacheField>
    <cacheField name="LogDate" numFmtId="14">
      <sharedItems containsSemiMixedTypes="0" containsNonDate="0" containsDate="1" containsString="0" minDate="2020-08-10T00:00:00" maxDate="2020-08-22T00:00:00"/>
    </cacheField>
    <cacheField name="LogTime" numFmtId="14">
      <sharedItems containsSemiMixedTypes="0" containsNonDate="0" containsDate="1" containsString="0" minDate="2020-08-10T06:02:06" maxDate="2020-08-21T16:50:29"/>
    </cacheField>
    <cacheField name="LogRecordType" numFmtId="0">
      <sharedItems containsSemiMixedTypes="0" containsString="0" containsNumber="1" containsInteger="1" minValue="204" maxValue="497"/>
    </cacheField>
    <cacheField name="DetailsData" numFmtId="0">
      <sharedItems containsBlank="1"/>
    </cacheField>
    <cacheField name="Column2" numFmtId="0">
      <sharedItems containsMixedTypes="1" containsNumber="1" containsInteger="1" minValue="0" maxValue="0"/>
    </cacheField>
    <cacheField name="UserName" numFmtId="0">
      <sharedItems containsMixedTypes="1" containsNumber="1" containsInteger="1" minValue="0" maxValue="0" count="17">
        <s v="xEmpH"/>
        <s v="lEmpA"/>
        <n v="0"/>
        <s v="xEmpN"/>
        <s v="nEmpM"/>
        <s v="pEmpL"/>
        <s v="jEmpG"/>
        <s v="gEmpI"/>
        <s v="oEmpO"/>
        <s v="tEmpK"/>
        <s v="oEmpJ"/>
        <s v="hEmpP"/>
        <s v="qEmpD"/>
        <s v="wEmpF"/>
        <s v="xEmpE"/>
        <s v="jEmpB"/>
        <s v="uEmpC"/>
      </sharedItems>
    </cacheField>
    <cacheField name="Devices" numFmtId="0">
      <sharedItems containsMixedTypes="1" containsNumber="1" containsInteger="1" minValue="0" maxValue="0" count="8">
        <s v="N-ONT"/>
        <s v="SW-ONT"/>
        <s v="Y180-ws"/>
        <s v="G187-ws"/>
        <s v="A115-ws"/>
        <s v="A118-ws"/>
        <s v="F151-ws"/>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 Sanan" refreshedDate="45142.938138078702" createdVersion="8" refreshedVersion="8" minRefreshableVersion="3" recordCount="388" xr:uid="{ED67B6E6-5498-4827-BA6D-F2970ABB1D01}">
  <cacheSource type="worksheet">
    <worksheetSource name="Table4"/>
  </cacheSource>
  <cacheFields count="15">
    <cacheField name="NetLogRecID" numFmtId="0">
      <sharedItems containsSemiMixedTypes="0" containsString="0" containsNumber="1" containsInteger="1" minValue="1481657" maxValue="1485241"/>
    </cacheField>
    <cacheField name="DataCentre" numFmtId="0">
      <sharedItems/>
    </cacheField>
    <cacheField name="DeviceMAC" numFmtId="0">
      <sharedItems/>
    </cacheField>
    <cacheField name="LogDate" numFmtId="165">
      <sharedItems containsSemiMixedTypes="0" containsNonDate="0" containsDate="1" containsString="0" minDate="2020-08-10T00:00:00" maxDate="2020-08-22T00:00:00"/>
    </cacheField>
    <cacheField name="LogTime" numFmtId="164">
      <sharedItems containsSemiMixedTypes="0" containsNonDate="0" containsDate="1" containsString="0" minDate="2020-08-10T06:11:52" maxDate="2020-08-21T16:43:59"/>
    </cacheField>
    <cacheField name="LogRecordType" numFmtId="0">
      <sharedItems containsSemiMixedTypes="0" containsString="0" containsNumber="1" containsInteger="1" minValue="483" maxValue="487"/>
    </cacheField>
    <cacheField name="DetailsData" numFmtId="0">
      <sharedItems/>
    </cacheField>
    <cacheField name="Column1" numFmtId="0">
      <sharedItems/>
    </cacheField>
    <cacheField name="UserName" numFmtId="0">
      <sharedItems count="16">
        <s v="uEmpC"/>
        <s v="xEmpE"/>
        <s v="hEmpP"/>
        <s v="qEmpD"/>
        <s v="tEmpK"/>
        <s v="oEmpO"/>
        <s v="gEmpI"/>
        <s v="nEmpM"/>
        <s v="jEmpG"/>
        <s v="pEmpL"/>
        <s v="xEmpN"/>
        <s v="xEmpH"/>
        <s v="lEmpA"/>
        <s v="jEmpB"/>
        <s v="wEmpF"/>
        <s v="oEmpJ"/>
      </sharedItems>
    </cacheField>
    <cacheField name="PrevLogDate" numFmtId="166">
      <sharedItems containsDate="1" containsMixedTypes="1" minDate="2020-08-10T00:00:00" maxDate="2020-08-22T00:00:00"/>
    </cacheField>
    <cacheField name="PrevLogTime" numFmtId="164">
      <sharedItems containsDate="1" containsMixedTypes="1" minDate="2020-08-10T06:11:52" maxDate="2020-08-21T08:08:00"/>
    </cacheField>
    <cacheField name="PrevLogType" numFmtId="0">
      <sharedItems containsMixedTypes="1" containsNumber="1" containsInteger="1" minValue="483" maxValue="487"/>
    </cacheField>
    <cacheField name="PrevLogDetails" numFmtId="0">
      <sharedItems/>
    </cacheField>
    <cacheField name="LoginTime" numFmtId="1">
      <sharedItems containsMixedTypes="1" containsNumber="1" minValue="8" maxValue="9.2933333332766779" count="176">
        <n v="8.5997222222504206"/>
        <n v="8.6955555554595776"/>
        <n v="8.7030555554665625"/>
        <n v="8.8772222223342396"/>
        <n v="8.7002777777379379"/>
        <n v="8.7733333332580514"/>
        <n v="8.9047222223016433"/>
        <n v="8.8013888887362555"/>
        <n v="8.906666666851379"/>
        <n v="8.9063888888340443"/>
        <n v="8.502777777670417"/>
        <n v="8.5024999998277053"/>
        <n v="8.7008333335979842"/>
        <n v="8.7024999999557622"/>
        <n v="8.809166666760575"/>
        <n v="8.8902777777984738"/>
        <n v="8.8019444444216788"/>
        <s v="MSOffice Not used"/>
        <n v="8.6697222220245749"/>
        <n v="8.8844444444985129"/>
        <n v="8.5022222223342396"/>
        <n v="8.7511111112544313"/>
        <n v="8.7958333332790062"/>
        <n v="8.7966666668071412"/>
        <n v="8.7005555557552725"/>
        <n v="8.7402777778333984"/>
        <n v="9.0188888887641951"/>
        <n v="8.7027777777984738"/>
        <n v="8.8616666664602235"/>
        <n v="9.1677777777076699"/>
        <n v="9.1941666666534729"/>
        <n v="8.498611110902857"/>
        <n v="9.2638888887595385"/>
        <n v="8.4972222222131677"/>
        <n v="8.6972222223412246"/>
        <n v="8.8899999999557622"/>
        <n v="8.8049999999930151"/>
        <n v="8.496944444370456"/>
        <n v="8.6049999998649582"/>
        <n v="8.8022222222643904"/>
        <n v="8.7988888888503425"/>
        <n v="8.7008333334233612"/>
        <n v="8.8930555555270985"/>
        <n v="8.7052777778590098"/>
        <n v="8.8738888885709457"/>
        <n v="8.8875000000698492"/>
        <n v="8.6983333333628252"/>
        <n v="8.7344444445334375"/>
        <n v="8.7583333332440816"/>
        <n v="8.5066666664206423"/>
        <n v="8.4991666665882803"/>
        <n v="8.6997222222271375"/>
        <n v="8.6955555556342006"/>
        <n v="8.814166666707024"/>
        <n v="8.7422222220338881"/>
        <n v="8.7991666666930541"/>
        <n v="8.9444444443797693"/>
        <n v="8.8000000000465661"/>
        <n v="8.7952777777682059"/>
        <n v="8.7013888889341615"/>
        <n v="9.129722221987322"/>
        <n v="9.0624999997671694"/>
        <n v="8.7019444446195848"/>
        <n v="8.5077777777914889"/>
        <n v="8.6999999998952262"/>
        <n v="8.8816666665952653"/>
        <n v="8.6952777777914889"/>
        <n v="8.7977777778287418"/>
        <n v="8.8969444446265697"/>
        <n v="8.7586111112614162"/>
        <n v="8.6980555556947365"/>
        <n v="8.7994444443611428"/>
        <n v="8.8755555556272157"/>
        <n v="8.7641666667186655"/>
        <n v="8.5997222220757976"/>
        <n v="8.8013888889108784"/>
        <n v="8.7050000000162981"/>
        <n v="8.4988888887455687"/>
        <n v="8.7005555555806495"/>
        <n v="8.7377777775982395"/>
        <n v="8.807500000228174"/>
        <n v="8.6991666667163372"/>
        <n v="8.8030555554432794"/>
        <n v="8.8830555556342006"/>
        <n v="8.878611111023929"/>
        <n v="9.0141666666604578"/>
        <n v="8.7011111112660728"/>
        <n v="8.9061111109913327"/>
        <n v="8.8055555553291924"/>
        <n v="9.1491666666115634"/>
        <n v="8.7986111113568768"/>
        <n v="8.6997222224017605"/>
        <n v="8.5022222219849937"/>
        <n v="8.8847222221666016"/>
        <n v="8.7066666668979451"/>
        <n v="8.6994444445590489"/>
        <n v="8.8563888888456859"/>
        <n v="8.8747222222737037"/>
        <n v="8.7036111111519858"/>
        <n v="8.7977777776541188"/>
        <n v="8.8872222224017605"/>
        <n v="8.9655555553617887"/>
        <n v="8.5008333332953043"/>
        <n v="8.4975000000558794"/>
        <n v="8.8852777778520249"/>
        <n v="8.8094444446032867"/>
        <n v="8.8080555555643514"/>
        <n v="9.2933333332766779"/>
        <n v="8.8011111112427898"/>
        <n v="8.5913888887153007"/>
        <n v="8.7000000002444722"/>
        <n v="8.7941666667466052"/>
        <n v="8.4997222220990807"/>
        <n v="8.7016666667768732"/>
        <n v="8.8702777776634321"/>
        <n v="8.8816666669445112"/>
        <n v="9.2622222224017605"/>
        <n v="8.7041666666627862"/>
        <n v="8.8883333332487382"/>
        <n v="8.8688888887991197"/>
        <n v="8.4949999999953434"/>
        <n v="8.6969444444985129"/>
        <n v="8.8611111111240461"/>
        <n v="8.8969444444519468"/>
        <n v="8.7983333331649192"/>
        <n v="8.598611111054197"/>
        <n v="8.7980555554968305"/>
        <n v="8.7972222221433185"/>
        <n v="8.7022222221130505"/>
        <n v="8.4958333331742324"/>
        <n v="8.8658333335770294"/>
        <n v="8.8708333335234784"/>
        <n v="8.7399999999906868"/>
        <n v="8.7022222222876735"/>
        <n v="8.8005555557319894"/>
        <n v="8.8502777782268822"/>
        <n v="8.8905555556411855"/>
        <n v="8.5069444442633539"/>
        <n v="8.8277777778566815"/>
        <n v="8.5055555553990416"/>
        <n v="8.6941666669445112"/>
        <n v="8.6080555554362945"/>
        <n v="8.4997222219244577"/>
        <n v="8.8038888889714144"/>
        <n v="8.7041666668374091"/>
        <n v="8.7358333333977498"/>
        <n v="8.8552777774748392"/>
        <n v="8.8933333333698101"/>
        <n v="8.6966666666558012"/>
        <n v="8.7999999998719431"/>
        <n v="8.8961111112730578"/>
        <n v="8.8916666666627862"/>
        <n v="8.501111111138016"/>
        <n v="8.6950000001234002"/>
        <n v="8.7038888889946975"/>
        <n v="8.8877777779125609"/>
        <n v="8.8213888885220513"/>
        <n v="8.9513888887013309"/>
        <n v="8.7930555555503815"/>
        <n v="8.7938888890785165"/>
        <n v="8.4955555555061437"/>
        <n v="8.6988888888736255"/>
        <n v="8.875277777784504"/>
        <n v="9.0166666665463708"/>
        <n v="8.7027777779730968"/>
        <n v="8.8638888885034248"/>
        <n v="8.7963888889644295"/>
        <n v="8.7350000000442378"/>
        <n v="8.8838888888130896"/>
        <n v="8.7066666667233221"/>
        <n v="8.7383333332836628"/>
        <n v="8.816666666418314"/>
        <n v="8.8008333334000781"/>
        <e v="#N/A"/>
        <n v="8" u="1"/>
        <n v="9" u="1"/>
      </sharedItems>
      <fieldGroup par="14"/>
    </cacheField>
    <cacheField name="LoginTime2" numFmtId="0" databaseField="0">
      <fieldGroup base="13">
        <discretePr count="176">
          <x v="5"/>
          <x v="5"/>
          <x v="5"/>
          <x v="5"/>
          <x v="5"/>
          <x v="5"/>
          <x v="5"/>
          <x v="5"/>
          <x v="5"/>
          <x v="5"/>
          <x v="5"/>
          <x v="5"/>
          <x v="5"/>
          <x v="5"/>
          <x v="5"/>
          <x v="5"/>
          <x v="5"/>
          <x v="0"/>
          <x v="5"/>
          <x v="5"/>
          <x v="5"/>
          <x v="5"/>
          <x v="5"/>
          <x v="5"/>
          <x v="5"/>
          <x v="5"/>
          <x v="5"/>
          <x v="5"/>
          <x v="5"/>
          <x v="5"/>
          <x v="5"/>
          <x v="4"/>
          <x v="5"/>
          <x v="4"/>
          <x v="5"/>
          <x v="5"/>
          <x v="5"/>
          <x v="4"/>
          <x v="5"/>
          <x v="5"/>
          <x v="5"/>
          <x v="5"/>
          <x v="5"/>
          <x v="5"/>
          <x v="5"/>
          <x v="5"/>
          <x v="5"/>
          <x v="5"/>
          <x v="5"/>
          <x v="5"/>
          <x v="4"/>
          <x v="5"/>
          <x v="5"/>
          <x v="5"/>
          <x v="5"/>
          <x v="5"/>
          <x v="5"/>
          <x v="5"/>
          <x v="5"/>
          <x v="5"/>
          <x v="5"/>
          <x v="5"/>
          <x v="5"/>
          <x v="5"/>
          <x v="5"/>
          <x v="5"/>
          <x v="5"/>
          <x v="5"/>
          <x v="5"/>
          <x v="5"/>
          <x v="5"/>
          <x v="5"/>
          <x v="5"/>
          <x v="5"/>
          <x v="5"/>
          <x v="5"/>
          <x v="5"/>
          <x v="4"/>
          <x v="5"/>
          <x v="5"/>
          <x v="5"/>
          <x v="5"/>
          <x v="5"/>
          <x v="5"/>
          <x v="5"/>
          <x v="5"/>
          <x v="5"/>
          <x v="5"/>
          <x v="5"/>
          <x v="5"/>
          <x v="5"/>
          <x v="5"/>
          <x v="5"/>
          <x v="5"/>
          <x v="5"/>
          <x v="5"/>
          <x v="5"/>
          <x v="5"/>
          <x v="5"/>
          <x v="5"/>
          <x v="5"/>
          <x v="5"/>
          <x v="5"/>
          <x v="4"/>
          <x v="5"/>
          <x v="5"/>
          <x v="5"/>
          <x v="5"/>
          <x v="5"/>
          <x v="5"/>
          <x v="5"/>
          <x v="5"/>
          <x v="4"/>
          <x v="5"/>
          <x v="5"/>
          <x v="5"/>
          <x v="5"/>
          <x v="5"/>
          <x v="5"/>
          <x v="5"/>
          <x v="4"/>
          <x v="5"/>
          <x v="5"/>
          <x v="5"/>
          <x v="5"/>
          <x v="5"/>
          <x v="5"/>
          <x v="5"/>
          <x v="5"/>
          <x v="4"/>
          <x v="5"/>
          <x v="5"/>
          <x v="5"/>
          <x v="5"/>
          <x v="5"/>
          <x v="5"/>
          <x v="5"/>
          <x v="5"/>
          <x v="5"/>
          <x v="5"/>
          <x v="5"/>
          <x v="5"/>
          <x v="4"/>
          <x v="5"/>
          <x v="5"/>
          <x v="5"/>
          <x v="5"/>
          <x v="5"/>
          <x v="5"/>
          <x v="5"/>
          <x v="5"/>
          <x v="5"/>
          <x v="5"/>
          <x v="5"/>
          <x v="5"/>
          <x v="5"/>
          <x v="5"/>
          <x v="5"/>
          <x v="5"/>
          <x v="5"/>
          <x v="4"/>
          <x v="5"/>
          <x v="5"/>
          <x v="5"/>
          <x v="5"/>
          <x v="5"/>
          <x v="5"/>
          <x v="5"/>
          <x v="5"/>
          <x v="5"/>
          <x v="5"/>
          <x v="5"/>
          <x v="5"/>
          <x v="1"/>
          <x v="2"/>
          <x v="3"/>
        </discretePr>
        <groupItems count="6">
          <s v="MSOffice Not used"/>
          <e v="#N/A"/>
          <n v="8"/>
          <n v="9"/>
          <s v="Group1"/>
          <s v="Group2"/>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 Sanan" refreshedDate="45142.946083333336" createdVersion="8" refreshedVersion="8" minRefreshableVersion="3" recordCount="1108" xr:uid="{8445A498-DDFD-442A-8D41-FC9AD04D063F}">
  <cacheSource type="worksheet">
    <worksheetSource name="Table6"/>
  </cacheSource>
  <cacheFields count="15">
    <cacheField name="NetLogRecID" numFmtId="0">
      <sharedItems containsSemiMixedTypes="0" containsString="0" containsNumber="1" containsInteger="1" minValue="1481658" maxValue="1485242"/>
    </cacheField>
    <cacheField name="DataCentre" numFmtId="0">
      <sharedItems/>
    </cacheField>
    <cacheField name="DeviceMAC" numFmtId="0">
      <sharedItems count="21">
        <s v="63:B1:47:76"/>
        <s v="31:04:5A:B5"/>
        <s v="B4:AC:1D:66"/>
        <s v="E0:E3:65:81"/>
        <s v="DD:63:A8:35"/>
        <s v="D6:FF:E0:D8"/>
        <s v="38:5A:8B:43"/>
        <s v="2F:AF:DF:98"/>
        <s v="C7:09:21:F7"/>
        <s v="E3:06:D4:CB"/>
        <s v="A2:45:B4:01"/>
        <s v="2B:61:3E:20"/>
        <s v="44:6A:E6:D2"/>
        <s v="E2:D8:4D:EB"/>
        <s v="3A:4F:53:AD"/>
        <s v="05:83:5D:63"/>
        <s v="69:E3:C0:48"/>
        <s v="EA:95:DD:57"/>
        <s v="1A:F0:58:B5"/>
        <s v="C0:43:2A:EE"/>
        <s v="FF:F0:21:DE"/>
      </sharedItems>
    </cacheField>
    <cacheField name="LogDate" numFmtId="165">
      <sharedItems containsSemiMixedTypes="0" containsNonDate="0" containsDate="1" containsString="0" minDate="2020-08-10T00:00:00" maxDate="2020-08-22T00:00:00"/>
    </cacheField>
    <cacheField name="LogTime" numFmtId="164">
      <sharedItems containsSemiMixedTypes="0" containsNonDate="0" containsDate="1" containsString="0" minDate="2020-08-10T06:12:02" maxDate="2020-08-21T16:44:09"/>
    </cacheField>
    <cacheField name="LogRecordType" numFmtId="0">
      <sharedItems containsSemiMixedTypes="0" containsString="0" containsNumber="1" containsInteger="1" minValue="467" maxValue="497" count="4">
        <n v="468"/>
        <n v="497"/>
        <n v="491"/>
        <n v="467"/>
      </sharedItems>
    </cacheField>
    <cacheField name="DetailsData" numFmtId="0">
      <sharedItems/>
    </cacheField>
    <cacheField name="Users" numFmtId="0">
      <sharedItems count="16">
        <s v="uEmpC"/>
        <s v="xEmpE"/>
        <s v="gEmpI"/>
        <s v="oEmpO"/>
        <s v="jEmpG"/>
        <s v="xEmpN"/>
        <s v="xEmpH"/>
        <s v="lEmpA"/>
        <s v="nEmpM"/>
        <s v="tEmpK"/>
        <s v="jEmpB"/>
        <s v="wEmpF"/>
        <s v="oEmpJ"/>
        <s v="qEmpD"/>
        <s v="hEmpP"/>
        <s v="pEmpL"/>
      </sharedItems>
    </cacheField>
    <cacheField name="LogTime2" numFmtId="2">
      <sharedItems containsSemiMixedTypes="0" containsString="0" containsNumber="1" minValue="0.2563657407372375" maxValue="0.71303240739507601"/>
    </cacheField>
    <cacheField name="PrevLogDate" numFmtId="166">
      <sharedItems containsDate="1" containsMixedTypes="1" minDate="2020-08-10T00:00:00" maxDate="2020-08-22T00:00:00"/>
    </cacheField>
    <cacheField name="PrevLogTime" numFmtId="164">
      <sharedItems containsDate="1" containsMixedTypes="1" minDate="2020-08-10T06:12:02" maxDate="2020-08-21T15:32:56"/>
    </cacheField>
    <cacheField name="PrevLogRecordType" numFmtId="0">
      <sharedItems containsMixedTypes="1" containsNumber="1" containsInteger="1" minValue="467" maxValue="497"/>
    </cacheField>
    <cacheField name="PrevDetailsData" numFmtId="0">
      <sharedItems/>
    </cacheField>
    <cacheField name="LoginTime" numFmtId="0">
      <sharedItems containsMixedTypes="1" containsNumber="1" minValue="0" maxValue="0.29999999993015081"/>
    </cacheField>
    <cacheField name="Column1" numFmtId="2">
      <sharedItems containsMixedTypes="1" containsNumber="1" minValue="0" maxValue="0.2999999999301508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4">
  <r>
    <n v="1481649"/>
    <s v="N-ONT"/>
    <s v="E3:06:D4:CB"/>
    <d v="2020-08-10T00:00:00"/>
    <d v="2020-08-10T06:02:06"/>
    <n v="213"/>
    <s v=",N-ONT/xEmpH"/>
    <s v="xEmpH"/>
    <x v="0"/>
    <x v="0"/>
  </r>
  <r>
    <n v="1481650"/>
    <s v="SW-ONT"/>
    <s v="A2:45:B4:01"/>
    <d v="2020-08-10T00:00:00"/>
    <d v="2020-08-10T06:03:24"/>
    <n v="213"/>
    <s v=",SW-ONT/lEmpA"/>
    <s v="lEmpA"/>
    <x v="1"/>
    <x v="1"/>
  </r>
  <r>
    <n v="1481651"/>
    <s v="SW-ONT"/>
    <s v="A2:45:B4:01"/>
    <d v="2020-08-10T00:00:00"/>
    <d v="2020-08-10T06:10:27"/>
    <n v="214"/>
    <s v="SW-ONT/lEmpA"/>
    <s v="lEmpA"/>
    <x v="1"/>
    <x v="1"/>
  </r>
  <r>
    <n v="1481652"/>
    <s v="SW-ONT"/>
    <s v="A2:45:B4:01"/>
    <d v="2020-08-10T00:00:00"/>
    <d v="2020-08-10T06:10:29"/>
    <n v="225"/>
    <s v="SW-ONT/lEmpA"/>
    <s v="lEmpA"/>
    <x v="1"/>
    <x v="1"/>
  </r>
  <r>
    <n v="1481653"/>
    <s v="N-ONT"/>
    <s v="C7:09:21:F7"/>
    <d v="2020-08-10T00:00:00"/>
    <d v="2020-08-10T06:10:32"/>
    <n v="204"/>
    <s v="Y180-ws"/>
    <n v="0"/>
    <x v="2"/>
    <x v="2"/>
  </r>
  <r>
    <n v="1481654"/>
    <s v="N-ONT"/>
    <s v="C7:09:21:F7"/>
    <d v="2020-08-10T00:00:00"/>
    <d v="2020-08-10T06:11:16"/>
    <n v="207"/>
    <s v="Y180-ws"/>
    <n v="0"/>
    <x v="2"/>
    <x v="2"/>
  </r>
  <r>
    <n v="1481655"/>
    <s v="SW-ONT"/>
    <s v="A2:45:B4:01"/>
    <d v="2020-08-10T00:00:00"/>
    <d v="2020-08-10T06:11:17"/>
    <n v="481"/>
    <s v="SW-ONT/lEmpA"/>
    <s v="lEmpA"/>
    <x v="1"/>
    <x v="1"/>
  </r>
  <r>
    <n v="1481656"/>
    <s v="N-ONT"/>
    <s v="C7:09:21:F7"/>
    <d v="2020-08-10T00:00:00"/>
    <d v="2020-08-10T06:11:25"/>
    <n v="213"/>
    <s v="Y180-ws"/>
    <n v="0"/>
    <x v="2"/>
    <x v="2"/>
  </r>
  <r>
    <n v="1481657"/>
    <s v="SW-ONT"/>
    <s v="A2:45:B4:01"/>
    <d v="2020-08-10T00:00:00"/>
    <d v="2020-08-10T06:11:52"/>
    <n v="483"/>
    <s v="SW-ONT/lEmpA, MS Office Pro"/>
    <s v="lEmpA, MS Office Pro"/>
    <x v="1"/>
    <x v="1"/>
  </r>
  <r>
    <n v="1481658"/>
    <s v="SW-ONT"/>
    <s v="A2:45:B4:01"/>
    <d v="2020-08-10T00:00:00"/>
    <d v="2020-08-10T06:12:02"/>
    <n v="467"/>
    <s v="SW-ONT/lEmpA"/>
    <s v="lEmpA"/>
    <x v="1"/>
    <x v="1"/>
  </r>
  <r>
    <n v="1481659"/>
    <s v="N-ONT"/>
    <s v="C7:09:21:F7"/>
    <d v="2020-08-10T00:00:00"/>
    <d v="2020-08-10T06:12:35"/>
    <n v="214"/>
    <s v="N-ONT/xEmpH,Y180-ws"/>
    <s v="xEmpH,Y180-ws"/>
    <x v="0"/>
    <x v="0"/>
  </r>
  <r>
    <n v="1481660"/>
    <s v="N-ONT"/>
    <s v="C7:09:21:F7"/>
    <d v="2020-08-10T00:00:00"/>
    <d v="2020-08-10T06:12:47"/>
    <n v="225"/>
    <s v="N-ONT/xEmpH"/>
    <s v="xEmpH"/>
    <x v="0"/>
    <x v="0"/>
  </r>
  <r>
    <n v="1481661"/>
    <s v="N-ONT"/>
    <s v="C7:09:21:F7"/>
    <d v="2020-08-10T00:00:00"/>
    <d v="2020-08-10T06:13:43"/>
    <n v="481"/>
    <s v="N-ONT/xEmpH"/>
    <s v="xEmpH"/>
    <x v="0"/>
    <x v="0"/>
  </r>
  <r>
    <n v="1481662"/>
    <s v="N-ONT"/>
    <s v="C7:09:21:F7"/>
    <d v="2020-08-10T00:00:00"/>
    <d v="2020-08-10T06:14:20"/>
    <n v="483"/>
    <s v="N-ONT/xEmpH, MS Office Pro"/>
    <s v="xEmpH, MS Office Pro"/>
    <x v="0"/>
    <x v="0"/>
  </r>
  <r>
    <n v="1481663"/>
    <s v="N-ONT"/>
    <s v="C7:09:21:F7"/>
    <d v="2020-08-10T00:00:00"/>
    <d v="2020-08-10T06:14:33"/>
    <n v="467"/>
    <s v="N-ONT/xEmpH"/>
    <s v="xEmpH"/>
    <x v="0"/>
    <x v="0"/>
  </r>
  <r>
    <n v="1481664"/>
    <s v="N-ONT"/>
    <s v="E3:06:D4:CB"/>
    <d v="2020-08-10T00:00:00"/>
    <d v="2020-08-10T06:17:53"/>
    <n v="214"/>
    <s v="N-ONT/xEmpH"/>
    <s v="xEmpH"/>
    <x v="0"/>
    <x v="0"/>
  </r>
  <r>
    <n v="1481665"/>
    <s v="N-ONT"/>
    <s v="E3:06:D4:CB"/>
    <d v="2020-08-10T00:00:00"/>
    <d v="2020-08-10T06:17:54"/>
    <n v="225"/>
    <s v="N-ONT/xEmpH"/>
    <s v="xEmpH"/>
    <x v="0"/>
    <x v="0"/>
  </r>
  <r>
    <n v="1481666"/>
    <s v="N-ONT"/>
    <s v="E3:06:D4:CB"/>
    <d v="2020-08-10T00:00:00"/>
    <d v="2020-08-10T06:18:35"/>
    <n v="481"/>
    <s v="N-ONT/xEmpH"/>
    <s v="xEmpH"/>
    <x v="0"/>
    <x v="0"/>
  </r>
  <r>
    <n v="1481667"/>
    <s v="N-ONT"/>
    <s v="E3:06:D4:CB"/>
    <d v="2020-08-10T00:00:00"/>
    <d v="2020-08-10T06:19:11"/>
    <n v="483"/>
    <s v="N-ONT/xEmpH, MS Office Pro"/>
    <s v="xEmpH, MS Office Pro"/>
    <x v="0"/>
    <x v="0"/>
  </r>
  <r>
    <n v="1481668"/>
    <s v="N-ONT"/>
    <s v="E3:06:D4:CB"/>
    <d v="2020-08-10T00:00:00"/>
    <d v="2020-08-10T06:19:24"/>
    <n v="467"/>
    <s v="N-ONT/xEmpH"/>
    <s v="xEmpH"/>
    <x v="0"/>
    <x v="0"/>
  </r>
  <r>
    <n v="1481669"/>
    <s v="SW-ONT"/>
    <s v="38:5A:8B:43"/>
    <d v="2020-08-10T00:00:00"/>
    <d v="2020-08-10T06:24:46"/>
    <n v="213"/>
    <s v=",SW-ONT/xEmpN"/>
    <s v="xEmpN"/>
    <x v="3"/>
    <x v="1"/>
  </r>
  <r>
    <n v="1481670"/>
    <s v="SW-ONT"/>
    <s v="2F:AF:DF:98"/>
    <d v="2020-08-10T00:00:00"/>
    <d v="2020-08-10T06:27:09"/>
    <n v="204"/>
    <s v="G187-ws"/>
    <n v="0"/>
    <x v="2"/>
    <x v="3"/>
  </r>
  <r>
    <n v="1481671"/>
    <s v="SW-ONT"/>
    <s v="2F:AF:DF:98"/>
    <d v="2020-08-10T00:00:00"/>
    <d v="2020-08-10T06:27:58"/>
    <n v="207"/>
    <s v="G187-ws"/>
    <n v="0"/>
    <x v="2"/>
    <x v="3"/>
  </r>
  <r>
    <n v="1481672"/>
    <s v="SW-ONT"/>
    <s v="2F:AF:DF:98"/>
    <d v="2020-08-10T00:00:00"/>
    <d v="2020-08-10T06:28:07"/>
    <n v="213"/>
    <s v="G187-ws"/>
    <n v="0"/>
    <x v="2"/>
    <x v="3"/>
  </r>
  <r>
    <n v="1481673"/>
    <s v="SW-ONT"/>
    <s v="2F:AF:DF:98"/>
    <d v="2020-08-10T00:00:00"/>
    <d v="2020-08-10T06:29:42"/>
    <n v="214"/>
    <s v="SW-ONT/xEmpN,G187-ws"/>
    <s v="xEmpN,G187-ws"/>
    <x v="3"/>
    <x v="1"/>
  </r>
  <r>
    <n v="1481674"/>
    <s v="SW-ONT"/>
    <s v="2F:AF:DF:98"/>
    <d v="2020-08-10T00:00:00"/>
    <d v="2020-08-10T06:29:55"/>
    <n v="225"/>
    <s v="SW-ONT/xEmpN"/>
    <s v="xEmpN"/>
    <x v="3"/>
    <x v="1"/>
  </r>
  <r>
    <n v="1481675"/>
    <s v="SW-ONT"/>
    <s v="2F:AF:DF:98"/>
    <d v="2020-08-10T00:00:00"/>
    <d v="2020-08-10T06:30:43"/>
    <n v="481"/>
    <s v="SW-ONT/xEmpN"/>
    <s v="xEmpN"/>
    <x v="3"/>
    <x v="1"/>
  </r>
  <r>
    <n v="1481676"/>
    <s v="SW-ONT"/>
    <s v="2F:AF:DF:98"/>
    <d v="2020-08-10T00:00:00"/>
    <d v="2020-08-10T06:31:13"/>
    <n v="483"/>
    <s v="SW-ONT/xEmpN, MS Office Pro"/>
    <s v="xEmpN, MS Office Pro"/>
    <x v="3"/>
    <x v="1"/>
  </r>
  <r>
    <n v="1481677"/>
    <s v="SW-ONT"/>
    <s v="2F:AF:DF:98"/>
    <d v="2020-08-10T00:00:00"/>
    <d v="2020-08-10T06:31:25"/>
    <n v="467"/>
    <s v="SW-ONT/xEmpN"/>
    <s v="xEmpN"/>
    <x v="3"/>
    <x v="1"/>
  </r>
  <r>
    <n v="1481678"/>
    <s v="SW-ONT"/>
    <s v="2B:61:3E:20"/>
    <d v="2020-08-10T00:00:00"/>
    <d v="2020-08-10T06:32:25"/>
    <n v="213"/>
    <s v=",SW-ONT/nEmpM"/>
    <s v="nEmpM"/>
    <x v="4"/>
    <x v="1"/>
  </r>
  <r>
    <n v="1481679"/>
    <s v="SW-ONT"/>
    <s v="2B:61:3E:20"/>
    <d v="2020-08-10T00:00:00"/>
    <d v="2020-08-10T06:38:53"/>
    <n v="214"/>
    <s v="SW-ONT/nEmpM"/>
    <s v="nEmpM"/>
    <x v="4"/>
    <x v="1"/>
  </r>
  <r>
    <n v="1481680"/>
    <s v="SW-ONT"/>
    <s v="2B:61:3E:20"/>
    <d v="2020-08-10T00:00:00"/>
    <d v="2020-08-10T06:39:02"/>
    <n v="225"/>
    <s v="SW-ONT/nEmpM"/>
    <s v="nEmpM"/>
    <x v="4"/>
    <x v="1"/>
  </r>
  <r>
    <n v="1481681"/>
    <s v="SW-ONT"/>
    <s v="38:5A:8B:43"/>
    <d v="2020-08-10T00:00:00"/>
    <d v="2020-08-10T06:39:04"/>
    <n v="214"/>
    <s v="SW-ONT/xEmpN"/>
    <s v="xEmpN"/>
    <x v="3"/>
    <x v="1"/>
  </r>
  <r>
    <n v="1481682"/>
    <s v="SW-ONT"/>
    <s v="38:5A:8B:43"/>
    <d v="2020-08-10T00:00:00"/>
    <d v="2020-08-10T06:39:14"/>
    <n v="225"/>
    <s v="SW-ONT/xEmpN"/>
    <s v="xEmpN"/>
    <x v="3"/>
    <x v="1"/>
  </r>
  <r>
    <n v="1481683"/>
    <s v="SW-ONT"/>
    <s v="38:5A:8B:43"/>
    <d v="2020-08-10T00:00:00"/>
    <d v="2020-08-10T06:40:01"/>
    <n v="481"/>
    <s v="SW-ONT/xEmpN"/>
    <s v="xEmpN"/>
    <x v="3"/>
    <x v="1"/>
  </r>
  <r>
    <n v="1481684"/>
    <s v="SW-ONT"/>
    <s v="2B:61:3E:20"/>
    <d v="2020-08-10T00:00:00"/>
    <d v="2020-08-10T06:40:06"/>
    <n v="481"/>
    <s v="SW-ONT/nEmpM"/>
    <s v="nEmpM"/>
    <x v="4"/>
    <x v="1"/>
  </r>
  <r>
    <n v="1481685"/>
    <s v="SW-ONT"/>
    <s v="38:5A:8B:43"/>
    <d v="2020-08-10T00:00:00"/>
    <d v="2020-08-10T06:40:38"/>
    <n v="483"/>
    <s v="SW-ONT/xEmpN, MS Office Pro"/>
    <s v="xEmpN, MS Office Pro"/>
    <x v="3"/>
    <x v="1"/>
  </r>
  <r>
    <n v="1481686"/>
    <s v="SW-ONT"/>
    <s v="2B:61:3E:20"/>
    <d v="2020-08-10T00:00:00"/>
    <d v="2020-08-10T06:40:40"/>
    <n v="483"/>
    <s v="SW-ONT/nEmpM, MS Office Pro"/>
    <s v="nEmpM, MS Office Pro"/>
    <x v="4"/>
    <x v="1"/>
  </r>
  <r>
    <n v="1481687"/>
    <s v="SW-ONT"/>
    <s v="38:5A:8B:43"/>
    <d v="2020-08-10T00:00:00"/>
    <d v="2020-08-10T06:40:49"/>
    <n v="467"/>
    <s v="SW-ONT/xEmpN"/>
    <s v="xEmpN"/>
    <x v="3"/>
    <x v="1"/>
  </r>
  <r>
    <n v="1481688"/>
    <s v="SW-ONT"/>
    <s v="FF:F0:21:DE"/>
    <d v="2020-08-10T00:00:00"/>
    <d v="2020-08-10T06:41:34"/>
    <n v="213"/>
    <s v=",SW-ONT/pEmpL"/>
    <s v="pEmpL"/>
    <x v="5"/>
    <x v="1"/>
  </r>
  <r>
    <n v="1481689"/>
    <s v="N-ONT"/>
    <s v="D6:FF:E0:D8"/>
    <d v="2020-08-10T00:00:00"/>
    <d v="2020-08-10T06:43:40"/>
    <n v="213"/>
    <s v=",N-ONT/jEmpG"/>
    <s v="jEmpG"/>
    <x v="6"/>
    <x v="0"/>
  </r>
  <r>
    <n v="1481690"/>
    <s v="SW-ONT"/>
    <s v="FF:F0:21:DE"/>
    <d v="2020-08-10T00:00:00"/>
    <d v="2020-08-10T06:49:08"/>
    <n v="214"/>
    <s v="SW-ONT/pEmpL"/>
    <s v="pEmpL"/>
    <x v="5"/>
    <x v="1"/>
  </r>
  <r>
    <n v="1481691"/>
    <s v="N-ONT"/>
    <s v="E0:E3:65:81"/>
    <d v="2020-08-10T00:00:00"/>
    <d v="2020-08-10T06:49:10"/>
    <n v="213"/>
    <s v=",N-ONT/gEmpI"/>
    <s v="gEmpI"/>
    <x v="7"/>
    <x v="0"/>
  </r>
  <r>
    <n v="1481692"/>
    <s v="SW-ONT"/>
    <s v="FF:F0:21:DE"/>
    <d v="2020-08-10T00:00:00"/>
    <d v="2020-08-10T06:49:13"/>
    <n v="225"/>
    <s v="SW-ONT/pEmpL"/>
    <s v="pEmpL"/>
    <x v="5"/>
    <x v="1"/>
  </r>
  <r>
    <n v="1481693"/>
    <s v="SW-ONT"/>
    <s v="FF:F0:21:DE"/>
    <d v="2020-08-10T00:00:00"/>
    <d v="2020-08-10T06:50:07"/>
    <n v="481"/>
    <s v="SW-ONT/pEmpL"/>
    <s v="pEmpL"/>
    <x v="5"/>
    <x v="1"/>
  </r>
  <r>
    <n v="1481694"/>
    <s v="SW-ONT"/>
    <s v="FF:F0:21:DE"/>
    <d v="2020-08-10T00:00:00"/>
    <d v="2020-08-10T06:50:45"/>
    <n v="483"/>
    <s v="SW-ONT/pEmpL, MS Office Pro"/>
    <s v="pEmpL, MS Office Pro"/>
    <x v="5"/>
    <x v="1"/>
  </r>
  <r>
    <n v="1481695"/>
    <s v="N-ONT"/>
    <s v="D6:FF:E0:D8"/>
    <d v="2020-08-10T00:00:00"/>
    <d v="2020-08-10T06:51:32"/>
    <n v="214"/>
    <s v="N-ONT/jEmpG"/>
    <s v="jEmpG"/>
    <x v="6"/>
    <x v="0"/>
  </r>
  <r>
    <n v="1481696"/>
    <s v="N-ONT"/>
    <s v="D6:FF:E0:D8"/>
    <d v="2020-08-10T00:00:00"/>
    <d v="2020-08-10T06:51:40"/>
    <n v="225"/>
    <s v="N-ONT/jEmpG"/>
    <s v="jEmpG"/>
    <x v="6"/>
    <x v="0"/>
  </r>
  <r>
    <n v="1481697"/>
    <s v="N-ONT"/>
    <s v="D6:FF:E0:D8"/>
    <d v="2020-08-10T00:00:00"/>
    <d v="2020-08-10T06:52:30"/>
    <n v="481"/>
    <s v="N-ONT/jEmpG"/>
    <s v="jEmpG"/>
    <x v="6"/>
    <x v="0"/>
  </r>
  <r>
    <n v="1481698"/>
    <s v="N-ONT"/>
    <s v="D6:FF:E0:D8"/>
    <d v="2020-08-10T00:00:00"/>
    <d v="2020-08-10T06:53:00"/>
    <n v="483"/>
    <s v="N-ONT/jEmpG, MS Office Pro"/>
    <s v="jEmpG, MS Office Pro"/>
    <x v="6"/>
    <x v="0"/>
  </r>
  <r>
    <n v="1481699"/>
    <s v="N-ONT"/>
    <s v="D6:FF:E0:D8"/>
    <d v="2020-08-10T00:00:00"/>
    <d v="2020-08-10T06:53:12"/>
    <n v="467"/>
    <s v="N-ONT/jEmpG"/>
    <s v="jEmpG"/>
    <x v="6"/>
    <x v="0"/>
  </r>
  <r>
    <n v="1481700"/>
    <s v="SW-ONT"/>
    <s v="DD:63:A8:35"/>
    <d v="2020-08-10T00:00:00"/>
    <d v="2020-08-10T06:57:33"/>
    <n v="213"/>
    <s v=",SW-ONT/oEmpO"/>
    <s v="oEmpO"/>
    <x v="8"/>
    <x v="1"/>
  </r>
  <r>
    <n v="1481701"/>
    <s v="SW-ONT"/>
    <s v="A2:45:B4:01"/>
    <d v="2020-08-10T00:00:00"/>
    <d v="2020-08-10T07:01:11"/>
    <n v="491"/>
    <s v="SW-ONT/lEmpA"/>
    <s v="lEmpA"/>
    <x v="1"/>
    <x v="1"/>
  </r>
  <r>
    <n v="1481702"/>
    <s v="N-ONT"/>
    <s v="C7:09:21:F7"/>
    <d v="2020-08-10T00:00:00"/>
    <d v="2020-08-10T07:01:23"/>
    <n v="467"/>
    <s v="N-ONT/xEmpH"/>
    <s v="xEmpH"/>
    <x v="0"/>
    <x v="0"/>
  </r>
  <r>
    <n v="1481703"/>
    <s v="N-ONT"/>
    <s v="E0:E3:65:81"/>
    <d v="2020-08-10T00:00:00"/>
    <d v="2020-08-10T07:04:23"/>
    <n v="214"/>
    <s v="N-ONT/gEmpI"/>
    <s v="gEmpI"/>
    <x v="7"/>
    <x v="0"/>
  </r>
  <r>
    <n v="1481704"/>
    <s v="N-ONT"/>
    <s v="E0:E3:65:81"/>
    <d v="2020-08-10T00:00:00"/>
    <d v="2020-08-10T07:04:24"/>
    <n v="225"/>
    <s v="N-ONT/gEmpI"/>
    <s v="gEmpI"/>
    <x v="7"/>
    <x v="0"/>
  </r>
  <r>
    <n v="1481705"/>
    <s v="N-ONT"/>
    <s v="E0:E3:65:81"/>
    <d v="2020-08-10T00:00:00"/>
    <d v="2020-08-10T07:05:12"/>
    <n v="481"/>
    <s v="N-ONT/gEmpI"/>
    <s v="gEmpI"/>
    <x v="7"/>
    <x v="0"/>
  </r>
  <r>
    <n v="1481706"/>
    <s v="N-ONT"/>
    <s v="E0:E3:65:81"/>
    <d v="2020-08-10T00:00:00"/>
    <d v="2020-08-10T07:05:50"/>
    <n v="483"/>
    <s v="N-ONT/gEmpI, MS Office Pro"/>
    <s v="gEmpI, MS Office Pro"/>
    <x v="7"/>
    <x v="0"/>
  </r>
  <r>
    <n v="1481707"/>
    <s v="N-ONT"/>
    <s v="E0:E3:65:81"/>
    <d v="2020-08-10T00:00:00"/>
    <d v="2020-08-10T07:06:02"/>
    <n v="467"/>
    <s v="N-ONT/gEmpI"/>
    <s v="gEmpI"/>
    <x v="7"/>
    <x v="0"/>
  </r>
  <r>
    <n v="1481708"/>
    <s v="N-ONT"/>
    <s v="C7:09:21:F7"/>
    <d v="2020-08-10T00:00:00"/>
    <d v="2020-08-10T07:08:23"/>
    <n v="468"/>
    <s v="N-ONT/xEmpH"/>
    <s v="xEmpH"/>
    <x v="0"/>
    <x v="0"/>
  </r>
  <r>
    <n v="1481709"/>
    <s v="SW-ONT"/>
    <s v="DD:63:A8:35"/>
    <d v="2020-08-10T00:00:00"/>
    <d v="2020-08-10T07:11:32"/>
    <n v="214"/>
    <s v="SW-ONT/oEmpO"/>
    <s v="oEmpO"/>
    <x v="8"/>
    <x v="1"/>
  </r>
  <r>
    <n v="1481710"/>
    <s v="SW-ONT"/>
    <s v="DD:63:A8:35"/>
    <d v="2020-08-10T00:00:00"/>
    <d v="2020-08-10T07:11:34"/>
    <n v="225"/>
    <s v="SW-ONT/oEmpO"/>
    <s v="oEmpO"/>
    <x v="8"/>
    <x v="1"/>
  </r>
  <r>
    <n v="1481711"/>
    <s v="SW-ONT"/>
    <s v="DD:63:A8:35"/>
    <d v="2020-08-10T00:00:00"/>
    <d v="2020-08-10T07:12:37"/>
    <n v="481"/>
    <s v="SW-ONT/oEmpO"/>
    <s v="oEmpO"/>
    <x v="8"/>
    <x v="1"/>
  </r>
  <r>
    <n v="1481712"/>
    <s v="SW-ONT"/>
    <s v="DD:63:A8:35"/>
    <d v="2020-08-10T00:00:00"/>
    <d v="2020-08-10T07:13:16"/>
    <n v="483"/>
    <s v="SW-ONT/oEmpO, MS Office Pro"/>
    <s v="oEmpO, MS Office Pro"/>
    <x v="8"/>
    <x v="1"/>
  </r>
  <r>
    <n v="1481713"/>
    <s v="SW-ONT"/>
    <s v="A2:45:B4:01"/>
    <d v="2020-08-10T00:00:00"/>
    <d v="2020-08-10T07:17:11"/>
    <n v="497"/>
    <s v="SW-ONT/lEmpA"/>
    <s v="lEmpA"/>
    <x v="1"/>
    <x v="1"/>
  </r>
  <r>
    <n v="1481714"/>
    <s v="SW-ONT"/>
    <s v="E2:D8:4D:EB"/>
    <d v="2020-08-10T00:00:00"/>
    <d v="2020-08-10T07:23:52"/>
    <n v="213"/>
    <s v=",SW-ONT/tEmpK"/>
    <s v="tEmpK"/>
    <x v="9"/>
    <x v="1"/>
  </r>
  <r>
    <n v="1481715"/>
    <s v="SW-ONT"/>
    <s v="2B:61:3E:20"/>
    <d v="2020-08-10T00:00:00"/>
    <d v="2020-08-10T07:23:53"/>
    <n v="491"/>
    <s v="SW-ONT/nEmpM"/>
    <s v="nEmpM"/>
    <x v="4"/>
    <x v="1"/>
  </r>
  <r>
    <n v="1481716"/>
    <s v="SW-ONT"/>
    <s v="44:6A:E6:D2"/>
    <d v="2020-08-10T00:00:00"/>
    <d v="2020-08-10T07:27:31"/>
    <n v="204"/>
    <s v="A115-ws"/>
    <n v="0"/>
    <x v="2"/>
    <x v="4"/>
  </r>
  <r>
    <n v="1481717"/>
    <s v="SW-ONT"/>
    <s v="2F:AF:DF:98"/>
    <d v="2020-08-10T00:00:00"/>
    <d v="2020-08-10T07:28:22"/>
    <n v="467"/>
    <s v="SW-ONT/xEmpN"/>
    <s v="xEmpN"/>
    <x v="3"/>
    <x v="1"/>
  </r>
  <r>
    <n v="1481718"/>
    <s v="SW-ONT"/>
    <s v="EA:95:DD:57"/>
    <d v="2020-08-10T00:00:00"/>
    <d v="2020-08-10T07:29:20"/>
    <n v="213"/>
    <s v=",SW-ONT/oEmpJ"/>
    <s v="oEmpJ"/>
    <x v="10"/>
    <x v="1"/>
  </r>
  <r>
    <n v="1481719"/>
    <s v="SW-ONT"/>
    <s v="44:6A:E6:D2"/>
    <d v="2020-08-10T00:00:00"/>
    <d v="2020-08-10T07:30:17"/>
    <n v="207"/>
    <s v="A115-ws"/>
    <n v="0"/>
    <x v="2"/>
    <x v="4"/>
  </r>
  <r>
    <n v="1481720"/>
    <s v="SW-ONT"/>
    <s v="44:6A:E6:D2"/>
    <d v="2020-08-10T00:00:00"/>
    <d v="2020-08-10T07:30:26"/>
    <n v="213"/>
    <s v="A115-ws"/>
    <n v="0"/>
    <x v="2"/>
    <x v="4"/>
  </r>
  <r>
    <n v="1481721"/>
    <s v="SW-ONT"/>
    <s v="E2:D8:4D:EB"/>
    <d v="2020-08-10T00:00:00"/>
    <d v="2020-08-10T07:31:08"/>
    <n v="214"/>
    <s v="SW-ONT/tEmpK"/>
    <s v="tEmpK"/>
    <x v="9"/>
    <x v="1"/>
  </r>
  <r>
    <n v="1481722"/>
    <s v="SW-ONT"/>
    <s v="E2:D8:4D:EB"/>
    <d v="2020-08-10T00:00:00"/>
    <d v="2020-08-10T07:31:14"/>
    <n v="225"/>
    <s v="SW-ONT/tEmpK"/>
    <s v="tEmpK"/>
    <x v="9"/>
    <x v="1"/>
  </r>
  <r>
    <n v="1481723"/>
    <s v="SW-ONT"/>
    <s v="E2:D8:4D:EB"/>
    <d v="2020-08-10T00:00:00"/>
    <d v="2020-08-10T07:31:59"/>
    <n v="481"/>
    <s v="SW-ONT/tEmpK"/>
    <s v="tEmpK"/>
    <x v="9"/>
    <x v="1"/>
  </r>
  <r>
    <n v="1481724"/>
    <s v="SW-ONT"/>
    <s v="44:6A:E6:D2"/>
    <d v="2020-08-10T00:00:00"/>
    <d v="2020-08-10T07:32:18"/>
    <n v="214"/>
    <s v="SW-ONT/tEmpK,A115-ws"/>
    <s v="tEmpK,A115-ws"/>
    <x v="9"/>
    <x v="1"/>
  </r>
  <r>
    <n v="1481725"/>
    <s v="SW-ONT"/>
    <s v="44:6A:E6:D2"/>
    <d v="2020-08-10T00:00:00"/>
    <d v="2020-08-10T07:32:24"/>
    <n v="225"/>
    <s v="SW-ONT/tEmpK"/>
    <s v="tEmpK"/>
    <x v="9"/>
    <x v="1"/>
  </r>
  <r>
    <n v="1481726"/>
    <s v="SW-ONT"/>
    <s v="E2:D8:4D:EB"/>
    <d v="2020-08-10T00:00:00"/>
    <d v="2020-08-10T07:32:30"/>
    <n v="483"/>
    <s v="SW-ONT/tEmpK, MS Office Pro"/>
    <s v="tEmpK, MS Office Pro"/>
    <x v="9"/>
    <x v="1"/>
  </r>
  <r>
    <n v="1481727"/>
    <s v="SW-ONT"/>
    <s v="C0:43:2A:EE"/>
    <d v="2020-08-10T00:00:00"/>
    <d v="2020-08-10T07:33:28"/>
    <n v="213"/>
    <s v=",SW-ONT/hEmpP"/>
    <s v="hEmpP"/>
    <x v="11"/>
    <x v="1"/>
  </r>
  <r>
    <n v="1481728"/>
    <s v="SW-ONT"/>
    <s v="44:6A:E6:D2"/>
    <d v="2020-08-10T00:00:00"/>
    <d v="2020-08-10T07:33:29"/>
    <n v="481"/>
    <s v="SW-ONT/tEmpK"/>
    <s v="tEmpK"/>
    <x v="9"/>
    <x v="1"/>
  </r>
  <r>
    <n v="1481729"/>
    <s v="SW-ONT"/>
    <s v="44:6A:E6:D2"/>
    <d v="2020-08-10T00:00:00"/>
    <d v="2020-08-10T07:34:02"/>
    <n v="483"/>
    <s v="SW-ONT/tEmpK, MS Office Pro"/>
    <s v="tEmpK, MS Office Pro"/>
    <x v="9"/>
    <x v="1"/>
  </r>
  <r>
    <n v="1481730"/>
    <s v="SW-ONT"/>
    <s v="2F:AF:DF:98"/>
    <d v="2020-08-10T00:00:00"/>
    <d v="2020-08-10T07:36:22"/>
    <n v="468"/>
    <s v="SW-ONT/xEmpN"/>
    <s v="xEmpN"/>
    <x v="3"/>
    <x v="1"/>
  </r>
  <r>
    <n v="1481731"/>
    <s v="SW-ONT"/>
    <s v="2B:61:3E:20"/>
    <d v="2020-08-10T00:00:00"/>
    <d v="2020-08-10T07:36:53"/>
    <n v="497"/>
    <s v="SW-ONT/nEmpM"/>
    <s v="nEmpM"/>
    <x v="4"/>
    <x v="1"/>
  </r>
  <r>
    <n v="1481732"/>
    <s v="N-ONT"/>
    <s v="D6:FF:E0:D8"/>
    <d v="2020-08-10T00:00:00"/>
    <d v="2020-08-10T07:40:29"/>
    <n v="467"/>
    <s v="N-ONT/jEmpG"/>
    <s v="jEmpG"/>
    <x v="6"/>
    <x v="0"/>
  </r>
  <r>
    <n v="1481733"/>
    <s v="SW-ONT"/>
    <s v="C0:43:2A:EE"/>
    <d v="2020-08-10T00:00:00"/>
    <d v="2020-08-10T07:40:51"/>
    <n v="214"/>
    <s v="SW-ONT/hEmpP"/>
    <s v="hEmpP"/>
    <x v="11"/>
    <x v="1"/>
  </r>
  <r>
    <n v="1481734"/>
    <s v="SW-ONT"/>
    <s v="C0:43:2A:EE"/>
    <d v="2020-08-10T00:00:00"/>
    <d v="2020-08-10T07:40:57"/>
    <n v="225"/>
    <s v="SW-ONT/hEmpP"/>
    <s v="hEmpP"/>
    <x v="11"/>
    <x v="1"/>
  </r>
  <r>
    <n v="1481735"/>
    <s v="SW-ONT"/>
    <s v="C0:43:2A:EE"/>
    <d v="2020-08-10T00:00:00"/>
    <d v="2020-08-10T07:41:43"/>
    <n v="481"/>
    <s v="SW-ONT/hEmpP"/>
    <s v="hEmpP"/>
    <x v="11"/>
    <x v="1"/>
  </r>
  <r>
    <n v="1481736"/>
    <s v="SW-ONT"/>
    <s v="C0:43:2A:EE"/>
    <d v="2020-08-10T00:00:00"/>
    <d v="2020-08-10T07:42:15"/>
    <n v="483"/>
    <s v="SW-ONT/hEmpP, MS Office Pro"/>
    <s v="hEmpP, MS Office Pro"/>
    <x v="11"/>
    <x v="1"/>
  </r>
  <r>
    <n v="1481737"/>
    <s v="N-ONT"/>
    <s v="1A:F0:58:B5"/>
    <d v="2020-08-10T00:00:00"/>
    <d v="2020-08-10T07:44:19"/>
    <n v="213"/>
    <s v=",N-ONT/qEmpD"/>
    <s v="qEmpD"/>
    <x v="12"/>
    <x v="0"/>
  </r>
  <r>
    <n v="1481738"/>
    <s v="SW-ONT"/>
    <s v="EA:95:DD:57"/>
    <d v="2020-08-10T00:00:00"/>
    <d v="2020-08-10T07:44:24"/>
    <n v="214"/>
    <s v="SW-ONT/oEmpJ"/>
    <s v="oEmpJ"/>
    <x v="10"/>
    <x v="1"/>
  </r>
  <r>
    <n v="1481739"/>
    <s v="SW-ONT"/>
    <s v="EA:95:DD:57"/>
    <d v="2020-08-10T00:00:00"/>
    <d v="2020-08-10T07:44:35"/>
    <n v="225"/>
    <s v="SW-ONT/oEmpJ"/>
    <s v="oEmpJ"/>
    <x v="10"/>
    <x v="1"/>
  </r>
  <r>
    <n v="1481740"/>
    <s v="SW-ONT"/>
    <s v="EA:95:DD:57"/>
    <d v="2020-08-10T00:00:00"/>
    <d v="2020-08-10T07:45:30"/>
    <n v="481"/>
    <s v="SW-ONT/oEmpJ"/>
    <s v="oEmpJ"/>
    <x v="10"/>
    <x v="1"/>
  </r>
  <r>
    <n v="1481741"/>
    <s v="N-ONT"/>
    <s v="05:83:5D:63"/>
    <d v="2020-08-10T00:00:00"/>
    <d v="2020-08-10T07:45:30"/>
    <n v="213"/>
    <s v=",N-ONT/wEmpF"/>
    <s v="wEmpF"/>
    <x v="13"/>
    <x v="0"/>
  </r>
  <r>
    <n v="1481742"/>
    <s v="SW-ONT"/>
    <s v="B4:AC:1D:66"/>
    <d v="2020-08-10T00:00:00"/>
    <d v="2020-08-10T07:45:54"/>
    <n v="213"/>
    <s v=",SW-ONT/xEmpE"/>
    <s v="xEmpE"/>
    <x v="14"/>
    <x v="1"/>
  </r>
  <r>
    <n v="1481743"/>
    <s v="SW-ONT"/>
    <s v="EA:95:DD:57"/>
    <d v="2020-08-10T00:00:00"/>
    <d v="2020-08-10T07:46:03"/>
    <n v="483"/>
    <s v="SW-ONT/oEmpJ, MS Office Pro"/>
    <s v="oEmpJ, MS Office Pro"/>
    <x v="10"/>
    <x v="1"/>
  </r>
  <r>
    <n v="1481744"/>
    <s v="SW-ONT"/>
    <s v="EA:95:DD:57"/>
    <d v="2020-08-10T00:00:00"/>
    <d v="2020-08-10T07:46:15"/>
    <n v="467"/>
    <s v="SW-ONT/oEmpJ"/>
    <s v="oEmpJ"/>
    <x v="10"/>
    <x v="1"/>
  </r>
  <r>
    <n v="1481745"/>
    <s v="N-ONT"/>
    <s v="D6:FF:E0:D8"/>
    <d v="2020-08-10T00:00:00"/>
    <d v="2020-08-10T07:46:29"/>
    <n v="468"/>
    <s v="N-ONT/jEmpG"/>
    <s v="jEmpG"/>
    <x v="6"/>
    <x v="0"/>
  </r>
  <r>
    <n v="1481746"/>
    <s v="N-ONT"/>
    <s v="69:E3:C0:48"/>
    <d v="2020-08-10T00:00:00"/>
    <d v="2020-08-10T07:49:33"/>
    <n v="204"/>
    <s v="A118-ws"/>
    <n v="0"/>
    <x v="2"/>
    <x v="5"/>
  </r>
  <r>
    <n v="1481747"/>
    <s v="N-ONT"/>
    <s v="69:E3:C0:48"/>
    <d v="2020-08-10T00:00:00"/>
    <d v="2020-08-10T07:50:37"/>
    <n v="207"/>
    <s v="A118-ws"/>
    <n v="0"/>
    <x v="2"/>
    <x v="5"/>
  </r>
  <r>
    <n v="1481748"/>
    <s v="N-ONT"/>
    <s v="69:E3:C0:48"/>
    <d v="2020-08-10T00:00:00"/>
    <d v="2020-08-10T07:50:46"/>
    <n v="213"/>
    <s v="A118-ws"/>
    <n v="0"/>
    <x v="2"/>
    <x v="5"/>
  </r>
  <r>
    <n v="1481749"/>
    <s v="N-ONT"/>
    <s v="69:E3:C0:48"/>
    <d v="2020-08-10T00:00:00"/>
    <d v="2020-08-10T07:51:25"/>
    <n v="214"/>
    <s v="N-ONT/wEmpF,A118-ws"/>
    <s v="wEmpF,A118-ws"/>
    <x v="13"/>
    <x v="0"/>
  </r>
  <r>
    <n v="1481750"/>
    <s v="N-ONT"/>
    <s v="69:E3:C0:48"/>
    <d v="2020-08-10T00:00:00"/>
    <d v="2020-08-10T07:51:28"/>
    <n v="236"/>
    <s v="N-ONT/wEmpF"/>
    <s v="wEmpF"/>
    <x v="13"/>
    <x v="0"/>
  </r>
  <r>
    <n v="1481751"/>
    <s v="N-ONT"/>
    <s v="05:83:5D:63"/>
    <d v="2020-08-10T00:00:00"/>
    <d v="2020-08-10T07:51:56"/>
    <n v="214"/>
    <s v="N-ONT/wEmpF"/>
    <s v="wEmpF"/>
    <x v="13"/>
    <x v="0"/>
  </r>
  <r>
    <n v="1481752"/>
    <s v="N-ONT"/>
    <s v="05:83:5D:63"/>
    <d v="2020-08-10T00:00:00"/>
    <d v="2020-08-10T07:51:57"/>
    <n v="225"/>
    <s v="N-ONT/wEmpF"/>
    <s v="wEmpF"/>
    <x v="13"/>
    <x v="0"/>
  </r>
  <r>
    <n v="1481753"/>
    <s v="N-ONT"/>
    <s v="05:83:5D:63"/>
    <d v="2020-08-10T00:00:00"/>
    <d v="2020-08-10T07:53:03"/>
    <n v="481"/>
    <s v="N-ONT/wEmpF"/>
    <s v="wEmpF"/>
    <x v="13"/>
    <x v="0"/>
  </r>
  <r>
    <n v="1481754"/>
    <s v="SW-ONT"/>
    <s v="B4:AC:1D:66"/>
    <d v="2020-08-10T00:00:00"/>
    <d v="2020-08-10T07:53:08"/>
    <n v="214"/>
    <s v="SW-ONT/xEmpE"/>
    <s v="xEmpE"/>
    <x v="14"/>
    <x v="1"/>
  </r>
  <r>
    <n v="1481755"/>
    <s v="SW-ONT"/>
    <s v="B4:AC:1D:66"/>
    <d v="2020-08-10T00:00:00"/>
    <d v="2020-08-10T07:53:21"/>
    <n v="225"/>
    <s v="SW-ONT/xEmpE"/>
    <s v="xEmpE"/>
    <x v="14"/>
    <x v="1"/>
  </r>
  <r>
    <n v="1481756"/>
    <s v="N-ONT"/>
    <s v="05:83:5D:63"/>
    <d v="2020-08-10T00:00:00"/>
    <d v="2020-08-10T07:53:35"/>
    <n v="483"/>
    <s v="N-ONT/wEmpF, MS Office Pro"/>
    <s v="wEmpF, MS Office Pro"/>
    <x v="13"/>
    <x v="0"/>
  </r>
  <r>
    <n v="1481757"/>
    <s v="N-ONT"/>
    <s v="05:83:5D:63"/>
    <d v="2020-08-10T00:00:00"/>
    <d v="2020-08-10T07:53:47"/>
    <n v="467"/>
    <s v="N-ONT/wEmpF"/>
    <s v="wEmpF"/>
    <x v="13"/>
    <x v="0"/>
  </r>
  <r>
    <n v="1481758"/>
    <s v="N-ONT"/>
    <s v="69:E3:C0:48"/>
    <d v="2020-08-10T00:00:00"/>
    <d v="2020-08-10T07:53:54"/>
    <n v="214"/>
    <s v="N-ONT/wEmpF,A118-ws"/>
    <s v="wEmpF,A118-ws"/>
    <x v="13"/>
    <x v="0"/>
  </r>
  <r>
    <n v="1481759"/>
    <s v="N-ONT"/>
    <s v="69:E3:C0:48"/>
    <d v="2020-08-10T00:00:00"/>
    <d v="2020-08-10T07:53:55"/>
    <n v="225"/>
    <s v="N-ONT/wEmpF"/>
    <s v="wEmpF"/>
    <x v="13"/>
    <x v="0"/>
  </r>
  <r>
    <n v="1481760"/>
    <s v="SW-ONT"/>
    <s v="B4:AC:1D:66"/>
    <d v="2020-08-10T00:00:00"/>
    <d v="2020-08-10T07:54:15"/>
    <n v="481"/>
    <s v="SW-ONT/xEmpE"/>
    <s v="xEmpE"/>
    <x v="14"/>
    <x v="1"/>
  </r>
  <r>
    <n v="1481761"/>
    <s v="N-ONT"/>
    <s v="31:04:5A:B5"/>
    <d v="2020-08-10T00:00:00"/>
    <d v="2020-08-10T07:54:33"/>
    <n v="204"/>
    <s v="F151-ws"/>
    <n v="0"/>
    <x v="2"/>
    <x v="6"/>
  </r>
  <r>
    <n v="1481762"/>
    <s v="SW-ONT"/>
    <s v="B4:AC:1D:66"/>
    <d v="2020-08-10T00:00:00"/>
    <d v="2020-08-10T07:54:49"/>
    <n v="483"/>
    <s v="SW-ONT/xEmpE, MS Office Pro"/>
    <s v="xEmpE, MS Office Pro"/>
    <x v="14"/>
    <x v="1"/>
  </r>
  <r>
    <n v="1481763"/>
    <s v="N-ONT"/>
    <s v="69:E3:C0:48"/>
    <d v="2020-08-10T00:00:00"/>
    <d v="2020-08-10T07:54:59"/>
    <n v="481"/>
    <s v="N-ONT/wEmpF"/>
    <s v="wEmpF"/>
    <x v="13"/>
    <x v="0"/>
  </r>
  <r>
    <n v="1481764"/>
    <s v="N-ONT"/>
    <s v="69:E3:C0:48"/>
    <d v="2020-08-10T00:00:00"/>
    <d v="2020-08-10T07:55:32"/>
    <n v="483"/>
    <s v="N-ONT/wEmpF, MS Office Pro"/>
    <s v="wEmpF, MS Office Pro"/>
    <x v="13"/>
    <x v="0"/>
  </r>
  <r>
    <n v="1481765"/>
    <s v="N-ONT"/>
    <s v="31:04:5A:B5"/>
    <d v="2020-08-10T00:00:00"/>
    <d v="2020-08-10T07:55:39"/>
    <n v="207"/>
    <s v="F151-ws"/>
    <n v="0"/>
    <x v="2"/>
    <x v="6"/>
  </r>
  <r>
    <n v="1481766"/>
    <s v="N-ONT"/>
    <s v="69:E3:C0:48"/>
    <d v="2020-08-10T00:00:00"/>
    <d v="2020-08-10T07:55:44"/>
    <n v="467"/>
    <s v="N-ONT/wEmpF"/>
    <s v="wEmpF"/>
    <x v="13"/>
    <x v="0"/>
  </r>
  <r>
    <n v="1481767"/>
    <s v="N-ONT"/>
    <s v="31:04:5A:B5"/>
    <d v="2020-08-10T00:00:00"/>
    <d v="2020-08-10T07:55:48"/>
    <n v="213"/>
    <s v="F151-ws"/>
    <n v="0"/>
    <x v="2"/>
    <x v="6"/>
  </r>
  <r>
    <n v="1481768"/>
    <s v="N-ONT"/>
    <s v="31:04:5A:B5"/>
    <d v="2020-08-10T00:00:00"/>
    <d v="2020-08-10T07:56:08"/>
    <n v="225"/>
    <s v="N-ONT/xEmpE"/>
    <s v="xEmpE"/>
    <x v="14"/>
    <x v="0"/>
  </r>
  <r>
    <n v="1481769"/>
    <s v="N-ONT"/>
    <s v="31:04:5A:B5"/>
    <d v="2020-08-10T00:00:00"/>
    <d v="2020-08-10T07:56:08"/>
    <n v="214"/>
    <s v="N-ONT/xEmpE,F151-ws"/>
    <s v="xEmpE,F151-ws"/>
    <x v="14"/>
    <x v="0"/>
  </r>
  <r>
    <n v="1481770"/>
    <s v="N-ONT"/>
    <s v="31:04:5A:B5"/>
    <d v="2020-08-10T00:00:00"/>
    <d v="2020-08-10T07:57:14"/>
    <n v="481"/>
    <s v="N-ONT/xEmpE"/>
    <s v="xEmpE"/>
    <x v="14"/>
    <x v="0"/>
  </r>
  <r>
    <n v="1481771"/>
    <s v="N-ONT"/>
    <s v="31:04:5A:B5"/>
    <d v="2020-08-10T00:00:00"/>
    <d v="2020-08-10T07:57:48"/>
    <n v="483"/>
    <s v="N-ONT/xEmpE, MS Office Pro"/>
    <s v="xEmpE, MS Office Pro"/>
    <x v="14"/>
    <x v="0"/>
  </r>
  <r>
    <n v="1481772"/>
    <s v="N-ONT"/>
    <s v="1A:F0:58:B5"/>
    <d v="2020-08-10T00:00:00"/>
    <d v="2020-08-10T07:58:46"/>
    <n v="214"/>
    <s v="N-ONT/qEmpD"/>
    <s v="qEmpD"/>
    <x v="12"/>
    <x v="0"/>
  </r>
  <r>
    <n v="1481773"/>
    <s v="N-ONT"/>
    <s v="1A:F0:58:B5"/>
    <d v="2020-08-10T00:00:00"/>
    <d v="2020-08-10T07:58:51"/>
    <n v="225"/>
    <s v="N-ONT/qEmpD"/>
    <s v="qEmpD"/>
    <x v="12"/>
    <x v="0"/>
  </r>
  <r>
    <n v="1481774"/>
    <s v="N-ONT"/>
    <s v="1A:F0:58:B5"/>
    <d v="2020-08-10T00:00:00"/>
    <d v="2020-08-10T07:59:44"/>
    <n v="481"/>
    <s v="N-ONT/qEmpD"/>
    <s v="qEmpD"/>
    <x v="12"/>
    <x v="0"/>
  </r>
  <r>
    <n v="1481775"/>
    <s v="N-ONT"/>
    <s v="3A:4F:53:AD"/>
    <d v="2020-08-10T00:00:00"/>
    <d v="2020-08-10T07:59:44"/>
    <n v="213"/>
    <s v=",N-ONT/jEmpB"/>
    <s v="jEmpB"/>
    <x v="15"/>
    <x v="0"/>
  </r>
  <r>
    <n v="1481776"/>
    <s v="SW-ONT"/>
    <s v="63:B1:47:76"/>
    <d v="2020-08-10T00:00:00"/>
    <d v="2020-08-10T08:00:06"/>
    <n v="213"/>
    <s v=",SW-ONT/uEmpC"/>
    <s v="uEmpC"/>
    <x v="16"/>
    <x v="1"/>
  </r>
  <r>
    <n v="1481777"/>
    <s v="N-ONT"/>
    <s v="1A:F0:58:B5"/>
    <d v="2020-08-10T00:00:00"/>
    <d v="2020-08-10T08:00:22"/>
    <n v="483"/>
    <s v="N-ONT/qEmpD, MS Office Pro"/>
    <s v="qEmpD, MS Office Pro"/>
    <x v="12"/>
    <x v="0"/>
  </r>
  <r>
    <n v="1481778"/>
    <s v="N-ONT"/>
    <s v="C7:09:21:F7"/>
    <d v="2020-08-10T00:00:00"/>
    <d v="2020-08-10T08:01:17"/>
    <n v="467"/>
    <s v="N-ONT/xEmpH"/>
    <s v="xEmpH"/>
    <x v="0"/>
    <x v="0"/>
  </r>
  <r>
    <n v="1481779"/>
    <s v="N-ONT"/>
    <s v="E3:06:D4:CB"/>
    <d v="2020-08-10T00:00:00"/>
    <d v="2020-08-10T08:01:17"/>
    <n v="467"/>
    <s v="N-ONT/xEmpH"/>
    <s v="xEmpH"/>
    <x v="0"/>
    <x v="0"/>
  </r>
  <r>
    <n v="1481780"/>
    <s v="N-ONT"/>
    <s v="3A:4F:53:AD"/>
    <d v="2020-08-10T00:00:00"/>
    <d v="2020-08-10T08:07:00"/>
    <n v="214"/>
    <s v="N-ONT/jEmpB"/>
    <s v="jEmpB"/>
    <x v="15"/>
    <x v="0"/>
  </r>
  <r>
    <n v="1481781"/>
    <s v="N-ONT"/>
    <s v="3A:4F:53:AD"/>
    <d v="2020-08-10T00:00:00"/>
    <d v="2020-08-10T08:07:02"/>
    <n v="225"/>
    <s v="N-ONT/jEmpB"/>
    <s v="jEmpB"/>
    <x v="15"/>
    <x v="0"/>
  </r>
  <r>
    <n v="1481782"/>
    <s v="SW-ONT"/>
    <s v="63:B1:47:76"/>
    <d v="2020-08-10T00:00:00"/>
    <d v="2020-08-10T08:07:53"/>
    <n v="214"/>
    <s v="SW-ONT/uEmpC"/>
    <s v="uEmpC"/>
    <x v="16"/>
    <x v="1"/>
  </r>
  <r>
    <n v="1481783"/>
    <s v="SW-ONT"/>
    <s v="63:B1:47:76"/>
    <d v="2020-08-10T00:00:00"/>
    <d v="2020-08-10T08:07:53"/>
    <n v="225"/>
    <s v="SW-ONT/uEmpC"/>
    <s v="uEmpC"/>
    <x v="16"/>
    <x v="1"/>
  </r>
  <r>
    <n v="1481784"/>
    <s v="N-ONT"/>
    <s v="3A:4F:53:AD"/>
    <d v="2020-08-10T00:00:00"/>
    <d v="2020-08-10T08:07:55"/>
    <n v="481"/>
    <s v="N-ONT/jEmpB"/>
    <s v="jEmpB"/>
    <x v="15"/>
    <x v="0"/>
  </r>
  <r>
    <n v="1481785"/>
    <s v="N-ONT"/>
    <s v="C7:09:21:F7"/>
    <d v="2020-08-10T00:00:00"/>
    <d v="2020-08-10T08:08:17"/>
    <n v="468"/>
    <s v="N-ONT/xEmpH"/>
    <s v="xEmpH"/>
    <x v="0"/>
    <x v="0"/>
  </r>
  <r>
    <n v="1481786"/>
    <s v="N-ONT"/>
    <s v="E3:06:D4:CB"/>
    <d v="2020-08-10T00:00:00"/>
    <d v="2020-08-10T08:08:17"/>
    <n v="468"/>
    <s v="N-ONT/xEmpH"/>
    <s v="xEmpH"/>
    <x v="0"/>
    <x v="0"/>
  </r>
  <r>
    <n v="1481787"/>
    <s v="SW-ONT"/>
    <s v="63:B1:47:76"/>
    <d v="2020-08-10T00:00:00"/>
    <d v="2020-08-10T08:08:33"/>
    <n v="481"/>
    <s v="SW-ONT/uEmpC"/>
    <s v="uEmpC"/>
    <x v="16"/>
    <x v="1"/>
  </r>
  <r>
    <n v="1481788"/>
    <s v="N-ONT"/>
    <s v="3A:4F:53:AD"/>
    <d v="2020-08-10T00:00:00"/>
    <d v="2020-08-10T08:08:34"/>
    <n v="483"/>
    <s v="N-ONT/jEmpB, MS Office Pro"/>
    <s v="jEmpB, MS Office Pro"/>
    <x v="15"/>
    <x v="0"/>
  </r>
  <r>
    <n v="1481789"/>
    <s v="N-ONT"/>
    <s v="3A:4F:53:AD"/>
    <d v="2020-08-10T00:00:00"/>
    <d v="2020-08-10T08:08:44"/>
    <n v="467"/>
    <s v="N-ONT/jEmpB"/>
    <s v="jEmpB"/>
    <x v="15"/>
    <x v="0"/>
  </r>
  <r>
    <n v="1481790"/>
    <s v="SW-ONT"/>
    <s v="63:B1:47:76"/>
    <d v="2020-08-10T00:00:00"/>
    <d v="2020-08-10T08:09:12"/>
    <n v="483"/>
    <s v="SW-ONT/uEmpC, MS Office Pro"/>
    <s v="uEmpC, MS Office Pro"/>
    <x v="16"/>
    <x v="1"/>
  </r>
  <r>
    <n v="1481791"/>
    <s v="SW-ONT"/>
    <s v="63:B1:47:76"/>
    <d v="2020-08-10T00:00:00"/>
    <d v="2020-08-10T08:09:22"/>
    <n v="467"/>
    <s v="SW-ONT/uEmpC"/>
    <s v="uEmpC"/>
    <x v="16"/>
    <x v="1"/>
  </r>
  <r>
    <n v="1481792"/>
    <s v="SW-ONT"/>
    <s v="A2:45:B4:01"/>
    <d v="2020-08-10T00:00:00"/>
    <d v="2020-08-10T08:10:37"/>
    <n v="472"/>
    <s v="SW-ONT/lEmpA"/>
    <s v="lEmpA"/>
    <x v="1"/>
    <x v="1"/>
  </r>
  <r>
    <n v="1481793"/>
    <s v="SW-ONT"/>
    <s v="A2:45:B4:01"/>
    <d v="2020-08-10T00:00:00"/>
    <d v="2020-08-10T08:11:37"/>
    <n v="475"/>
    <s v="SW-ONT/lEmpA"/>
    <s v="lEmpA"/>
    <x v="1"/>
    <x v="1"/>
  </r>
  <r>
    <n v="1481794"/>
    <s v="SW-ONT"/>
    <s v="2F:AF:DF:98"/>
    <d v="2020-08-10T00:00:00"/>
    <d v="2020-08-10T08:31:39"/>
    <n v="467"/>
    <s v="SW-ONT/xEmpN"/>
    <s v="xEmpN"/>
    <x v="3"/>
    <x v="1"/>
  </r>
  <r>
    <n v="1481795"/>
    <s v="SW-ONT"/>
    <s v="38:5A:8B:43"/>
    <d v="2020-08-10T00:00:00"/>
    <d v="2020-08-10T08:31:39"/>
    <n v="467"/>
    <s v="SW-ONT/xEmpN"/>
    <s v="xEmpN"/>
    <x v="3"/>
    <x v="1"/>
  </r>
  <r>
    <n v="1481796"/>
    <s v="SW-ONT"/>
    <s v="EA:95:DD:57"/>
    <d v="2020-08-10T00:00:00"/>
    <d v="2020-08-10T08:35:13"/>
    <n v="467"/>
    <s v="SW-ONT/oEmpJ"/>
    <s v="oEmpJ"/>
    <x v="10"/>
    <x v="1"/>
  </r>
  <r>
    <n v="1481797"/>
    <s v="N-ONT"/>
    <s v="D6:FF:E0:D8"/>
    <d v="2020-08-10T00:00:00"/>
    <d v="2020-08-10T08:37:03"/>
    <n v="467"/>
    <s v="N-ONT/jEmpG"/>
    <s v="jEmpG"/>
    <x v="6"/>
    <x v="0"/>
  </r>
  <r>
    <n v="1481798"/>
    <s v="SW-ONT"/>
    <s v="2F:AF:DF:98"/>
    <d v="2020-08-10T00:00:00"/>
    <d v="2020-08-10T08:39:39"/>
    <n v="468"/>
    <s v="SW-ONT/xEmpN"/>
    <s v="xEmpN"/>
    <x v="3"/>
    <x v="1"/>
  </r>
  <r>
    <n v="1481799"/>
    <s v="SW-ONT"/>
    <s v="38:5A:8B:43"/>
    <d v="2020-08-10T00:00:00"/>
    <d v="2020-08-10T08:39:39"/>
    <n v="468"/>
    <s v="SW-ONT/xEmpN"/>
    <s v="xEmpN"/>
    <x v="3"/>
    <x v="1"/>
  </r>
  <r>
    <n v="1481800"/>
    <s v="N-ONT"/>
    <s v="D6:FF:E0:D8"/>
    <d v="2020-08-10T00:00:00"/>
    <d v="2020-08-10T08:43:03"/>
    <n v="468"/>
    <s v="N-ONT/jEmpG"/>
    <s v="jEmpG"/>
    <x v="6"/>
    <x v="0"/>
  </r>
  <r>
    <n v="1481801"/>
    <s v="SW-ONT"/>
    <s v="EA:95:DD:57"/>
    <d v="2020-08-10T00:00:00"/>
    <d v="2020-08-10T08:43:13"/>
    <n v="468"/>
    <s v="SW-ONT/oEmpJ"/>
    <s v="oEmpJ"/>
    <x v="10"/>
    <x v="1"/>
  </r>
  <r>
    <n v="1481802"/>
    <s v="N-ONT"/>
    <s v="05:83:5D:63"/>
    <d v="2020-08-10T00:00:00"/>
    <d v="2020-08-10T08:44:35"/>
    <n v="467"/>
    <s v="N-ONT/wEmpF"/>
    <s v="wEmpF"/>
    <x v="13"/>
    <x v="0"/>
  </r>
  <r>
    <n v="1481803"/>
    <s v="N-ONT"/>
    <s v="05:83:5D:63"/>
    <d v="2020-08-10T00:00:00"/>
    <d v="2020-08-10T08:49:35"/>
    <n v="468"/>
    <s v="N-ONT/wEmpF"/>
    <s v="wEmpF"/>
    <x v="13"/>
    <x v="0"/>
  </r>
  <r>
    <n v="1481804"/>
    <s v="N-ONT"/>
    <s v="E0:E3:65:81"/>
    <d v="2020-08-10T00:00:00"/>
    <d v="2020-08-10T08:51:40"/>
    <n v="467"/>
    <s v="N-ONT/gEmpI"/>
    <s v="gEmpI"/>
    <x v="7"/>
    <x v="0"/>
  </r>
  <r>
    <n v="1481805"/>
    <s v="N-ONT"/>
    <s v="E0:E3:65:81"/>
    <d v="2020-08-10T00:00:00"/>
    <d v="2020-08-10T08:57:40"/>
    <n v="468"/>
    <s v="N-ONT/gEmpI"/>
    <s v="gEmpI"/>
    <x v="7"/>
    <x v="0"/>
  </r>
  <r>
    <n v="1481806"/>
    <s v="SW-ONT"/>
    <s v="FF:F0:21:DE"/>
    <d v="2020-08-10T00:00:00"/>
    <d v="2020-08-10T08:57:43"/>
    <n v="475"/>
    <s v="SW-ONT/pEmpL"/>
    <s v="pEmpL"/>
    <x v="5"/>
    <x v="1"/>
  </r>
  <r>
    <n v="1481807"/>
    <s v="SW-ONT"/>
    <s v="FF:F0:21:DE"/>
    <d v="2020-08-10T00:00:00"/>
    <d v="2020-08-10T08:57:43"/>
    <n v="472"/>
    <s v="SW-ONT/pEmpL"/>
    <s v="pEmpL"/>
    <x v="5"/>
    <x v="1"/>
  </r>
  <r>
    <n v="1481808"/>
    <s v="SW-ONT"/>
    <s v="2B:61:3E:20"/>
    <d v="2020-08-10T00:00:00"/>
    <d v="2020-08-10T08:57:56"/>
    <n v="477"/>
    <s v="SW-ONT/nEmpM"/>
    <s v="nEmpM"/>
    <x v="4"/>
    <x v="1"/>
  </r>
  <r>
    <n v="1481809"/>
    <s v="SW-ONT"/>
    <s v="63:B1:47:76"/>
    <d v="2020-08-10T00:00:00"/>
    <d v="2020-08-10T08:58:19"/>
    <n v="467"/>
    <s v="SW-ONT/uEmpC"/>
    <s v="uEmpC"/>
    <x v="16"/>
    <x v="1"/>
  </r>
  <r>
    <n v="1481810"/>
    <s v="N-ONT"/>
    <s v="3A:4F:53:AD"/>
    <d v="2020-08-10T00:00:00"/>
    <d v="2020-08-10T08:58:29"/>
    <n v="491"/>
    <s v="N-ONT/jEmpB"/>
    <s v="jEmpB"/>
    <x v="15"/>
    <x v="0"/>
  </r>
  <r>
    <n v="1481811"/>
    <s v="N-ONT"/>
    <s v="C7:09:21:F7"/>
    <d v="2020-08-10T00:00:00"/>
    <d v="2020-08-10T09:00:36"/>
    <n v="467"/>
    <s v="N-ONT/xEmpH"/>
    <s v="xEmpH"/>
    <x v="0"/>
    <x v="0"/>
  </r>
  <r>
    <n v="1481812"/>
    <s v="SW-ONT"/>
    <s v="63:B1:47:76"/>
    <d v="2020-08-10T00:00:00"/>
    <d v="2020-08-10T09:04:19"/>
    <n v="468"/>
    <s v="SW-ONT/uEmpC"/>
    <s v="uEmpC"/>
    <x v="16"/>
    <x v="1"/>
  </r>
  <r>
    <n v="1481813"/>
    <s v="N-ONT"/>
    <s v="C7:09:21:F7"/>
    <d v="2020-08-10T00:00:00"/>
    <d v="2020-08-10T09:08:36"/>
    <n v="468"/>
    <s v="N-ONT/xEmpH"/>
    <s v="xEmpH"/>
    <x v="0"/>
    <x v="0"/>
  </r>
  <r>
    <n v="1481814"/>
    <s v="SW-ONT"/>
    <s v="A2:45:B4:01"/>
    <d v="2020-08-10T00:00:00"/>
    <d v="2020-08-10T09:09:58"/>
    <n v="472"/>
    <s v="SW-ONT/lEmpA"/>
    <s v="lEmpA"/>
    <x v="1"/>
    <x v="1"/>
  </r>
  <r>
    <n v="1481815"/>
    <s v="N-ONT"/>
    <s v="3A:4F:53:AD"/>
    <d v="2020-08-10T00:00:00"/>
    <d v="2020-08-10T09:10:29"/>
    <n v="497"/>
    <s v="N-ONT/jEmpB"/>
    <s v="jEmpB"/>
    <x v="15"/>
    <x v="0"/>
  </r>
  <r>
    <n v="1481816"/>
    <s v="SW-ONT"/>
    <s v="A2:45:B4:01"/>
    <d v="2020-08-10T00:00:00"/>
    <d v="2020-08-10T09:10:58"/>
    <n v="475"/>
    <s v="SW-ONT/lEmpA"/>
    <s v="lEmpA"/>
    <x v="1"/>
    <x v="1"/>
  </r>
  <r>
    <n v="1481817"/>
    <s v="SW-ONT"/>
    <s v="2B:61:3E:20"/>
    <d v="2020-08-10T00:00:00"/>
    <d v="2020-08-10T09:11:56"/>
    <n v="479"/>
    <s v="SW-ONT/nEmpM"/>
    <s v="nEmpM"/>
    <x v="4"/>
    <x v="1"/>
  </r>
  <r>
    <n v="1481818"/>
    <s v="N-ONT"/>
    <s v="D6:FF:E0:D8"/>
    <d v="2020-08-10T00:00:00"/>
    <d v="2020-08-10T09:32:44"/>
    <n v="491"/>
    <s v="N-ONT/jEmpG"/>
    <s v="jEmpG"/>
    <x v="6"/>
    <x v="0"/>
  </r>
  <r>
    <n v="1481819"/>
    <s v="SW-ONT"/>
    <s v="2F:AF:DF:98"/>
    <d v="2020-08-10T00:00:00"/>
    <d v="2020-08-10T09:33:57"/>
    <n v="467"/>
    <s v="SW-ONT/xEmpN"/>
    <s v="xEmpN"/>
    <x v="3"/>
    <x v="1"/>
  </r>
  <r>
    <n v="1481820"/>
    <s v="SW-ONT"/>
    <s v="38:5A:8B:43"/>
    <d v="2020-08-10T00:00:00"/>
    <d v="2020-08-10T09:33:57"/>
    <n v="467"/>
    <s v="SW-ONT/xEmpN"/>
    <s v="xEmpN"/>
    <x v="3"/>
    <x v="1"/>
  </r>
  <r>
    <n v="1481821"/>
    <s v="SW-ONT"/>
    <s v="EA:95:DD:57"/>
    <d v="2020-08-10T00:00:00"/>
    <d v="2020-08-10T09:41:34"/>
    <n v="491"/>
    <s v="SW-ONT/oEmpJ"/>
    <s v="oEmpJ"/>
    <x v="10"/>
    <x v="1"/>
  </r>
  <r>
    <n v="1481822"/>
    <s v="SW-ONT"/>
    <s v="2F:AF:DF:98"/>
    <d v="2020-08-10T00:00:00"/>
    <d v="2020-08-10T09:42:57"/>
    <n v="468"/>
    <s v="SW-ONT/xEmpN"/>
    <s v="xEmpN"/>
    <x v="3"/>
    <x v="1"/>
  </r>
  <r>
    <n v="1481823"/>
    <s v="SW-ONT"/>
    <s v="38:5A:8B:43"/>
    <d v="2020-08-10T00:00:00"/>
    <d v="2020-08-10T09:42:57"/>
    <n v="468"/>
    <s v="SW-ONT/xEmpN"/>
    <s v="xEmpN"/>
    <x v="3"/>
    <x v="1"/>
  </r>
  <r>
    <n v="1481824"/>
    <s v="N-ONT"/>
    <s v="05:83:5D:63"/>
    <d v="2020-08-10T00:00:00"/>
    <d v="2020-08-10T09:45:04"/>
    <n v="491"/>
    <s v="N-ONT/wEmpF"/>
    <s v="wEmpF"/>
    <x v="13"/>
    <x v="0"/>
  </r>
  <r>
    <n v="1481825"/>
    <s v="N-ONT"/>
    <s v="69:E3:C0:48"/>
    <d v="2020-08-10T00:00:00"/>
    <d v="2020-08-10T09:45:04"/>
    <n v="491"/>
    <s v="N-ONT/wEmpF"/>
    <s v="wEmpF"/>
    <x v="13"/>
    <x v="0"/>
  </r>
  <r>
    <n v="1481826"/>
    <s v="N-ONT"/>
    <s v="D6:FF:E0:D8"/>
    <d v="2020-08-10T00:00:00"/>
    <d v="2020-08-10T09:46:44"/>
    <n v="497"/>
    <s v="N-ONT/jEmpG"/>
    <s v="jEmpG"/>
    <x v="6"/>
    <x v="0"/>
  </r>
  <r>
    <n v="1481827"/>
    <s v="N-ONT"/>
    <s v="05:83:5D:63"/>
    <d v="2020-08-10T00:00:00"/>
    <d v="2020-08-10T09:56:04"/>
    <n v="497"/>
    <s v="N-ONT/wEmpF"/>
    <s v="wEmpF"/>
    <x v="13"/>
    <x v="0"/>
  </r>
  <r>
    <n v="1481828"/>
    <s v="N-ONT"/>
    <s v="69:E3:C0:48"/>
    <d v="2020-08-10T00:00:00"/>
    <d v="2020-08-10T09:56:04"/>
    <n v="497"/>
    <s v="N-ONT/wEmpF"/>
    <s v="wEmpF"/>
    <x v="13"/>
    <x v="0"/>
  </r>
  <r>
    <n v="1481829"/>
    <s v="SW-ONT"/>
    <s v="EA:95:DD:57"/>
    <d v="2020-08-10T00:00:00"/>
    <d v="2020-08-10T09:56:34"/>
    <n v="497"/>
    <s v="SW-ONT/oEmpJ"/>
    <s v="oEmpJ"/>
    <x v="10"/>
    <x v="1"/>
  </r>
  <r>
    <n v="1481830"/>
    <s v="SW-ONT"/>
    <s v="2B:61:3E:20"/>
    <d v="2020-08-10T00:00:00"/>
    <d v="2020-08-10T09:57:50"/>
    <n v="472"/>
    <s v="SW-ONT/nEmpM"/>
    <s v="nEmpM"/>
    <x v="4"/>
    <x v="1"/>
  </r>
  <r>
    <n v="1481831"/>
    <s v="SW-ONT"/>
    <s v="A2:45:B4:01"/>
    <d v="2020-08-10T00:00:00"/>
    <d v="2020-08-10T09:58:25"/>
    <n v="467"/>
    <s v="SW-ONT/lEmpA"/>
    <s v="lEmpA"/>
    <x v="1"/>
    <x v="1"/>
  </r>
  <r>
    <n v="1481832"/>
    <s v="SW-ONT"/>
    <s v="63:B1:47:76"/>
    <d v="2020-08-10T00:00:00"/>
    <d v="2020-08-10T09:58:59"/>
    <n v="491"/>
    <s v="SW-ONT/uEmpC"/>
    <s v="uEmpC"/>
    <x v="16"/>
    <x v="1"/>
  </r>
  <r>
    <n v="1481833"/>
    <s v="N-ONT"/>
    <s v="E3:06:D4:CB"/>
    <d v="2020-08-10T00:00:00"/>
    <d v="2020-08-10T09:59:44"/>
    <n v="467"/>
    <s v="N-ONT/xEmpH"/>
    <s v="xEmpH"/>
    <x v="0"/>
    <x v="0"/>
  </r>
  <r>
    <n v="1481834"/>
    <s v="SW-ONT"/>
    <s v="2B:61:3E:20"/>
    <d v="2020-08-10T00:00:00"/>
    <d v="2020-08-10T10:00:50"/>
    <n v="475"/>
    <s v="SW-ONT/nEmpM"/>
    <s v="nEmpM"/>
    <x v="4"/>
    <x v="1"/>
  </r>
  <r>
    <n v="1481835"/>
    <s v="N-ONT"/>
    <s v="31:04:5A:B5"/>
    <d v="2020-08-10T00:00:00"/>
    <d v="2020-08-10T10:05:57"/>
    <n v="491"/>
    <s v="N-ONT/xEmpE"/>
    <s v="xEmpE"/>
    <x v="14"/>
    <x v="0"/>
  </r>
  <r>
    <n v="1481836"/>
    <s v="SW-ONT"/>
    <s v="B4:AC:1D:66"/>
    <d v="2020-08-10T00:00:00"/>
    <d v="2020-08-10T10:05:57"/>
    <n v="491"/>
    <s v="SW-ONT/xEmpE"/>
    <s v="xEmpE"/>
    <x v="14"/>
    <x v="1"/>
  </r>
  <r>
    <n v="1481837"/>
    <s v="SW-ONT"/>
    <s v="A2:45:B4:01"/>
    <d v="2020-08-10T00:00:00"/>
    <d v="2020-08-10T10:06:25"/>
    <n v="468"/>
    <s v="SW-ONT/lEmpA"/>
    <s v="lEmpA"/>
    <x v="1"/>
    <x v="1"/>
  </r>
  <r>
    <n v="1481838"/>
    <s v="N-ONT"/>
    <s v="E3:06:D4:CB"/>
    <d v="2020-08-10T00:00:00"/>
    <d v="2020-08-10T10:06:44"/>
    <n v="468"/>
    <s v="N-ONT/xEmpH"/>
    <s v="xEmpH"/>
    <x v="0"/>
    <x v="0"/>
  </r>
  <r>
    <n v="1481839"/>
    <s v="SW-ONT"/>
    <s v="63:B1:47:76"/>
    <d v="2020-08-10T00:00:00"/>
    <d v="2020-08-10T10:11:59"/>
    <n v="497"/>
    <s v="SW-ONT/uEmpC"/>
    <s v="uEmpC"/>
    <x v="16"/>
    <x v="1"/>
  </r>
  <r>
    <n v="1481840"/>
    <s v="N-ONT"/>
    <s v="31:04:5A:B5"/>
    <d v="2020-08-10T00:00:00"/>
    <d v="2020-08-10T10:22:57"/>
    <n v="497"/>
    <s v="N-ONT/xEmpE"/>
    <s v="xEmpE"/>
    <x v="14"/>
    <x v="0"/>
  </r>
  <r>
    <n v="1481841"/>
    <s v="SW-ONT"/>
    <s v="B4:AC:1D:66"/>
    <d v="2020-08-10T00:00:00"/>
    <d v="2020-08-10T10:22:57"/>
    <n v="497"/>
    <s v="SW-ONT/xEmpE"/>
    <s v="xEmpE"/>
    <x v="14"/>
    <x v="1"/>
  </r>
  <r>
    <n v="1481842"/>
    <s v="N-ONT"/>
    <s v="D6:FF:E0:D8"/>
    <d v="2020-08-10T00:00:00"/>
    <d v="2020-08-10T10:27:44"/>
    <n v="467"/>
    <s v="N-ONT/jEmpG"/>
    <s v="jEmpG"/>
    <x v="6"/>
    <x v="0"/>
  </r>
  <r>
    <n v="1481843"/>
    <s v="N-ONT"/>
    <s v="D6:FF:E0:D8"/>
    <d v="2020-08-10T00:00:00"/>
    <d v="2020-08-10T10:33:44"/>
    <n v="468"/>
    <s v="N-ONT/jEmpG"/>
    <s v="jEmpG"/>
    <x v="6"/>
    <x v="0"/>
  </r>
  <r>
    <n v="1481844"/>
    <s v="SW-ONT"/>
    <s v="2F:AF:DF:98"/>
    <d v="2020-08-10T00:00:00"/>
    <d v="2020-08-10T10:38:28"/>
    <n v="467"/>
    <s v="SW-ONT/xEmpN"/>
    <s v="xEmpN"/>
    <x v="3"/>
    <x v="1"/>
  </r>
  <r>
    <n v="1481845"/>
    <s v="SW-ONT"/>
    <s v="38:5A:8B:43"/>
    <d v="2020-08-10T00:00:00"/>
    <d v="2020-08-10T10:38:28"/>
    <n v="467"/>
    <s v="SW-ONT/xEmpN"/>
    <s v="xEmpN"/>
    <x v="3"/>
    <x v="1"/>
  </r>
  <r>
    <n v="1481846"/>
    <s v="SW-ONT"/>
    <s v="A2:45:B4:01"/>
    <d v="2020-08-10T00:00:00"/>
    <d v="2020-08-10T10:39:54"/>
    <n v="477"/>
    <s v="SW-ONT/lEmpA"/>
    <s v="lEmpA"/>
    <x v="1"/>
    <x v="1"/>
  </r>
  <r>
    <n v="1481847"/>
    <s v="N-ONT"/>
    <s v="05:83:5D:63"/>
    <d v="2020-08-10T00:00:00"/>
    <d v="2020-08-10T10:43:21"/>
    <n v="467"/>
    <s v="N-ONT/wEmpF"/>
    <s v="wEmpF"/>
    <x v="13"/>
    <x v="0"/>
  </r>
  <r>
    <n v="1481848"/>
    <s v="N-ONT"/>
    <s v="69:E3:C0:48"/>
    <d v="2020-08-10T00:00:00"/>
    <d v="2020-08-10T10:43:21"/>
    <n v="467"/>
    <s v="N-ONT/wEmpF"/>
    <s v="wEmpF"/>
    <x v="13"/>
    <x v="0"/>
  </r>
  <r>
    <n v="1481849"/>
    <s v="SW-ONT"/>
    <s v="EA:95:DD:57"/>
    <d v="2020-08-10T00:00:00"/>
    <d v="2020-08-10T10:46:08"/>
    <n v="467"/>
    <s v="SW-ONT/oEmpJ"/>
    <s v="oEmpJ"/>
    <x v="10"/>
    <x v="1"/>
  </r>
  <r>
    <n v="1481850"/>
    <s v="SW-ONT"/>
    <s v="2F:AF:DF:98"/>
    <d v="2020-08-10T00:00:00"/>
    <d v="2020-08-10T10:47:28"/>
    <n v="468"/>
    <s v="SW-ONT/xEmpN"/>
    <s v="xEmpN"/>
    <x v="3"/>
    <x v="1"/>
  </r>
  <r>
    <n v="1481851"/>
    <s v="SW-ONT"/>
    <s v="38:5A:8B:43"/>
    <d v="2020-08-10T00:00:00"/>
    <d v="2020-08-10T10:47:28"/>
    <n v="468"/>
    <s v="SW-ONT/xEmpN"/>
    <s v="xEmpN"/>
    <x v="3"/>
    <x v="1"/>
  </r>
  <r>
    <n v="1481852"/>
    <s v="N-ONT"/>
    <s v="05:83:5D:63"/>
    <d v="2020-08-10T00:00:00"/>
    <d v="2020-08-10T10:48:21"/>
    <n v="468"/>
    <s v="N-ONT/wEmpF"/>
    <s v="wEmpF"/>
    <x v="13"/>
    <x v="0"/>
  </r>
  <r>
    <n v="1481853"/>
    <s v="N-ONT"/>
    <s v="69:E3:C0:48"/>
    <d v="2020-08-10T00:00:00"/>
    <d v="2020-08-10T10:48:21"/>
    <n v="468"/>
    <s v="N-ONT/wEmpF"/>
    <s v="wEmpF"/>
    <x v="13"/>
    <x v="0"/>
  </r>
  <r>
    <n v="1481854"/>
    <s v="SW-ONT"/>
    <s v="FF:F0:21:DE"/>
    <d v="2020-08-10T00:00:00"/>
    <d v="2020-08-10T10:52:20"/>
    <n v="491"/>
    <s v="SW-ONT/pEmpL"/>
    <s v="pEmpL"/>
    <x v="5"/>
    <x v="1"/>
  </r>
  <r>
    <n v="1481855"/>
    <s v="N-ONT"/>
    <s v="3A:4F:53:AD"/>
    <d v="2020-08-10T00:00:00"/>
    <d v="2020-08-10T10:52:26"/>
    <n v="467"/>
    <s v="N-ONT/jEmpB"/>
    <s v="jEmpB"/>
    <x v="15"/>
    <x v="0"/>
  </r>
  <r>
    <n v="1481856"/>
    <s v="N-ONT"/>
    <s v="C7:09:21:F7"/>
    <d v="2020-08-10T00:00:00"/>
    <d v="2020-08-10T10:52:42"/>
    <n v="472"/>
    <s v="N-ONT/xEmpH"/>
    <s v="xEmpH"/>
    <x v="0"/>
    <x v="0"/>
  </r>
  <r>
    <n v="1481857"/>
    <s v="N-ONT"/>
    <s v="E3:06:D4:CB"/>
    <d v="2020-08-10T00:00:00"/>
    <d v="2020-08-10T10:52:42"/>
    <n v="472"/>
    <s v="N-ONT/xEmpH"/>
    <s v="xEmpH"/>
    <x v="0"/>
    <x v="0"/>
  </r>
  <r>
    <n v="1481858"/>
    <s v="N-ONT"/>
    <s v="E0:E3:65:81"/>
    <d v="2020-08-10T00:00:00"/>
    <d v="2020-08-10T10:53:25"/>
    <n v="467"/>
    <s v="N-ONT/gEmpI"/>
    <s v="gEmpI"/>
    <x v="7"/>
    <x v="0"/>
  </r>
  <r>
    <n v="1481859"/>
    <s v="SW-ONT"/>
    <s v="EA:95:DD:57"/>
    <d v="2020-08-10T00:00:00"/>
    <d v="2020-08-10T10:54:08"/>
    <n v="468"/>
    <s v="SW-ONT/oEmpJ"/>
    <s v="oEmpJ"/>
    <x v="10"/>
    <x v="1"/>
  </r>
  <r>
    <n v="1481860"/>
    <s v="SW-ONT"/>
    <s v="63:B1:47:76"/>
    <d v="2020-08-10T00:00:00"/>
    <d v="2020-08-10T10:58:09"/>
    <n v="467"/>
    <s v="SW-ONT/uEmpC"/>
    <s v="uEmpC"/>
    <x v="16"/>
    <x v="1"/>
  </r>
  <r>
    <n v="1481861"/>
    <s v="N-ONT"/>
    <s v="3A:4F:53:AD"/>
    <d v="2020-08-10T00:00:00"/>
    <d v="2020-08-10T10:58:26"/>
    <n v="468"/>
    <s v="N-ONT/jEmpB"/>
    <s v="jEmpB"/>
    <x v="15"/>
    <x v="0"/>
  </r>
  <r>
    <n v="1481862"/>
    <s v="N-ONT"/>
    <s v="E0:E3:65:81"/>
    <d v="2020-08-10T00:00:00"/>
    <d v="2020-08-10T10:59:25"/>
    <n v="468"/>
    <s v="N-ONT/gEmpI"/>
    <s v="gEmpI"/>
    <x v="7"/>
    <x v="0"/>
  </r>
  <r>
    <n v="1481863"/>
    <s v="SW-ONT"/>
    <s v="2B:61:3E:20"/>
    <d v="2020-08-10T00:00:00"/>
    <d v="2020-08-10T11:02:59"/>
    <n v="477"/>
    <s v="SW-ONT/nEmpM"/>
    <s v="nEmpM"/>
    <x v="4"/>
    <x v="1"/>
  </r>
  <r>
    <n v="1481864"/>
    <s v="SW-ONT"/>
    <s v="2F:AF:DF:98"/>
    <d v="2020-08-10T00:00:00"/>
    <d v="2020-08-10T11:04:00"/>
    <n v="477"/>
    <s v="SW-ONT/xEmpN"/>
    <s v="xEmpN"/>
    <x v="3"/>
    <x v="1"/>
  </r>
  <r>
    <n v="1481865"/>
    <s v="SW-ONT"/>
    <s v="38:5A:8B:43"/>
    <d v="2020-08-10T00:00:00"/>
    <d v="2020-08-10T11:04:00"/>
    <n v="477"/>
    <s v="SW-ONT/xEmpN"/>
    <s v="xEmpN"/>
    <x v="3"/>
    <x v="1"/>
  </r>
  <r>
    <n v="1481866"/>
    <s v="SW-ONT"/>
    <s v="63:B1:47:76"/>
    <d v="2020-08-10T00:00:00"/>
    <d v="2020-08-10T11:05:09"/>
    <n v="468"/>
    <s v="SW-ONT/uEmpC"/>
    <s v="uEmpC"/>
    <x v="16"/>
    <x v="1"/>
  </r>
  <r>
    <n v="1481867"/>
    <s v="SW-ONT"/>
    <s v="FF:F0:21:DE"/>
    <d v="2020-08-10T00:00:00"/>
    <d v="2020-08-10T11:06:20"/>
    <n v="497"/>
    <s v="SW-ONT/pEmpL"/>
    <s v="pEmpL"/>
    <x v="5"/>
    <x v="1"/>
  </r>
  <r>
    <n v="1481868"/>
    <s v="SW-ONT"/>
    <s v="A2:45:B4:01"/>
    <d v="2020-08-10T00:00:00"/>
    <d v="2020-08-10T11:12:54"/>
    <n v="479"/>
    <s v="SW-ONT/lEmpA"/>
    <s v="lEmpA"/>
    <x v="1"/>
    <x v="1"/>
  </r>
  <r>
    <n v="1481869"/>
    <s v="N-ONT"/>
    <s v="E0:E3:65:81"/>
    <d v="2020-08-10T00:00:00"/>
    <d v="2020-08-10T11:17:54"/>
    <n v="477"/>
    <s v="N-ONT/gEmpI"/>
    <s v="gEmpI"/>
    <x v="7"/>
    <x v="0"/>
  </r>
  <r>
    <n v="1481870"/>
    <s v="SW-ONT"/>
    <s v="FF:F0:21:DE"/>
    <d v="2020-08-10T00:00:00"/>
    <d v="2020-08-10T11:22:42"/>
    <n v="472"/>
    <s v="SW-ONT/pEmpL"/>
    <s v="pEmpL"/>
    <x v="5"/>
    <x v="1"/>
  </r>
  <r>
    <n v="1481871"/>
    <s v="SW-ONT"/>
    <s v="DD:63:A8:35"/>
    <d v="2020-08-10T00:00:00"/>
    <d v="2020-08-10T11:31:55"/>
    <n v="477"/>
    <s v="SW-ONT/oEmpO"/>
    <s v="oEmpO"/>
    <x v="8"/>
    <x v="1"/>
  </r>
  <r>
    <n v="1481872"/>
    <s v="N-ONT"/>
    <s v="C7:09:21:F7"/>
    <d v="2020-08-10T00:00:00"/>
    <d v="2020-08-10T11:32:42"/>
    <n v="475"/>
    <s v="N-ONT/xEmpH"/>
    <s v="xEmpH"/>
    <x v="0"/>
    <x v="0"/>
  </r>
  <r>
    <n v="1481873"/>
    <s v="N-ONT"/>
    <s v="E3:06:D4:CB"/>
    <d v="2020-08-10T00:00:00"/>
    <d v="2020-08-10T11:32:42"/>
    <n v="475"/>
    <s v="N-ONT/xEmpH"/>
    <s v="xEmpH"/>
    <x v="0"/>
    <x v="0"/>
  </r>
  <r>
    <n v="1481874"/>
    <s v="N-ONT"/>
    <s v="D6:FF:E0:D8"/>
    <d v="2020-08-10T00:00:00"/>
    <d v="2020-08-10T11:33:26"/>
    <n v="472"/>
    <s v="N-ONT/jEmpG"/>
    <s v="jEmpG"/>
    <x v="6"/>
    <x v="0"/>
  </r>
  <r>
    <n v="1481875"/>
    <s v="N-ONT"/>
    <s v="D6:FF:E0:D8"/>
    <d v="2020-08-10T00:00:00"/>
    <d v="2020-08-10T11:33:26"/>
    <n v="475"/>
    <s v="N-ONT/jEmpG"/>
    <s v="jEmpG"/>
    <x v="6"/>
    <x v="0"/>
  </r>
  <r>
    <n v="1481876"/>
    <s v="N-ONT"/>
    <s v="D6:FF:E0:D8"/>
    <d v="2020-08-10T00:00:00"/>
    <d v="2020-08-10T11:35:24"/>
    <n v="472"/>
    <s v="N-ONT/jEmpG"/>
    <s v="jEmpG"/>
    <x v="6"/>
    <x v="0"/>
  </r>
  <r>
    <n v="1481877"/>
    <s v="SW-ONT"/>
    <s v="2F:AF:DF:98"/>
    <d v="2020-08-10T00:00:00"/>
    <d v="2020-08-10T11:37:00"/>
    <n v="479"/>
    <s v="SW-ONT/xEmpN"/>
    <s v="xEmpN"/>
    <x v="3"/>
    <x v="1"/>
  </r>
  <r>
    <n v="1481878"/>
    <s v="SW-ONT"/>
    <s v="38:5A:8B:43"/>
    <d v="2020-08-10T00:00:00"/>
    <d v="2020-08-10T11:37:00"/>
    <n v="479"/>
    <s v="SW-ONT/xEmpN"/>
    <s v="xEmpN"/>
    <x v="3"/>
    <x v="1"/>
  </r>
  <r>
    <n v="1481879"/>
    <s v="SW-ONT"/>
    <s v="2B:61:3E:20"/>
    <d v="2020-08-10T00:00:00"/>
    <d v="2020-08-10T11:39:59"/>
    <n v="479"/>
    <s v="SW-ONT/nEmpM"/>
    <s v="nEmpM"/>
    <x v="4"/>
    <x v="1"/>
  </r>
  <r>
    <n v="1481880"/>
    <s v="N-ONT"/>
    <s v="05:83:5D:63"/>
    <d v="2020-08-10T00:00:00"/>
    <d v="2020-08-10T11:42:39"/>
    <n v="467"/>
    <s v="N-ONT/wEmpF"/>
    <s v="wEmpF"/>
    <x v="13"/>
    <x v="0"/>
  </r>
  <r>
    <n v="1481881"/>
    <s v="N-ONT"/>
    <s v="69:E3:C0:48"/>
    <d v="2020-08-10T00:00:00"/>
    <d v="2020-08-10T11:42:39"/>
    <n v="467"/>
    <s v="N-ONT/wEmpF"/>
    <s v="wEmpF"/>
    <x v="13"/>
    <x v="0"/>
  </r>
  <r>
    <n v="1481882"/>
    <s v="N-ONT"/>
    <s v="05:83:5D:63"/>
    <d v="2020-08-10T00:00:00"/>
    <d v="2020-08-10T11:48:39"/>
    <n v="468"/>
    <s v="N-ONT/wEmpF"/>
    <s v="wEmpF"/>
    <x v="13"/>
    <x v="0"/>
  </r>
  <r>
    <n v="1481883"/>
    <s v="N-ONT"/>
    <s v="69:E3:C0:48"/>
    <d v="2020-08-10T00:00:00"/>
    <d v="2020-08-10T11:48:39"/>
    <n v="468"/>
    <s v="N-ONT/wEmpF"/>
    <s v="wEmpF"/>
    <x v="13"/>
    <x v="0"/>
  </r>
  <r>
    <n v="1481884"/>
    <s v="N-ONT"/>
    <s v="3A:4F:53:AD"/>
    <d v="2020-08-10T00:00:00"/>
    <d v="2020-08-10T11:49:08"/>
    <n v="467"/>
    <s v="N-ONT/jEmpB"/>
    <s v="jEmpB"/>
    <x v="15"/>
    <x v="0"/>
  </r>
  <r>
    <n v="1481885"/>
    <s v="SW-ONT"/>
    <s v="EA:95:DD:57"/>
    <d v="2020-08-10T00:00:00"/>
    <d v="2020-08-10T11:52:18"/>
    <n v="467"/>
    <s v="SW-ONT/oEmpJ"/>
    <s v="oEmpJ"/>
    <x v="10"/>
    <x v="1"/>
  </r>
  <r>
    <n v="1481886"/>
    <s v="N-ONT"/>
    <s v="E0:E3:65:81"/>
    <d v="2020-08-10T00:00:00"/>
    <d v="2020-08-10T11:53:54"/>
    <n v="479"/>
    <s v="N-ONT/gEmpI"/>
    <s v="gEmpI"/>
    <x v="7"/>
    <x v="0"/>
  </r>
  <r>
    <n v="1481887"/>
    <s v="N-ONT"/>
    <s v="3A:4F:53:AD"/>
    <d v="2020-08-10T00:00:00"/>
    <d v="2020-08-10T11:54:08"/>
    <n v="468"/>
    <s v="N-ONT/jEmpB"/>
    <s v="jEmpB"/>
    <x v="15"/>
    <x v="0"/>
  </r>
  <r>
    <n v="1481888"/>
    <s v="SW-ONT"/>
    <s v="EA:95:DD:57"/>
    <d v="2020-08-10T00:00:00"/>
    <d v="2020-08-10T11:59:18"/>
    <n v="468"/>
    <s v="SW-ONT/oEmpJ"/>
    <s v="oEmpJ"/>
    <x v="10"/>
    <x v="1"/>
  </r>
  <r>
    <n v="1481889"/>
    <s v="SW-ONT"/>
    <s v="44:6A:E6:D2"/>
    <d v="2020-08-10T00:00:00"/>
    <d v="2020-08-10T11:59:23"/>
    <n v="477"/>
    <s v="SW-ONT/tEmpK"/>
    <s v="tEmpK"/>
    <x v="9"/>
    <x v="1"/>
  </r>
  <r>
    <n v="1481890"/>
    <s v="SW-ONT"/>
    <s v="E2:D8:4D:EB"/>
    <d v="2020-08-10T00:00:00"/>
    <d v="2020-08-10T11:59:23"/>
    <n v="477"/>
    <s v="SW-ONT/tEmpK"/>
    <s v="tEmpK"/>
    <x v="9"/>
    <x v="1"/>
  </r>
  <r>
    <n v="1481891"/>
    <s v="SW-ONT"/>
    <s v="EA:95:DD:57"/>
    <d v="2020-08-10T00:00:00"/>
    <d v="2020-08-10T12:00:43"/>
    <n v="477"/>
    <s v="SW-ONT/oEmpJ"/>
    <s v="oEmpJ"/>
    <x v="10"/>
    <x v="1"/>
  </r>
  <r>
    <n v="1481892"/>
    <s v="SW-ONT"/>
    <s v="FF:F0:21:DE"/>
    <d v="2020-08-10T00:00:00"/>
    <d v="2020-08-10T12:01:42"/>
    <n v="475"/>
    <s v="SW-ONT/pEmpL"/>
    <s v="pEmpL"/>
    <x v="5"/>
    <x v="1"/>
  </r>
  <r>
    <n v="1481893"/>
    <s v="SW-ONT"/>
    <s v="A2:45:B4:01"/>
    <d v="2020-08-10T00:00:00"/>
    <d v="2020-08-10T12:11:23"/>
    <n v="467"/>
    <s v="SW-ONT/lEmpA"/>
    <s v="lEmpA"/>
    <x v="1"/>
    <x v="1"/>
  </r>
  <r>
    <n v="1481894"/>
    <s v="N-ONT"/>
    <s v="D6:FF:E0:D8"/>
    <d v="2020-08-10T00:00:00"/>
    <d v="2020-08-10T12:13:24"/>
    <n v="475"/>
    <s v="N-ONT/jEmpG"/>
    <s v="jEmpG"/>
    <x v="6"/>
    <x v="0"/>
  </r>
  <r>
    <n v="1481895"/>
    <s v="SW-ONT"/>
    <s v="A2:45:B4:01"/>
    <d v="2020-08-10T00:00:00"/>
    <d v="2020-08-10T12:19:23"/>
    <n v="468"/>
    <s v="SW-ONT/lEmpA"/>
    <s v="lEmpA"/>
    <x v="1"/>
    <x v="1"/>
  </r>
  <r>
    <n v="1481896"/>
    <s v="SW-ONT"/>
    <s v="DD:63:A8:35"/>
    <d v="2020-08-10T00:00:00"/>
    <d v="2020-08-10T12:19:55"/>
    <n v="479"/>
    <s v="SW-ONT/oEmpO"/>
    <s v="oEmpO"/>
    <x v="8"/>
    <x v="1"/>
  </r>
  <r>
    <n v="1481897"/>
    <s v="SW-ONT"/>
    <s v="C0:43:2A:EE"/>
    <d v="2020-08-10T00:00:00"/>
    <d v="2020-08-10T12:20:30"/>
    <n v="472"/>
    <s v="SW-ONT/hEmpP"/>
    <s v="hEmpP"/>
    <x v="11"/>
    <x v="1"/>
  </r>
  <r>
    <n v="1481898"/>
    <s v="N-ONT"/>
    <s v="C7:09:21:F7"/>
    <d v="2020-08-10T00:00:00"/>
    <d v="2020-08-10T12:32:04"/>
    <n v="467"/>
    <s v="N-ONT/xEmpH"/>
    <s v="xEmpH"/>
    <x v="0"/>
    <x v="0"/>
  </r>
  <r>
    <n v="1481899"/>
    <s v="N-ONT"/>
    <s v="E3:06:D4:CB"/>
    <d v="2020-08-10T00:00:00"/>
    <d v="2020-08-10T12:32:04"/>
    <n v="467"/>
    <s v="N-ONT/xEmpH"/>
    <s v="xEmpH"/>
    <x v="0"/>
    <x v="0"/>
  </r>
  <r>
    <n v="1481900"/>
    <s v="N-ONT"/>
    <s v="31:04:5A:B5"/>
    <d v="2020-08-10T00:00:00"/>
    <d v="2020-08-10T12:32:35"/>
    <n v="477"/>
    <s v="N-ONT/xEmpE"/>
    <s v="xEmpE"/>
    <x v="14"/>
    <x v="0"/>
  </r>
  <r>
    <n v="1481901"/>
    <s v="SW-ONT"/>
    <s v="B4:AC:1D:66"/>
    <d v="2020-08-10T00:00:00"/>
    <d v="2020-08-10T12:32:35"/>
    <n v="477"/>
    <s v="SW-ONT/xEmpE"/>
    <s v="xEmpE"/>
    <x v="14"/>
    <x v="1"/>
  </r>
  <r>
    <n v="1481902"/>
    <s v="N-ONT"/>
    <s v="05:83:5D:63"/>
    <d v="2020-08-10T00:00:00"/>
    <d v="2020-08-10T12:33:30"/>
    <n v="472"/>
    <s v="N-ONT/wEmpF"/>
    <s v="wEmpF"/>
    <x v="13"/>
    <x v="0"/>
  </r>
  <r>
    <n v="1481903"/>
    <s v="N-ONT"/>
    <s v="69:E3:C0:48"/>
    <d v="2020-08-10T00:00:00"/>
    <d v="2020-08-10T12:33:30"/>
    <n v="472"/>
    <s v="N-ONT/wEmpF"/>
    <s v="wEmpF"/>
    <x v="13"/>
    <x v="0"/>
  </r>
  <r>
    <n v="1481904"/>
    <s v="N-ONT"/>
    <s v="1A:F0:58:B5"/>
    <d v="2020-08-10T00:00:00"/>
    <d v="2020-08-10T12:34:55"/>
    <n v="472"/>
    <s v="N-ONT/qEmpD"/>
    <s v="qEmpD"/>
    <x v="12"/>
    <x v="0"/>
  </r>
  <r>
    <n v="1481905"/>
    <s v="SW-ONT"/>
    <s v="63:B1:47:76"/>
    <d v="2020-08-10T00:00:00"/>
    <d v="2020-08-10T12:38:48"/>
    <n v="477"/>
    <s v="SW-ONT/uEmpC"/>
    <s v="uEmpC"/>
    <x v="16"/>
    <x v="1"/>
  </r>
  <r>
    <n v="1481906"/>
    <s v="N-ONT"/>
    <s v="C7:09:21:F7"/>
    <d v="2020-08-10T00:00:00"/>
    <d v="2020-08-10T12:39:04"/>
    <n v="468"/>
    <s v="N-ONT/xEmpH"/>
    <s v="xEmpH"/>
    <x v="0"/>
    <x v="0"/>
  </r>
  <r>
    <n v="1481907"/>
    <s v="N-ONT"/>
    <s v="E3:06:D4:CB"/>
    <d v="2020-08-10T00:00:00"/>
    <d v="2020-08-10T12:39:04"/>
    <n v="468"/>
    <s v="N-ONT/xEmpH"/>
    <s v="xEmpH"/>
    <x v="0"/>
    <x v="0"/>
  </r>
  <r>
    <n v="1481908"/>
    <s v="N-ONT"/>
    <s v="3A:4F:53:AD"/>
    <d v="2020-08-10T00:00:00"/>
    <d v="2020-08-10T12:39:29"/>
    <n v="472"/>
    <s v="N-ONT/jEmpB"/>
    <s v="jEmpB"/>
    <x v="15"/>
    <x v="0"/>
  </r>
  <r>
    <n v="1481909"/>
    <s v="SW-ONT"/>
    <s v="44:6A:E6:D2"/>
    <d v="2020-08-10T00:00:00"/>
    <d v="2020-08-10T12:50:23"/>
    <n v="479"/>
    <s v="SW-ONT/tEmpK"/>
    <s v="tEmpK"/>
    <x v="9"/>
    <x v="1"/>
  </r>
  <r>
    <n v="1481910"/>
    <s v="SW-ONT"/>
    <s v="E2:D8:4D:EB"/>
    <d v="2020-08-10T00:00:00"/>
    <d v="2020-08-10T12:50:23"/>
    <n v="479"/>
    <s v="SW-ONT/tEmpK"/>
    <s v="tEmpK"/>
    <x v="9"/>
    <x v="1"/>
  </r>
  <r>
    <n v="1481911"/>
    <s v="SW-ONT"/>
    <s v="EA:95:DD:57"/>
    <d v="2020-08-10T00:00:00"/>
    <d v="2020-08-10T12:51:43"/>
    <n v="479"/>
    <s v="SW-ONT/oEmpJ"/>
    <s v="oEmpJ"/>
    <x v="10"/>
    <x v="1"/>
  </r>
  <r>
    <n v="1481912"/>
    <s v="SW-ONT"/>
    <s v="2F:AF:DF:98"/>
    <d v="2020-08-10T00:00:00"/>
    <d v="2020-08-10T12:52:44"/>
    <n v="472"/>
    <s v="SW-ONT/xEmpN"/>
    <s v="xEmpN"/>
    <x v="3"/>
    <x v="1"/>
  </r>
  <r>
    <n v="1481913"/>
    <s v="SW-ONT"/>
    <s v="38:5A:8B:43"/>
    <d v="2020-08-10T00:00:00"/>
    <d v="2020-08-10T12:52:44"/>
    <n v="472"/>
    <s v="SW-ONT/xEmpN"/>
    <s v="xEmpN"/>
    <x v="3"/>
    <x v="1"/>
  </r>
  <r>
    <n v="1481914"/>
    <s v="SW-ONT"/>
    <s v="2F:AF:DF:98"/>
    <d v="2020-08-10T00:00:00"/>
    <d v="2020-08-10T12:55:44"/>
    <n v="475"/>
    <s v="SW-ONT/xEmpN"/>
    <s v="xEmpN"/>
    <x v="3"/>
    <x v="1"/>
  </r>
  <r>
    <n v="1481915"/>
    <s v="SW-ONT"/>
    <s v="38:5A:8B:43"/>
    <d v="2020-08-10T00:00:00"/>
    <d v="2020-08-10T12:55:44"/>
    <n v="475"/>
    <s v="SW-ONT/xEmpN"/>
    <s v="xEmpN"/>
    <x v="3"/>
    <x v="1"/>
  </r>
  <r>
    <n v="1481916"/>
    <s v="N-ONT"/>
    <s v="E0:E3:65:81"/>
    <d v="2020-08-10T00:00:00"/>
    <d v="2020-08-10T12:55:51"/>
    <n v="467"/>
    <s v="N-ONT/gEmpI"/>
    <s v="gEmpI"/>
    <x v="7"/>
    <x v="0"/>
  </r>
  <r>
    <n v="1481917"/>
    <s v="SW-ONT"/>
    <s v="C0:43:2A:EE"/>
    <d v="2020-08-10T00:00:00"/>
    <d v="2020-08-10T13:03:30"/>
    <n v="475"/>
    <s v="SW-ONT/hEmpP"/>
    <s v="hEmpP"/>
    <x v="11"/>
    <x v="1"/>
  </r>
  <r>
    <n v="1481918"/>
    <s v="N-ONT"/>
    <s v="E0:E3:65:81"/>
    <d v="2020-08-10T00:00:00"/>
    <d v="2020-08-10T13:03:51"/>
    <n v="468"/>
    <s v="N-ONT/gEmpI"/>
    <s v="gEmpI"/>
    <x v="7"/>
    <x v="0"/>
  </r>
  <r>
    <n v="1481919"/>
    <s v="N-ONT"/>
    <s v="D6:FF:E0:D8"/>
    <d v="2020-08-10T00:00:00"/>
    <d v="2020-08-10T13:08:08"/>
    <n v="467"/>
    <s v="N-ONT/jEmpG"/>
    <s v="jEmpG"/>
    <x v="6"/>
    <x v="0"/>
  </r>
  <r>
    <n v="1481920"/>
    <s v="N-ONT"/>
    <s v="05:83:5D:63"/>
    <d v="2020-08-10T00:00:00"/>
    <d v="2020-08-10T13:12:30"/>
    <n v="475"/>
    <s v="N-ONT/wEmpF"/>
    <s v="wEmpF"/>
    <x v="13"/>
    <x v="0"/>
  </r>
  <r>
    <n v="1481921"/>
    <s v="N-ONT"/>
    <s v="69:E3:C0:48"/>
    <d v="2020-08-10T00:00:00"/>
    <d v="2020-08-10T13:12:30"/>
    <n v="475"/>
    <s v="N-ONT/wEmpF"/>
    <s v="wEmpF"/>
    <x v="13"/>
    <x v="0"/>
  </r>
  <r>
    <n v="1481922"/>
    <s v="N-ONT"/>
    <s v="1A:F0:58:B5"/>
    <d v="2020-08-10T00:00:00"/>
    <d v="2020-08-10T13:12:55"/>
    <n v="475"/>
    <s v="N-ONT/qEmpD"/>
    <s v="qEmpD"/>
    <x v="12"/>
    <x v="0"/>
  </r>
  <r>
    <n v="1481923"/>
    <s v="N-ONT"/>
    <s v="D6:FF:E0:D8"/>
    <d v="2020-08-10T00:00:00"/>
    <d v="2020-08-10T13:15:08"/>
    <n v="468"/>
    <s v="N-ONT/jEmpG"/>
    <s v="jEmpG"/>
    <x v="6"/>
    <x v="0"/>
  </r>
  <r>
    <n v="1481924"/>
    <s v="N-ONT"/>
    <s v="3A:4F:53:AD"/>
    <d v="2020-08-10T00:00:00"/>
    <d v="2020-08-10T13:20:29"/>
    <n v="475"/>
    <s v="N-ONT/jEmpB"/>
    <s v="jEmpB"/>
    <x v="15"/>
    <x v="0"/>
  </r>
  <r>
    <n v="1481925"/>
    <s v="N-ONT"/>
    <s v="31:04:5A:B5"/>
    <d v="2020-08-10T00:00:00"/>
    <d v="2020-08-10T13:22:35"/>
    <n v="479"/>
    <s v="N-ONT/xEmpE"/>
    <s v="xEmpE"/>
    <x v="14"/>
    <x v="0"/>
  </r>
  <r>
    <n v="1481926"/>
    <s v="SW-ONT"/>
    <s v="B4:AC:1D:66"/>
    <d v="2020-08-10T00:00:00"/>
    <d v="2020-08-10T13:22:35"/>
    <n v="479"/>
    <s v="SW-ONT/xEmpE"/>
    <s v="xEmpE"/>
    <x v="14"/>
    <x v="1"/>
  </r>
  <r>
    <n v="1481927"/>
    <s v="SW-ONT"/>
    <s v="63:B1:47:76"/>
    <d v="2020-08-10T00:00:00"/>
    <d v="2020-08-10T13:30:48"/>
    <n v="479"/>
    <s v="SW-ONT/uEmpC"/>
    <s v="uEmpC"/>
    <x v="16"/>
    <x v="1"/>
  </r>
  <r>
    <n v="1481928"/>
    <s v="N-ONT"/>
    <s v="C7:09:21:F7"/>
    <d v="2020-08-10T00:00:00"/>
    <d v="2020-08-10T13:31:02"/>
    <n v="467"/>
    <s v="N-ONT/xEmpH"/>
    <s v="xEmpH"/>
    <x v="0"/>
    <x v="0"/>
  </r>
  <r>
    <n v="1481929"/>
    <s v="N-ONT"/>
    <s v="E3:06:D4:CB"/>
    <d v="2020-08-10T00:00:00"/>
    <d v="2020-08-10T13:31:02"/>
    <n v="467"/>
    <s v="N-ONT/xEmpH"/>
    <s v="xEmpH"/>
    <x v="0"/>
    <x v="0"/>
  </r>
  <r>
    <n v="1481930"/>
    <s v="N-ONT"/>
    <s v="C7:09:21:F7"/>
    <d v="2020-08-10T00:00:00"/>
    <d v="2020-08-10T13:39:02"/>
    <n v="468"/>
    <s v="N-ONT/xEmpH"/>
    <s v="xEmpH"/>
    <x v="0"/>
    <x v="0"/>
  </r>
  <r>
    <n v="1481931"/>
    <s v="N-ONT"/>
    <s v="E3:06:D4:CB"/>
    <d v="2020-08-10T00:00:00"/>
    <d v="2020-08-10T13:39:02"/>
    <n v="468"/>
    <s v="N-ONT/xEmpH"/>
    <s v="xEmpH"/>
    <x v="0"/>
    <x v="0"/>
  </r>
  <r>
    <n v="1481932"/>
    <s v="SW-ONT"/>
    <s v="2F:AF:DF:98"/>
    <d v="2020-08-10T00:00:00"/>
    <d v="2020-08-10T13:47:29"/>
    <n v="467"/>
    <s v="SW-ONT/xEmpN"/>
    <s v="xEmpN"/>
    <x v="3"/>
    <x v="1"/>
  </r>
  <r>
    <n v="1481933"/>
    <s v="SW-ONT"/>
    <s v="2F:AF:DF:98"/>
    <d v="2020-08-10T00:00:00"/>
    <d v="2020-08-10T13:56:29"/>
    <n v="468"/>
    <s v="SW-ONT/xEmpN"/>
    <s v="xEmpN"/>
    <x v="3"/>
    <x v="1"/>
  </r>
  <r>
    <n v="1481934"/>
    <s v="SW-ONT"/>
    <s v="EA:95:DD:57"/>
    <d v="2020-08-10T00:00:00"/>
    <d v="2020-08-10T13:56:43"/>
    <n v="467"/>
    <s v="SW-ONT/oEmpJ"/>
    <s v="oEmpJ"/>
    <x v="10"/>
    <x v="1"/>
  </r>
  <r>
    <n v="1481935"/>
    <s v="N-ONT"/>
    <s v="E0:E3:65:81"/>
    <d v="2020-08-10T00:00:00"/>
    <d v="2020-08-10T13:58:43"/>
    <n v="467"/>
    <s v="N-ONT/gEmpI"/>
    <s v="gEmpI"/>
    <x v="7"/>
    <x v="0"/>
  </r>
  <r>
    <n v="1481936"/>
    <s v="N-ONT"/>
    <s v="E0:E3:65:81"/>
    <d v="2020-08-10T00:00:00"/>
    <d v="2020-08-10T14:03:43"/>
    <n v="468"/>
    <s v="N-ONT/gEmpI"/>
    <s v="gEmpI"/>
    <x v="7"/>
    <x v="0"/>
  </r>
  <r>
    <n v="1481937"/>
    <s v="SW-ONT"/>
    <s v="EA:95:DD:57"/>
    <d v="2020-08-10T00:00:00"/>
    <d v="2020-08-10T14:04:43"/>
    <n v="468"/>
    <s v="SW-ONT/oEmpJ"/>
    <s v="oEmpJ"/>
    <x v="10"/>
    <x v="1"/>
  </r>
  <r>
    <n v="1481938"/>
    <s v="SW-ONT"/>
    <s v="A2:45:B4:01"/>
    <d v="2020-08-10T00:00:00"/>
    <d v="2020-08-10T14:07:17"/>
    <n v="467"/>
    <s v="SW-ONT/lEmpA"/>
    <s v="lEmpA"/>
    <x v="1"/>
    <x v="1"/>
  </r>
  <r>
    <n v="1481939"/>
    <s v="N-ONT"/>
    <s v="D6:FF:E0:D8"/>
    <d v="2020-08-10T00:00:00"/>
    <d v="2020-08-10T14:12:11"/>
    <n v="475"/>
    <s v="N-ONT/jEmpG"/>
    <s v="jEmpG"/>
    <x v="6"/>
    <x v="0"/>
  </r>
  <r>
    <n v="1481940"/>
    <s v="N-ONT"/>
    <s v="D6:FF:E0:D8"/>
    <d v="2020-08-10T00:00:00"/>
    <d v="2020-08-10T14:12:11"/>
    <n v="472"/>
    <s v="N-ONT/jEmpG"/>
    <s v="jEmpG"/>
    <x v="6"/>
    <x v="0"/>
  </r>
  <r>
    <n v="1481941"/>
    <s v="N-ONT"/>
    <s v="69:E3:C0:48"/>
    <d v="2020-08-10T00:00:00"/>
    <d v="2020-08-10T14:12:37"/>
    <n v="467"/>
    <s v="N-ONT/wEmpF"/>
    <s v="wEmpF"/>
    <x v="13"/>
    <x v="0"/>
  </r>
  <r>
    <n v="1481942"/>
    <s v="SW-ONT"/>
    <s v="A2:45:B4:01"/>
    <d v="2020-08-10T00:00:00"/>
    <d v="2020-08-10T14:15:17"/>
    <n v="468"/>
    <s v="SW-ONT/lEmpA"/>
    <s v="lEmpA"/>
    <x v="1"/>
    <x v="1"/>
  </r>
  <r>
    <n v="1481943"/>
    <s v="N-ONT"/>
    <s v="69:E3:C0:48"/>
    <d v="2020-08-10T00:00:00"/>
    <d v="2020-08-10T14:18:37"/>
    <n v="468"/>
    <s v="N-ONT/wEmpF"/>
    <s v="wEmpF"/>
    <x v="13"/>
    <x v="0"/>
  </r>
  <r>
    <n v="1481944"/>
    <s v="N-ONT"/>
    <s v="C7:09:21:F7"/>
    <d v="2020-08-10T00:00:00"/>
    <d v="2020-08-10T14:29:37"/>
    <n v="467"/>
    <s v="N-ONT/xEmpH"/>
    <s v="xEmpH"/>
    <x v="0"/>
    <x v="0"/>
  </r>
  <r>
    <n v="1481945"/>
    <s v="N-ONT"/>
    <s v="C7:09:21:F7"/>
    <d v="2020-08-10T00:00:00"/>
    <d v="2020-08-10T14:36:37"/>
    <n v="468"/>
    <s v="N-ONT/xEmpH"/>
    <s v="xEmpH"/>
    <x v="0"/>
    <x v="0"/>
  </r>
  <r>
    <n v="1481946"/>
    <s v="SW-ONT"/>
    <s v="2B:61:3E:20"/>
    <d v="2020-08-10T00:00:00"/>
    <d v="2020-08-10T14:58:02"/>
    <n v="477"/>
    <s v="SW-ONT/nEmpM"/>
    <s v="nEmpM"/>
    <x v="4"/>
    <x v="1"/>
  </r>
  <r>
    <n v="1481947"/>
    <s v="SW-ONT"/>
    <s v="A2:45:B4:01"/>
    <d v="2020-08-10T00:00:00"/>
    <d v="2020-08-10T14:59:17"/>
    <n v="485"/>
    <s v="SW-ONT/lEmpA"/>
    <s v="lEmpA"/>
    <x v="1"/>
    <x v="1"/>
  </r>
  <r>
    <n v="1481948"/>
    <s v="SW-ONT"/>
    <s v="A2:45:B4:01"/>
    <d v="2020-08-10T00:00:00"/>
    <d v="2020-08-10T14:59:55"/>
    <n v="487"/>
    <s v="SW-ONT/lEmpA, MS Office Pro"/>
    <s v="lEmpA, MS Office Pro"/>
    <x v="1"/>
    <x v="1"/>
  </r>
  <r>
    <n v="1481949"/>
    <s v="SW-ONT"/>
    <s v="A2:45:B4:01"/>
    <d v="2020-08-10T00:00:00"/>
    <d v="2020-08-10T15:00:06"/>
    <n v="468"/>
    <s v="SW-ONT/lEmpA"/>
    <s v="lEmpA"/>
    <x v="1"/>
    <x v="1"/>
  </r>
  <r>
    <n v="1481950"/>
    <s v="SW-ONT"/>
    <s v="2F:AF:DF:98"/>
    <d v="2020-08-10T00:00:00"/>
    <d v="2020-08-10T15:00:12"/>
    <n v="241"/>
    <s v="SW-ONT/xEmpN,G187-ws"/>
    <s v="xEmpN,G187-ws"/>
    <x v="3"/>
    <x v="1"/>
  </r>
  <r>
    <n v="1481951"/>
    <s v="SW-ONT"/>
    <s v="A2:45:B4:01"/>
    <d v="2020-08-10T00:00:00"/>
    <d v="2020-08-10T15:00:17"/>
    <n v="256"/>
    <m/>
    <n v="0"/>
    <x v="2"/>
    <x v="7"/>
  </r>
  <r>
    <n v="1481952"/>
    <s v="N-ONT"/>
    <s v="E0:E3:65:81"/>
    <d v="2020-08-10T00:00:00"/>
    <d v="2020-08-10T15:00:42"/>
    <n v="467"/>
    <s v="N-ONT/gEmpI"/>
    <s v="gEmpI"/>
    <x v="7"/>
    <x v="0"/>
  </r>
  <r>
    <n v="1481953"/>
    <s v="SW-ONT"/>
    <s v="2F:AF:DF:98"/>
    <d v="2020-08-10T00:00:00"/>
    <d v="2020-08-10T15:00:46"/>
    <n v="243"/>
    <s v="SW-ONT/xEmpN"/>
    <s v="xEmpN"/>
    <x v="3"/>
    <x v="1"/>
  </r>
  <r>
    <n v="1481954"/>
    <s v="SW-ONT"/>
    <s v="2F:AF:DF:98"/>
    <d v="2020-08-10T00:00:00"/>
    <d v="2020-08-10T15:01:54"/>
    <n v="249"/>
    <s v="G187-ws"/>
    <n v="0"/>
    <x v="2"/>
    <x v="3"/>
  </r>
  <r>
    <n v="1481955"/>
    <s v="N-ONT"/>
    <s v="E3:06:D4:CB"/>
    <d v="2020-08-10T00:00:00"/>
    <d v="2020-08-10T15:02:43"/>
    <n v="241"/>
    <s v="N-ONT/xEmpH"/>
    <s v="xEmpH"/>
    <x v="0"/>
    <x v="0"/>
  </r>
  <r>
    <n v="1481956"/>
    <s v="N-ONT"/>
    <s v="C7:09:21:F7"/>
    <d v="2020-08-10T00:00:00"/>
    <d v="2020-08-10T15:02:48"/>
    <n v="485"/>
    <s v="N-ONT/xEmpH"/>
    <s v="xEmpH"/>
    <x v="0"/>
    <x v="0"/>
  </r>
  <r>
    <n v="1481957"/>
    <s v="SW-ONT"/>
    <s v="2F:AF:DF:98"/>
    <d v="2020-08-10T00:00:00"/>
    <d v="2020-08-10T15:02:50"/>
    <n v="252"/>
    <s v="G187-ws"/>
    <n v="0"/>
    <x v="2"/>
    <x v="3"/>
  </r>
  <r>
    <n v="1481958"/>
    <s v="N-ONT"/>
    <s v="E3:06:D4:CB"/>
    <d v="2020-08-10T00:00:00"/>
    <d v="2020-08-10T15:02:59"/>
    <n v="485"/>
    <s v="N-ONT/xEmpH"/>
    <s v="xEmpH"/>
    <x v="0"/>
    <x v="0"/>
  </r>
  <r>
    <n v="1481959"/>
    <s v="SW-ONT"/>
    <s v="2F:AF:DF:98"/>
    <d v="2020-08-10T00:00:00"/>
    <d v="2020-08-10T15:03:01"/>
    <n v="256"/>
    <m/>
    <n v="0"/>
    <x v="2"/>
    <x v="7"/>
  </r>
  <r>
    <n v="1481960"/>
    <s v="N-ONT"/>
    <s v="C7:09:21:F7"/>
    <d v="2020-08-10T00:00:00"/>
    <d v="2020-08-10T15:03:20"/>
    <n v="487"/>
    <s v="N-ONT/xEmpH, MS Office Pro"/>
    <s v="xEmpH, MS Office Pro"/>
    <x v="0"/>
    <x v="0"/>
  </r>
  <r>
    <n v="1481961"/>
    <s v="N-ONT"/>
    <s v="E3:06:D4:CB"/>
    <d v="2020-08-10T00:00:00"/>
    <d v="2020-08-10T15:03:21"/>
    <n v="243"/>
    <s v="N-ONT/xEmpH"/>
    <s v="xEmpH"/>
    <x v="0"/>
    <x v="0"/>
  </r>
  <r>
    <n v="1481962"/>
    <s v="N-ONT"/>
    <s v="E3:06:D4:CB"/>
    <d v="2020-08-10T00:00:00"/>
    <d v="2020-08-10T15:03:29"/>
    <n v="487"/>
    <s v="N-ONT/xEmpH, MS Office Pro"/>
    <s v="xEmpH, MS Office Pro"/>
    <x v="0"/>
    <x v="0"/>
  </r>
  <r>
    <n v="1481963"/>
    <s v="N-ONT"/>
    <s v="C7:09:21:F7"/>
    <d v="2020-08-10T00:00:00"/>
    <d v="2020-08-10T15:03:31"/>
    <n v="468"/>
    <s v="N-ONT/xEmpH"/>
    <s v="xEmpH"/>
    <x v="0"/>
    <x v="0"/>
  </r>
  <r>
    <n v="1481964"/>
    <s v="N-ONT"/>
    <s v="E3:06:D4:CB"/>
    <d v="2020-08-10T00:00:00"/>
    <d v="2020-08-10T15:03:33"/>
    <n v="256"/>
    <m/>
    <n v="0"/>
    <x v="2"/>
    <x v="7"/>
  </r>
  <r>
    <n v="1481965"/>
    <s v="N-ONT"/>
    <s v="E3:06:D4:CB"/>
    <d v="2020-08-10T00:00:00"/>
    <d v="2020-08-10T15:03:41"/>
    <n v="468"/>
    <s v="N-ONT/xEmpH"/>
    <s v="xEmpH"/>
    <x v="0"/>
    <x v="0"/>
  </r>
  <r>
    <n v="1481966"/>
    <s v="N-ONT"/>
    <s v="E0:E3:65:81"/>
    <d v="2020-08-10T00:00:00"/>
    <d v="2020-08-10T15:08:42"/>
    <n v="468"/>
    <s v="N-ONT/gEmpI"/>
    <s v="gEmpI"/>
    <x v="7"/>
    <x v="0"/>
  </r>
  <r>
    <n v="1481967"/>
    <s v="SW-ONT"/>
    <s v="2B:61:3E:20"/>
    <d v="2020-08-10T00:00:00"/>
    <d v="2020-08-10T15:12:02"/>
    <n v="479"/>
    <s v="SW-ONT/nEmpM"/>
    <s v="nEmpM"/>
    <x v="4"/>
    <x v="1"/>
  </r>
  <r>
    <n v="1481968"/>
    <s v="N-ONT"/>
    <s v="05:83:5D:63"/>
    <d v="2020-08-10T00:00:00"/>
    <d v="2020-08-10T15:12:33"/>
    <n v="467"/>
    <s v="N-ONT/wEmpF"/>
    <s v="wEmpF"/>
    <x v="13"/>
    <x v="0"/>
  </r>
  <r>
    <n v="1481969"/>
    <s v="N-ONT"/>
    <s v="69:E3:C0:48"/>
    <d v="2020-08-10T00:00:00"/>
    <d v="2020-08-10T15:12:33"/>
    <n v="467"/>
    <s v="N-ONT/wEmpF"/>
    <s v="wEmpF"/>
    <x v="13"/>
    <x v="0"/>
  </r>
  <r>
    <n v="1481970"/>
    <s v="SW-ONT"/>
    <s v="2F:AF:DF:98"/>
    <d v="2020-08-10T00:00:00"/>
    <d v="2020-08-10T15:13:02"/>
    <n v="485"/>
    <s v="SW-ONT/xEmpN"/>
    <s v="xEmpN"/>
    <x v="3"/>
    <x v="1"/>
  </r>
  <r>
    <n v="1481971"/>
    <s v="SW-ONT"/>
    <s v="2F:AF:DF:98"/>
    <d v="2020-08-10T00:00:00"/>
    <d v="2020-08-10T15:13:37"/>
    <n v="487"/>
    <s v="SW-ONT/xEmpN, MS Office Pro"/>
    <s v="xEmpN, MS Office Pro"/>
    <x v="3"/>
    <x v="1"/>
  </r>
  <r>
    <n v="1481972"/>
    <s v="SW-ONT"/>
    <s v="2F:AF:DF:98"/>
    <d v="2020-08-10T00:00:00"/>
    <d v="2020-08-10T15:13:47"/>
    <n v="468"/>
    <s v="SW-ONT/xEmpN"/>
    <s v="xEmpN"/>
    <x v="3"/>
    <x v="1"/>
  </r>
  <r>
    <n v="1481973"/>
    <s v="N-ONT"/>
    <s v="3A:4F:53:AD"/>
    <d v="2020-08-10T00:00:00"/>
    <d v="2020-08-10T15:14:44"/>
    <n v="491"/>
    <s v="N-ONT/jEmpB"/>
    <s v="jEmpB"/>
    <x v="15"/>
    <x v="0"/>
  </r>
  <r>
    <n v="1481974"/>
    <s v="N-ONT"/>
    <s v="05:83:5D:63"/>
    <d v="2020-08-10T00:00:00"/>
    <d v="2020-08-10T15:17:33"/>
    <n v="468"/>
    <s v="N-ONT/wEmpF"/>
    <s v="wEmpF"/>
    <x v="13"/>
    <x v="0"/>
  </r>
  <r>
    <n v="1481975"/>
    <s v="N-ONT"/>
    <s v="69:E3:C0:48"/>
    <d v="2020-08-10T00:00:00"/>
    <d v="2020-08-10T15:17:33"/>
    <n v="468"/>
    <s v="N-ONT/wEmpF"/>
    <s v="wEmpF"/>
    <x v="13"/>
    <x v="0"/>
  </r>
  <r>
    <n v="1481976"/>
    <s v="N-ONT"/>
    <s v="C7:09:21:F7"/>
    <d v="2020-08-10T00:00:00"/>
    <d v="2020-08-10T15:18:35"/>
    <n v="241"/>
    <s v="N-ONT/xEmpH,Y180-ws"/>
    <s v="xEmpH,Y180-ws"/>
    <x v="0"/>
    <x v="0"/>
  </r>
  <r>
    <n v="1481977"/>
    <s v="N-ONT"/>
    <s v="C7:09:21:F7"/>
    <d v="2020-08-10T00:00:00"/>
    <d v="2020-08-10T15:19:08"/>
    <n v="243"/>
    <s v="N-ONT/xEmpH"/>
    <s v="xEmpH"/>
    <x v="0"/>
    <x v="0"/>
  </r>
  <r>
    <n v="1481978"/>
    <s v="N-ONT"/>
    <s v="C7:09:21:F7"/>
    <d v="2020-08-10T00:00:00"/>
    <d v="2020-08-10T15:19:35"/>
    <n v="249"/>
    <s v="Y180-ws"/>
    <n v="0"/>
    <x v="2"/>
    <x v="2"/>
  </r>
  <r>
    <n v="1481979"/>
    <s v="SW-ONT"/>
    <s v="FF:F0:21:DE"/>
    <d v="2020-08-10T00:00:00"/>
    <d v="2020-08-10T15:20:03"/>
    <n v="485"/>
    <s v="SW-ONT/pEmpL"/>
    <s v="pEmpL"/>
    <x v="5"/>
    <x v="1"/>
  </r>
  <r>
    <n v="1481980"/>
    <s v="N-ONT"/>
    <s v="C7:09:21:F7"/>
    <d v="2020-08-10T00:00:00"/>
    <d v="2020-08-10T15:20:04"/>
    <n v="252"/>
    <s v="Y180-ws"/>
    <n v="0"/>
    <x v="2"/>
    <x v="2"/>
  </r>
  <r>
    <n v="1481981"/>
    <s v="N-ONT"/>
    <s v="C7:09:21:F7"/>
    <d v="2020-08-10T00:00:00"/>
    <d v="2020-08-10T15:20:14"/>
    <n v="256"/>
    <m/>
    <n v="0"/>
    <x v="2"/>
    <x v="7"/>
  </r>
  <r>
    <n v="1481982"/>
    <s v="SW-ONT"/>
    <s v="FF:F0:21:DE"/>
    <d v="2020-08-10T00:00:00"/>
    <d v="2020-08-10T15:20:34"/>
    <n v="487"/>
    <s v="SW-ONT/pEmpL, MS Office Pro"/>
    <s v="pEmpL, MS Office Pro"/>
    <x v="5"/>
    <x v="1"/>
  </r>
  <r>
    <n v="1481983"/>
    <s v="SW-ONT"/>
    <s v="FF:F0:21:DE"/>
    <d v="2020-08-10T00:00:00"/>
    <d v="2020-08-10T15:20:47"/>
    <n v="256"/>
    <m/>
    <n v="0"/>
    <x v="2"/>
    <x v="7"/>
  </r>
  <r>
    <n v="1481984"/>
    <s v="SW-ONT"/>
    <s v="38:5A:8B:43"/>
    <d v="2020-08-10T00:00:00"/>
    <d v="2020-08-10T15:22:04"/>
    <n v="485"/>
    <s v="SW-ONT/xEmpN"/>
    <s v="xEmpN"/>
    <x v="3"/>
    <x v="1"/>
  </r>
  <r>
    <n v="1481985"/>
    <s v="N-ONT"/>
    <s v="D6:FF:E0:D8"/>
    <d v="2020-08-10T00:00:00"/>
    <d v="2020-08-10T15:22:25"/>
    <n v="485"/>
    <s v="N-ONT/jEmpG"/>
    <s v="jEmpG"/>
    <x v="6"/>
    <x v="0"/>
  </r>
  <r>
    <n v="1481986"/>
    <s v="SW-ONT"/>
    <s v="38:5A:8B:43"/>
    <d v="2020-08-10T00:00:00"/>
    <d v="2020-08-10T15:22:37"/>
    <n v="487"/>
    <s v="SW-ONT/xEmpN, MS Office Pro"/>
    <s v="xEmpN, MS Office Pro"/>
    <x v="3"/>
    <x v="1"/>
  </r>
  <r>
    <n v="1481987"/>
    <s v="SW-ONT"/>
    <s v="38:5A:8B:43"/>
    <d v="2020-08-10T00:00:00"/>
    <d v="2020-08-10T15:22:50"/>
    <n v="468"/>
    <s v="SW-ONT/xEmpN"/>
    <s v="xEmpN"/>
    <x v="3"/>
    <x v="1"/>
  </r>
  <r>
    <n v="1481988"/>
    <s v="N-ONT"/>
    <s v="D6:FF:E0:D8"/>
    <d v="2020-08-10T00:00:00"/>
    <d v="2020-08-10T15:22:57"/>
    <n v="487"/>
    <s v="N-ONT/jEmpG, MS Office Pro"/>
    <s v="jEmpG, MS Office Pro"/>
    <x v="6"/>
    <x v="0"/>
  </r>
  <r>
    <n v="1481989"/>
    <s v="N-ONT"/>
    <s v="D6:FF:E0:D8"/>
    <d v="2020-08-10T00:00:00"/>
    <d v="2020-08-10T15:23:07"/>
    <n v="468"/>
    <s v="N-ONT/jEmpG"/>
    <s v="jEmpG"/>
    <x v="6"/>
    <x v="0"/>
  </r>
  <r>
    <n v="1481990"/>
    <s v="N-ONT"/>
    <s v="D6:FF:E0:D8"/>
    <d v="2020-08-10T00:00:00"/>
    <d v="2020-08-10T15:23:20"/>
    <n v="256"/>
    <m/>
    <n v="0"/>
    <x v="2"/>
    <x v="7"/>
  </r>
  <r>
    <n v="1481991"/>
    <s v="N-ONT"/>
    <s v="3A:4F:53:AD"/>
    <d v="2020-08-10T00:00:00"/>
    <d v="2020-08-10T15:26:44"/>
    <n v="497"/>
    <s v="N-ONT/jEmpB"/>
    <s v="jEmpB"/>
    <x v="15"/>
    <x v="0"/>
  </r>
  <r>
    <n v="1481992"/>
    <s v="SW-ONT"/>
    <s v="38:5A:8B:43"/>
    <d v="2020-08-10T00:00:00"/>
    <d v="2020-08-10T15:27:39"/>
    <n v="241"/>
    <s v="SW-ONT/xEmpN"/>
    <s v="xEmpN"/>
    <x v="3"/>
    <x v="1"/>
  </r>
  <r>
    <n v="1481993"/>
    <s v="SW-ONT"/>
    <s v="38:5A:8B:43"/>
    <d v="2020-08-10T00:00:00"/>
    <d v="2020-08-10T15:28:18"/>
    <n v="243"/>
    <s v="SW-ONT/xEmpN"/>
    <s v="xEmpN"/>
    <x v="3"/>
    <x v="1"/>
  </r>
  <r>
    <n v="1481994"/>
    <s v="SW-ONT"/>
    <s v="38:5A:8B:43"/>
    <d v="2020-08-10T00:00:00"/>
    <d v="2020-08-10T15:28:29"/>
    <n v="256"/>
    <m/>
    <n v="0"/>
    <x v="2"/>
    <x v="7"/>
  </r>
  <r>
    <n v="1481995"/>
    <s v="SW-ONT"/>
    <s v="63:B1:47:76"/>
    <d v="2020-08-10T00:00:00"/>
    <d v="2020-08-10T15:29:44"/>
    <n v="467"/>
    <s v="SW-ONT/uEmpC"/>
    <s v="uEmpC"/>
    <x v="16"/>
    <x v="1"/>
  </r>
  <r>
    <n v="1481996"/>
    <s v="SW-ONT"/>
    <s v="2B:61:3E:20"/>
    <d v="2020-08-10T00:00:00"/>
    <d v="2020-08-10T15:33:07"/>
    <n v="485"/>
    <s v="SW-ONT/nEmpM"/>
    <s v="nEmpM"/>
    <x v="4"/>
    <x v="1"/>
  </r>
  <r>
    <n v="1481997"/>
    <s v="SW-ONT"/>
    <s v="2B:61:3E:20"/>
    <d v="2020-08-10T00:00:00"/>
    <d v="2020-08-10T15:33:42"/>
    <n v="487"/>
    <s v="SW-ONT/nEmpM, MS Office Pro"/>
    <s v="nEmpM, MS Office Pro"/>
    <x v="4"/>
    <x v="1"/>
  </r>
  <r>
    <n v="1481998"/>
    <s v="SW-ONT"/>
    <s v="2B:61:3E:20"/>
    <d v="2020-08-10T00:00:00"/>
    <d v="2020-08-10T15:33:54"/>
    <n v="256"/>
    <m/>
    <n v="0"/>
    <x v="2"/>
    <x v="7"/>
  </r>
  <r>
    <n v="1481999"/>
    <s v="SW-ONT"/>
    <s v="63:B1:47:76"/>
    <d v="2020-08-10T00:00:00"/>
    <d v="2020-08-10T15:35:44"/>
    <n v="468"/>
    <s v="SW-ONT/uEmpC"/>
    <s v="uEmpC"/>
    <x v="16"/>
    <x v="1"/>
  </r>
  <r>
    <n v="1482000"/>
    <s v="N-ONT"/>
    <s v="E0:E3:65:81"/>
    <d v="2020-08-10T00:00:00"/>
    <d v="2020-08-10T15:49:17"/>
    <n v="485"/>
    <s v="N-ONT/gEmpI"/>
    <s v="gEmpI"/>
    <x v="7"/>
    <x v="0"/>
  </r>
  <r>
    <n v="1482001"/>
    <s v="N-ONT"/>
    <s v="E0:E3:65:81"/>
    <d v="2020-08-10T00:00:00"/>
    <d v="2020-08-10T15:49:56"/>
    <n v="487"/>
    <s v="N-ONT/gEmpI, MS Office Pro"/>
    <s v="gEmpI, MS Office Pro"/>
    <x v="7"/>
    <x v="0"/>
  </r>
  <r>
    <n v="1482002"/>
    <s v="N-ONT"/>
    <s v="E0:E3:65:81"/>
    <d v="2020-08-10T00:00:00"/>
    <d v="2020-08-10T15:50:06"/>
    <n v="468"/>
    <s v="N-ONT/gEmpI"/>
    <s v="gEmpI"/>
    <x v="7"/>
    <x v="0"/>
  </r>
  <r>
    <n v="1482003"/>
    <s v="N-ONT"/>
    <s v="E0:E3:65:81"/>
    <d v="2020-08-10T00:00:00"/>
    <d v="2020-08-10T15:50:18"/>
    <n v="256"/>
    <m/>
    <n v="0"/>
    <x v="2"/>
    <x v="7"/>
  </r>
  <r>
    <n v="1482004"/>
    <s v="SW-ONT"/>
    <s v="DD:63:A8:35"/>
    <d v="2020-08-10T00:00:00"/>
    <d v="2020-08-10T16:00:25"/>
    <n v="485"/>
    <s v="SW-ONT/oEmpO"/>
    <s v="oEmpO"/>
    <x v="8"/>
    <x v="1"/>
  </r>
  <r>
    <n v="1482005"/>
    <s v="SW-ONT"/>
    <s v="DD:63:A8:35"/>
    <d v="2020-08-10T00:00:00"/>
    <d v="2020-08-10T16:01:03"/>
    <n v="487"/>
    <s v="SW-ONT/oEmpO, MS Office Pro"/>
    <s v="oEmpO, MS Office Pro"/>
    <x v="8"/>
    <x v="1"/>
  </r>
  <r>
    <n v="1482006"/>
    <s v="SW-ONT"/>
    <s v="DD:63:A8:35"/>
    <d v="2020-08-10T00:00:00"/>
    <d v="2020-08-10T16:01:17"/>
    <n v="256"/>
    <m/>
    <n v="0"/>
    <x v="2"/>
    <x v="7"/>
  </r>
  <r>
    <n v="1482007"/>
    <s v="N-ONT"/>
    <s v="05:83:5D:63"/>
    <d v="2020-08-10T00:00:00"/>
    <d v="2020-08-10T16:11:30"/>
    <n v="467"/>
    <s v="N-ONT/wEmpF"/>
    <s v="wEmpF"/>
    <x v="13"/>
    <x v="0"/>
  </r>
  <r>
    <n v="1482008"/>
    <s v="N-ONT"/>
    <s v="05:83:5D:63"/>
    <d v="2020-08-10T00:00:00"/>
    <d v="2020-08-10T16:16:30"/>
    <n v="468"/>
    <s v="N-ONT/wEmpF"/>
    <s v="wEmpF"/>
    <x v="13"/>
    <x v="0"/>
  </r>
  <r>
    <n v="1482009"/>
    <s v="SW-ONT"/>
    <s v="E2:D8:4D:EB"/>
    <d v="2020-08-10T00:00:00"/>
    <d v="2020-08-10T16:20:05"/>
    <n v="241"/>
    <s v="SW-ONT/tEmpK"/>
    <s v="tEmpK"/>
    <x v="9"/>
    <x v="1"/>
  </r>
  <r>
    <n v="1482010"/>
    <s v="SW-ONT"/>
    <s v="E2:D8:4D:EB"/>
    <d v="2020-08-10T00:00:00"/>
    <d v="2020-08-10T16:20:46"/>
    <n v="243"/>
    <s v="SW-ONT/tEmpK"/>
    <s v="tEmpK"/>
    <x v="9"/>
    <x v="1"/>
  </r>
  <r>
    <n v="1482011"/>
    <s v="SW-ONT"/>
    <s v="E2:D8:4D:EB"/>
    <d v="2020-08-10T00:00:00"/>
    <d v="2020-08-10T16:20:57"/>
    <n v="256"/>
    <m/>
    <n v="0"/>
    <x v="2"/>
    <x v="7"/>
  </r>
  <r>
    <n v="1482012"/>
    <s v="SW-ONT"/>
    <s v="44:6A:E6:D2"/>
    <d v="2020-08-10T00:00:00"/>
    <d v="2020-08-10T16:24:13"/>
    <n v="241"/>
    <s v="SW-ONT/tEmpK,A115-ws"/>
    <s v="tEmpK,A115-ws"/>
    <x v="9"/>
    <x v="1"/>
  </r>
  <r>
    <n v="1482013"/>
    <s v="SW-ONT"/>
    <s v="44:6A:E6:D2"/>
    <d v="2020-08-10T00:00:00"/>
    <d v="2020-08-10T16:24:53"/>
    <n v="243"/>
    <s v="SW-ONT/tEmpK"/>
    <s v="tEmpK"/>
    <x v="9"/>
    <x v="1"/>
  </r>
  <r>
    <n v="1482014"/>
    <s v="SW-ONT"/>
    <s v="44:6A:E6:D2"/>
    <d v="2020-08-10T00:00:00"/>
    <d v="2020-08-10T16:25:13"/>
    <n v="485"/>
    <s v="SW-ONT/tEmpK"/>
    <s v="tEmpK"/>
    <x v="9"/>
    <x v="1"/>
  </r>
  <r>
    <n v="1482015"/>
    <s v="SW-ONT"/>
    <s v="44:6A:E6:D2"/>
    <d v="2020-08-10T00:00:00"/>
    <d v="2020-08-10T16:25:43"/>
    <n v="249"/>
    <s v="A115-ws"/>
    <n v="0"/>
    <x v="2"/>
    <x v="4"/>
  </r>
  <r>
    <n v="1482016"/>
    <s v="SW-ONT"/>
    <s v="44:6A:E6:D2"/>
    <d v="2020-08-10T00:00:00"/>
    <d v="2020-08-10T16:25:52"/>
    <n v="487"/>
    <s v="SW-ONT/tEmpK, MS Office Pro"/>
    <s v="tEmpK, MS Office Pro"/>
    <x v="9"/>
    <x v="1"/>
  </r>
  <r>
    <n v="1482017"/>
    <s v="SW-ONT"/>
    <s v="44:6A:E6:D2"/>
    <d v="2020-08-10T00:00:00"/>
    <d v="2020-08-10T16:26:32"/>
    <n v="252"/>
    <s v="A115-ws"/>
    <n v="0"/>
    <x v="2"/>
    <x v="4"/>
  </r>
  <r>
    <n v="1482018"/>
    <s v="SW-ONT"/>
    <s v="44:6A:E6:D2"/>
    <d v="2020-08-10T00:00:00"/>
    <d v="2020-08-10T16:26:45"/>
    <n v="256"/>
    <m/>
    <n v="0"/>
    <x v="2"/>
    <x v="7"/>
  </r>
  <r>
    <n v="1482019"/>
    <s v="SW-ONT"/>
    <s v="EA:95:DD:57"/>
    <d v="2020-08-10T00:00:00"/>
    <d v="2020-08-10T16:27:42"/>
    <n v="485"/>
    <s v="SW-ONT/oEmpJ"/>
    <s v="oEmpJ"/>
    <x v="10"/>
    <x v="1"/>
  </r>
  <r>
    <n v="1482020"/>
    <s v="SW-ONT"/>
    <s v="EA:95:DD:57"/>
    <d v="2020-08-10T00:00:00"/>
    <d v="2020-08-10T16:28:13"/>
    <n v="487"/>
    <s v="SW-ONT/oEmpJ, MS Office Pro"/>
    <s v="oEmpJ, MS Office Pro"/>
    <x v="10"/>
    <x v="1"/>
  </r>
  <r>
    <n v="1482021"/>
    <s v="SW-ONT"/>
    <s v="EA:95:DD:57"/>
    <d v="2020-08-10T00:00:00"/>
    <d v="2020-08-10T16:28:25"/>
    <n v="468"/>
    <s v="SW-ONT/oEmpJ"/>
    <s v="oEmpJ"/>
    <x v="10"/>
    <x v="1"/>
  </r>
  <r>
    <n v="1482022"/>
    <s v="SW-ONT"/>
    <s v="EA:95:DD:57"/>
    <d v="2020-08-10T00:00:00"/>
    <d v="2020-08-10T16:28:39"/>
    <n v="256"/>
    <m/>
    <n v="0"/>
    <x v="2"/>
    <x v="7"/>
  </r>
  <r>
    <n v="1482023"/>
    <s v="SW-ONT"/>
    <s v="E2:D8:4D:EB"/>
    <d v="2020-08-10T00:00:00"/>
    <d v="2020-08-10T16:32:54"/>
    <n v="485"/>
    <s v="SW-ONT/tEmpK"/>
    <s v="tEmpK"/>
    <x v="9"/>
    <x v="1"/>
  </r>
  <r>
    <n v="1482024"/>
    <s v="SW-ONT"/>
    <s v="E2:D8:4D:EB"/>
    <d v="2020-08-10T00:00:00"/>
    <d v="2020-08-10T16:33:30"/>
    <n v="487"/>
    <s v="SW-ONT/tEmpK, MS Office Pro"/>
    <s v="tEmpK, MS Office Pro"/>
    <x v="9"/>
    <x v="1"/>
  </r>
  <r>
    <n v="1482025"/>
    <s v="SW-ONT"/>
    <s v="C0:43:2A:EE"/>
    <d v="2020-08-10T00:00:00"/>
    <d v="2020-08-10T16:34:14"/>
    <n v="485"/>
    <s v="SW-ONT/hEmpP"/>
    <s v="hEmpP"/>
    <x v="11"/>
    <x v="1"/>
  </r>
  <r>
    <n v="1482026"/>
    <s v="SW-ONT"/>
    <s v="C0:43:2A:EE"/>
    <d v="2020-08-10T00:00:00"/>
    <d v="2020-08-10T16:34:46"/>
    <n v="487"/>
    <s v="SW-ONT/hEmpP, MS Office Pro"/>
    <s v="hEmpP, MS Office Pro"/>
    <x v="11"/>
    <x v="1"/>
  </r>
  <r>
    <n v="1482027"/>
    <s v="N-ONT"/>
    <s v="31:04:5A:B5"/>
    <d v="2020-08-10T00:00:00"/>
    <d v="2020-08-10T16:34:49"/>
    <n v="241"/>
    <s v="N-ONT/xEmpE,F151-ws"/>
    <s v="xEmpE,F151-ws"/>
    <x v="14"/>
    <x v="0"/>
  </r>
  <r>
    <n v="1482028"/>
    <s v="SW-ONT"/>
    <s v="C0:43:2A:EE"/>
    <d v="2020-08-10T00:00:00"/>
    <d v="2020-08-10T16:35:00"/>
    <n v="256"/>
    <m/>
    <n v="0"/>
    <x v="2"/>
    <x v="7"/>
  </r>
  <r>
    <n v="1482029"/>
    <s v="N-ONT"/>
    <s v="31:04:5A:B5"/>
    <d v="2020-08-10T00:00:00"/>
    <d v="2020-08-10T16:35:26"/>
    <n v="243"/>
    <s v="N-ONT/xEmpE"/>
    <s v="xEmpE"/>
    <x v="14"/>
    <x v="0"/>
  </r>
  <r>
    <n v="1482030"/>
    <s v="N-ONT"/>
    <s v="31:04:5A:B5"/>
    <d v="2020-08-10T00:00:00"/>
    <d v="2020-08-10T16:36:06"/>
    <n v="249"/>
    <s v="F151-ws"/>
    <n v="0"/>
    <x v="2"/>
    <x v="6"/>
  </r>
  <r>
    <n v="1482031"/>
    <s v="SW-ONT"/>
    <s v="B4:AC:1D:66"/>
    <d v="2020-08-10T00:00:00"/>
    <d v="2020-08-10T16:36:09"/>
    <n v="485"/>
    <s v="SW-ONT/xEmpE"/>
    <s v="xEmpE"/>
    <x v="14"/>
    <x v="1"/>
  </r>
  <r>
    <n v="1482032"/>
    <s v="N-ONT"/>
    <s v="69:E3:C0:48"/>
    <d v="2020-08-10T00:00:00"/>
    <d v="2020-08-10T16:36:26"/>
    <n v="241"/>
    <s v="N-ONT/wEmpF,A118-ws"/>
    <s v="wEmpF,A118-ws"/>
    <x v="13"/>
    <x v="0"/>
  </r>
  <r>
    <n v="1482033"/>
    <s v="SW-ONT"/>
    <s v="B4:AC:1D:66"/>
    <d v="2020-08-10T00:00:00"/>
    <d v="2020-08-10T16:36:45"/>
    <n v="487"/>
    <s v="SW-ONT/xEmpE, MS Office Pro"/>
    <s v="xEmpE, MS Office Pro"/>
    <x v="14"/>
    <x v="1"/>
  </r>
  <r>
    <n v="1482034"/>
    <s v="N-ONT"/>
    <s v="69:E3:C0:48"/>
    <d v="2020-08-10T00:00:00"/>
    <d v="2020-08-10T16:37:01"/>
    <n v="243"/>
    <s v="N-ONT/wEmpF"/>
    <s v="wEmpF"/>
    <x v="13"/>
    <x v="0"/>
  </r>
  <r>
    <n v="1482035"/>
    <s v="N-ONT"/>
    <s v="31:04:5A:B5"/>
    <d v="2020-08-10T00:00:00"/>
    <d v="2020-08-10T16:37:13"/>
    <n v="252"/>
    <s v="F151-ws"/>
    <n v="0"/>
    <x v="2"/>
    <x v="6"/>
  </r>
  <r>
    <n v="1482036"/>
    <s v="N-ONT"/>
    <s v="69:E3:C0:48"/>
    <d v="2020-08-10T00:00:00"/>
    <d v="2020-08-10T16:37:23"/>
    <n v="249"/>
    <s v="A118-ws"/>
    <n v="0"/>
    <x v="2"/>
    <x v="5"/>
  </r>
  <r>
    <n v="1482037"/>
    <s v="N-ONT"/>
    <s v="31:04:5A:B5"/>
    <d v="2020-08-10T00:00:00"/>
    <d v="2020-08-10T16:37:24"/>
    <n v="256"/>
    <m/>
    <n v="0"/>
    <x v="2"/>
    <x v="7"/>
  </r>
  <r>
    <n v="1482038"/>
    <s v="N-ONT"/>
    <s v="3A:4F:53:AD"/>
    <d v="2020-08-10T00:00:00"/>
    <d v="2020-08-10T16:37:42"/>
    <n v="485"/>
    <s v="N-ONT/jEmpB"/>
    <s v="jEmpB"/>
    <x v="15"/>
    <x v="0"/>
  </r>
  <r>
    <n v="1482039"/>
    <s v="N-ONT"/>
    <s v="3A:4F:53:AD"/>
    <d v="2020-08-10T00:00:00"/>
    <d v="2020-08-10T16:38:18"/>
    <n v="487"/>
    <s v="N-ONT/jEmpB, MS Office Pro"/>
    <s v="jEmpB, MS Office Pro"/>
    <x v="15"/>
    <x v="0"/>
  </r>
  <r>
    <n v="1482040"/>
    <s v="N-ONT"/>
    <s v="69:E3:C0:48"/>
    <d v="2020-08-10T00:00:00"/>
    <d v="2020-08-10T16:38:25"/>
    <n v="252"/>
    <s v="A118-ws"/>
    <n v="0"/>
    <x v="2"/>
    <x v="5"/>
  </r>
  <r>
    <n v="1482041"/>
    <s v="N-ONT"/>
    <s v="3A:4F:53:AD"/>
    <d v="2020-08-10T00:00:00"/>
    <d v="2020-08-10T16:38:30"/>
    <n v="468"/>
    <s v="N-ONT/jEmpB"/>
    <s v="jEmpB"/>
    <x v="15"/>
    <x v="0"/>
  </r>
  <r>
    <n v="1482042"/>
    <s v="N-ONT"/>
    <s v="69:E3:C0:48"/>
    <d v="2020-08-10T00:00:00"/>
    <d v="2020-08-10T16:38:35"/>
    <n v="256"/>
    <m/>
    <n v="0"/>
    <x v="2"/>
    <x v="7"/>
  </r>
  <r>
    <n v="1482043"/>
    <s v="N-ONT"/>
    <s v="3A:4F:53:AD"/>
    <d v="2020-08-10T00:00:00"/>
    <d v="2020-08-10T16:38:40"/>
    <n v="256"/>
    <m/>
    <n v="0"/>
    <x v="2"/>
    <x v="7"/>
  </r>
  <r>
    <n v="1482044"/>
    <s v="N-ONT"/>
    <s v="31:04:5A:B5"/>
    <d v="2020-08-10T00:00:00"/>
    <d v="2020-08-10T16:39:10"/>
    <n v="485"/>
    <s v="N-ONT/xEmpE"/>
    <s v="xEmpE"/>
    <x v="14"/>
    <x v="0"/>
  </r>
  <r>
    <n v="1482045"/>
    <s v="N-ONT"/>
    <s v="31:04:5A:B5"/>
    <d v="2020-08-10T00:00:00"/>
    <d v="2020-08-10T16:39:41"/>
    <n v="487"/>
    <s v="N-ONT/xEmpE, MS Office Pro"/>
    <s v="xEmpE, MS Office Pro"/>
    <x v="14"/>
    <x v="0"/>
  </r>
  <r>
    <n v="1482046"/>
    <s v="N-ONT"/>
    <s v="05:83:5D:63"/>
    <d v="2020-08-10T00:00:00"/>
    <d v="2020-08-10T16:40:39"/>
    <n v="485"/>
    <s v="N-ONT/wEmpF"/>
    <s v="wEmpF"/>
    <x v="13"/>
    <x v="0"/>
  </r>
  <r>
    <n v="1482047"/>
    <s v="N-ONT"/>
    <s v="05:83:5D:63"/>
    <d v="2020-08-10T00:00:00"/>
    <d v="2020-08-10T16:41:13"/>
    <n v="487"/>
    <s v="N-ONT/wEmpF, MS Office Pro"/>
    <s v="wEmpF, MS Office Pro"/>
    <x v="13"/>
    <x v="0"/>
  </r>
  <r>
    <n v="1482048"/>
    <s v="N-ONT"/>
    <s v="05:83:5D:63"/>
    <d v="2020-08-10T00:00:00"/>
    <d v="2020-08-10T16:41:24"/>
    <n v="468"/>
    <s v="N-ONT/wEmpF"/>
    <s v="wEmpF"/>
    <x v="13"/>
    <x v="0"/>
  </r>
  <r>
    <n v="1482049"/>
    <s v="N-ONT"/>
    <s v="1A:F0:58:B5"/>
    <d v="2020-08-10T00:00:00"/>
    <d v="2020-08-10T16:41:34"/>
    <n v="485"/>
    <s v="N-ONT/qEmpD"/>
    <s v="qEmpD"/>
    <x v="12"/>
    <x v="0"/>
  </r>
  <r>
    <n v="1482050"/>
    <s v="N-ONT"/>
    <s v="1A:F0:58:B5"/>
    <d v="2020-08-10T00:00:00"/>
    <d v="2020-08-10T16:42:04"/>
    <n v="487"/>
    <s v="N-ONT/qEmpD, MS Office Pro"/>
    <s v="qEmpD, MS Office Pro"/>
    <x v="12"/>
    <x v="0"/>
  </r>
  <r>
    <n v="1482051"/>
    <s v="N-ONT"/>
    <s v="1A:F0:58:B5"/>
    <d v="2020-08-10T00:00:00"/>
    <d v="2020-08-10T16:42:16"/>
    <n v="256"/>
    <m/>
    <n v="0"/>
    <x v="2"/>
    <x v="7"/>
  </r>
  <r>
    <n v="1482052"/>
    <s v="N-ONT"/>
    <s v="69:E3:C0:48"/>
    <d v="2020-08-10T00:00:00"/>
    <d v="2020-08-10T16:42:37"/>
    <n v="485"/>
    <s v="N-ONT/wEmpF"/>
    <s v="wEmpF"/>
    <x v="13"/>
    <x v="0"/>
  </r>
  <r>
    <n v="1482053"/>
    <s v="N-ONT"/>
    <s v="69:E3:C0:48"/>
    <d v="2020-08-10T00:00:00"/>
    <d v="2020-08-10T16:43:07"/>
    <n v="487"/>
    <s v="N-ONT/wEmpF, MS Office Pro"/>
    <s v="wEmpF, MS Office Pro"/>
    <x v="13"/>
    <x v="0"/>
  </r>
  <r>
    <n v="1482054"/>
    <s v="N-ONT"/>
    <s v="69:E3:C0:48"/>
    <d v="2020-08-10T00:00:00"/>
    <d v="2020-08-10T16:43:17"/>
    <n v="468"/>
    <s v="N-ONT/wEmpF"/>
    <s v="wEmpF"/>
    <x v="13"/>
    <x v="0"/>
  </r>
  <r>
    <n v="1482055"/>
    <s v="N-ONT"/>
    <s v="05:83:5D:63"/>
    <d v="2020-08-10T00:00:00"/>
    <d v="2020-08-10T16:48:06"/>
    <n v="241"/>
    <s v="N-ONT/wEmpF"/>
    <s v="wEmpF"/>
    <x v="13"/>
    <x v="0"/>
  </r>
  <r>
    <n v="1482056"/>
    <s v="N-ONT"/>
    <s v="05:83:5D:63"/>
    <d v="2020-08-10T00:00:00"/>
    <d v="2020-08-10T16:48:41"/>
    <n v="243"/>
    <s v="N-ONT/wEmpF"/>
    <s v="wEmpF"/>
    <x v="13"/>
    <x v="0"/>
  </r>
  <r>
    <n v="1482057"/>
    <s v="N-ONT"/>
    <s v="05:83:5D:63"/>
    <d v="2020-08-10T00:00:00"/>
    <d v="2020-08-10T16:48:54"/>
    <n v="256"/>
    <m/>
    <n v="0"/>
    <x v="2"/>
    <x v="7"/>
  </r>
  <r>
    <n v="1482058"/>
    <s v="SW-ONT"/>
    <s v="B4:AC:1D:66"/>
    <d v="2020-08-10T00:00:00"/>
    <d v="2020-08-10T16:56:48"/>
    <n v="241"/>
    <s v="SW-ONT/xEmpE"/>
    <s v="xEmpE"/>
    <x v="14"/>
    <x v="1"/>
  </r>
  <r>
    <n v="1482059"/>
    <s v="SW-ONT"/>
    <s v="B4:AC:1D:66"/>
    <d v="2020-08-10T00:00:00"/>
    <d v="2020-08-10T16:57:31"/>
    <n v="243"/>
    <s v="SW-ONT/xEmpE"/>
    <s v="xEmpE"/>
    <x v="14"/>
    <x v="1"/>
  </r>
  <r>
    <n v="1482060"/>
    <s v="SW-ONT"/>
    <s v="B4:AC:1D:66"/>
    <d v="2020-08-10T00:00:00"/>
    <d v="2020-08-10T16:57:41"/>
    <n v="256"/>
    <m/>
    <n v="0"/>
    <x v="2"/>
    <x v="7"/>
  </r>
  <r>
    <n v="1482061"/>
    <s v="SW-ONT"/>
    <s v="63:B1:47:76"/>
    <d v="2020-08-10T00:00:00"/>
    <d v="2020-08-10T17:05:38"/>
    <n v="485"/>
    <s v="SW-ONT/uEmpC"/>
    <s v="uEmpC"/>
    <x v="16"/>
    <x v="1"/>
  </r>
  <r>
    <n v="1482062"/>
    <s v="SW-ONT"/>
    <s v="63:B1:47:76"/>
    <d v="2020-08-10T00:00:00"/>
    <d v="2020-08-10T17:06:17"/>
    <n v="487"/>
    <s v="SW-ONT/uEmpC, MS Office Pro"/>
    <s v="uEmpC, MS Office Pro"/>
    <x v="16"/>
    <x v="1"/>
  </r>
  <r>
    <n v="1482063"/>
    <s v="SW-ONT"/>
    <s v="63:B1:47:76"/>
    <d v="2020-08-10T00:00:00"/>
    <d v="2020-08-10T17:06:30"/>
    <n v="468"/>
    <s v="SW-ONT/uEmpC"/>
    <s v="uEmpC"/>
    <x v="16"/>
    <x v="1"/>
  </r>
  <r>
    <n v="1482064"/>
    <s v="SW-ONT"/>
    <s v="63:B1:47:76"/>
    <d v="2020-08-10T00:00:00"/>
    <d v="2020-08-10T17:06:44"/>
    <n v="256"/>
    <m/>
    <n v="0"/>
    <x v="2"/>
    <x v="7"/>
  </r>
  <r>
    <n v="1482065"/>
    <s v="N-ONT"/>
    <s v="E3:06:D4:CB"/>
    <d v="2020-08-11T00:00:00"/>
    <d v="2020-08-11T06:01:29"/>
    <n v="213"/>
    <s v=",N-ONT/xEmpH"/>
    <s v="xEmpH"/>
    <x v="0"/>
    <x v="0"/>
  </r>
  <r>
    <n v="1482066"/>
    <s v="SW-ONT"/>
    <s v="A2:45:B4:01"/>
    <d v="2020-08-11T00:00:00"/>
    <d v="2020-08-11T06:02:05"/>
    <n v="213"/>
    <s v=",SW-ONT/lEmpA"/>
    <s v="lEmpA"/>
    <x v="1"/>
    <x v="1"/>
  </r>
  <r>
    <n v="1482067"/>
    <s v="N-ONT"/>
    <s v="E3:06:D4:CB"/>
    <d v="2020-08-11T00:00:00"/>
    <d v="2020-08-11T06:08:39"/>
    <n v="214"/>
    <s v="N-ONT/xEmpH"/>
    <s v="xEmpH"/>
    <x v="0"/>
    <x v="0"/>
  </r>
  <r>
    <n v="1482068"/>
    <s v="SW-ONT"/>
    <s v="A2:45:B4:01"/>
    <d v="2020-08-11T00:00:00"/>
    <d v="2020-08-11T06:08:48"/>
    <n v="214"/>
    <s v="SW-ONT/lEmpA"/>
    <s v="lEmpA"/>
    <x v="1"/>
    <x v="1"/>
  </r>
  <r>
    <n v="1482069"/>
    <s v="N-ONT"/>
    <s v="E3:06:D4:CB"/>
    <d v="2020-08-11T00:00:00"/>
    <d v="2020-08-11T06:08:52"/>
    <n v="225"/>
    <s v="N-ONT/xEmpH"/>
    <s v="xEmpH"/>
    <x v="0"/>
    <x v="0"/>
  </r>
  <r>
    <n v="1482070"/>
    <s v="SW-ONT"/>
    <s v="A2:45:B4:01"/>
    <d v="2020-08-11T00:00:00"/>
    <d v="2020-08-11T06:08:54"/>
    <n v="225"/>
    <s v="SW-ONT/lEmpA"/>
    <s v="lEmpA"/>
    <x v="1"/>
    <x v="1"/>
  </r>
  <r>
    <n v="1482071"/>
    <s v="N-ONT"/>
    <s v="E3:06:D4:CB"/>
    <d v="2020-08-11T00:00:00"/>
    <d v="2020-08-11T06:09:32"/>
    <n v="481"/>
    <s v="N-ONT/xEmpH"/>
    <s v="xEmpH"/>
    <x v="0"/>
    <x v="0"/>
  </r>
  <r>
    <n v="1482072"/>
    <s v="SW-ONT"/>
    <s v="A2:45:B4:01"/>
    <d v="2020-08-11T00:00:00"/>
    <d v="2020-08-11T06:09:52"/>
    <n v="481"/>
    <s v="SW-ONT/lEmpA"/>
    <s v="lEmpA"/>
    <x v="1"/>
    <x v="1"/>
  </r>
  <r>
    <n v="1482073"/>
    <s v="N-ONT"/>
    <s v="C7:09:21:F7"/>
    <d v="2020-08-11T00:00:00"/>
    <d v="2020-08-11T06:10:04"/>
    <n v="204"/>
    <s v="Y180-ws"/>
    <n v="0"/>
    <x v="2"/>
    <x v="2"/>
  </r>
  <r>
    <n v="1482074"/>
    <s v="N-ONT"/>
    <s v="E3:06:D4:CB"/>
    <d v="2020-08-11T00:00:00"/>
    <d v="2020-08-11T06:10:07"/>
    <n v="483"/>
    <s v="N-ONT/xEmpH, MS Office Pro"/>
    <s v="xEmpH, MS Office Pro"/>
    <x v="0"/>
    <x v="0"/>
  </r>
  <r>
    <n v="1482075"/>
    <s v="N-ONT"/>
    <s v="E3:06:D4:CB"/>
    <d v="2020-08-11T00:00:00"/>
    <d v="2020-08-11T06:10:20"/>
    <n v="467"/>
    <s v="N-ONT/xEmpH"/>
    <s v="xEmpH"/>
    <x v="0"/>
    <x v="0"/>
  </r>
  <r>
    <n v="1482076"/>
    <s v="SW-ONT"/>
    <s v="A2:45:B4:01"/>
    <d v="2020-08-11T00:00:00"/>
    <d v="2020-08-11T06:10:26"/>
    <n v="483"/>
    <s v="SW-ONT/lEmpA, MS Office Pro"/>
    <s v="lEmpA, MS Office Pro"/>
    <x v="1"/>
    <x v="1"/>
  </r>
  <r>
    <n v="1482077"/>
    <s v="SW-ONT"/>
    <s v="A2:45:B4:01"/>
    <d v="2020-08-11T00:00:00"/>
    <d v="2020-08-11T06:10:38"/>
    <n v="467"/>
    <s v="SW-ONT/lEmpA"/>
    <s v="lEmpA"/>
    <x v="1"/>
    <x v="1"/>
  </r>
  <r>
    <n v="1482078"/>
    <s v="N-ONT"/>
    <s v="C7:09:21:F7"/>
    <d v="2020-08-11T00:00:00"/>
    <d v="2020-08-11T06:10:59"/>
    <n v="207"/>
    <s v="Y180-ws"/>
    <n v="0"/>
    <x v="2"/>
    <x v="2"/>
  </r>
  <r>
    <n v="1482079"/>
    <s v="N-ONT"/>
    <s v="C7:09:21:F7"/>
    <d v="2020-08-11T00:00:00"/>
    <d v="2020-08-11T06:11:08"/>
    <n v="213"/>
    <s v="Y180-ws"/>
    <n v="0"/>
    <x v="2"/>
    <x v="2"/>
  </r>
  <r>
    <n v="1482080"/>
    <s v="N-ONT"/>
    <s v="C7:09:21:F7"/>
    <d v="2020-08-11T00:00:00"/>
    <d v="2020-08-11T06:12:36"/>
    <n v="214"/>
    <s v="N-ONT/xEmpH,Y180-ws"/>
    <s v="xEmpH,Y180-ws"/>
    <x v="0"/>
    <x v="0"/>
  </r>
  <r>
    <n v="1482081"/>
    <s v="N-ONT"/>
    <s v="C7:09:21:F7"/>
    <d v="2020-08-11T00:00:00"/>
    <d v="2020-08-11T06:12:40"/>
    <n v="225"/>
    <s v="N-ONT/xEmpH"/>
    <s v="xEmpH"/>
    <x v="0"/>
    <x v="0"/>
  </r>
  <r>
    <n v="1482082"/>
    <s v="N-ONT"/>
    <s v="C7:09:21:F7"/>
    <d v="2020-08-11T00:00:00"/>
    <d v="2020-08-11T06:13:34"/>
    <n v="481"/>
    <s v="N-ONT/xEmpH"/>
    <s v="xEmpH"/>
    <x v="0"/>
    <x v="0"/>
  </r>
  <r>
    <n v="1482083"/>
    <s v="N-ONT"/>
    <s v="C7:09:21:F7"/>
    <d v="2020-08-11T00:00:00"/>
    <d v="2020-08-11T06:14:05"/>
    <n v="483"/>
    <s v="N-ONT/xEmpH, MS Office Pro"/>
    <s v="xEmpH, MS Office Pro"/>
    <x v="0"/>
    <x v="0"/>
  </r>
  <r>
    <n v="1482084"/>
    <s v="N-ONT"/>
    <s v="C7:09:21:F7"/>
    <d v="2020-08-11T00:00:00"/>
    <d v="2020-08-11T06:14:17"/>
    <n v="467"/>
    <s v="N-ONT/xEmpH"/>
    <s v="xEmpH"/>
    <x v="0"/>
    <x v="0"/>
  </r>
  <r>
    <n v="1482085"/>
    <s v="SW-ONT"/>
    <s v="38:5A:8B:43"/>
    <d v="2020-08-11T00:00:00"/>
    <d v="2020-08-11T06:24:38"/>
    <n v="213"/>
    <s v=",SW-ONT/xEmpN"/>
    <s v="xEmpN"/>
    <x v="3"/>
    <x v="1"/>
  </r>
  <r>
    <n v="1482086"/>
    <s v="SW-ONT"/>
    <s v="2F:AF:DF:98"/>
    <d v="2020-08-11T00:00:00"/>
    <d v="2020-08-11T06:27:10"/>
    <n v="204"/>
    <s v="G187-ws"/>
    <n v="0"/>
    <x v="2"/>
    <x v="3"/>
  </r>
  <r>
    <n v="1482087"/>
    <s v="SW-ONT"/>
    <s v="2F:AF:DF:98"/>
    <d v="2020-08-11T00:00:00"/>
    <d v="2020-08-11T06:28:18"/>
    <n v="207"/>
    <s v="G187-ws"/>
    <n v="0"/>
    <x v="2"/>
    <x v="3"/>
  </r>
  <r>
    <n v="1482088"/>
    <s v="SW-ONT"/>
    <s v="2F:AF:DF:98"/>
    <d v="2020-08-11T00:00:00"/>
    <d v="2020-08-11T06:28:27"/>
    <n v="213"/>
    <s v="G187-ws"/>
    <n v="0"/>
    <x v="2"/>
    <x v="3"/>
  </r>
  <r>
    <n v="1482089"/>
    <s v="SW-ONT"/>
    <s v="2F:AF:DF:98"/>
    <d v="2020-08-11T00:00:00"/>
    <d v="2020-08-11T06:30:18"/>
    <n v="214"/>
    <s v="SW-ONT/xEmpN,G187-ws"/>
    <s v="xEmpN,G187-ws"/>
    <x v="3"/>
    <x v="1"/>
  </r>
  <r>
    <n v="1482090"/>
    <s v="SW-ONT"/>
    <s v="2F:AF:DF:98"/>
    <d v="2020-08-11T00:00:00"/>
    <d v="2020-08-11T06:30:31"/>
    <n v="225"/>
    <s v="SW-ONT/xEmpN"/>
    <s v="xEmpN"/>
    <x v="3"/>
    <x v="1"/>
  </r>
  <r>
    <n v="1482091"/>
    <s v="SW-ONT"/>
    <s v="2F:AF:DF:98"/>
    <d v="2020-08-11T00:00:00"/>
    <d v="2020-08-11T06:31:21"/>
    <n v="481"/>
    <s v="SW-ONT/xEmpN"/>
    <s v="xEmpN"/>
    <x v="3"/>
    <x v="1"/>
  </r>
  <r>
    <n v="1482092"/>
    <s v="SW-ONT"/>
    <s v="2F:AF:DF:98"/>
    <d v="2020-08-11T00:00:00"/>
    <d v="2020-08-11T06:31:53"/>
    <n v="483"/>
    <s v="SW-ONT/xEmpN, MS Office Pro"/>
    <s v="xEmpN, MS Office Pro"/>
    <x v="3"/>
    <x v="1"/>
  </r>
  <r>
    <n v="1482093"/>
    <s v="SW-ONT"/>
    <s v="38:5A:8B:43"/>
    <d v="2020-08-11T00:00:00"/>
    <d v="2020-08-11T06:31:55"/>
    <n v="214"/>
    <s v="SW-ONT/xEmpN"/>
    <s v="xEmpN"/>
    <x v="3"/>
    <x v="1"/>
  </r>
  <r>
    <n v="1482094"/>
    <s v="SW-ONT"/>
    <s v="38:5A:8B:43"/>
    <d v="2020-08-11T00:00:00"/>
    <d v="2020-08-11T06:32:03"/>
    <n v="225"/>
    <s v="SW-ONT/xEmpN"/>
    <s v="xEmpN"/>
    <x v="3"/>
    <x v="1"/>
  </r>
  <r>
    <n v="1482095"/>
    <s v="SW-ONT"/>
    <s v="2F:AF:DF:98"/>
    <d v="2020-08-11T00:00:00"/>
    <d v="2020-08-11T06:32:05"/>
    <n v="467"/>
    <s v="SW-ONT/xEmpN"/>
    <s v="xEmpN"/>
    <x v="3"/>
    <x v="1"/>
  </r>
  <r>
    <n v="1482096"/>
    <s v="SW-ONT"/>
    <s v="2B:61:3E:20"/>
    <d v="2020-08-11T00:00:00"/>
    <d v="2020-08-11T06:32:36"/>
    <n v="213"/>
    <s v=",SW-ONT/nEmpM"/>
    <s v="nEmpM"/>
    <x v="4"/>
    <x v="1"/>
  </r>
  <r>
    <n v="1482097"/>
    <s v="SW-ONT"/>
    <s v="38:5A:8B:43"/>
    <d v="2020-08-11T00:00:00"/>
    <d v="2020-08-11T06:33:08"/>
    <n v="481"/>
    <s v="SW-ONT/xEmpN"/>
    <s v="xEmpN"/>
    <x v="3"/>
    <x v="1"/>
  </r>
  <r>
    <n v="1482098"/>
    <s v="SW-ONT"/>
    <s v="38:5A:8B:43"/>
    <d v="2020-08-11T00:00:00"/>
    <d v="2020-08-11T06:33:47"/>
    <n v="483"/>
    <s v="SW-ONT/xEmpN, MS Office Pro"/>
    <s v="xEmpN, MS Office Pro"/>
    <x v="3"/>
    <x v="1"/>
  </r>
  <r>
    <n v="1482099"/>
    <s v="SW-ONT"/>
    <s v="38:5A:8B:43"/>
    <d v="2020-08-11T00:00:00"/>
    <d v="2020-08-11T06:33:59"/>
    <n v="467"/>
    <s v="SW-ONT/xEmpN"/>
    <s v="xEmpN"/>
    <x v="3"/>
    <x v="1"/>
  </r>
  <r>
    <n v="1482100"/>
    <s v="SW-ONT"/>
    <s v="2B:61:3E:20"/>
    <d v="2020-08-11T00:00:00"/>
    <d v="2020-08-11T06:38:50"/>
    <n v="214"/>
    <s v="SW-ONT/nEmpM"/>
    <s v="nEmpM"/>
    <x v="4"/>
    <x v="1"/>
  </r>
  <r>
    <n v="1482101"/>
    <s v="SW-ONT"/>
    <s v="2B:61:3E:20"/>
    <d v="2020-08-11T00:00:00"/>
    <d v="2020-08-11T06:38:53"/>
    <n v="225"/>
    <s v="SW-ONT/nEmpM"/>
    <s v="nEmpM"/>
    <x v="4"/>
    <x v="1"/>
  </r>
  <r>
    <n v="1482102"/>
    <s v="SW-ONT"/>
    <s v="2B:61:3E:20"/>
    <d v="2020-08-11T00:00:00"/>
    <d v="2020-08-11T06:39:53"/>
    <n v="481"/>
    <s v="SW-ONT/nEmpM"/>
    <s v="nEmpM"/>
    <x v="4"/>
    <x v="1"/>
  </r>
  <r>
    <n v="1482103"/>
    <s v="SW-ONT"/>
    <s v="2B:61:3E:20"/>
    <d v="2020-08-11T00:00:00"/>
    <d v="2020-08-11T06:40:24"/>
    <n v="483"/>
    <s v="SW-ONT/nEmpM, MS Office Pro"/>
    <s v="nEmpM, MS Office Pro"/>
    <x v="4"/>
    <x v="1"/>
  </r>
  <r>
    <n v="1482104"/>
    <s v="SW-ONT"/>
    <s v="FF:F0:21:DE"/>
    <d v="2020-08-11T00:00:00"/>
    <d v="2020-08-11T06:41:31"/>
    <n v="213"/>
    <s v=",SW-ONT/pEmpL"/>
    <s v="pEmpL"/>
    <x v="5"/>
    <x v="1"/>
  </r>
  <r>
    <n v="1482105"/>
    <s v="N-ONT"/>
    <s v="D6:FF:E0:D8"/>
    <d v="2020-08-11T00:00:00"/>
    <d v="2020-08-11T06:44:38"/>
    <n v="213"/>
    <s v=",N-ONT/jEmpG"/>
    <s v="jEmpG"/>
    <x v="6"/>
    <x v="0"/>
  </r>
  <r>
    <n v="1482106"/>
    <s v="SW-ONT"/>
    <s v="FF:F0:21:DE"/>
    <d v="2020-08-11T00:00:00"/>
    <d v="2020-08-11T06:48:07"/>
    <n v="214"/>
    <s v="SW-ONT/pEmpL"/>
    <s v="pEmpL"/>
    <x v="5"/>
    <x v="1"/>
  </r>
  <r>
    <n v="1482107"/>
    <s v="SW-ONT"/>
    <s v="FF:F0:21:DE"/>
    <d v="2020-08-11T00:00:00"/>
    <d v="2020-08-11T06:48:16"/>
    <n v="236"/>
    <s v="SW-ONT/pEmpL"/>
    <s v="pEmpL"/>
    <x v="5"/>
    <x v="1"/>
  </r>
  <r>
    <n v="1482108"/>
    <s v="N-ONT"/>
    <s v="E0:E3:65:81"/>
    <d v="2020-08-11T00:00:00"/>
    <d v="2020-08-11T06:48:29"/>
    <n v="213"/>
    <s v=",N-ONT/gEmpI"/>
    <s v="gEmpI"/>
    <x v="7"/>
    <x v="0"/>
  </r>
  <r>
    <n v="1482109"/>
    <s v="SW-ONT"/>
    <s v="FF:F0:21:DE"/>
    <d v="2020-08-11T00:00:00"/>
    <d v="2020-08-11T06:49:41"/>
    <n v="214"/>
    <s v="SW-ONT/pEmpL"/>
    <s v="pEmpL"/>
    <x v="5"/>
    <x v="1"/>
  </r>
  <r>
    <n v="1482110"/>
    <s v="SW-ONT"/>
    <s v="FF:F0:21:DE"/>
    <d v="2020-08-11T00:00:00"/>
    <d v="2020-08-11T06:49:50"/>
    <n v="225"/>
    <s v="SW-ONT/pEmpL"/>
    <s v="pEmpL"/>
    <x v="5"/>
    <x v="1"/>
  </r>
  <r>
    <n v="1482111"/>
    <s v="SW-ONT"/>
    <s v="FF:F0:21:DE"/>
    <d v="2020-08-11T00:00:00"/>
    <d v="2020-08-11T06:50:33"/>
    <n v="481"/>
    <s v="SW-ONT/pEmpL"/>
    <s v="pEmpL"/>
    <x v="5"/>
    <x v="1"/>
  </r>
  <r>
    <n v="1482112"/>
    <s v="SW-ONT"/>
    <s v="FF:F0:21:DE"/>
    <d v="2020-08-11T00:00:00"/>
    <d v="2020-08-11T06:51:11"/>
    <n v="483"/>
    <s v="SW-ONT/pEmpL, MS Office Pro"/>
    <s v="pEmpL, MS Office Pro"/>
    <x v="5"/>
    <x v="1"/>
  </r>
  <r>
    <n v="1482113"/>
    <s v="N-ONT"/>
    <s v="D6:FF:E0:D8"/>
    <d v="2020-08-11T00:00:00"/>
    <d v="2020-08-11T06:52:14"/>
    <n v="214"/>
    <s v="N-ONT/jEmpG"/>
    <s v="jEmpG"/>
    <x v="6"/>
    <x v="0"/>
  </r>
  <r>
    <n v="1482114"/>
    <s v="N-ONT"/>
    <s v="D6:FF:E0:D8"/>
    <d v="2020-08-11T00:00:00"/>
    <d v="2020-08-11T06:52:20"/>
    <n v="225"/>
    <s v="N-ONT/jEmpG"/>
    <s v="jEmpG"/>
    <x v="6"/>
    <x v="0"/>
  </r>
  <r>
    <n v="1482115"/>
    <s v="N-ONT"/>
    <s v="D6:FF:E0:D8"/>
    <d v="2020-08-11T00:00:00"/>
    <d v="2020-08-11T06:53:13"/>
    <n v="481"/>
    <s v="N-ONT/jEmpG"/>
    <s v="jEmpG"/>
    <x v="6"/>
    <x v="0"/>
  </r>
  <r>
    <n v="1482116"/>
    <s v="N-ONT"/>
    <s v="D6:FF:E0:D8"/>
    <d v="2020-08-11T00:00:00"/>
    <d v="2020-08-11T06:53:50"/>
    <n v="483"/>
    <s v="N-ONT/jEmpG, MS Office Pro"/>
    <s v="jEmpG, MS Office Pro"/>
    <x v="6"/>
    <x v="0"/>
  </r>
  <r>
    <n v="1482117"/>
    <s v="N-ONT"/>
    <s v="D6:FF:E0:D8"/>
    <d v="2020-08-11T00:00:00"/>
    <d v="2020-08-11T06:54:00"/>
    <n v="467"/>
    <s v="N-ONT/jEmpG"/>
    <s v="jEmpG"/>
    <x v="6"/>
    <x v="0"/>
  </r>
  <r>
    <n v="1482118"/>
    <s v="N-ONT"/>
    <s v="E0:E3:65:81"/>
    <d v="2020-08-11T00:00:00"/>
    <d v="2020-08-11T06:54:24"/>
    <n v="214"/>
    <s v="N-ONT/gEmpI"/>
    <s v="gEmpI"/>
    <x v="7"/>
    <x v="0"/>
  </r>
  <r>
    <n v="1482119"/>
    <s v="N-ONT"/>
    <s v="E0:E3:65:81"/>
    <d v="2020-08-11T00:00:00"/>
    <d v="2020-08-11T06:54:25"/>
    <n v="225"/>
    <s v="N-ONT/gEmpI"/>
    <s v="gEmpI"/>
    <x v="7"/>
    <x v="0"/>
  </r>
  <r>
    <n v="1482120"/>
    <s v="N-ONT"/>
    <s v="E0:E3:65:81"/>
    <d v="2020-08-11T00:00:00"/>
    <d v="2020-08-11T06:55:20"/>
    <n v="481"/>
    <s v="N-ONT/gEmpI"/>
    <s v="gEmpI"/>
    <x v="7"/>
    <x v="0"/>
  </r>
  <r>
    <n v="1482121"/>
    <s v="N-ONT"/>
    <s v="E0:E3:65:81"/>
    <d v="2020-08-11T00:00:00"/>
    <d v="2020-08-11T06:55:58"/>
    <n v="483"/>
    <s v="N-ONT/gEmpI, MS Office Pro"/>
    <s v="gEmpI, MS Office Pro"/>
    <x v="7"/>
    <x v="0"/>
  </r>
  <r>
    <n v="1482122"/>
    <s v="N-ONT"/>
    <s v="E0:E3:65:81"/>
    <d v="2020-08-11T00:00:00"/>
    <d v="2020-08-11T06:56:08"/>
    <n v="467"/>
    <s v="N-ONT/gEmpI"/>
    <s v="gEmpI"/>
    <x v="7"/>
    <x v="0"/>
  </r>
  <r>
    <n v="1482123"/>
    <s v="SW-ONT"/>
    <s v="DD:63:A8:35"/>
    <d v="2020-08-11T00:00:00"/>
    <d v="2020-08-11T06:56:50"/>
    <n v="213"/>
    <s v=",SW-ONT/oEmpO"/>
    <s v="oEmpO"/>
    <x v="8"/>
    <x v="1"/>
  </r>
  <r>
    <n v="1482124"/>
    <s v="SW-ONT"/>
    <s v="A2:45:B4:01"/>
    <d v="2020-08-11T00:00:00"/>
    <d v="2020-08-11T06:59:45"/>
    <n v="467"/>
    <s v="SW-ONT/lEmpA"/>
    <s v="lEmpA"/>
    <x v="1"/>
    <x v="1"/>
  </r>
  <r>
    <n v="1482125"/>
    <s v="N-ONT"/>
    <s v="C7:09:21:F7"/>
    <d v="2020-08-11T00:00:00"/>
    <d v="2020-08-11T06:59:55"/>
    <n v="467"/>
    <s v="N-ONT/xEmpH"/>
    <s v="xEmpH"/>
    <x v="0"/>
    <x v="0"/>
  </r>
  <r>
    <n v="1482126"/>
    <s v="SW-ONT"/>
    <s v="DD:63:A8:35"/>
    <d v="2020-08-11T00:00:00"/>
    <d v="2020-08-11T07:03:56"/>
    <n v="214"/>
    <s v="SW-ONT/oEmpO"/>
    <s v="oEmpO"/>
    <x v="8"/>
    <x v="1"/>
  </r>
  <r>
    <n v="1482127"/>
    <s v="SW-ONT"/>
    <s v="DD:63:A8:35"/>
    <d v="2020-08-11T00:00:00"/>
    <d v="2020-08-11T07:03:59"/>
    <n v="236"/>
    <s v="SW-ONT/oEmpO"/>
    <s v="oEmpO"/>
    <x v="8"/>
    <x v="1"/>
  </r>
  <r>
    <n v="1482128"/>
    <s v="N-ONT"/>
    <s v="C7:09:21:F7"/>
    <d v="2020-08-11T00:00:00"/>
    <d v="2020-08-11T07:06:55"/>
    <n v="468"/>
    <s v="N-ONT/xEmpH"/>
    <s v="xEmpH"/>
    <x v="0"/>
    <x v="0"/>
  </r>
  <r>
    <n v="1482129"/>
    <s v="SW-ONT"/>
    <s v="A2:45:B4:01"/>
    <d v="2020-08-11T00:00:00"/>
    <d v="2020-08-11T07:07:45"/>
    <n v="468"/>
    <s v="SW-ONT/lEmpA"/>
    <s v="lEmpA"/>
    <x v="1"/>
    <x v="1"/>
  </r>
  <r>
    <n v="1482130"/>
    <s v="SW-ONT"/>
    <s v="DD:63:A8:35"/>
    <d v="2020-08-11T00:00:00"/>
    <d v="2020-08-11T07:07:58"/>
    <n v="214"/>
    <s v="SW-ONT/oEmpO"/>
    <s v="oEmpO"/>
    <x v="8"/>
    <x v="1"/>
  </r>
  <r>
    <n v="1482131"/>
    <s v="SW-ONT"/>
    <s v="DD:63:A8:35"/>
    <d v="2020-08-11T00:00:00"/>
    <d v="2020-08-11T07:08:00"/>
    <n v="225"/>
    <s v="SW-ONT/oEmpO"/>
    <s v="oEmpO"/>
    <x v="8"/>
    <x v="1"/>
  </r>
  <r>
    <n v="1482132"/>
    <s v="SW-ONT"/>
    <s v="DD:63:A8:35"/>
    <d v="2020-08-11T00:00:00"/>
    <d v="2020-08-11T07:09:01"/>
    <n v="481"/>
    <s v="SW-ONT/oEmpO"/>
    <s v="oEmpO"/>
    <x v="8"/>
    <x v="1"/>
  </r>
  <r>
    <n v="1482133"/>
    <s v="SW-ONT"/>
    <s v="DD:63:A8:35"/>
    <d v="2020-08-11T00:00:00"/>
    <d v="2020-08-11T07:09:35"/>
    <n v="483"/>
    <s v="SW-ONT/oEmpO, MS Office Pro"/>
    <s v="oEmpO, MS Office Pro"/>
    <x v="8"/>
    <x v="1"/>
  </r>
  <r>
    <n v="1482134"/>
    <s v="SW-ONT"/>
    <s v="2B:61:3E:20"/>
    <d v="2020-08-11T00:00:00"/>
    <d v="2020-08-11T07:16:37"/>
    <n v="477"/>
    <s v="SW-ONT/nEmpM"/>
    <s v="nEmpM"/>
    <x v="4"/>
    <x v="1"/>
  </r>
  <r>
    <n v="1482135"/>
    <s v="SW-ONT"/>
    <s v="E2:D8:4D:EB"/>
    <d v="2020-08-11T00:00:00"/>
    <d v="2020-08-11T07:23:06"/>
    <n v="213"/>
    <s v=",SW-ONT/tEmpK"/>
    <s v="tEmpK"/>
    <x v="9"/>
    <x v="1"/>
  </r>
  <r>
    <n v="1482136"/>
    <s v="SW-ONT"/>
    <s v="44:6A:E6:D2"/>
    <d v="2020-08-11T00:00:00"/>
    <d v="2020-08-11T07:28:29"/>
    <n v="204"/>
    <s v="A115-ws"/>
    <n v="0"/>
    <x v="2"/>
    <x v="4"/>
  </r>
  <r>
    <n v="1482137"/>
    <s v="SW-ONT"/>
    <s v="2F:AF:DF:98"/>
    <d v="2020-08-11T00:00:00"/>
    <d v="2020-08-11T07:29:52"/>
    <n v="467"/>
    <s v="SW-ONT/xEmpN"/>
    <s v="xEmpN"/>
    <x v="3"/>
    <x v="1"/>
  </r>
  <r>
    <n v="1482138"/>
    <s v="SW-ONT"/>
    <s v="E2:D8:4D:EB"/>
    <d v="2020-08-11T00:00:00"/>
    <d v="2020-08-11T07:30:03"/>
    <n v="214"/>
    <s v="SW-ONT/tEmpK"/>
    <s v="tEmpK"/>
    <x v="9"/>
    <x v="1"/>
  </r>
  <r>
    <n v="1482139"/>
    <s v="SW-ONT"/>
    <s v="E2:D8:4D:EB"/>
    <d v="2020-08-11T00:00:00"/>
    <d v="2020-08-11T07:30:05"/>
    <n v="225"/>
    <s v="SW-ONT/tEmpK"/>
    <s v="tEmpK"/>
    <x v="9"/>
    <x v="1"/>
  </r>
  <r>
    <n v="1482140"/>
    <s v="SW-ONT"/>
    <s v="2B:61:3E:20"/>
    <d v="2020-08-11T00:00:00"/>
    <d v="2020-08-11T07:30:37"/>
    <n v="479"/>
    <s v="SW-ONT/nEmpM"/>
    <s v="nEmpM"/>
    <x v="4"/>
    <x v="1"/>
  </r>
  <r>
    <n v="1482141"/>
    <s v="SW-ONT"/>
    <s v="EA:95:DD:57"/>
    <d v="2020-08-11T00:00:00"/>
    <d v="2020-08-11T07:30:48"/>
    <n v="213"/>
    <s v=",SW-ONT/oEmpJ"/>
    <s v="oEmpJ"/>
    <x v="10"/>
    <x v="1"/>
  </r>
  <r>
    <n v="1482142"/>
    <s v="SW-ONT"/>
    <s v="44:6A:E6:D2"/>
    <d v="2020-08-11T00:00:00"/>
    <d v="2020-08-11T07:31:09"/>
    <n v="207"/>
    <s v="A115-ws"/>
    <n v="0"/>
    <x v="2"/>
    <x v="4"/>
  </r>
  <r>
    <n v="1482143"/>
    <s v="SW-ONT"/>
    <s v="E2:D8:4D:EB"/>
    <d v="2020-08-11T00:00:00"/>
    <d v="2020-08-11T07:31:11"/>
    <n v="481"/>
    <s v="SW-ONT/tEmpK"/>
    <s v="tEmpK"/>
    <x v="9"/>
    <x v="1"/>
  </r>
  <r>
    <n v="1482144"/>
    <s v="SW-ONT"/>
    <s v="44:6A:E6:D2"/>
    <d v="2020-08-11T00:00:00"/>
    <d v="2020-08-11T07:31:18"/>
    <n v="213"/>
    <s v="A115-ws"/>
    <n v="0"/>
    <x v="2"/>
    <x v="4"/>
  </r>
  <r>
    <n v="1482145"/>
    <s v="SW-ONT"/>
    <s v="E2:D8:4D:EB"/>
    <d v="2020-08-11T00:00:00"/>
    <d v="2020-08-11T07:31:44"/>
    <n v="483"/>
    <s v="SW-ONT/tEmpK, MS Office Pro"/>
    <s v="tEmpK, MS Office Pro"/>
    <x v="9"/>
    <x v="1"/>
  </r>
  <r>
    <n v="1482146"/>
    <s v="SW-ONT"/>
    <s v="44:6A:E6:D2"/>
    <d v="2020-08-11T00:00:00"/>
    <d v="2020-08-11T07:32:36"/>
    <n v="214"/>
    <s v="SW-ONT/tEmpK,A115-ws"/>
    <s v="tEmpK,A115-ws"/>
    <x v="9"/>
    <x v="1"/>
  </r>
  <r>
    <n v="1482147"/>
    <s v="SW-ONT"/>
    <s v="44:6A:E6:D2"/>
    <d v="2020-08-11T00:00:00"/>
    <d v="2020-08-11T07:32:42"/>
    <n v="225"/>
    <s v="SW-ONT/tEmpK"/>
    <s v="tEmpK"/>
    <x v="9"/>
    <x v="1"/>
  </r>
  <r>
    <n v="1482148"/>
    <s v="SW-ONT"/>
    <s v="44:6A:E6:D2"/>
    <d v="2020-08-11T00:00:00"/>
    <d v="2020-08-11T07:33:43"/>
    <n v="481"/>
    <s v="SW-ONT/tEmpK"/>
    <s v="tEmpK"/>
    <x v="9"/>
    <x v="1"/>
  </r>
  <r>
    <n v="1482149"/>
    <s v="SW-ONT"/>
    <s v="C0:43:2A:EE"/>
    <d v="2020-08-11T00:00:00"/>
    <d v="2020-08-11T07:34:11"/>
    <n v="213"/>
    <s v=",SW-ONT/hEmpP"/>
    <s v="hEmpP"/>
    <x v="11"/>
    <x v="1"/>
  </r>
  <r>
    <n v="1482150"/>
    <s v="SW-ONT"/>
    <s v="44:6A:E6:D2"/>
    <d v="2020-08-11T00:00:00"/>
    <d v="2020-08-11T07:34:17"/>
    <n v="483"/>
    <s v="SW-ONT/tEmpK, MS Office Pro"/>
    <s v="tEmpK, MS Office Pro"/>
    <x v="9"/>
    <x v="1"/>
  </r>
  <r>
    <n v="1482151"/>
    <s v="SW-ONT"/>
    <s v="EA:95:DD:57"/>
    <d v="2020-08-11T00:00:00"/>
    <d v="2020-08-11T07:38:27"/>
    <n v="214"/>
    <s v="SW-ONT/oEmpJ"/>
    <s v="oEmpJ"/>
    <x v="10"/>
    <x v="1"/>
  </r>
  <r>
    <n v="1482152"/>
    <s v="SW-ONT"/>
    <s v="EA:95:DD:57"/>
    <d v="2020-08-11T00:00:00"/>
    <d v="2020-08-11T07:38:28"/>
    <n v="225"/>
    <s v="SW-ONT/oEmpJ"/>
    <s v="oEmpJ"/>
    <x v="10"/>
    <x v="1"/>
  </r>
  <r>
    <n v="1482153"/>
    <s v="SW-ONT"/>
    <s v="2F:AF:DF:98"/>
    <d v="2020-08-11T00:00:00"/>
    <d v="2020-08-11T07:38:52"/>
    <n v="468"/>
    <s v="SW-ONT/xEmpN"/>
    <s v="xEmpN"/>
    <x v="3"/>
    <x v="1"/>
  </r>
  <r>
    <n v="1482154"/>
    <s v="SW-ONT"/>
    <s v="EA:95:DD:57"/>
    <d v="2020-08-11T00:00:00"/>
    <d v="2020-08-11T07:39:29"/>
    <n v="481"/>
    <s v="SW-ONT/oEmpJ"/>
    <s v="oEmpJ"/>
    <x v="10"/>
    <x v="1"/>
  </r>
  <r>
    <n v="1482155"/>
    <s v="SW-ONT"/>
    <s v="EA:95:DD:57"/>
    <d v="2020-08-11T00:00:00"/>
    <d v="2020-08-11T07:40:04"/>
    <n v="483"/>
    <s v="SW-ONT/oEmpJ, MS Office Pro"/>
    <s v="oEmpJ, MS Office Pro"/>
    <x v="10"/>
    <x v="1"/>
  </r>
  <r>
    <n v="1482156"/>
    <s v="SW-ONT"/>
    <s v="EA:95:DD:57"/>
    <d v="2020-08-11T00:00:00"/>
    <d v="2020-08-11T07:40:15"/>
    <n v="467"/>
    <s v="SW-ONT/oEmpJ"/>
    <s v="oEmpJ"/>
    <x v="10"/>
    <x v="1"/>
  </r>
  <r>
    <n v="1482157"/>
    <s v="N-ONT"/>
    <s v="1A:F0:58:B5"/>
    <d v="2020-08-11T00:00:00"/>
    <d v="2020-08-11T07:42:29"/>
    <n v="213"/>
    <s v=",N-ONT/qEmpD"/>
    <s v="qEmpD"/>
    <x v="12"/>
    <x v="0"/>
  </r>
  <r>
    <n v="1482158"/>
    <s v="SW-ONT"/>
    <s v="B4:AC:1D:66"/>
    <d v="2020-08-11T00:00:00"/>
    <d v="2020-08-11T07:44:39"/>
    <n v="213"/>
    <s v=",SW-ONT/xEmpE"/>
    <s v="xEmpE"/>
    <x v="14"/>
    <x v="1"/>
  </r>
  <r>
    <n v="1482159"/>
    <s v="N-ONT"/>
    <s v="05:83:5D:63"/>
    <d v="2020-08-11T00:00:00"/>
    <d v="2020-08-11T07:44:57"/>
    <n v="213"/>
    <s v=",N-ONT/wEmpF"/>
    <s v="wEmpF"/>
    <x v="13"/>
    <x v="0"/>
  </r>
  <r>
    <n v="1482160"/>
    <s v="N-ONT"/>
    <s v="69:E3:C0:48"/>
    <d v="2020-08-11T00:00:00"/>
    <d v="2020-08-11T07:48:35"/>
    <n v="204"/>
    <s v="A118-ws"/>
    <n v="0"/>
    <x v="2"/>
    <x v="5"/>
  </r>
  <r>
    <n v="1482161"/>
    <s v="SW-ONT"/>
    <s v="C0:43:2A:EE"/>
    <d v="2020-08-11T00:00:00"/>
    <d v="2020-08-11T07:48:52"/>
    <n v="214"/>
    <s v="SW-ONT/hEmpP"/>
    <s v="hEmpP"/>
    <x v="11"/>
    <x v="1"/>
  </r>
  <r>
    <n v="1482162"/>
    <s v="SW-ONT"/>
    <s v="C0:43:2A:EE"/>
    <d v="2020-08-11T00:00:00"/>
    <d v="2020-08-11T07:48:55"/>
    <n v="225"/>
    <s v="SW-ONT/hEmpP"/>
    <s v="hEmpP"/>
    <x v="11"/>
    <x v="1"/>
  </r>
  <r>
    <n v="1482163"/>
    <s v="N-ONT"/>
    <s v="69:E3:C0:48"/>
    <d v="2020-08-11T00:00:00"/>
    <d v="2020-08-11T07:49:31"/>
    <n v="207"/>
    <s v="A118-ws"/>
    <n v="0"/>
    <x v="2"/>
    <x v="5"/>
  </r>
  <r>
    <n v="1482164"/>
    <s v="N-ONT"/>
    <s v="69:E3:C0:48"/>
    <d v="2020-08-11T00:00:00"/>
    <d v="2020-08-11T07:49:40"/>
    <n v="213"/>
    <s v="A118-ws"/>
    <n v="0"/>
    <x v="2"/>
    <x v="5"/>
  </r>
  <r>
    <n v="1482165"/>
    <s v="SW-ONT"/>
    <s v="C0:43:2A:EE"/>
    <d v="2020-08-11T00:00:00"/>
    <d v="2020-08-11T07:50:04"/>
    <n v="481"/>
    <s v="SW-ONT/hEmpP"/>
    <s v="hEmpP"/>
    <x v="11"/>
    <x v="1"/>
  </r>
  <r>
    <n v="1482166"/>
    <s v="N-ONT"/>
    <s v="69:E3:C0:48"/>
    <d v="2020-08-11T00:00:00"/>
    <d v="2020-08-11T07:50:32"/>
    <n v="225"/>
    <s v="N-ONT/wEmpF"/>
    <s v="wEmpF"/>
    <x v="13"/>
    <x v="0"/>
  </r>
  <r>
    <n v="1482167"/>
    <s v="N-ONT"/>
    <s v="69:E3:C0:48"/>
    <d v="2020-08-11T00:00:00"/>
    <d v="2020-08-11T07:50:32"/>
    <n v="214"/>
    <s v="N-ONT/wEmpF,A118-ws"/>
    <s v="wEmpF,A118-ws"/>
    <x v="13"/>
    <x v="0"/>
  </r>
  <r>
    <n v="1482168"/>
    <s v="SW-ONT"/>
    <s v="C0:43:2A:EE"/>
    <d v="2020-08-11T00:00:00"/>
    <d v="2020-08-11T07:50:40"/>
    <n v="483"/>
    <s v="SW-ONT/hEmpP, MS Office Pro"/>
    <s v="hEmpP, MS Office Pro"/>
    <x v="11"/>
    <x v="1"/>
  </r>
  <r>
    <n v="1482169"/>
    <s v="N-ONT"/>
    <s v="D6:FF:E0:D8"/>
    <d v="2020-08-11T00:00:00"/>
    <d v="2020-08-11T07:50:58"/>
    <n v="472"/>
    <s v="N-ONT/jEmpG"/>
    <s v="jEmpG"/>
    <x v="6"/>
    <x v="0"/>
  </r>
  <r>
    <n v="1482170"/>
    <s v="N-ONT"/>
    <s v="D6:FF:E0:D8"/>
    <d v="2020-08-11T00:00:00"/>
    <d v="2020-08-11T07:50:58"/>
    <n v="475"/>
    <s v="N-ONT/jEmpG"/>
    <s v="jEmpG"/>
    <x v="6"/>
    <x v="0"/>
  </r>
  <r>
    <n v="1482171"/>
    <s v="N-ONT"/>
    <s v="69:E3:C0:48"/>
    <d v="2020-08-11T00:00:00"/>
    <d v="2020-08-11T07:51:14"/>
    <n v="481"/>
    <s v="N-ONT/wEmpF"/>
    <s v="wEmpF"/>
    <x v="13"/>
    <x v="0"/>
  </r>
  <r>
    <n v="1482172"/>
    <s v="N-ONT"/>
    <s v="69:E3:C0:48"/>
    <d v="2020-08-11T00:00:00"/>
    <d v="2020-08-11T07:51:44"/>
    <n v="483"/>
    <s v="N-ONT/wEmpF, MS Office Pro"/>
    <s v="wEmpF, MS Office Pro"/>
    <x v="13"/>
    <x v="0"/>
  </r>
  <r>
    <n v="1482173"/>
    <s v="N-ONT"/>
    <s v="05:83:5D:63"/>
    <d v="2020-08-11T00:00:00"/>
    <d v="2020-08-11T07:51:45"/>
    <n v="214"/>
    <s v="N-ONT/wEmpF"/>
    <s v="wEmpF"/>
    <x v="13"/>
    <x v="0"/>
  </r>
  <r>
    <n v="1482174"/>
    <s v="N-ONT"/>
    <s v="05:83:5D:63"/>
    <d v="2020-08-11T00:00:00"/>
    <d v="2020-08-11T07:51:50"/>
    <n v="225"/>
    <s v="N-ONT/wEmpF"/>
    <s v="wEmpF"/>
    <x v="13"/>
    <x v="0"/>
  </r>
  <r>
    <n v="1482175"/>
    <s v="N-ONT"/>
    <s v="69:E3:C0:48"/>
    <d v="2020-08-11T00:00:00"/>
    <d v="2020-08-11T07:51:55"/>
    <n v="467"/>
    <s v="N-ONT/wEmpF"/>
    <s v="wEmpF"/>
    <x v="13"/>
    <x v="0"/>
  </r>
  <r>
    <n v="1482176"/>
    <s v="SW-ONT"/>
    <s v="B4:AC:1D:66"/>
    <d v="2020-08-11T00:00:00"/>
    <d v="2020-08-11T07:52:18"/>
    <n v="214"/>
    <s v="SW-ONT/xEmpE"/>
    <s v="xEmpE"/>
    <x v="14"/>
    <x v="1"/>
  </r>
  <r>
    <n v="1482177"/>
    <s v="SW-ONT"/>
    <s v="B4:AC:1D:66"/>
    <d v="2020-08-11T00:00:00"/>
    <d v="2020-08-11T07:52:28"/>
    <n v="225"/>
    <s v="SW-ONT/xEmpE"/>
    <s v="xEmpE"/>
    <x v="14"/>
    <x v="1"/>
  </r>
  <r>
    <n v="1482178"/>
    <s v="N-ONT"/>
    <s v="05:83:5D:63"/>
    <d v="2020-08-11T00:00:00"/>
    <d v="2020-08-11T07:52:35"/>
    <n v="481"/>
    <s v="N-ONT/wEmpF"/>
    <s v="wEmpF"/>
    <x v="13"/>
    <x v="0"/>
  </r>
  <r>
    <n v="1482179"/>
    <s v="N-ONT"/>
    <s v="31:04:5A:B5"/>
    <d v="2020-08-11T00:00:00"/>
    <d v="2020-08-11T07:53:05"/>
    <n v="204"/>
    <s v="F151-ws"/>
    <n v="0"/>
    <x v="2"/>
    <x v="6"/>
  </r>
  <r>
    <n v="1482180"/>
    <s v="N-ONT"/>
    <s v="05:83:5D:63"/>
    <d v="2020-08-11T00:00:00"/>
    <d v="2020-08-11T07:53:14"/>
    <n v="483"/>
    <s v="N-ONT/wEmpF, MS Office Pro"/>
    <s v="wEmpF, MS Office Pro"/>
    <x v="13"/>
    <x v="0"/>
  </r>
  <r>
    <n v="1482181"/>
    <s v="N-ONT"/>
    <s v="05:83:5D:63"/>
    <d v="2020-08-11T00:00:00"/>
    <d v="2020-08-11T07:53:27"/>
    <n v="467"/>
    <s v="N-ONT/wEmpF"/>
    <s v="wEmpF"/>
    <x v="13"/>
    <x v="0"/>
  </r>
  <r>
    <n v="1482182"/>
    <s v="SW-ONT"/>
    <s v="B4:AC:1D:66"/>
    <d v="2020-08-11T00:00:00"/>
    <d v="2020-08-11T07:53:28"/>
    <n v="481"/>
    <s v="SW-ONT/xEmpE"/>
    <s v="xEmpE"/>
    <x v="14"/>
    <x v="1"/>
  </r>
  <r>
    <n v="1482183"/>
    <s v="SW-ONT"/>
    <s v="B4:AC:1D:66"/>
    <d v="2020-08-11T00:00:00"/>
    <d v="2020-08-11T07:54:04"/>
    <n v="483"/>
    <s v="SW-ONT/xEmpE, MS Office Pro"/>
    <s v="xEmpE, MS Office Pro"/>
    <x v="14"/>
    <x v="1"/>
  </r>
  <r>
    <n v="1482184"/>
    <s v="N-ONT"/>
    <s v="31:04:5A:B5"/>
    <d v="2020-08-11T00:00:00"/>
    <d v="2020-08-11T07:54:22"/>
    <n v="207"/>
    <s v="F151-ws"/>
    <n v="0"/>
    <x v="2"/>
    <x v="6"/>
  </r>
  <r>
    <n v="1482185"/>
    <s v="N-ONT"/>
    <s v="31:04:5A:B5"/>
    <d v="2020-08-11T00:00:00"/>
    <d v="2020-08-11T07:54:31"/>
    <n v="213"/>
    <s v="F151-ws"/>
    <n v="0"/>
    <x v="2"/>
    <x v="6"/>
  </r>
  <r>
    <n v="1482186"/>
    <s v="N-ONT"/>
    <s v="31:04:5A:B5"/>
    <d v="2020-08-11T00:00:00"/>
    <d v="2020-08-11T07:54:43"/>
    <n v="214"/>
    <s v="N-ONT/xEmpE,F151-ws"/>
    <s v="xEmpE,F151-ws"/>
    <x v="14"/>
    <x v="0"/>
  </r>
  <r>
    <n v="1482187"/>
    <s v="N-ONT"/>
    <s v="31:04:5A:B5"/>
    <d v="2020-08-11T00:00:00"/>
    <d v="2020-08-11T07:54:55"/>
    <n v="225"/>
    <s v="N-ONT/xEmpE"/>
    <s v="xEmpE"/>
    <x v="14"/>
    <x v="0"/>
  </r>
  <r>
    <n v="1482188"/>
    <s v="N-ONT"/>
    <s v="31:04:5A:B5"/>
    <d v="2020-08-11T00:00:00"/>
    <d v="2020-08-11T07:55:46"/>
    <n v="481"/>
    <s v="N-ONT/xEmpE"/>
    <s v="xEmpE"/>
    <x v="14"/>
    <x v="0"/>
  </r>
  <r>
    <n v="1482189"/>
    <s v="N-ONT"/>
    <s v="31:04:5A:B5"/>
    <d v="2020-08-11T00:00:00"/>
    <d v="2020-08-11T07:56:18"/>
    <n v="483"/>
    <s v="N-ONT/xEmpE, MS Office Pro"/>
    <s v="xEmpE, MS Office Pro"/>
    <x v="14"/>
    <x v="0"/>
  </r>
  <r>
    <n v="1482190"/>
    <s v="SW-ONT"/>
    <s v="A2:45:B4:01"/>
    <d v="2020-08-11T00:00:00"/>
    <d v="2020-08-11T07:56:32"/>
    <n v="477"/>
    <s v="SW-ONT/lEmpA"/>
    <s v="lEmpA"/>
    <x v="1"/>
    <x v="1"/>
  </r>
  <r>
    <n v="1482191"/>
    <s v="N-ONT"/>
    <s v="1A:F0:58:B5"/>
    <d v="2020-08-11T00:00:00"/>
    <d v="2020-08-11T07:57:38"/>
    <n v="214"/>
    <s v="N-ONT/qEmpD"/>
    <s v="qEmpD"/>
    <x v="12"/>
    <x v="0"/>
  </r>
  <r>
    <n v="1482192"/>
    <s v="N-ONT"/>
    <s v="1A:F0:58:B5"/>
    <d v="2020-08-11T00:00:00"/>
    <d v="2020-08-11T07:57:42"/>
    <n v="225"/>
    <s v="N-ONT/qEmpD"/>
    <s v="qEmpD"/>
    <x v="12"/>
    <x v="0"/>
  </r>
  <r>
    <n v="1482193"/>
    <s v="N-ONT"/>
    <s v="1A:F0:58:B5"/>
    <d v="2020-08-11T00:00:00"/>
    <d v="2020-08-11T07:58:40"/>
    <n v="481"/>
    <s v="N-ONT/qEmpD"/>
    <s v="qEmpD"/>
    <x v="12"/>
    <x v="0"/>
  </r>
  <r>
    <n v="1482194"/>
    <s v="N-ONT"/>
    <s v="E3:06:D4:CB"/>
    <d v="2020-08-11T00:00:00"/>
    <d v="2020-08-11T07:58:45"/>
    <n v="467"/>
    <s v="N-ONT/xEmpH"/>
    <s v="xEmpH"/>
    <x v="0"/>
    <x v="0"/>
  </r>
  <r>
    <n v="1482195"/>
    <s v="N-ONT"/>
    <s v="1A:F0:58:B5"/>
    <d v="2020-08-11T00:00:00"/>
    <d v="2020-08-11T07:59:11"/>
    <n v="483"/>
    <s v="N-ONT/qEmpD, MS Office Pro"/>
    <s v="qEmpD, MS Office Pro"/>
    <x v="12"/>
    <x v="0"/>
  </r>
  <r>
    <n v="1482196"/>
    <s v="SW-ONT"/>
    <s v="63:B1:47:76"/>
    <d v="2020-08-11T00:00:00"/>
    <d v="2020-08-11T07:59:32"/>
    <n v="213"/>
    <s v=",SW-ONT/uEmpC"/>
    <s v="uEmpC"/>
    <x v="16"/>
    <x v="1"/>
  </r>
  <r>
    <n v="1482197"/>
    <s v="N-ONT"/>
    <s v="3A:4F:53:AD"/>
    <d v="2020-08-11T00:00:00"/>
    <d v="2020-08-11T08:00:21"/>
    <n v="213"/>
    <s v=",N-ONT/jEmpB"/>
    <s v="jEmpB"/>
    <x v="15"/>
    <x v="0"/>
  </r>
  <r>
    <n v="1482198"/>
    <s v="SW-ONT"/>
    <s v="2B:61:3E:20"/>
    <d v="2020-08-11T00:00:00"/>
    <d v="2020-08-11T08:01:13"/>
    <n v="491"/>
    <s v="SW-ONT/nEmpM"/>
    <s v="nEmpM"/>
    <x v="4"/>
    <x v="1"/>
  </r>
  <r>
    <n v="1482199"/>
    <s v="N-ONT"/>
    <s v="E3:06:D4:CB"/>
    <d v="2020-08-11T00:00:00"/>
    <d v="2020-08-11T08:05:45"/>
    <n v="468"/>
    <s v="N-ONT/xEmpH"/>
    <s v="xEmpH"/>
    <x v="0"/>
    <x v="0"/>
  </r>
  <r>
    <n v="1482200"/>
    <s v="SW-ONT"/>
    <s v="63:B1:47:76"/>
    <d v="2020-08-11T00:00:00"/>
    <d v="2020-08-11T08:06:45"/>
    <n v="214"/>
    <s v="SW-ONT/uEmpC"/>
    <s v="uEmpC"/>
    <x v="16"/>
    <x v="1"/>
  </r>
  <r>
    <n v="1482201"/>
    <s v="SW-ONT"/>
    <s v="63:B1:47:76"/>
    <d v="2020-08-11T00:00:00"/>
    <d v="2020-08-11T08:06:51"/>
    <n v="225"/>
    <s v="SW-ONT/uEmpC"/>
    <s v="uEmpC"/>
    <x v="16"/>
    <x v="1"/>
  </r>
  <r>
    <n v="1482202"/>
    <s v="N-ONT"/>
    <s v="3A:4F:53:AD"/>
    <d v="2020-08-11T00:00:00"/>
    <d v="2020-08-11T08:07:18"/>
    <n v="214"/>
    <s v="N-ONT/jEmpB"/>
    <s v="jEmpB"/>
    <x v="15"/>
    <x v="0"/>
  </r>
  <r>
    <n v="1482203"/>
    <s v="N-ONT"/>
    <s v="3A:4F:53:AD"/>
    <d v="2020-08-11T00:00:00"/>
    <d v="2020-08-11T08:07:27"/>
    <n v="236"/>
    <s v="N-ONT/jEmpB"/>
    <s v="jEmpB"/>
    <x v="15"/>
    <x v="0"/>
  </r>
  <r>
    <n v="1482204"/>
    <s v="SW-ONT"/>
    <s v="63:B1:47:76"/>
    <d v="2020-08-11T00:00:00"/>
    <d v="2020-08-11T08:07:33"/>
    <n v="481"/>
    <s v="SW-ONT/uEmpC"/>
    <s v="uEmpC"/>
    <x v="16"/>
    <x v="1"/>
  </r>
  <r>
    <n v="1482205"/>
    <s v="SW-ONT"/>
    <s v="63:B1:47:76"/>
    <d v="2020-08-11T00:00:00"/>
    <d v="2020-08-11T08:08:07"/>
    <n v="483"/>
    <s v="SW-ONT/uEmpC, MS Office Pro"/>
    <s v="uEmpC, MS Office Pro"/>
    <x v="16"/>
    <x v="1"/>
  </r>
  <r>
    <n v="1482206"/>
    <s v="SW-ONT"/>
    <s v="63:B1:47:76"/>
    <d v="2020-08-11T00:00:00"/>
    <d v="2020-08-11T08:08:20"/>
    <n v="467"/>
    <s v="SW-ONT/uEmpC"/>
    <s v="uEmpC"/>
    <x v="16"/>
    <x v="1"/>
  </r>
  <r>
    <n v="1482207"/>
    <s v="SW-ONT"/>
    <s v="A2:45:B4:01"/>
    <d v="2020-08-11T00:00:00"/>
    <d v="2020-08-11T08:08:32"/>
    <n v="479"/>
    <s v="SW-ONT/lEmpA"/>
    <s v="lEmpA"/>
    <x v="1"/>
    <x v="1"/>
  </r>
  <r>
    <n v="1482208"/>
    <s v="N-ONT"/>
    <s v="3A:4F:53:AD"/>
    <d v="2020-08-11T00:00:00"/>
    <d v="2020-08-11T08:11:19"/>
    <n v="214"/>
    <s v="N-ONT/jEmpB"/>
    <s v="jEmpB"/>
    <x v="15"/>
    <x v="0"/>
  </r>
  <r>
    <n v="1482209"/>
    <s v="N-ONT"/>
    <s v="3A:4F:53:AD"/>
    <d v="2020-08-11T00:00:00"/>
    <d v="2020-08-11T08:11:24"/>
    <n v="225"/>
    <s v="N-ONT/jEmpB"/>
    <s v="jEmpB"/>
    <x v="15"/>
    <x v="0"/>
  </r>
  <r>
    <n v="1482210"/>
    <s v="N-ONT"/>
    <s v="3A:4F:53:AD"/>
    <d v="2020-08-11T00:00:00"/>
    <d v="2020-08-11T08:12:07"/>
    <n v="481"/>
    <s v="N-ONT/jEmpB"/>
    <s v="jEmpB"/>
    <x v="15"/>
    <x v="0"/>
  </r>
  <r>
    <n v="1482211"/>
    <s v="N-ONT"/>
    <s v="3A:4F:53:AD"/>
    <d v="2020-08-11T00:00:00"/>
    <d v="2020-08-11T08:12:41"/>
    <n v="483"/>
    <s v="N-ONT/jEmpB, MS Office Pro"/>
    <s v="jEmpB, MS Office Pro"/>
    <x v="15"/>
    <x v="0"/>
  </r>
  <r>
    <n v="1482212"/>
    <s v="N-ONT"/>
    <s v="3A:4F:53:AD"/>
    <d v="2020-08-11T00:00:00"/>
    <d v="2020-08-11T08:12:53"/>
    <n v="467"/>
    <s v="N-ONT/jEmpB"/>
    <s v="jEmpB"/>
    <x v="15"/>
    <x v="0"/>
  </r>
  <r>
    <n v="1482213"/>
    <s v="SW-ONT"/>
    <s v="2B:61:3E:20"/>
    <d v="2020-08-11T00:00:00"/>
    <d v="2020-08-11T08:15:13"/>
    <n v="497"/>
    <s v="SW-ONT/nEmpM"/>
    <s v="nEmpM"/>
    <x v="4"/>
    <x v="1"/>
  </r>
  <r>
    <n v="1482214"/>
    <s v="SW-ONT"/>
    <s v="38:5A:8B:43"/>
    <d v="2020-08-11T00:00:00"/>
    <d v="2020-08-11T08:33:26"/>
    <n v="477"/>
    <s v="SW-ONT/xEmpN"/>
    <s v="xEmpN"/>
    <x v="3"/>
    <x v="1"/>
  </r>
  <r>
    <n v="1482215"/>
    <s v="SW-ONT"/>
    <s v="EA:95:DD:57"/>
    <d v="2020-08-11T00:00:00"/>
    <d v="2020-08-11T08:34:21"/>
    <n v="467"/>
    <s v="SW-ONT/oEmpJ"/>
    <s v="oEmpJ"/>
    <x v="10"/>
    <x v="1"/>
  </r>
  <r>
    <n v="1482216"/>
    <s v="N-ONT"/>
    <s v="D6:FF:E0:D8"/>
    <d v="2020-08-11T00:00:00"/>
    <d v="2020-08-11T08:36:36"/>
    <n v="467"/>
    <s v="N-ONT/jEmpG"/>
    <s v="jEmpG"/>
    <x v="6"/>
    <x v="0"/>
  </r>
  <r>
    <n v="1482217"/>
    <s v="SW-ONT"/>
    <s v="EA:95:DD:57"/>
    <d v="2020-08-11T00:00:00"/>
    <d v="2020-08-11T08:41:21"/>
    <n v="468"/>
    <s v="SW-ONT/oEmpJ"/>
    <s v="oEmpJ"/>
    <x v="10"/>
    <x v="1"/>
  </r>
  <r>
    <n v="1482218"/>
    <s v="N-ONT"/>
    <s v="D6:FF:E0:D8"/>
    <d v="2020-08-11T00:00:00"/>
    <d v="2020-08-11T08:42:36"/>
    <n v="468"/>
    <s v="N-ONT/jEmpG"/>
    <s v="jEmpG"/>
    <x v="6"/>
    <x v="0"/>
  </r>
  <r>
    <n v="1482219"/>
    <s v="SW-ONT"/>
    <s v="2F:AF:DF:98"/>
    <d v="2020-08-11T00:00:00"/>
    <d v="2020-08-11T08:43:26"/>
    <n v="472"/>
    <s v="SW-ONT/xEmpN"/>
    <s v="xEmpN"/>
    <x v="3"/>
    <x v="1"/>
  </r>
  <r>
    <n v="1482220"/>
    <s v="N-ONT"/>
    <s v="05:83:5D:63"/>
    <d v="2020-08-11T00:00:00"/>
    <d v="2020-08-11T08:45:17"/>
    <n v="467"/>
    <s v="N-ONT/wEmpF"/>
    <s v="wEmpF"/>
    <x v="13"/>
    <x v="0"/>
  </r>
  <r>
    <n v="1482221"/>
    <s v="SW-ONT"/>
    <s v="2F:AF:DF:98"/>
    <d v="2020-08-11T00:00:00"/>
    <d v="2020-08-11T08:45:26"/>
    <n v="475"/>
    <s v="SW-ONT/xEmpN"/>
    <s v="xEmpN"/>
    <x v="3"/>
    <x v="1"/>
  </r>
  <r>
    <n v="1482222"/>
    <s v="SW-ONT"/>
    <s v="38:5A:8B:43"/>
    <d v="2020-08-11T00:00:00"/>
    <d v="2020-08-11T08:45:26"/>
    <n v="479"/>
    <s v="SW-ONT/xEmpN"/>
    <s v="xEmpN"/>
    <x v="3"/>
    <x v="1"/>
  </r>
  <r>
    <n v="1482223"/>
    <s v="N-ONT"/>
    <s v="E0:E3:65:81"/>
    <d v="2020-08-11T00:00:00"/>
    <d v="2020-08-11T08:48:32"/>
    <n v="467"/>
    <s v="N-ONT/gEmpI"/>
    <s v="gEmpI"/>
    <x v="7"/>
    <x v="0"/>
  </r>
  <r>
    <n v="1482224"/>
    <s v="N-ONT"/>
    <s v="05:83:5D:63"/>
    <d v="2020-08-11T00:00:00"/>
    <d v="2020-08-11T08:51:17"/>
    <n v="468"/>
    <s v="N-ONT/wEmpF"/>
    <s v="wEmpF"/>
    <x v="13"/>
    <x v="0"/>
  </r>
  <r>
    <n v="1482225"/>
    <s v="N-ONT"/>
    <s v="E0:E3:65:81"/>
    <d v="2020-08-11T00:00:00"/>
    <d v="2020-08-11T08:53:32"/>
    <n v="468"/>
    <s v="N-ONT/gEmpI"/>
    <s v="gEmpI"/>
    <x v="7"/>
    <x v="0"/>
  </r>
  <r>
    <n v="1482226"/>
    <s v="N-ONT"/>
    <s v="3A:4F:53:AD"/>
    <d v="2020-08-11T00:00:00"/>
    <d v="2020-08-11T08:56:08"/>
    <n v="467"/>
    <s v="N-ONT/jEmpB"/>
    <s v="jEmpB"/>
    <x v="15"/>
    <x v="0"/>
  </r>
  <r>
    <n v="1482227"/>
    <s v="SW-ONT"/>
    <s v="63:B1:47:76"/>
    <d v="2020-08-11T00:00:00"/>
    <d v="2020-08-11T08:58:28"/>
    <n v="467"/>
    <s v="SW-ONT/uEmpC"/>
    <s v="uEmpC"/>
    <x v="16"/>
    <x v="1"/>
  </r>
  <r>
    <n v="1482228"/>
    <s v="N-ONT"/>
    <s v="C7:09:21:F7"/>
    <d v="2020-08-11T00:00:00"/>
    <d v="2020-08-11T08:58:36"/>
    <n v="467"/>
    <s v="N-ONT/xEmpH"/>
    <s v="xEmpH"/>
    <x v="0"/>
    <x v="0"/>
  </r>
  <r>
    <n v="1482229"/>
    <s v="N-ONT"/>
    <s v="E3:06:D4:CB"/>
    <d v="2020-08-11T00:00:00"/>
    <d v="2020-08-11T08:58:36"/>
    <n v="467"/>
    <s v="N-ONT/xEmpH"/>
    <s v="xEmpH"/>
    <x v="0"/>
    <x v="0"/>
  </r>
  <r>
    <n v="1482230"/>
    <s v="N-ONT"/>
    <s v="3A:4F:53:AD"/>
    <d v="2020-08-11T00:00:00"/>
    <d v="2020-08-11T09:02:08"/>
    <n v="468"/>
    <s v="N-ONT/jEmpB"/>
    <s v="jEmpB"/>
    <x v="15"/>
    <x v="0"/>
  </r>
  <r>
    <n v="1482231"/>
    <s v="SW-ONT"/>
    <s v="63:B1:47:76"/>
    <d v="2020-08-11T00:00:00"/>
    <d v="2020-08-11T09:05:28"/>
    <n v="468"/>
    <s v="SW-ONT/uEmpC"/>
    <s v="uEmpC"/>
    <x v="16"/>
    <x v="1"/>
  </r>
  <r>
    <n v="1482232"/>
    <s v="N-ONT"/>
    <s v="C7:09:21:F7"/>
    <d v="2020-08-11T00:00:00"/>
    <d v="2020-08-11T09:06:36"/>
    <n v="468"/>
    <s v="N-ONT/xEmpH"/>
    <s v="xEmpH"/>
    <x v="0"/>
    <x v="0"/>
  </r>
  <r>
    <n v="1482233"/>
    <s v="N-ONT"/>
    <s v="E3:06:D4:CB"/>
    <d v="2020-08-11T00:00:00"/>
    <d v="2020-08-11T09:06:36"/>
    <n v="468"/>
    <s v="N-ONT/xEmpH"/>
    <s v="xEmpH"/>
    <x v="0"/>
    <x v="0"/>
  </r>
  <r>
    <n v="1482234"/>
    <s v="N-ONT"/>
    <s v="D6:FF:E0:D8"/>
    <d v="2020-08-11T00:00:00"/>
    <d v="2020-08-11T09:33:46"/>
    <n v="467"/>
    <s v="N-ONT/jEmpG"/>
    <s v="jEmpG"/>
    <x v="6"/>
    <x v="0"/>
  </r>
  <r>
    <n v="1482235"/>
    <s v="SW-ONT"/>
    <s v="2F:AF:DF:98"/>
    <d v="2020-08-11T00:00:00"/>
    <d v="2020-08-11T09:38:49"/>
    <n v="467"/>
    <s v="SW-ONT/xEmpN"/>
    <s v="xEmpN"/>
    <x v="3"/>
    <x v="1"/>
  </r>
  <r>
    <n v="1482236"/>
    <s v="SW-ONT"/>
    <s v="38:5A:8B:43"/>
    <d v="2020-08-11T00:00:00"/>
    <d v="2020-08-11T09:38:49"/>
    <n v="467"/>
    <s v="SW-ONT/xEmpN"/>
    <s v="xEmpN"/>
    <x v="3"/>
    <x v="1"/>
  </r>
  <r>
    <n v="1482237"/>
    <s v="N-ONT"/>
    <s v="D6:FF:E0:D8"/>
    <d v="2020-08-11T00:00:00"/>
    <d v="2020-08-11T09:40:46"/>
    <n v="468"/>
    <s v="N-ONT/jEmpG"/>
    <s v="jEmpG"/>
    <x v="6"/>
    <x v="0"/>
  </r>
  <r>
    <n v="1482238"/>
    <s v="SW-ONT"/>
    <s v="EA:95:DD:57"/>
    <d v="2020-08-11T00:00:00"/>
    <d v="2020-08-11T09:41:14"/>
    <n v="467"/>
    <s v="SW-ONT/oEmpJ"/>
    <s v="oEmpJ"/>
    <x v="10"/>
    <x v="1"/>
  </r>
  <r>
    <n v="1482239"/>
    <s v="SW-ONT"/>
    <s v="2B:61:3E:20"/>
    <d v="2020-08-11T00:00:00"/>
    <d v="2020-08-11T09:41:44"/>
    <n v="472"/>
    <s v="SW-ONT/nEmpM"/>
    <s v="nEmpM"/>
    <x v="4"/>
    <x v="1"/>
  </r>
  <r>
    <n v="1482240"/>
    <s v="SW-ONT"/>
    <s v="2B:61:3E:20"/>
    <d v="2020-08-11T00:00:00"/>
    <d v="2020-08-11T09:44:44"/>
    <n v="475"/>
    <s v="SW-ONT/nEmpM"/>
    <s v="nEmpM"/>
    <x v="4"/>
    <x v="1"/>
  </r>
  <r>
    <n v="1482241"/>
    <s v="SW-ONT"/>
    <s v="2F:AF:DF:98"/>
    <d v="2020-08-11T00:00:00"/>
    <d v="2020-08-11T09:46:49"/>
    <n v="468"/>
    <s v="SW-ONT/xEmpN"/>
    <s v="xEmpN"/>
    <x v="3"/>
    <x v="1"/>
  </r>
  <r>
    <n v="1482242"/>
    <s v="SW-ONT"/>
    <s v="38:5A:8B:43"/>
    <d v="2020-08-11T00:00:00"/>
    <d v="2020-08-11T09:46:49"/>
    <n v="468"/>
    <s v="SW-ONT/xEmpN"/>
    <s v="xEmpN"/>
    <x v="3"/>
    <x v="1"/>
  </r>
  <r>
    <n v="1482243"/>
    <s v="SW-ONT"/>
    <s v="EA:95:DD:57"/>
    <d v="2020-08-11T00:00:00"/>
    <d v="2020-08-11T09:49:14"/>
    <n v="468"/>
    <s v="SW-ONT/oEmpJ"/>
    <s v="oEmpJ"/>
    <x v="10"/>
    <x v="1"/>
  </r>
  <r>
    <n v="1482244"/>
    <s v="N-ONT"/>
    <s v="E0:E3:65:81"/>
    <d v="2020-08-11T00:00:00"/>
    <d v="2020-08-11T09:50:41"/>
    <n v="467"/>
    <s v="N-ONT/gEmpI"/>
    <s v="gEmpI"/>
    <x v="7"/>
    <x v="0"/>
  </r>
  <r>
    <n v="1482245"/>
    <s v="SW-ONT"/>
    <s v="A2:45:B4:01"/>
    <d v="2020-08-11T00:00:00"/>
    <d v="2020-08-11T09:52:04"/>
    <n v="467"/>
    <s v="SW-ONT/lEmpA"/>
    <s v="lEmpA"/>
    <x v="1"/>
    <x v="1"/>
  </r>
  <r>
    <n v="1482246"/>
    <s v="N-ONT"/>
    <s v="3A:4F:53:AD"/>
    <d v="2020-08-11T00:00:00"/>
    <d v="2020-08-11T09:54:28"/>
    <n v="467"/>
    <s v="N-ONT/jEmpB"/>
    <s v="jEmpB"/>
    <x v="15"/>
    <x v="0"/>
  </r>
  <r>
    <n v="1482247"/>
    <s v="N-ONT"/>
    <s v="E0:E3:65:81"/>
    <d v="2020-08-11T00:00:00"/>
    <d v="2020-08-11T09:56:41"/>
    <n v="468"/>
    <s v="N-ONT/gEmpI"/>
    <s v="gEmpI"/>
    <x v="7"/>
    <x v="0"/>
  </r>
  <r>
    <n v="1482248"/>
    <s v="N-ONT"/>
    <s v="C7:09:21:F7"/>
    <d v="2020-08-11T00:00:00"/>
    <d v="2020-08-11T09:57:40"/>
    <n v="467"/>
    <s v="N-ONT/xEmpH"/>
    <s v="xEmpH"/>
    <x v="0"/>
    <x v="0"/>
  </r>
  <r>
    <n v="1482249"/>
    <s v="N-ONT"/>
    <s v="E3:06:D4:CB"/>
    <d v="2020-08-11T00:00:00"/>
    <d v="2020-08-11T09:57:40"/>
    <n v="467"/>
    <s v="N-ONT/xEmpH"/>
    <s v="xEmpH"/>
    <x v="0"/>
    <x v="0"/>
  </r>
  <r>
    <n v="1482250"/>
    <s v="SW-ONT"/>
    <s v="63:B1:47:76"/>
    <d v="2020-08-11T00:00:00"/>
    <d v="2020-08-11T09:57:54"/>
    <n v="467"/>
    <s v="SW-ONT/uEmpC"/>
    <s v="uEmpC"/>
    <x v="16"/>
    <x v="1"/>
  </r>
  <r>
    <n v="1482251"/>
    <s v="SW-ONT"/>
    <s v="A2:45:B4:01"/>
    <d v="2020-08-11T00:00:00"/>
    <d v="2020-08-11T09:59:04"/>
    <n v="468"/>
    <s v="SW-ONT/lEmpA"/>
    <s v="lEmpA"/>
    <x v="1"/>
    <x v="1"/>
  </r>
  <r>
    <n v="1482252"/>
    <s v="N-ONT"/>
    <s v="3A:4F:53:AD"/>
    <d v="2020-08-11T00:00:00"/>
    <d v="2020-08-11T10:00:28"/>
    <n v="468"/>
    <s v="N-ONT/jEmpB"/>
    <s v="jEmpB"/>
    <x v="15"/>
    <x v="0"/>
  </r>
  <r>
    <n v="1482253"/>
    <s v="SW-ONT"/>
    <s v="63:B1:47:76"/>
    <d v="2020-08-11T00:00:00"/>
    <d v="2020-08-11T10:03:54"/>
    <n v="468"/>
    <s v="SW-ONT/uEmpC"/>
    <s v="uEmpC"/>
    <x v="16"/>
    <x v="1"/>
  </r>
  <r>
    <n v="1482254"/>
    <s v="N-ONT"/>
    <s v="C7:09:21:F7"/>
    <d v="2020-08-11T00:00:00"/>
    <d v="2020-08-11T10:05:40"/>
    <n v="468"/>
    <s v="N-ONT/xEmpH"/>
    <s v="xEmpH"/>
    <x v="0"/>
    <x v="0"/>
  </r>
  <r>
    <n v="1482255"/>
    <s v="N-ONT"/>
    <s v="E3:06:D4:CB"/>
    <d v="2020-08-11T00:00:00"/>
    <d v="2020-08-11T10:05:40"/>
    <n v="468"/>
    <s v="N-ONT/xEmpH"/>
    <s v="xEmpH"/>
    <x v="0"/>
    <x v="0"/>
  </r>
  <r>
    <n v="1482256"/>
    <s v="SW-ONT"/>
    <s v="A2:45:B4:01"/>
    <d v="2020-08-11T00:00:00"/>
    <d v="2020-08-11T10:37:54"/>
    <n v="477"/>
    <s v="SW-ONT/lEmpA"/>
    <s v="lEmpA"/>
    <x v="1"/>
    <x v="1"/>
  </r>
  <r>
    <n v="1482257"/>
    <s v="SW-ONT"/>
    <s v="2F:AF:DF:98"/>
    <d v="2020-08-11T00:00:00"/>
    <d v="2020-08-11T10:45:13"/>
    <n v="467"/>
    <s v="SW-ONT/xEmpN"/>
    <s v="xEmpN"/>
    <x v="3"/>
    <x v="1"/>
  </r>
  <r>
    <n v="1482258"/>
    <s v="SW-ONT"/>
    <s v="38:5A:8B:43"/>
    <d v="2020-08-11T00:00:00"/>
    <d v="2020-08-11T10:45:13"/>
    <n v="467"/>
    <s v="SW-ONT/xEmpN"/>
    <s v="xEmpN"/>
    <x v="3"/>
    <x v="1"/>
  </r>
  <r>
    <n v="1482259"/>
    <s v="SW-ONT"/>
    <s v="EA:95:DD:57"/>
    <d v="2020-08-11T00:00:00"/>
    <d v="2020-08-11T10:46:55"/>
    <n v="467"/>
    <s v="SW-ONT/oEmpJ"/>
    <s v="oEmpJ"/>
    <x v="10"/>
    <x v="1"/>
  </r>
  <r>
    <n v="1482260"/>
    <s v="N-ONT"/>
    <s v="E0:E3:65:81"/>
    <d v="2020-08-11T00:00:00"/>
    <d v="2020-08-11T10:49:21"/>
    <n v="491"/>
    <s v="N-ONT/gEmpI"/>
    <s v="gEmpI"/>
    <x v="7"/>
    <x v="0"/>
  </r>
  <r>
    <n v="1482261"/>
    <s v="SW-ONT"/>
    <s v="2F:AF:DF:98"/>
    <d v="2020-08-11T00:00:00"/>
    <d v="2020-08-11T10:53:13"/>
    <n v="468"/>
    <s v="SW-ONT/xEmpN"/>
    <s v="xEmpN"/>
    <x v="3"/>
    <x v="1"/>
  </r>
  <r>
    <n v="1482262"/>
    <s v="SW-ONT"/>
    <s v="38:5A:8B:43"/>
    <d v="2020-08-11T00:00:00"/>
    <d v="2020-08-11T10:53:13"/>
    <n v="468"/>
    <s v="SW-ONT/xEmpN"/>
    <s v="xEmpN"/>
    <x v="3"/>
    <x v="1"/>
  </r>
  <r>
    <n v="1482263"/>
    <s v="N-ONT"/>
    <s v="C7:09:21:F7"/>
    <d v="2020-08-11T00:00:00"/>
    <d v="2020-08-11T10:53:42"/>
    <n v="472"/>
    <s v="N-ONT/xEmpH"/>
    <s v="xEmpH"/>
    <x v="0"/>
    <x v="0"/>
  </r>
  <r>
    <n v="1482264"/>
    <s v="N-ONT"/>
    <s v="E3:06:D4:CB"/>
    <d v="2020-08-11T00:00:00"/>
    <d v="2020-08-11T10:53:42"/>
    <n v="472"/>
    <s v="N-ONT/xEmpH"/>
    <s v="xEmpH"/>
    <x v="0"/>
    <x v="0"/>
  </r>
  <r>
    <n v="1482265"/>
    <s v="SW-ONT"/>
    <s v="EA:95:DD:57"/>
    <d v="2020-08-11T00:00:00"/>
    <d v="2020-08-11T10:53:55"/>
    <n v="468"/>
    <s v="SW-ONT/oEmpJ"/>
    <s v="oEmpJ"/>
    <x v="10"/>
    <x v="1"/>
  </r>
  <r>
    <n v="1482266"/>
    <s v="SW-ONT"/>
    <s v="63:B1:47:76"/>
    <d v="2020-08-11T00:00:00"/>
    <d v="2020-08-11T10:56:38"/>
    <n v="467"/>
    <s v="SW-ONT/uEmpC"/>
    <s v="uEmpC"/>
    <x v="16"/>
    <x v="1"/>
  </r>
  <r>
    <n v="1482267"/>
    <s v="N-ONT"/>
    <s v="E0:E3:65:81"/>
    <d v="2020-08-11T00:00:00"/>
    <d v="2020-08-11T11:00:21"/>
    <n v="497"/>
    <s v="N-ONT/gEmpI"/>
    <s v="gEmpI"/>
    <x v="7"/>
    <x v="0"/>
  </r>
  <r>
    <n v="1482268"/>
    <s v="SW-ONT"/>
    <s v="2F:AF:DF:98"/>
    <d v="2020-08-11T00:00:00"/>
    <d v="2020-08-11T11:01:00"/>
    <n v="477"/>
    <s v="SW-ONT/xEmpN"/>
    <s v="xEmpN"/>
    <x v="3"/>
    <x v="1"/>
  </r>
  <r>
    <n v="1482269"/>
    <s v="SW-ONT"/>
    <s v="38:5A:8B:43"/>
    <d v="2020-08-11T00:00:00"/>
    <d v="2020-08-11T11:01:00"/>
    <n v="477"/>
    <s v="SW-ONT/xEmpN"/>
    <s v="xEmpN"/>
    <x v="3"/>
    <x v="1"/>
  </r>
  <r>
    <n v="1482270"/>
    <s v="SW-ONT"/>
    <s v="63:B1:47:76"/>
    <d v="2020-08-11T00:00:00"/>
    <d v="2020-08-11T11:03:38"/>
    <n v="468"/>
    <s v="SW-ONT/uEmpC"/>
    <s v="uEmpC"/>
    <x v="16"/>
    <x v="1"/>
  </r>
  <r>
    <n v="1482271"/>
    <s v="SW-ONT"/>
    <s v="2B:61:3E:20"/>
    <d v="2020-08-11T00:00:00"/>
    <d v="2020-08-11T11:04:59"/>
    <n v="477"/>
    <s v="SW-ONT/nEmpM"/>
    <s v="nEmpM"/>
    <x v="4"/>
    <x v="1"/>
  </r>
  <r>
    <n v="1482272"/>
    <s v="SW-ONT"/>
    <s v="A2:45:B4:01"/>
    <d v="2020-08-11T00:00:00"/>
    <d v="2020-08-11T11:11:54"/>
    <n v="479"/>
    <s v="SW-ONT/lEmpA"/>
    <s v="lEmpA"/>
    <x v="1"/>
    <x v="1"/>
  </r>
  <r>
    <n v="1482273"/>
    <s v="N-ONT"/>
    <s v="E0:E3:65:81"/>
    <d v="2020-08-11T00:00:00"/>
    <d v="2020-08-11T11:16:54"/>
    <n v="477"/>
    <s v="N-ONT/gEmpI"/>
    <s v="gEmpI"/>
    <x v="7"/>
    <x v="0"/>
  </r>
  <r>
    <n v="1482274"/>
    <s v="N-ONT"/>
    <s v="D6:FF:E0:D8"/>
    <d v="2020-08-11T00:00:00"/>
    <d v="2020-08-11T11:22:01"/>
    <n v="467"/>
    <s v="N-ONT/jEmpG"/>
    <s v="jEmpG"/>
    <x v="6"/>
    <x v="0"/>
  </r>
  <r>
    <n v="1482275"/>
    <s v="SW-ONT"/>
    <s v="FF:F0:21:DE"/>
    <d v="2020-08-11T00:00:00"/>
    <d v="2020-08-11T11:23:42"/>
    <n v="472"/>
    <s v="SW-ONT/pEmpL"/>
    <s v="pEmpL"/>
    <x v="5"/>
    <x v="1"/>
  </r>
  <r>
    <n v="1482276"/>
    <s v="N-ONT"/>
    <s v="D6:FF:E0:D8"/>
    <d v="2020-08-11T00:00:00"/>
    <d v="2020-08-11T11:28:01"/>
    <n v="468"/>
    <s v="N-ONT/jEmpG"/>
    <s v="jEmpG"/>
    <x v="6"/>
    <x v="0"/>
  </r>
  <r>
    <n v="1482277"/>
    <s v="N-ONT"/>
    <s v="C7:09:21:F7"/>
    <d v="2020-08-11T00:00:00"/>
    <d v="2020-08-11T11:31:42"/>
    <n v="475"/>
    <s v="N-ONT/xEmpH"/>
    <s v="xEmpH"/>
    <x v="0"/>
    <x v="0"/>
  </r>
  <r>
    <n v="1482278"/>
    <s v="N-ONT"/>
    <s v="E3:06:D4:CB"/>
    <d v="2020-08-11T00:00:00"/>
    <d v="2020-08-11T11:31:42"/>
    <n v="475"/>
    <s v="N-ONT/xEmpH"/>
    <s v="xEmpH"/>
    <x v="0"/>
    <x v="0"/>
  </r>
  <r>
    <n v="1482279"/>
    <s v="SW-ONT"/>
    <s v="DD:63:A8:35"/>
    <d v="2020-08-11T00:00:00"/>
    <d v="2020-08-11T11:32:55"/>
    <n v="477"/>
    <s v="SW-ONT/oEmpO"/>
    <s v="oEmpO"/>
    <x v="8"/>
    <x v="1"/>
  </r>
  <r>
    <n v="1482280"/>
    <s v="N-ONT"/>
    <s v="D6:FF:E0:D8"/>
    <d v="2020-08-11T00:00:00"/>
    <d v="2020-08-11T11:35:24"/>
    <n v="472"/>
    <s v="N-ONT/jEmpG"/>
    <s v="jEmpG"/>
    <x v="6"/>
    <x v="0"/>
  </r>
  <r>
    <n v="1482281"/>
    <s v="SW-ONT"/>
    <s v="2F:AF:DF:98"/>
    <d v="2020-08-11T00:00:00"/>
    <d v="2020-08-11T11:36:00"/>
    <n v="479"/>
    <s v="SW-ONT/xEmpN"/>
    <s v="xEmpN"/>
    <x v="3"/>
    <x v="1"/>
  </r>
  <r>
    <n v="1482282"/>
    <s v="SW-ONT"/>
    <s v="38:5A:8B:43"/>
    <d v="2020-08-11T00:00:00"/>
    <d v="2020-08-11T11:36:00"/>
    <n v="479"/>
    <s v="SW-ONT/xEmpN"/>
    <s v="xEmpN"/>
    <x v="3"/>
    <x v="1"/>
  </r>
  <r>
    <n v="1482283"/>
    <s v="SW-ONT"/>
    <s v="2B:61:3E:20"/>
    <d v="2020-08-11T00:00:00"/>
    <d v="2020-08-11T11:37:59"/>
    <n v="479"/>
    <s v="SW-ONT/nEmpM"/>
    <s v="nEmpM"/>
    <x v="4"/>
    <x v="1"/>
  </r>
  <r>
    <n v="1482284"/>
    <s v="N-ONT"/>
    <s v="05:83:5D:63"/>
    <d v="2020-08-11T00:00:00"/>
    <d v="2020-08-11T11:44:24"/>
    <n v="467"/>
    <s v="N-ONT/wEmpF"/>
    <s v="wEmpF"/>
    <x v="13"/>
    <x v="0"/>
  </r>
  <r>
    <n v="1482285"/>
    <s v="N-ONT"/>
    <s v="3A:4F:53:AD"/>
    <d v="2020-08-11T00:00:00"/>
    <d v="2020-08-11T11:49:23"/>
    <n v="467"/>
    <s v="N-ONT/jEmpB"/>
    <s v="jEmpB"/>
    <x v="15"/>
    <x v="0"/>
  </r>
  <r>
    <n v="1482286"/>
    <s v="N-ONT"/>
    <s v="05:83:5D:63"/>
    <d v="2020-08-11T00:00:00"/>
    <d v="2020-08-11T11:49:24"/>
    <n v="468"/>
    <s v="N-ONT/wEmpF"/>
    <s v="wEmpF"/>
    <x v="13"/>
    <x v="0"/>
  </r>
  <r>
    <n v="1482287"/>
    <s v="N-ONT"/>
    <s v="E0:E3:65:81"/>
    <d v="2020-08-11T00:00:00"/>
    <d v="2020-08-11T11:51:54"/>
    <n v="479"/>
    <s v="N-ONT/gEmpI"/>
    <s v="gEmpI"/>
    <x v="7"/>
    <x v="0"/>
  </r>
  <r>
    <n v="1482288"/>
    <s v="N-ONT"/>
    <s v="1A:F0:58:B5"/>
    <d v="2020-08-11T00:00:00"/>
    <d v="2020-08-11T11:52:38"/>
    <n v="491"/>
    <s v="N-ONT/qEmpD"/>
    <s v="qEmpD"/>
    <x v="12"/>
    <x v="0"/>
  </r>
  <r>
    <n v="1482289"/>
    <s v="SW-ONT"/>
    <s v="63:B1:47:76"/>
    <d v="2020-08-11T00:00:00"/>
    <d v="2020-08-11T11:54:41"/>
    <n v="491"/>
    <s v="SW-ONT/uEmpC"/>
    <s v="uEmpC"/>
    <x v="16"/>
    <x v="1"/>
  </r>
  <r>
    <n v="1482290"/>
    <s v="N-ONT"/>
    <s v="3A:4F:53:AD"/>
    <d v="2020-08-11T00:00:00"/>
    <d v="2020-08-11T11:55:23"/>
    <n v="468"/>
    <s v="N-ONT/jEmpB"/>
    <s v="jEmpB"/>
    <x v="15"/>
    <x v="0"/>
  </r>
  <r>
    <n v="1482291"/>
    <s v="SW-ONT"/>
    <s v="44:6A:E6:D2"/>
    <d v="2020-08-11T00:00:00"/>
    <d v="2020-08-11T11:59:23"/>
    <n v="477"/>
    <s v="SW-ONT/tEmpK"/>
    <s v="tEmpK"/>
    <x v="9"/>
    <x v="1"/>
  </r>
  <r>
    <n v="1482292"/>
    <s v="SW-ONT"/>
    <s v="E2:D8:4D:EB"/>
    <d v="2020-08-11T00:00:00"/>
    <d v="2020-08-11T11:59:23"/>
    <n v="477"/>
    <s v="SW-ONT/tEmpK"/>
    <s v="tEmpK"/>
    <x v="9"/>
    <x v="1"/>
  </r>
  <r>
    <n v="1482293"/>
    <s v="SW-ONT"/>
    <s v="EA:95:DD:57"/>
    <d v="2020-08-11T00:00:00"/>
    <d v="2020-08-11T12:03:43"/>
    <n v="477"/>
    <s v="SW-ONT/oEmpJ"/>
    <s v="oEmpJ"/>
    <x v="10"/>
    <x v="1"/>
  </r>
  <r>
    <n v="1482294"/>
    <s v="N-ONT"/>
    <s v="1A:F0:58:B5"/>
    <d v="2020-08-11T00:00:00"/>
    <d v="2020-08-11T12:05:38"/>
    <n v="497"/>
    <s v="N-ONT/qEmpD"/>
    <s v="qEmpD"/>
    <x v="12"/>
    <x v="0"/>
  </r>
  <r>
    <n v="1482295"/>
    <s v="SW-ONT"/>
    <s v="FF:F0:21:DE"/>
    <d v="2020-08-11T00:00:00"/>
    <d v="2020-08-11T12:06:42"/>
    <n v="475"/>
    <s v="SW-ONT/pEmpL"/>
    <s v="pEmpL"/>
    <x v="5"/>
    <x v="1"/>
  </r>
  <r>
    <n v="1482296"/>
    <s v="SW-ONT"/>
    <s v="63:B1:47:76"/>
    <d v="2020-08-11T00:00:00"/>
    <d v="2020-08-11T12:08:41"/>
    <n v="497"/>
    <s v="SW-ONT/uEmpC"/>
    <s v="uEmpC"/>
    <x v="16"/>
    <x v="1"/>
  </r>
  <r>
    <n v="1482297"/>
    <s v="SW-ONT"/>
    <s v="A2:45:B4:01"/>
    <d v="2020-08-11T00:00:00"/>
    <d v="2020-08-11T12:12:44"/>
    <n v="467"/>
    <s v="SW-ONT/lEmpA"/>
    <s v="lEmpA"/>
    <x v="1"/>
    <x v="1"/>
  </r>
  <r>
    <n v="1482298"/>
    <s v="N-ONT"/>
    <s v="D6:FF:E0:D8"/>
    <d v="2020-08-11T00:00:00"/>
    <d v="2020-08-11T12:15:24"/>
    <n v="475"/>
    <s v="N-ONT/jEmpG"/>
    <s v="jEmpG"/>
    <x v="6"/>
    <x v="0"/>
  </r>
  <r>
    <n v="1482299"/>
    <s v="SW-ONT"/>
    <s v="A2:45:B4:01"/>
    <d v="2020-08-11T00:00:00"/>
    <d v="2020-08-11T12:20:44"/>
    <n v="468"/>
    <s v="SW-ONT/lEmpA"/>
    <s v="lEmpA"/>
    <x v="1"/>
    <x v="1"/>
  </r>
  <r>
    <n v="1482300"/>
    <s v="SW-ONT"/>
    <s v="C0:43:2A:EE"/>
    <d v="2020-08-11T00:00:00"/>
    <d v="2020-08-11T12:21:30"/>
    <n v="472"/>
    <s v="SW-ONT/hEmpP"/>
    <s v="hEmpP"/>
    <x v="11"/>
    <x v="1"/>
  </r>
  <r>
    <n v="1482301"/>
    <s v="SW-ONT"/>
    <s v="DD:63:A8:35"/>
    <d v="2020-08-11T00:00:00"/>
    <d v="2020-08-11T12:23:55"/>
    <n v="479"/>
    <s v="SW-ONT/oEmpO"/>
    <s v="oEmpO"/>
    <x v="8"/>
    <x v="1"/>
  </r>
  <r>
    <n v="1482302"/>
    <s v="N-ONT"/>
    <s v="C7:09:21:F7"/>
    <d v="2020-08-11T00:00:00"/>
    <d v="2020-08-11T12:30:11"/>
    <n v="467"/>
    <s v="N-ONT/xEmpH"/>
    <s v="xEmpH"/>
    <x v="0"/>
    <x v="0"/>
  </r>
  <r>
    <n v="1482303"/>
    <s v="N-ONT"/>
    <s v="E3:06:D4:CB"/>
    <d v="2020-08-11T00:00:00"/>
    <d v="2020-08-11T12:30:11"/>
    <n v="467"/>
    <s v="N-ONT/xEmpH"/>
    <s v="xEmpH"/>
    <x v="0"/>
    <x v="0"/>
  </r>
  <r>
    <n v="1482304"/>
    <s v="N-ONT"/>
    <s v="31:04:5A:B5"/>
    <d v="2020-08-11T00:00:00"/>
    <d v="2020-08-11T12:31:35"/>
    <n v="477"/>
    <s v="N-ONT/xEmpE"/>
    <s v="xEmpE"/>
    <x v="14"/>
    <x v="0"/>
  </r>
  <r>
    <n v="1482305"/>
    <s v="SW-ONT"/>
    <s v="B4:AC:1D:66"/>
    <d v="2020-08-11T00:00:00"/>
    <d v="2020-08-11T12:31:35"/>
    <n v="477"/>
    <s v="SW-ONT/xEmpE"/>
    <s v="xEmpE"/>
    <x v="14"/>
    <x v="1"/>
  </r>
  <r>
    <n v="1482306"/>
    <s v="N-ONT"/>
    <s v="1A:F0:58:B5"/>
    <d v="2020-08-11T00:00:00"/>
    <d v="2020-08-11T12:34:55"/>
    <n v="472"/>
    <s v="N-ONT/qEmpD"/>
    <s v="qEmpD"/>
    <x v="12"/>
    <x v="0"/>
  </r>
  <r>
    <n v="1482307"/>
    <s v="N-ONT"/>
    <s v="C7:09:21:F7"/>
    <d v="2020-08-11T00:00:00"/>
    <d v="2020-08-11T12:37:11"/>
    <n v="468"/>
    <s v="N-ONT/xEmpH"/>
    <s v="xEmpH"/>
    <x v="0"/>
    <x v="0"/>
  </r>
  <r>
    <n v="1482308"/>
    <s v="N-ONT"/>
    <s v="E3:06:D4:CB"/>
    <d v="2020-08-11T00:00:00"/>
    <d v="2020-08-11T12:37:11"/>
    <n v="468"/>
    <s v="N-ONT/xEmpH"/>
    <s v="xEmpH"/>
    <x v="0"/>
    <x v="0"/>
  </r>
  <r>
    <n v="1482309"/>
    <s v="N-ONT"/>
    <s v="05:83:5D:63"/>
    <d v="2020-08-11T00:00:00"/>
    <d v="2020-08-11T12:37:30"/>
    <n v="472"/>
    <s v="N-ONT/wEmpF"/>
    <s v="wEmpF"/>
    <x v="13"/>
    <x v="0"/>
  </r>
  <r>
    <n v="1482310"/>
    <s v="N-ONT"/>
    <s v="69:E3:C0:48"/>
    <d v="2020-08-11T00:00:00"/>
    <d v="2020-08-11T12:37:30"/>
    <n v="472"/>
    <s v="N-ONT/wEmpF"/>
    <s v="wEmpF"/>
    <x v="13"/>
    <x v="0"/>
  </r>
  <r>
    <n v="1482311"/>
    <s v="SW-ONT"/>
    <s v="2F:AF:DF:98"/>
    <d v="2020-08-11T00:00:00"/>
    <d v="2020-08-11T12:40:02"/>
    <n v="467"/>
    <s v="SW-ONT/xEmpN"/>
    <s v="xEmpN"/>
    <x v="3"/>
    <x v="1"/>
  </r>
  <r>
    <n v="1482312"/>
    <s v="SW-ONT"/>
    <s v="38:5A:8B:43"/>
    <d v="2020-08-11T00:00:00"/>
    <d v="2020-08-11T12:40:02"/>
    <n v="467"/>
    <s v="SW-ONT/xEmpN"/>
    <s v="xEmpN"/>
    <x v="3"/>
    <x v="1"/>
  </r>
  <r>
    <n v="1482313"/>
    <s v="SW-ONT"/>
    <s v="63:B1:47:76"/>
    <d v="2020-08-11T00:00:00"/>
    <d v="2020-08-11T12:40:48"/>
    <n v="477"/>
    <s v="SW-ONT/uEmpC"/>
    <s v="uEmpC"/>
    <x v="16"/>
    <x v="1"/>
  </r>
  <r>
    <n v="1482314"/>
    <s v="N-ONT"/>
    <s v="3A:4F:53:AD"/>
    <d v="2020-08-11T00:00:00"/>
    <d v="2020-08-11T12:43:29"/>
    <n v="472"/>
    <s v="N-ONT/jEmpB"/>
    <s v="jEmpB"/>
    <x v="15"/>
    <x v="0"/>
  </r>
  <r>
    <n v="1482315"/>
    <s v="SW-ONT"/>
    <s v="2F:AF:DF:98"/>
    <d v="2020-08-11T00:00:00"/>
    <d v="2020-08-11T12:48:02"/>
    <n v="468"/>
    <s v="SW-ONT/xEmpN"/>
    <s v="xEmpN"/>
    <x v="3"/>
    <x v="1"/>
  </r>
  <r>
    <n v="1482316"/>
    <s v="SW-ONT"/>
    <s v="38:5A:8B:43"/>
    <d v="2020-08-11T00:00:00"/>
    <d v="2020-08-11T12:48:02"/>
    <n v="468"/>
    <s v="SW-ONT/xEmpN"/>
    <s v="xEmpN"/>
    <x v="3"/>
    <x v="1"/>
  </r>
  <r>
    <n v="1482317"/>
    <s v="SW-ONT"/>
    <s v="44:6A:E6:D2"/>
    <d v="2020-08-11T00:00:00"/>
    <d v="2020-08-11T12:50:23"/>
    <n v="479"/>
    <s v="SW-ONT/tEmpK"/>
    <s v="tEmpK"/>
    <x v="9"/>
    <x v="1"/>
  </r>
  <r>
    <n v="1482318"/>
    <s v="SW-ONT"/>
    <s v="E2:D8:4D:EB"/>
    <d v="2020-08-11T00:00:00"/>
    <d v="2020-08-11T12:50:23"/>
    <n v="479"/>
    <s v="SW-ONT/tEmpK"/>
    <s v="tEmpK"/>
    <x v="9"/>
    <x v="1"/>
  </r>
  <r>
    <n v="1482319"/>
    <s v="SW-ONT"/>
    <s v="EA:95:DD:57"/>
    <d v="2020-08-11T00:00:00"/>
    <d v="2020-08-11T12:53:43"/>
    <n v="479"/>
    <s v="SW-ONT/oEmpJ"/>
    <s v="oEmpJ"/>
    <x v="10"/>
    <x v="1"/>
  </r>
  <r>
    <n v="1482320"/>
    <s v="N-ONT"/>
    <s v="E0:E3:65:81"/>
    <d v="2020-08-11T00:00:00"/>
    <d v="2020-08-11T12:54:47"/>
    <n v="491"/>
    <s v="N-ONT/gEmpI"/>
    <s v="gEmpI"/>
    <x v="7"/>
    <x v="0"/>
  </r>
  <r>
    <n v="1482321"/>
    <s v="SW-ONT"/>
    <s v="C0:43:2A:EE"/>
    <d v="2020-08-11T00:00:00"/>
    <d v="2020-08-11T13:04:30"/>
    <n v="475"/>
    <s v="SW-ONT/hEmpP"/>
    <s v="hEmpP"/>
    <x v="11"/>
    <x v="1"/>
  </r>
  <r>
    <n v="1482322"/>
    <s v="N-ONT"/>
    <s v="E0:E3:65:81"/>
    <d v="2020-08-11T00:00:00"/>
    <d v="2020-08-11T13:05:47"/>
    <n v="497"/>
    <s v="N-ONT/gEmpI"/>
    <s v="gEmpI"/>
    <x v="7"/>
    <x v="0"/>
  </r>
  <r>
    <n v="1482323"/>
    <s v="SW-ONT"/>
    <s v="A2:45:B4:01"/>
    <d v="2020-08-11T00:00:00"/>
    <d v="2020-08-11T13:09:06"/>
    <n v="467"/>
    <s v="SW-ONT/lEmpA"/>
    <s v="lEmpA"/>
    <x v="1"/>
    <x v="1"/>
  </r>
  <r>
    <n v="1482324"/>
    <s v="N-ONT"/>
    <s v="D6:FF:E0:D8"/>
    <d v="2020-08-11T00:00:00"/>
    <d v="2020-08-11T13:11:37"/>
    <n v="467"/>
    <s v="N-ONT/jEmpG"/>
    <s v="jEmpG"/>
    <x v="6"/>
    <x v="0"/>
  </r>
  <r>
    <n v="1482325"/>
    <s v="N-ONT"/>
    <s v="1A:F0:58:B5"/>
    <d v="2020-08-11T00:00:00"/>
    <d v="2020-08-11T13:15:55"/>
    <n v="475"/>
    <s v="N-ONT/qEmpD"/>
    <s v="qEmpD"/>
    <x v="12"/>
    <x v="0"/>
  </r>
  <r>
    <n v="1482326"/>
    <s v="N-ONT"/>
    <s v="05:83:5D:63"/>
    <d v="2020-08-11T00:00:00"/>
    <d v="2020-08-11T13:16:30"/>
    <n v="475"/>
    <s v="N-ONT/wEmpF"/>
    <s v="wEmpF"/>
    <x v="13"/>
    <x v="0"/>
  </r>
  <r>
    <n v="1482327"/>
    <s v="N-ONT"/>
    <s v="69:E3:C0:48"/>
    <d v="2020-08-11T00:00:00"/>
    <d v="2020-08-11T13:16:30"/>
    <n v="475"/>
    <s v="N-ONT/wEmpF"/>
    <s v="wEmpF"/>
    <x v="13"/>
    <x v="0"/>
  </r>
  <r>
    <n v="1482328"/>
    <s v="SW-ONT"/>
    <s v="A2:45:B4:01"/>
    <d v="2020-08-11T00:00:00"/>
    <d v="2020-08-11T13:17:06"/>
    <n v="468"/>
    <s v="SW-ONT/lEmpA"/>
    <s v="lEmpA"/>
    <x v="1"/>
    <x v="1"/>
  </r>
  <r>
    <n v="1482329"/>
    <s v="SW-ONT"/>
    <s v="FF:F0:21:DE"/>
    <d v="2020-08-11T00:00:00"/>
    <d v="2020-08-11T13:17:28"/>
    <n v="475"/>
    <s v="SW-ONT/pEmpL"/>
    <s v="pEmpL"/>
    <x v="5"/>
    <x v="1"/>
  </r>
  <r>
    <n v="1482330"/>
    <s v="SW-ONT"/>
    <s v="FF:F0:21:DE"/>
    <d v="2020-08-11T00:00:00"/>
    <d v="2020-08-11T13:17:28"/>
    <n v="472"/>
    <s v="SW-ONT/pEmpL"/>
    <s v="pEmpL"/>
    <x v="5"/>
    <x v="1"/>
  </r>
  <r>
    <n v="1482331"/>
    <s v="N-ONT"/>
    <s v="D6:FF:E0:D8"/>
    <d v="2020-08-11T00:00:00"/>
    <d v="2020-08-11T13:17:37"/>
    <n v="468"/>
    <s v="N-ONT/jEmpG"/>
    <s v="jEmpG"/>
    <x v="6"/>
    <x v="0"/>
  </r>
  <r>
    <n v="1482332"/>
    <s v="N-ONT"/>
    <s v="31:04:5A:B5"/>
    <d v="2020-08-11T00:00:00"/>
    <d v="2020-08-11T13:21:35"/>
    <n v="479"/>
    <s v="N-ONT/xEmpE"/>
    <s v="xEmpE"/>
    <x v="14"/>
    <x v="0"/>
  </r>
  <r>
    <n v="1482333"/>
    <s v="SW-ONT"/>
    <s v="B4:AC:1D:66"/>
    <d v="2020-08-11T00:00:00"/>
    <d v="2020-08-11T13:21:35"/>
    <n v="479"/>
    <s v="SW-ONT/xEmpE"/>
    <s v="xEmpE"/>
    <x v="14"/>
    <x v="1"/>
  </r>
  <r>
    <n v="1482334"/>
    <s v="N-ONT"/>
    <s v="3A:4F:53:AD"/>
    <d v="2020-08-11T00:00:00"/>
    <d v="2020-08-11T13:24:29"/>
    <n v="475"/>
    <s v="N-ONT/jEmpB"/>
    <s v="jEmpB"/>
    <x v="15"/>
    <x v="0"/>
  </r>
  <r>
    <n v="1482335"/>
    <s v="N-ONT"/>
    <s v="C7:09:21:F7"/>
    <d v="2020-08-11T00:00:00"/>
    <d v="2020-08-11T13:29:41"/>
    <n v="467"/>
    <s v="N-ONT/xEmpH"/>
    <s v="xEmpH"/>
    <x v="0"/>
    <x v="0"/>
  </r>
  <r>
    <n v="1482336"/>
    <s v="SW-ONT"/>
    <s v="63:B1:47:76"/>
    <d v="2020-08-11T00:00:00"/>
    <d v="2020-08-11T13:29:48"/>
    <n v="479"/>
    <s v="SW-ONT/uEmpC"/>
    <s v="uEmpC"/>
    <x v="16"/>
    <x v="1"/>
  </r>
  <r>
    <n v="1482337"/>
    <s v="N-ONT"/>
    <s v="C7:09:21:F7"/>
    <d v="2020-08-11T00:00:00"/>
    <d v="2020-08-11T13:36:41"/>
    <n v="468"/>
    <s v="N-ONT/xEmpH"/>
    <s v="xEmpH"/>
    <x v="0"/>
    <x v="0"/>
  </r>
  <r>
    <n v="1482338"/>
    <s v="SW-ONT"/>
    <s v="2F:AF:DF:98"/>
    <d v="2020-08-11T00:00:00"/>
    <d v="2020-08-11T13:42:52"/>
    <n v="467"/>
    <s v="SW-ONT/xEmpN"/>
    <s v="xEmpN"/>
    <x v="3"/>
    <x v="1"/>
  </r>
  <r>
    <n v="1482339"/>
    <s v="SW-ONT"/>
    <s v="38:5A:8B:43"/>
    <d v="2020-08-11T00:00:00"/>
    <d v="2020-08-11T13:42:52"/>
    <n v="467"/>
    <s v="SW-ONT/xEmpN"/>
    <s v="xEmpN"/>
    <x v="3"/>
    <x v="1"/>
  </r>
  <r>
    <n v="1482340"/>
    <s v="SW-ONT"/>
    <s v="2F:AF:DF:98"/>
    <d v="2020-08-11T00:00:00"/>
    <d v="2020-08-11T13:50:52"/>
    <n v="468"/>
    <s v="SW-ONT/xEmpN"/>
    <s v="xEmpN"/>
    <x v="3"/>
    <x v="1"/>
  </r>
  <r>
    <n v="1482341"/>
    <s v="SW-ONT"/>
    <s v="38:5A:8B:43"/>
    <d v="2020-08-11T00:00:00"/>
    <d v="2020-08-11T13:50:52"/>
    <n v="468"/>
    <s v="SW-ONT/xEmpN"/>
    <s v="xEmpN"/>
    <x v="3"/>
    <x v="1"/>
  </r>
  <r>
    <n v="1482342"/>
    <s v="SW-ONT"/>
    <s v="EA:95:DD:57"/>
    <d v="2020-08-11T00:00:00"/>
    <d v="2020-08-11T13:59:14"/>
    <n v="467"/>
    <s v="SW-ONT/oEmpJ"/>
    <s v="oEmpJ"/>
    <x v="10"/>
    <x v="1"/>
  </r>
  <r>
    <n v="1482343"/>
    <s v="SW-ONT"/>
    <s v="EA:95:DD:57"/>
    <d v="2020-08-11T00:00:00"/>
    <d v="2020-08-11T14:07:14"/>
    <n v="468"/>
    <s v="SW-ONT/oEmpJ"/>
    <s v="oEmpJ"/>
    <x v="10"/>
    <x v="1"/>
  </r>
  <r>
    <n v="1482344"/>
    <s v="N-ONT"/>
    <s v="05:83:5D:63"/>
    <d v="2020-08-11T00:00:00"/>
    <d v="2020-08-11T14:17:07"/>
    <n v="467"/>
    <s v="N-ONT/wEmpF"/>
    <s v="wEmpF"/>
    <x v="13"/>
    <x v="0"/>
  </r>
  <r>
    <n v="1482345"/>
    <s v="N-ONT"/>
    <s v="69:E3:C0:48"/>
    <d v="2020-08-11T00:00:00"/>
    <d v="2020-08-11T14:17:07"/>
    <n v="467"/>
    <s v="N-ONT/wEmpF"/>
    <s v="wEmpF"/>
    <x v="13"/>
    <x v="0"/>
  </r>
  <r>
    <n v="1482346"/>
    <s v="N-ONT"/>
    <s v="05:83:5D:63"/>
    <d v="2020-08-11T00:00:00"/>
    <d v="2020-08-11T14:22:07"/>
    <n v="468"/>
    <s v="N-ONT/wEmpF"/>
    <s v="wEmpF"/>
    <x v="13"/>
    <x v="0"/>
  </r>
  <r>
    <n v="1482347"/>
    <s v="N-ONT"/>
    <s v="69:E3:C0:48"/>
    <d v="2020-08-11T00:00:00"/>
    <d v="2020-08-11T14:22:07"/>
    <n v="468"/>
    <s v="N-ONT/wEmpF"/>
    <s v="wEmpF"/>
    <x v="13"/>
    <x v="0"/>
  </r>
  <r>
    <n v="1482348"/>
    <s v="N-ONT"/>
    <s v="3A:4F:53:AD"/>
    <d v="2020-08-11T00:00:00"/>
    <d v="2020-08-11T14:22:17"/>
    <n v="467"/>
    <s v="N-ONT/jEmpB"/>
    <s v="jEmpB"/>
    <x v="15"/>
    <x v="0"/>
  </r>
  <r>
    <n v="1482349"/>
    <s v="N-ONT"/>
    <s v="3A:4F:53:AD"/>
    <d v="2020-08-11T00:00:00"/>
    <d v="2020-08-11T14:27:17"/>
    <n v="468"/>
    <s v="N-ONT/jEmpB"/>
    <s v="jEmpB"/>
    <x v="15"/>
    <x v="0"/>
  </r>
  <r>
    <n v="1482350"/>
    <s v="SW-ONT"/>
    <s v="44:6A:E6:D2"/>
    <d v="2020-08-11T00:00:00"/>
    <d v="2020-08-11T14:28:32"/>
    <n v="491"/>
    <s v="SW-ONT/tEmpK"/>
    <s v="tEmpK"/>
    <x v="9"/>
    <x v="1"/>
  </r>
  <r>
    <n v="1482351"/>
    <s v="SW-ONT"/>
    <s v="E2:D8:4D:EB"/>
    <d v="2020-08-11T00:00:00"/>
    <d v="2020-08-11T14:28:32"/>
    <n v="491"/>
    <s v="SW-ONT/tEmpK"/>
    <s v="tEmpK"/>
    <x v="9"/>
    <x v="1"/>
  </r>
  <r>
    <n v="1482352"/>
    <s v="N-ONT"/>
    <s v="E3:06:D4:CB"/>
    <d v="2020-08-11T00:00:00"/>
    <d v="2020-08-11T14:29:24"/>
    <n v="467"/>
    <s v="N-ONT/xEmpH"/>
    <s v="xEmpH"/>
    <x v="0"/>
    <x v="0"/>
  </r>
  <r>
    <n v="1482353"/>
    <s v="SW-ONT"/>
    <s v="63:B1:47:76"/>
    <d v="2020-08-11T00:00:00"/>
    <d v="2020-08-11T14:29:28"/>
    <n v="467"/>
    <s v="SW-ONT/uEmpC"/>
    <s v="uEmpC"/>
    <x v="16"/>
    <x v="1"/>
  </r>
  <r>
    <n v="1482354"/>
    <s v="SW-ONT"/>
    <s v="63:B1:47:76"/>
    <d v="2020-08-11T00:00:00"/>
    <d v="2020-08-11T14:35:28"/>
    <n v="468"/>
    <s v="SW-ONT/uEmpC"/>
    <s v="uEmpC"/>
    <x v="16"/>
    <x v="1"/>
  </r>
  <r>
    <n v="1482355"/>
    <s v="N-ONT"/>
    <s v="E3:06:D4:CB"/>
    <d v="2020-08-11T00:00:00"/>
    <d v="2020-08-11T14:36:24"/>
    <n v="468"/>
    <s v="N-ONT/xEmpH"/>
    <s v="xEmpH"/>
    <x v="0"/>
    <x v="0"/>
  </r>
  <r>
    <n v="1482356"/>
    <s v="SW-ONT"/>
    <s v="44:6A:E6:D2"/>
    <d v="2020-08-11T00:00:00"/>
    <d v="2020-08-11T14:42:32"/>
    <n v="497"/>
    <s v="SW-ONT/tEmpK"/>
    <s v="tEmpK"/>
    <x v="9"/>
    <x v="1"/>
  </r>
  <r>
    <n v="1482357"/>
    <s v="SW-ONT"/>
    <s v="E2:D8:4D:EB"/>
    <d v="2020-08-11T00:00:00"/>
    <d v="2020-08-11T14:42:32"/>
    <n v="497"/>
    <s v="SW-ONT/tEmpK"/>
    <s v="tEmpK"/>
    <x v="9"/>
    <x v="1"/>
  </r>
  <r>
    <n v="1482358"/>
    <s v="SW-ONT"/>
    <s v="A2:45:B4:01"/>
    <d v="2020-08-11T00:00:00"/>
    <d v="2020-08-11T14:57:55"/>
    <n v="485"/>
    <s v="SW-ONT/lEmpA"/>
    <s v="lEmpA"/>
    <x v="1"/>
    <x v="1"/>
  </r>
  <r>
    <n v="1482359"/>
    <s v="SW-ONT"/>
    <s v="A2:45:B4:01"/>
    <d v="2020-08-11T00:00:00"/>
    <d v="2020-08-11T14:58:26"/>
    <n v="487"/>
    <s v="SW-ONT/lEmpA, MS Office Pro"/>
    <s v="lEmpA, MS Office Pro"/>
    <x v="1"/>
    <x v="1"/>
  </r>
  <r>
    <n v="1482360"/>
    <s v="SW-ONT"/>
    <s v="A2:45:B4:01"/>
    <d v="2020-08-11T00:00:00"/>
    <d v="2020-08-11T14:58:36"/>
    <n v="468"/>
    <s v="SW-ONT/lEmpA"/>
    <s v="lEmpA"/>
    <x v="1"/>
    <x v="1"/>
  </r>
  <r>
    <n v="1482361"/>
    <s v="SW-ONT"/>
    <s v="A2:45:B4:01"/>
    <d v="2020-08-11T00:00:00"/>
    <d v="2020-08-11T14:58:48"/>
    <n v="256"/>
    <m/>
    <n v="0"/>
    <x v="2"/>
    <x v="7"/>
  </r>
  <r>
    <n v="1482362"/>
    <s v="SW-ONT"/>
    <s v="2B:61:3E:20"/>
    <d v="2020-08-11T00:00:00"/>
    <d v="2020-08-11T15:00:56"/>
    <n v="472"/>
    <s v="SW-ONT/nEmpM"/>
    <s v="nEmpM"/>
    <x v="4"/>
    <x v="1"/>
  </r>
  <r>
    <n v="1482363"/>
    <s v="N-ONT"/>
    <s v="C7:09:21:F7"/>
    <d v="2020-08-11T00:00:00"/>
    <d v="2020-08-11T15:02:29"/>
    <n v="241"/>
    <s v="N-ONT/xEmpH,Y180-ws"/>
    <s v="xEmpH,Y180-ws"/>
    <x v="0"/>
    <x v="0"/>
  </r>
  <r>
    <n v="1482364"/>
    <s v="N-ONT"/>
    <s v="C7:09:21:F7"/>
    <d v="2020-08-11T00:00:00"/>
    <d v="2020-08-11T15:02:45"/>
    <n v="485"/>
    <s v="N-ONT/xEmpH"/>
    <s v="xEmpH"/>
    <x v="0"/>
    <x v="0"/>
  </r>
  <r>
    <n v="1482365"/>
    <s v="N-ONT"/>
    <s v="E3:06:D4:CB"/>
    <d v="2020-08-11T00:00:00"/>
    <d v="2020-08-11T15:02:52"/>
    <n v="485"/>
    <s v="N-ONT/xEmpH"/>
    <s v="xEmpH"/>
    <x v="0"/>
    <x v="0"/>
  </r>
  <r>
    <n v="1482366"/>
    <s v="N-ONT"/>
    <s v="C7:09:21:F7"/>
    <d v="2020-08-11T00:00:00"/>
    <d v="2020-08-11T15:02:59"/>
    <n v="243"/>
    <s v="N-ONT/xEmpH"/>
    <s v="xEmpH"/>
    <x v="0"/>
    <x v="0"/>
  </r>
  <r>
    <n v="1482367"/>
    <s v="N-ONT"/>
    <s v="C7:09:21:F7"/>
    <d v="2020-08-11T00:00:00"/>
    <d v="2020-08-11T15:03:22"/>
    <n v="487"/>
    <s v="N-ONT/xEmpH, MS Office Pro"/>
    <s v="xEmpH, MS Office Pro"/>
    <x v="0"/>
    <x v="0"/>
  </r>
  <r>
    <n v="1482368"/>
    <s v="N-ONT"/>
    <s v="E3:06:D4:CB"/>
    <d v="2020-08-11T00:00:00"/>
    <d v="2020-08-11T15:03:23"/>
    <n v="487"/>
    <s v="N-ONT/xEmpH, MS Office Pro"/>
    <s v="xEmpH, MS Office Pro"/>
    <x v="0"/>
    <x v="0"/>
  </r>
  <r>
    <n v="1482369"/>
    <s v="N-ONT"/>
    <s v="C7:09:21:F7"/>
    <d v="2020-08-11T00:00:00"/>
    <d v="2020-08-11T15:03:34"/>
    <n v="468"/>
    <s v="N-ONT/xEmpH"/>
    <s v="xEmpH"/>
    <x v="0"/>
    <x v="0"/>
  </r>
  <r>
    <n v="1482370"/>
    <s v="N-ONT"/>
    <s v="E3:06:D4:CB"/>
    <d v="2020-08-11T00:00:00"/>
    <d v="2020-08-11T15:03:34"/>
    <n v="468"/>
    <s v="N-ONT/xEmpH"/>
    <s v="xEmpH"/>
    <x v="0"/>
    <x v="0"/>
  </r>
  <r>
    <n v="1482371"/>
    <s v="SW-ONT"/>
    <s v="38:5A:8B:43"/>
    <d v="2020-08-11T00:00:00"/>
    <d v="2020-08-11T15:03:37"/>
    <n v="241"/>
    <s v="SW-ONT/xEmpN"/>
    <s v="xEmpN"/>
    <x v="3"/>
    <x v="1"/>
  </r>
  <r>
    <n v="1482372"/>
    <s v="SW-ONT"/>
    <s v="2B:61:3E:20"/>
    <d v="2020-08-11T00:00:00"/>
    <d v="2020-08-11T15:03:56"/>
    <n v="475"/>
    <s v="SW-ONT/nEmpM"/>
    <s v="nEmpM"/>
    <x v="4"/>
    <x v="1"/>
  </r>
  <r>
    <n v="1482373"/>
    <s v="N-ONT"/>
    <s v="C7:09:21:F7"/>
    <d v="2020-08-11T00:00:00"/>
    <d v="2020-08-11T15:04:00"/>
    <n v="249"/>
    <s v="Y180-ws"/>
    <n v="0"/>
    <x v="2"/>
    <x v="2"/>
  </r>
  <r>
    <n v="1482374"/>
    <s v="SW-ONT"/>
    <s v="EA:95:DD:57"/>
    <d v="2020-08-11T00:00:00"/>
    <d v="2020-08-11T15:04:23"/>
    <n v="467"/>
    <s v="SW-ONT/oEmpJ"/>
    <s v="oEmpJ"/>
    <x v="10"/>
    <x v="1"/>
  </r>
  <r>
    <n v="1482375"/>
    <s v="N-ONT"/>
    <s v="C7:09:21:F7"/>
    <d v="2020-08-11T00:00:00"/>
    <d v="2020-08-11T15:04:56"/>
    <n v="252"/>
    <s v="Y180-ws"/>
    <n v="0"/>
    <x v="2"/>
    <x v="2"/>
  </r>
  <r>
    <n v="1482376"/>
    <s v="N-ONT"/>
    <s v="C7:09:21:F7"/>
    <d v="2020-08-11T00:00:00"/>
    <d v="2020-08-11T15:05:09"/>
    <n v="256"/>
    <m/>
    <n v="0"/>
    <x v="2"/>
    <x v="7"/>
  </r>
  <r>
    <n v="1482377"/>
    <s v="SW-ONT"/>
    <s v="38:5A:8B:43"/>
    <d v="2020-08-11T00:00:00"/>
    <d v="2020-08-11T15:05:20"/>
    <n v="243"/>
    <s v="SW-ONT/xEmpN"/>
    <s v="xEmpN"/>
    <x v="3"/>
    <x v="1"/>
  </r>
  <r>
    <n v="1482378"/>
    <s v="SW-ONT"/>
    <s v="38:5A:8B:43"/>
    <d v="2020-08-11T00:00:00"/>
    <d v="2020-08-11T15:05:31"/>
    <n v="256"/>
    <m/>
    <n v="0"/>
    <x v="2"/>
    <x v="7"/>
  </r>
  <r>
    <n v="1482379"/>
    <s v="SW-ONT"/>
    <s v="EA:95:DD:57"/>
    <d v="2020-08-11T00:00:00"/>
    <d v="2020-08-11T15:11:23"/>
    <n v="468"/>
    <s v="SW-ONT/oEmpJ"/>
    <s v="oEmpJ"/>
    <x v="10"/>
    <x v="1"/>
  </r>
  <r>
    <n v="1482380"/>
    <s v="SW-ONT"/>
    <s v="2F:AF:DF:98"/>
    <d v="2020-08-11T00:00:00"/>
    <d v="2020-08-11T15:13:28"/>
    <n v="485"/>
    <s v="SW-ONT/xEmpN"/>
    <s v="xEmpN"/>
    <x v="3"/>
    <x v="1"/>
  </r>
  <r>
    <n v="1482381"/>
    <s v="SW-ONT"/>
    <s v="2F:AF:DF:98"/>
    <d v="2020-08-11T00:00:00"/>
    <d v="2020-08-11T15:14:07"/>
    <n v="487"/>
    <s v="SW-ONT/xEmpN, MS Office Pro"/>
    <s v="xEmpN, MS Office Pro"/>
    <x v="3"/>
    <x v="1"/>
  </r>
  <r>
    <n v="1482382"/>
    <s v="SW-ONT"/>
    <s v="2F:AF:DF:98"/>
    <d v="2020-08-11T00:00:00"/>
    <d v="2020-08-11T15:14:17"/>
    <n v="468"/>
    <s v="SW-ONT/xEmpN"/>
    <s v="xEmpN"/>
    <x v="3"/>
    <x v="1"/>
  </r>
  <r>
    <n v="1482383"/>
    <s v="SW-ONT"/>
    <s v="38:5A:8B:43"/>
    <d v="2020-08-11T00:00:00"/>
    <d v="2020-08-11T15:14:58"/>
    <n v="485"/>
    <s v="SW-ONT/xEmpN"/>
    <s v="xEmpN"/>
    <x v="3"/>
    <x v="1"/>
  </r>
  <r>
    <n v="1482384"/>
    <s v="N-ONT"/>
    <s v="69:E3:C0:48"/>
    <d v="2020-08-11T00:00:00"/>
    <d v="2020-08-11T15:15:20"/>
    <n v="467"/>
    <s v="N-ONT/wEmpF"/>
    <s v="wEmpF"/>
    <x v="13"/>
    <x v="0"/>
  </r>
  <r>
    <n v="1482385"/>
    <s v="SW-ONT"/>
    <s v="38:5A:8B:43"/>
    <d v="2020-08-11T00:00:00"/>
    <d v="2020-08-11T15:15:29"/>
    <n v="487"/>
    <s v="SW-ONT/xEmpN, MS Office Pro"/>
    <s v="xEmpN, MS Office Pro"/>
    <x v="3"/>
    <x v="1"/>
  </r>
  <r>
    <n v="1482386"/>
    <s v="SW-ONT"/>
    <s v="38:5A:8B:43"/>
    <d v="2020-08-11T00:00:00"/>
    <d v="2020-08-11T15:15:40"/>
    <n v="468"/>
    <s v="SW-ONT/xEmpN"/>
    <s v="xEmpN"/>
    <x v="3"/>
    <x v="1"/>
  </r>
  <r>
    <n v="1482387"/>
    <s v="SW-ONT"/>
    <s v="2F:AF:DF:98"/>
    <d v="2020-08-11T00:00:00"/>
    <d v="2020-08-11T15:20:07"/>
    <n v="241"/>
    <s v="SW-ONT/xEmpN,G187-ws"/>
    <s v="xEmpN,G187-ws"/>
    <x v="3"/>
    <x v="1"/>
  </r>
  <r>
    <n v="1482388"/>
    <s v="SW-ONT"/>
    <s v="FF:F0:21:DE"/>
    <d v="2020-08-11T00:00:00"/>
    <d v="2020-08-11T15:20:35"/>
    <n v="485"/>
    <s v="SW-ONT/pEmpL"/>
    <s v="pEmpL"/>
    <x v="5"/>
    <x v="1"/>
  </r>
  <r>
    <n v="1482389"/>
    <s v="SW-ONT"/>
    <s v="FF:F0:21:DE"/>
    <d v="2020-08-11T00:00:00"/>
    <d v="2020-08-11T15:21:07"/>
    <n v="487"/>
    <s v="SW-ONT/pEmpL, MS Office Pro"/>
    <s v="pEmpL, MS Office Pro"/>
    <x v="5"/>
    <x v="1"/>
  </r>
  <r>
    <n v="1482390"/>
    <s v="SW-ONT"/>
    <s v="FF:F0:21:DE"/>
    <d v="2020-08-11T00:00:00"/>
    <d v="2020-08-11T15:21:18"/>
    <n v="256"/>
    <m/>
    <n v="0"/>
    <x v="2"/>
    <x v="7"/>
  </r>
  <r>
    <n v="1482391"/>
    <s v="N-ONT"/>
    <s v="69:E3:C0:48"/>
    <d v="2020-08-11T00:00:00"/>
    <d v="2020-08-11T15:21:20"/>
    <n v="468"/>
    <s v="N-ONT/wEmpF"/>
    <s v="wEmpF"/>
    <x v="13"/>
    <x v="0"/>
  </r>
  <r>
    <n v="1482392"/>
    <s v="SW-ONT"/>
    <s v="2F:AF:DF:98"/>
    <d v="2020-08-11T00:00:00"/>
    <d v="2020-08-11T15:21:52"/>
    <n v="243"/>
    <s v="SW-ONT/xEmpN"/>
    <s v="xEmpN"/>
    <x v="3"/>
    <x v="1"/>
  </r>
  <r>
    <n v="1482393"/>
    <s v="SW-ONT"/>
    <s v="2F:AF:DF:98"/>
    <d v="2020-08-11T00:00:00"/>
    <d v="2020-08-11T15:22:26"/>
    <n v="249"/>
    <s v="G187-ws"/>
    <n v="0"/>
    <x v="2"/>
    <x v="3"/>
  </r>
  <r>
    <n v="1482394"/>
    <s v="SW-ONT"/>
    <s v="2F:AF:DF:98"/>
    <d v="2020-08-11T00:00:00"/>
    <d v="2020-08-11T15:23:01"/>
    <n v="252"/>
    <s v="G187-ws"/>
    <n v="0"/>
    <x v="2"/>
    <x v="3"/>
  </r>
  <r>
    <n v="1482395"/>
    <s v="SW-ONT"/>
    <s v="2F:AF:DF:98"/>
    <d v="2020-08-11T00:00:00"/>
    <d v="2020-08-11T15:23:11"/>
    <n v="256"/>
    <m/>
    <n v="0"/>
    <x v="2"/>
    <x v="7"/>
  </r>
  <r>
    <n v="1482396"/>
    <s v="N-ONT"/>
    <s v="D6:FF:E0:D8"/>
    <d v="2020-08-11T00:00:00"/>
    <d v="2020-08-11T15:23:21"/>
    <n v="485"/>
    <s v="N-ONT/jEmpG"/>
    <s v="jEmpG"/>
    <x v="6"/>
    <x v="0"/>
  </r>
  <r>
    <n v="1482397"/>
    <s v="N-ONT"/>
    <s v="E3:06:D4:CB"/>
    <d v="2020-08-11T00:00:00"/>
    <d v="2020-08-11T15:23:27"/>
    <n v="241"/>
    <s v="N-ONT/xEmpH"/>
    <s v="xEmpH"/>
    <x v="0"/>
    <x v="0"/>
  </r>
  <r>
    <n v="1482398"/>
    <s v="N-ONT"/>
    <s v="D6:FF:E0:D8"/>
    <d v="2020-08-11T00:00:00"/>
    <d v="2020-08-11T15:23:54"/>
    <n v="487"/>
    <s v="N-ONT/jEmpG, MS Office Pro"/>
    <s v="jEmpG, MS Office Pro"/>
    <x v="6"/>
    <x v="0"/>
  </r>
  <r>
    <n v="1482399"/>
    <s v="N-ONT"/>
    <s v="D6:FF:E0:D8"/>
    <d v="2020-08-11T00:00:00"/>
    <d v="2020-08-11T15:24:05"/>
    <n v="468"/>
    <s v="N-ONT/jEmpG"/>
    <s v="jEmpG"/>
    <x v="6"/>
    <x v="0"/>
  </r>
  <r>
    <n v="1482400"/>
    <s v="N-ONT"/>
    <s v="D6:FF:E0:D8"/>
    <d v="2020-08-11T00:00:00"/>
    <d v="2020-08-11T15:24:19"/>
    <n v="256"/>
    <m/>
    <n v="0"/>
    <x v="2"/>
    <x v="7"/>
  </r>
  <r>
    <n v="1482401"/>
    <s v="N-ONT"/>
    <s v="E3:06:D4:CB"/>
    <d v="2020-08-11T00:00:00"/>
    <d v="2020-08-11T15:25:15"/>
    <n v="243"/>
    <s v="N-ONT/xEmpH"/>
    <s v="xEmpH"/>
    <x v="0"/>
    <x v="0"/>
  </r>
  <r>
    <n v="1482402"/>
    <s v="N-ONT"/>
    <s v="E3:06:D4:CB"/>
    <d v="2020-08-11T00:00:00"/>
    <d v="2020-08-11T15:25:26"/>
    <n v="256"/>
    <m/>
    <n v="0"/>
    <x v="2"/>
    <x v="7"/>
  </r>
  <r>
    <n v="1482403"/>
    <s v="N-ONT"/>
    <s v="31:04:5A:B5"/>
    <d v="2020-08-11T00:00:00"/>
    <d v="2020-08-11T15:32:52"/>
    <n v="491"/>
    <s v="N-ONT/xEmpE"/>
    <s v="xEmpE"/>
    <x v="14"/>
    <x v="0"/>
  </r>
  <r>
    <n v="1482404"/>
    <s v="SW-ONT"/>
    <s v="B4:AC:1D:66"/>
    <d v="2020-08-11T00:00:00"/>
    <d v="2020-08-11T15:32:52"/>
    <n v="491"/>
    <s v="SW-ONT/xEmpE"/>
    <s v="xEmpE"/>
    <x v="14"/>
    <x v="1"/>
  </r>
  <r>
    <n v="1482405"/>
    <s v="SW-ONT"/>
    <s v="2B:61:3E:20"/>
    <d v="2020-08-11T00:00:00"/>
    <d v="2020-08-11T15:33:15"/>
    <n v="485"/>
    <s v="SW-ONT/nEmpM"/>
    <s v="nEmpM"/>
    <x v="4"/>
    <x v="1"/>
  </r>
  <r>
    <n v="1482406"/>
    <s v="SW-ONT"/>
    <s v="2B:61:3E:20"/>
    <d v="2020-08-11T00:00:00"/>
    <d v="2020-08-11T15:33:54"/>
    <n v="487"/>
    <s v="SW-ONT/nEmpM, MS Office Pro"/>
    <s v="nEmpM, MS Office Pro"/>
    <x v="4"/>
    <x v="1"/>
  </r>
  <r>
    <n v="1482407"/>
    <s v="SW-ONT"/>
    <s v="2B:61:3E:20"/>
    <d v="2020-08-11T00:00:00"/>
    <d v="2020-08-11T15:34:07"/>
    <n v="256"/>
    <m/>
    <n v="0"/>
    <x v="2"/>
    <x v="7"/>
  </r>
  <r>
    <n v="1482408"/>
    <s v="N-ONT"/>
    <s v="E0:E3:65:81"/>
    <d v="2020-08-11T00:00:00"/>
    <d v="2020-08-11T15:49:11"/>
    <n v="485"/>
    <s v="N-ONT/gEmpI"/>
    <s v="gEmpI"/>
    <x v="7"/>
    <x v="0"/>
  </r>
  <r>
    <n v="1482409"/>
    <s v="N-ONT"/>
    <s v="E0:E3:65:81"/>
    <d v="2020-08-11T00:00:00"/>
    <d v="2020-08-11T15:49:44"/>
    <n v="487"/>
    <s v="N-ONT/gEmpI, MS Office Pro"/>
    <s v="gEmpI, MS Office Pro"/>
    <x v="7"/>
    <x v="0"/>
  </r>
  <r>
    <n v="1482410"/>
    <s v="N-ONT"/>
    <s v="31:04:5A:B5"/>
    <d v="2020-08-11T00:00:00"/>
    <d v="2020-08-11T15:49:52"/>
    <n v="497"/>
    <s v="N-ONT/xEmpE"/>
    <s v="xEmpE"/>
    <x v="14"/>
    <x v="0"/>
  </r>
  <r>
    <n v="1482411"/>
    <s v="SW-ONT"/>
    <s v="B4:AC:1D:66"/>
    <d v="2020-08-11T00:00:00"/>
    <d v="2020-08-11T15:49:52"/>
    <n v="497"/>
    <s v="SW-ONT/xEmpE"/>
    <s v="xEmpE"/>
    <x v="14"/>
    <x v="1"/>
  </r>
  <r>
    <n v="1482412"/>
    <s v="N-ONT"/>
    <s v="E0:E3:65:81"/>
    <d v="2020-08-11T00:00:00"/>
    <d v="2020-08-11T15:49:54"/>
    <n v="468"/>
    <s v="N-ONT/gEmpI"/>
    <s v="gEmpI"/>
    <x v="7"/>
    <x v="0"/>
  </r>
  <r>
    <n v="1482413"/>
    <s v="N-ONT"/>
    <s v="E0:E3:65:81"/>
    <d v="2020-08-11T00:00:00"/>
    <d v="2020-08-11T15:50:04"/>
    <n v="256"/>
    <m/>
    <n v="0"/>
    <x v="2"/>
    <x v="7"/>
  </r>
  <r>
    <n v="1482414"/>
    <s v="SW-ONT"/>
    <s v="DD:63:A8:35"/>
    <d v="2020-08-11T00:00:00"/>
    <d v="2020-08-11T15:56:58"/>
    <n v="485"/>
    <s v="SW-ONT/oEmpO"/>
    <s v="oEmpO"/>
    <x v="8"/>
    <x v="1"/>
  </r>
  <r>
    <n v="1482415"/>
    <s v="SW-ONT"/>
    <s v="DD:63:A8:35"/>
    <d v="2020-08-11T00:00:00"/>
    <d v="2020-08-11T15:57:35"/>
    <n v="487"/>
    <s v="SW-ONT/oEmpO, MS Office Pro"/>
    <s v="oEmpO, MS Office Pro"/>
    <x v="8"/>
    <x v="1"/>
  </r>
  <r>
    <n v="1482416"/>
    <s v="SW-ONT"/>
    <s v="DD:63:A8:35"/>
    <d v="2020-08-11T00:00:00"/>
    <d v="2020-08-11T15:57:48"/>
    <n v="256"/>
    <m/>
    <n v="0"/>
    <x v="2"/>
    <x v="7"/>
  </r>
  <r>
    <n v="1482417"/>
    <s v="SW-ONT"/>
    <s v="EA:95:DD:57"/>
    <d v="2020-08-11T00:00:00"/>
    <d v="2020-08-11T16:21:14"/>
    <n v="485"/>
    <s v="SW-ONT/oEmpJ"/>
    <s v="oEmpJ"/>
    <x v="10"/>
    <x v="1"/>
  </r>
  <r>
    <n v="1482418"/>
    <s v="SW-ONT"/>
    <s v="EA:95:DD:57"/>
    <d v="2020-08-11T00:00:00"/>
    <d v="2020-08-11T16:21:52"/>
    <n v="487"/>
    <s v="SW-ONT/oEmpJ, MS Office Pro"/>
    <s v="oEmpJ, MS Office Pro"/>
    <x v="10"/>
    <x v="1"/>
  </r>
  <r>
    <n v="1482419"/>
    <s v="SW-ONT"/>
    <s v="EA:95:DD:57"/>
    <d v="2020-08-11T00:00:00"/>
    <d v="2020-08-11T16:22:04"/>
    <n v="468"/>
    <s v="SW-ONT/oEmpJ"/>
    <s v="oEmpJ"/>
    <x v="10"/>
    <x v="1"/>
  </r>
  <r>
    <n v="1482420"/>
    <s v="SW-ONT"/>
    <s v="EA:95:DD:57"/>
    <d v="2020-08-11T00:00:00"/>
    <d v="2020-08-11T16:22:18"/>
    <n v="256"/>
    <m/>
    <n v="0"/>
    <x v="2"/>
    <x v="7"/>
  </r>
  <r>
    <n v="1482421"/>
    <s v="SW-ONT"/>
    <s v="E2:D8:4D:EB"/>
    <d v="2020-08-11T00:00:00"/>
    <d v="2020-08-11T16:24:50"/>
    <n v="485"/>
    <s v="SW-ONT/tEmpK"/>
    <s v="tEmpK"/>
    <x v="9"/>
    <x v="1"/>
  </r>
  <r>
    <n v="1482422"/>
    <s v="SW-ONT"/>
    <s v="44:6A:E6:D2"/>
    <d v="2020-08-11T00:00:00"/>
    <d v="2020-08-11T16:25:02"/>
    <n v="485"/>
    <s v="SW-ONT/tEmpK"/>
    <s v="tEmpK"/>
    <x v="9"/>
    <x v="1"/>
  </r>
  <r>
    <n v="1482423"/>
    <s v="SW-ONT"/>
    <s v="E2:D8:4D:EB"/>
    <d v="2020-08-11T00:00:00"/>
    <d v="2020-08-11T16:25:20"/>
    <n v="487"/>
    <s v="SW-ONT/tEmpK, MS Office Pro"/>
    <s v="tEmpK, MS Office Pro"/>
    <x v="9"/>
    <x v="1"/>
  </r>
  <r>
    <n v="1482424"/>
    <s v="SW-ONT"/>
    <s v="44:6A:E6:D2"/>
    <d v="2020-08-11T00:00:00"/>
    <d v="2020-08-11T16:25:36"/>
    <n v="487"/>
    <s v="SW-ONT/tEmpK, MS Office Pro"/>
    <s v="tEmpK, MS Office Pro"/>
    <x v="9"/>
    <x v="1"/>
  </r>
  <r>
    <n v="1482425"/>
    <s v="N-ONT"/>
    <s v="69:E3:C0:48"/>
    <d v="2020-08-11T00:00:00"/>
    <d v="2020-08-11T16:29:59"/>
    <n v="241"/>
    <s v="N-ONT/wEmpF,A118-ws"/>
    <s v="wEmpF,A118-ws"/>
    <x v="13"/>
    <x v="0"/>
  </r>
  <r>
    <n v="1482426"/>
    <s v="SW-ONT"/>
    <s v="E2:D8:4D:EB"/>
    <d v="2020-08-11T00:00:00"/>
    <d v="2020-08-11T16:31:15"/>
    <n v="241"/>
    <s v="SW-ONT/tEmpK"/>
    <s v="tEmpK"/>
    <x v="9"/>
    <x v="1"/>
  </r>
  <r>
    <n v="1482427"/>
    <s v="N-ONT"/>
    <s v="69:E3:C0:48"/>
    <d v="2020-08-11T00:00:00"/>
    <d v="2020-08-11T16:31:48"/>
    <n v="243"/>
    <s v="N-ONT/wEmpF"/>
    <s v="wEmpF"/>
    <x v="13"/>
    <x v="0"/>
  </r>
  <r>
    <n v="1482428"/>
    <s v="SW-ONT"/>
    <s v="E2:D8:4D:EB"/>
    <d v="2020-08-11T00:00:00"/>
    <d v="2020-08-11T16:31:56"/>
    <n v="243"/>
    <s v="SW-ONT/tEmpK"/>
    <s v="tEmpK"/>
    <x v="9"/>
    <x v="1"/>
  </r>
  <r>
    <n v="1482429"/>
    <s v="SW-ONT"/>
    <s v="E2:D8:4D:EB"/>
    <d v="2020-08-11T00:00:00"/>
    <d v="2020-08-11T16:32:06"/>
    <n v="256"/>
    <m/>
    <n v="0"/>
    <x v="2"/>
    <x v="7"/>
  </r>
  <r>
    <n v="1482430"/>
    <s v="N-ONT"/>
    <s v="69:E3:C0:48"/>
    <d v="2020-08-11T00:00:00"/>
    <d v="2020-08-11T16:32:35"/>
    <n v="249"/>
    <s v="A118-ws"/>
    <n v="0"/>
    <x v="2"/>
    <x v="5"/>
  </r>
  <r>
    <n v="1482431"/>
    <s v="N-ONT"/>
    <s v="69:E3:C0:48"/>
    <d v="2020-08-11T00:00:00"/>
    <d v="2020-08-11T16:33:04"/>
    <n v="252"/>
    <s v="A118-ws"/>
    <n v="0"/>
    <x v="2"/>
    <x v="5"/>
  </r>
  <r>
    <n v="1482432"/>
    <s v="N-ONT"/>
    <s v="69:E3:C0:48"/>
    <d v="2020-08-11T00:00:00"/>
    <d v="2020-08-11T16:33:18"/>
    <n v="256"/>
    <m/>
    <n v="0"/>
    <x v="2"/>
    <x v="7"/>
  </r>
  <r>
    <n v="1482433"/>
    <s v="SW-ONT"/>
    <s v="C0:43:2A:EE"/>
    <d v="2020-08-11T00:00:00"/>
    <d v="2020-08-11T16:34:15"/>
    <n v="485"/>
    <s v="SW-ONT/hEmpP"/>
    <s v="hEmpP"/>
    <x v="11"/>
    <x v="1"/>
  </r>
  <r>
    <n v="1482434"/>
    <s v="SW-ONT"/>
    <s v="C0:43:2A:EE"/>
    <d v="2020-08-11T00:00:00"/>
    <d v="2020-08-11T16:34:49"/>
    <n v="487"/>
    <s v="SW-ONT/hEmpP, MS Office Pro"/>
    <s v="hEmpP, MS Office Pro"/>
    <x v="11"/>
    <x v="1"/>
  </r>
  <r>
    <n v="1482435"/>
    <s v="SW-ONT"/>
    <s v="C0:43:2A:EE"/>
    <d v="2020-08-11T00:00:00"/>
    <d v="2020-08-11T16:34:59"/>
    <n v="256"/>
    <m/>
    <n v="0"/>
    <x v="2"/>
    <x v="7"/>
  </r>
  <r>
    <n v="1482436"/>
    <s v="SW-ONT"/>
    <s v="B4:AC:1D:66"/>
    <d v="2020-08-11T00:00:00"/>
    <d v="2020-08-11T16:35:26"/>
    <n v="485"/>
    <s v="SW-ONT/xEmpE"/>
    <s v="xEmpE"/>
    <x v="14"/>
    <x v="1"/>
  </r>
  <r>
    <n v="1482437"/>
    <s v="SW-ONT"/>
    <s v="B4:AC:1D:66"/>
    <d v="2020-08-11T00:00:00"/>
    <d v="2020-08-11T16:36:02"/>
    <n v="487"/>
    <s v="SW-ONT/xEmpE, MS Office Pro"/>
    <s v="xEmpE, MS Office Pro"/>
    <x v="14"/>
    <x v="1"/>
  </r>
  <r>
    <n v="1482438"/>
    <s v="N-ONT"/>
    <s v="31:04:5A:B5"/>
    <d v="2020-08-11T00:00:00"/>
    <d v="2020-08-11T16:37:54"/>
    <n v="485"/>
    <s v="N-ONT/xEmpE"/>
    <s v="xEmpE"/>
    <x v="14"/>
    <x v="0"/>
  </r>
  <r>
    <n v="1482439"/>
    <s v="N-ONT"/>
    <s v="31:04:5A:B5"/>
    <d v="2020-08-11T00:00:00"/>
    <d v="2020-08-11T16:38:33"/>
    <n v="487"/>
    <s v="N-ONT/xEmpE, MS Office Pro"/>
    <s v="xEmpE, MS Office Pro"/>
    <x v="14"/>
    <x v="0"/>
  </r>
  <r>
    <n v="1482440"/>
    <s v="N-ONT"/>
    <s v="31:04:5A:B5"/>
    <d v="2020-08-11T00:00:00"/>
    <d v="2020-08-11T16:39:03"/>
    <n v="241"/>
    <s v="N-ONT/xEmpE,F151-ws"/>
    <s v="xEmpE,F151-ws"/>
    <x v="14"/>
    <x v="0"/>
  </r>
  <r>
    <n v="1482441"/>
    <s v="N-ONT"/>
    <s v="69:E3:C0:48"/>
    <d v="2020-08-11T00:00:00"/>
    <d v="2020-08-11T16:39:23"/>
    <n v="485"/>
    <s v="N-ONT/wEmpF"/>
    <s v="wEmpF"/>
    <x v="13"/>
    <x v="0"/>
  </r>
  <r>
    <n v="1482442"/>
    <s v="N-ONT"/>
    <s v="31:04:5A:B5"/>
    <d v="2020-08-11T00:00:00"/>
    <d v="2020-08-11T16:39:42"/>
    <n v="243"/>
    <s v="N-ONT/xEmpE"/>
    <s v="xEmpE"/>
    <x v="14"/>
    <x v="0"/>
  </r>
  <r>
    <n v="1482443"/>
    <s v="N-ONT"/>
    <s v="69:E3:C0:48"/>
    <d v="2020-08-11T00:00:00"/>
    <d v="2020-08-11T16:39:58"/>
    <n v="487"/>
    <s v="N-ONT/wEmpF, MS Office Pro"/>
    <s v="wEmpF, MS Office Pro"/>
    <x v="13"/>
    <x v="0"/>
  </r>
  <r>
    <n v="1482444"/>
    <s v="N-ONT"/>
    <s v="69:E3:C0:48"/>
    <d v="2020-08-11T00:00:00"/>
    <d v="2020-08-11T16:40:08"/>
    <n v="468"/>
    <s v="N-ONT/wEmpF"/>
    <s v="wEmpF"/>
    <x v="13"/>
    <x v="0"/>
  </r>
  <r>
    <n v="1482445"/>
    <s v="N-ONT"/>
    <s v="1A:F0:58:B5"/>
    <d v="2020-08-11T00:00:00"/>
    <d v="2020-08-11T16:40:22"/>
    <n v="485"/>
    <s v="N-ONT/qEmpD"/>
    <s v="qEmpD"/>
    <x v="12"/>
    <x v="0"/>
  </r>
  <r>
    <n v="1482446"/>
    <s v="N-ONT"/>
    <s v="1A:F0:58:B5"/>
    <d v="2020-08-11T00:00:00"/>
    <d v="2020-08-11T16:40:55"/>
    <n v="487"/>
    <s v="N-ONT/qEmpD, MS Office Pro"/>
    <s v="qEmpD, MS Office Pro"/>
    <x v="12"/>
    <x v="0"/>
  </r>
  <r>
    <n v="1482447"/>
    <s v="N-ONT"/>
    <s v="05:83:5D:63"/>
    <d v="2020-08-11T00:00:00"/>
    <d v="2020-08-11T16:40:58"/>
    <n v="485"/>
    <s v="N-ONT/wEmpF"/>
    <s v="wEmpF"/>
    <x v="13"/>
    <x v="0"/>
  </r>
  <r>
    <n v="1482448"/>
    <s v="N-ONT"/>
    <s v="31:04:5A:B5"/>
    <d v="2020-08-11T00:00:00"/>
    <d v="2020-08-11T16:41:00"/>
    <n v="249"/>
    <s v="F151-ws"/>
    <n v="0"/>
    <x v="2"/>
    <x v="6"/>
  </r>
  <r>
    <n v="1482449"/>
    <s v="N-ONT"/>
    <s v="1A:F0:58:B5"/>
    <d v="2020-08-11T00:00:00"/>
    <d v="2020-08-11T16:41:09"/>
    <n v="256"/>
    <m/>
    <n v="0"/>
    <x v="2"/>
    <x v="7"/>
  </r>
  <r>
    <n v="1482450"/>
    <s v="SW-ONT"/>
    <s v="44:6A:E6:D2"/>
    <d v="2020-08-11T00:00:00"/>
    <d v="2020-08-11T16:41:14"/>
    <n v="241"/>
    <s v="SW-ONT/tEmpK,A115-ws"/>
    <s v="tEmpK,A115-ws"/>
    <x v="9"/>
    <x v="1"/>
  </r>
  <r>
    <n v="1482451"/>
    <s v="N-ONT"/>
    <s v="05:83:5D:63"/>
    <d v="2020-08-11T00:00:00"/>
    <d v="2020-08-11T16:41:32"/>
    <n v="487"/>
    <s v="N-ONT/wEmpF, MS Office Pro"/>
    <s v="wEmpF, MS Office Pro"/>
    <x v="13"/>
    <x v="0"/>
  </r>
  <r>
    <n v="1482452"/>
    <s v="N-ONT"/>
    <s v="05:83:5D:63"/>
    <d v="2020-08-11T00:00:00"/>
    <d v="2020-08-11T16:41:45"/>
    <n v="468"/>
    <s v="N-ONT/wEmpF"/>
    <s v="wEmpF"/>
    <x v="13"/>
    <x v="0"/>
  </r>
  <r>
    <n v="1482453"/>
    <s v="SW-ONT"/>
    <s v="44:6A:E6:D2"/>
    <d v="2020-08-11T00:00:00"/>
    <d v="2020-08-11T16:41:55"/>
    <n v="243"/>
    <s v="SW-ONT/tEmpK"/>
    <s v="tEmpK"/>
    <x v="9"/>
    <x v="1"/>
  </r>
  <r>
    <n v="1482454"/>
    <s v="N-ONT"/>
    <s v="3A:4F:53:AD"/>
    <d v="2020-08-11T00:00:00"/>
    <d v="2020-08-11T16:42:10"/>
    <n v="485"/>
    <s v="N-ONT/jEmpB"/>
    <s v="jEmpB"/>
    <x v="15"/>
    <x v="0"/>
  </r>
  <r>
    <n v="1482455"/>
    <s v="N-ONT"/>
    <s v="31:04:5A:B5"/>
    <d v="2020-08-11T00:00:00"/>
    <d v="2020-08-11T16:42:11"/>
    <n v="252"/>
    <s v="F151-ws"/>
    <n v="0"/>
    <x v="2"/>
    <x v="6"/>
  </r>
  <r>
    <n v="1482456"/>
    <s v="N-ONT"/>
    <s v="31:04:5A:B5"/>
    <d v="2020-08-11T00:00:00"/>
    <d v="2020-08-11T16:42:23"/>
    <n v="256"/>
    <m/>
    <n v="0"/>
    <x v="2"/>
    <x v="7"/>
  </r>
  <r>
    <n v="1482457"/>
    <s v="N-ONT"/>
    <s v="3A:4F:53:AD"/>
    <d v="2020-08-11T00:00:00"/>
    <d v="2020-08-11T16:42:40"/>
    <n v="487"/>
    <s v="N-ONT/jEmpB, MS Office Pro"/>
    <s v="jEmpB, MS Office Pro"/>
    <x v="15"/>
    <x v="0"/>
  </r>
  <r>
    <n v="1482458"/>
    <s v="N-ONT"/>
    <s v="3A:4F:53:AD"/>
    <d v="2020-08-11T00:00:00"/>
    <d v="2020-08-11T16:42:50"/>
    <n v="468"/>
    <s v="N-ONT/jEmpB"/>
    <s v="jEmpB"/>
    <x v="15"/>
    <x v="0"/>
  </r>
  <r>
    <n v="1482459"/>
    <s v="N-ONT"/>
    <s v="3A:4F:53:AD"/>
    <d v="2020-08-11T00:00:00"/>
    <d v="2020-08-11T16:43:01"/>
    <n v="256"/>
    <m/>
    <n v="0"/>
    <x v="2"/>
    <x v="7"/>
  </r>
  <r>
    <n v="1482460"/>
    <s v="SW-ONT"/>
    <s v="44:6A:E6:D2"/>
    <d v="2020-08-11T00:00:00"/>
    <d v="2020-08-11T16:43:01"/>
    <n v="249"/>
    <s v="A115-ws"/>
    <n v="0"/>
    <x v="2"/>
    <x v="4"/>
  </r>
  <r>
    <n v="1482461"/>
    <s v="N-ONT"/>
    <s v="05:83:5D:63"/>
    <d v="2020-08-11T00:00:00"/>
    <d v="2020-08-11T16:43:40"/>
    <n v="241"/>
    <s v="N-ONT/wEmpF"/>
    <s v="wEmpF"/>
    <x v="13"/>
    <x v="0"/>
  </r>
  <r>
    <n v="1482462"/>
    <s v="SW-ONT"/>
    <s v="63:B1:47:76"/>
    <d v="2020-08-11T00:00:00"/>
    <d v="2020-08-11T16:43:58"/>
    <n v="485"/>
    <s v="SW-ONT/uEmpC"/>
    <s v="uEmpC"/>
    <x v="16"/>
    <x v="1"/>
  </r>
  <r>
    <n v="1482463"/>
    <s v="SW-ONT"/>
    <s v="44:6A:E6:D2"/>
    <d v="2020-08-11T00:00:00"/>
    <d v="2020-08-11T16:44:10"/>
    <n v="252"/>
    <s v="A115-ws"/>
    <n v="0"/>
    <x v="2"/>
    <x v="4"/>
  </r>
  <r>
    <n v="1482464"/>
    <s v="N-ONT"/>
    <s v="05:83:5D:63"/>
    <d v="2020-08-11T00:00:00"/>
    <d v="2020-08-11T16:44:16"/>
    <n v="243"/>
    <s v="N-ONT/wEmpF"/>
    <s v="wEmpF"/>
    <x v="13"/>
    <x v="0"/>
  </r>
  <r>
    <n v="1482465"/>
    <s v="SW-ONT"/>
    <s v="44:6A:E6:D2"/>
    <d v="2020-08-11T00:00:00"/>
    <d v="2020-08-11T16:44:22"/>
    <n v="256"/>
    <m/>
    <n v="0"/>
    <x v="2"/>
    <x v="7"/>
  </r>
  <r>
    <n v="1482466"/>
    <s v="N-ONT"/>
    <s v="05:83:5D:63"/>
    <d v="2020-08-11T00:00:00"/>
    <d v="2020-08-11T16:44:27"/>
    <n v="256"/>
    <m/>
    <n v="0"/>
    <x v="2"/>
    <x v="7"/>
  </r>
  <r>
    <n v="1482467"/>
    <s v="SW-ONT"/>
    <s v="63:B1:47:76"/>
    <d v="2020-08-11T00:00:00"/>
    <d v="2020-08-11T16:44:36"/>
    <n v="487"/>
    <s v="SW-ONT/uEmpC, MS Office Pro"/>
    <s v="uEmpC, MS Office Pro"/>
    <x v="16"/>
    <x v="1"/>
  </r>
  <r>
    <n v="1482468"/>
    <s v="SW-ONT"/>
    <s v="63:B1:47:76"/>
    <d v="2020-08-11T00:00:00"/>
    <d v="2020-08-11T16:44:48"/>
    <n v="468"/>
    <s v="SW-ONT/uEmpC"/>
    <s v="uEmpC"/>
    <x v="16"/>
    <x v="1"/>
  </r>
  <r>
    <n v="1482469"/>
    <s v="SW-ONT"/>
    <s v="63:B1:47:76"/>
    <d v="2020-08-11T00:00:00"/>
    <d v="2020-08-11T16:45:01"/>
    <n v="256"/>
    <m/>
    <n v="0"/>
    <x v="2"/>
    <x v="7"/>
  </r>
  <r>
    <n v="1482470"/>
    <s v="SW-ONT"/>
    <s v="B4:AC:1D:66"/>
    <d v="2020-08-11T00:00:00"/>
    <d v="2020-08-11T16:45:54"/>
    <n v="241"/>
    <s v="SW-ONT/xEmpE"/>
    <s v="xEmpE"/>
    <x v="14"/>
    <x v="1"/>
  </r>
  <r>
    <n v="1482471"/>
    <s v="SW-ONT"/>
    <s v="B4:AC:1D:66"/>
    <d v="2020-08-11T00:00:00"/>
    <d v="2020-08-11T16:46:24"/>
    <n v="243"/>
    <s v="SW-ONT/xEmpE"/>
    <s v="xEmpE"/>
    <x v="14"/>
    <x v="1"/>
  </r>
  <r>
    <n v="1482472"/>
    <s v="SW-ONT"/>
    <s v="B4:AC:1D:66"/>
    <d v="2020-08-11T00:00:00"/>
    <d v="2020-08-11T16:46:38"/>
    <n v="256"/>
    <m/>
    <n v="0"/>
    <x v="2"/>
    <x v="7"/>
  </r>
  <r>
    <n v="1482473"/>
    <s v="SW-ONT"/>
    <s v="A2:45:B4:01"/>
    <d v="2020-08-12T00:00:00"/>
    <d v="2020-08-12T06:01:45"/>
    <n v="213"/>
    <s v=",SW-ONT/lEmpA"/>
    <s v="lEmpA"/>
    <x v="1"/>
    <x v="1"/>
  </r>
  <r>
    <n v="1482474"/>
    <s v="SW-ONT"/>
    <s v="A2:45:B4:01"/>
    <d v="2020-08-12T00:00:00"/>
    <d v="2020-08-12T06:09:15"/>
    <n v="225"/>
    <s v="SW-ONT/lEmpA"/>
    <s v="lEmpA"/>
    <x v="1"/>
    <x v="1"/>
  </r>
  <r>
    <n v="1482475"/>
    <s v="SW-ONT"/>
    <s v="A2:45:B4:01"/>
    <d v="2020-08-12T00:00:00"/>
    <d v="2020-08-12T06:09:15"/>
    <n v="214"/>
    <s v="SW-ONT/lEmpA"/>
    <s v="lEmpA"/>
    <x v="1"/>
    <x v="1"/>
  </r>
  <r>
    <n v="1482476"/>
    <s v="SW-ONT"/>
    <s v="A2:45:B4:01"/>
    <d v="2020-08-12T00:00:00"/>
    <d v="2020-08-12T06:10:19"/>
    <n v="481"/>
    <s v="SW-ONT/lEmpA"/>
    <s v="lEmpA"/>
    <x v="1"/>
    <x v="1"/>
  </r>
  <r>
    <n v="1482477"/>
    <s v="SW-ONT"/>
    <s v="A2:45:B4:01"/>
    <d v="2020-08-12T00:00:00"/>
    <d v="2020-08-12T06:10:51"/>
    <n v="483"/>
    <s v="SW-ONT/lEmpA, MS Office Pro"/>
    <s v="lEmpA, MS Office Pro"/>
    <x v="1"/>
    <x v="1"/>
  </r>
  <r>
    <n v="1482478"/>
    <s v="SW-ONT"/>
    <s v="A2:45:B4:01"/>
    <d v="2020-08-12T00:00:00"/>
    <d v="2020-08-12T06:11:04"/>
    <n v="467"/>
    <s v="SW-ONT/lEmpA"/>
    <s v="lEmpA"/>
    <x v="1"/>
    <x v="1"/>
  </r>
  <r>
    <n v="1482479"/>
    <s v="SW-ONT"/>
    <s v="38:5A:8B:43"/>
    <d v="2020-08-12T00:00:00"/>
    <d v="2020-08-12T06:24:26"/>
    <n v="213"/>
    <s v=",SW-ONT/xEmpN"/>
    <s v="xEmpN"/>
    <x v="3"/>
    <x v="1"/>
  </r>
  <r>
    <n v="1482480"/>
    <s v="SW-ONT"/>
    <s v="2F:AF:DF:98"/>
    <d v="2020-08-12T00:00:00"/>
    <d v="2020-08-12T06:26:43"/>
    <n v="204"/>
    <s v="G187-ws"/>
    <n v="0"/>
    <x v="2"/>
    <x v="3"/>
  </r>
  <r>
    <n v="1482481"/>
    <s v="SW-ONT"/>
    <s v="2F:AF:DF:98"/>
    <d v="2020-08-12T00:00:00"/>
    <d v="2020-08-12T06:27:57"/>
    <n v="207"/>
    <s v="G187-ws"/>
    <n v="0"/>
    <x v="2"/>
    <x v="3"/>
  </r>
  <r>
    <n v="1482482"/>
    <s v="SW-ONT"/>
    <s v="2F:AF:DF:98"/>
    <d v="2020-08-12T00:00:00"/>
    <d v="2020-08-12T06:28:06"/>
    <n v="213"/>
    <s v="G187-ws"/>
    <n v="0"/>
    <x v="2"/>
    <x v="3"/>
  </r>
  <r>
    <n v="1482483"/>
    <s v="SW-ONT"/>
    <s v="2F:AF:DF:98"/>
    <d v="2020-08-12T00:00:00"/>
    <d v="2020-08-12T06:28:39"/>
    <n v="225"/>
    <s v="SW-ONT/xEmpN"/>
    <s v="xEmpN"/>
    <x v="3"/>
    <x v="1"/>
  </r>
  <r>
    <n v="1482484"/>
    <s v="SW-ONT"/>
    <s v="2F:AF:DF:98"/>
    <d v="2020-08-12T00:00:00"/>
    <d v="2020-08-12T06:28:39"/>
    <n v="214"/>
    <s v="SW-ONT/xEmpN,G187-ws"/>
    <s v="xEmpN,G187-ws"/>
    <x v="3"/>
    <x v="1"/>
  </r>
  <r>
    <n v="1482485"/>
    <s v="SW-ONT"/>
    <s v="2F:AF:DF:98"/>
    <d v="2020-08-12T00:00:00"/>
    <d v="2020-08-12T06:29:44"/>
    <n v="481"/>
    <s v="SW-ONT/xEmpN"/>
    <s v="xEmpN"/>
    <x v="3"/>
    <x v="1"/>
  </r>
  <r>
    <n v="1482486"/>
    <s v="SW-ONT"/>
    <s v="2F:AF:DF:98"/>
    <d v="2020-08-12T00:00:00"/>
    <d v="2020-08-12T06:30:19"/>
    <n v="483"/>
    <s v="SW-ONT/xEmpN, MS Office Pro"/>
    <s v="xEmpN, MS Office Pro"/>
    <x v="3"/>
    <x v="1"/>
  </r>
  <r>
    <n v="1482487"/>
    <s v="SW-ONT"/>
    <s v="2F:AF:DF:98"/>
    <d v="2020-08-12T00:00:00"/>
    <d v="2020-08-12T06:30:29"/>
    <n v="467"/>
    <s v="SW-ONT/xEmpN"/>
    <s v="xEmpN"/>
    <x v="3"/>
    <x v="1"/>
  </r>
  <r>
    <n v="1482488"/>
    <s v="SW-ONT"/>
    <s v="2B:61:3E:20"/>
    <d v="2020-08-12T00:00:00"/>
    <d v="2020-08-12T06:31:25"/>
    <n v="213"/>
    <s v=",SW-ONT/nEmpM"/>
    <s v="nEmpM"/>
    <x v="4"/>
    <x v="1"/>
  </r>
  <r>
    <n v="1482489"/>
    <s v="SW-ONT"/>
    <s v="2B:61:3E:20"/>
    <d v="2020-08-12T00:00:00"/>
    <d v="2020-08-12T06:38:42"/>
    <n v="214"/>
    <s v="SW-ONT/nEmpM"/>
    <s v="nEmpM"/>
    <x v="4"/>
    <x v="1"/>
  </r>
  <r>
    <n v="1482490"/>
    <s v="SW-ONT"/>
    <s v="2B:61:3E:20"/>
    <d v="2020-08-12T00:00:00"/>
    <d v="2020-08-12T06:38:53"/>
    <n v="225"/>
    <s v="SW-ONT/nEmpM"/>
    <s v="nEmpM"/>
    <x v="4"/>
    <x v="1"/>
  </r>
  <r>
    <n v="1482491"/>
    <s v="SW-ONT"/>
    <s v="2B:61:3E:20"/>
    <d v="2020-08-12T00:00:00"/>
    <d v="2020-08-12T06:39:57"/>
    <n v="481"/>
    <s v="SW-ONT/nEmpM"/>
    <s v="nEmpM"/>
    <x v="4"/>
    <x v="1"/>
  </r>
  <r>
    <n v="1482492"/>
    <s v="SW-ONT"/>
    <s v="38:5A:8B:43"/>
    <d v="2020-08-12T00:00:00"/>
    <d v="2020-08-12T06:40:30"/>
    <n v="214"/>
    <s v="SW-ONT/xEmpN"/>
    <s v="xEmpN"/>
    <x v="3"/>
    <x v="1"/>
  </r>
  <r>
    <n v="1482493"/>
    <s v="SW-ONT"/>
    <s v="2B:61:3E:20"/>
    <d v="2020-08-12T00:00:00"/>
    <d v="2020-08-12T06:40:34"/>
    <n v="483"/>
    <s v="SW-ONT/nEmpM, MS Office Pro"/>
    <s v="nEmpM, MS Office Pro"/>
    <x v="4"/>
    <x v="1"/>
  </r>
  <r>
    <n v="1482494"/>
    <s v="SW-ONT"/>
    <s v="38:5A:8B:43"/>
    <d v="2020-08-12T00:00:00"/>
    <d v="2020-08-12T06:40:34"/>
    <n v="225"/>
    <s v="SW-ONT/xEmpN"/>
    <s v="xEmpN"/>
    <x v="3"/>
    <x v="1"/>
  </r>
  <r>
    <n v="1482495"/>
    <s v="SW-ONT"/>
    <s v="38:5A:8B:43"/>
    <d v="2020-08-12T00:00:00"/>
    <d v="2020-08-12T06:41:30"/>
    <n v="481"/>
    <s v="SW-ONT/xEmpN"/>
    <s v="xEmpN"/>
    <x v="3"/>
    <x v="1"/>
  </r>
  <r>
    <n v="1482496"/>
    <s v="SW-ONT"/>
    <s v="38:5A:8B:43"/>
    <d v="2020-08-12T00:00:00"/>
    <d v="2020-08-12T06:42:09"/>
    <n v="483"/>
    <s v="SW-ONT/xEmpN, MS Office Pro"/>
    <s v="xEmpN, MS Office Pro"/>
    <x v="3"/>
    <x v="1"/>
  </r>
  <r>
    <n v="1482497"/>
    <s v="SW-ONT"/>
    <s v="FF:F0:21:DE"/>
    <d v="2020-08-12T00:00:00"/>
    <d v="2020-08-12T06:42:13"/>
    <n v="213"/>
    <s v=",SW-ONT/pEmpL"/>
    <s v="pEmpL"/>
    <x v="5"/>
    <x v="1"/>
  </r>
  <r>
    <n v="1482498"/>
    <s v="SW-ONT"/>
    <s v="38:5A:8B:43"/>
    <d v="2020-08-12T00:00:00"/>
    <d v="2020-08-12T06:42:19"/>
    <n v="467"/>
    <s v="SW-ONT/xEmpN"/>
    <s v="xEmpN"/>
    <x v="3"/>
    <x v="1"/>
  </r>
  <r>
    <n v="1482499"/>
    <s v="N-ONT"/>
    <s v="D6:FF:E0:D8"/>
    <d v="2020-08-12T00:00:00"/>
    <d v="2020-08-12T06:44:40"/>
    <n v="213"/>
    <s v=",N-ONT/jEmpG"/>
    <s v="jEmpG"/>
    <x v="6"/>
    <x v="0"/>
  </r>
  <r>
    <n v="1482500"/>
    <s v="N-ONT"/>
    <s v="E0:E3:65:81"/>
    <d v="2020-08-12T00:00:00"/>
    <d v="2020-08-12T06:48:14"/>
    <n v="213"/>
    <s v=",N-ONT/gEmpI"/>
    <s v="gEmpI"/>
    <x v="7"/>
    <x v="0"/>
  </r>
  <r>
    <n v="1482501"/>
    <s v="N-ONT"/>
    <s v="D6:FF:E0:D8"/>
    <d v="2020-08-12T00:00:00"/>
    <d v="2020-08-12T06:50:51"/>
    <n v="214"/>
    <s v="N-ONT/jEmpG"/>
    <s v="jEmpG"/>
    <x v="6"/>
    <x v="0"/>
  </r>
  <r>
    <n v="1482502"/>
    <s v="N-ONT"/>
    <s v="D6:FF:E0:D8"/>
    <d v="2020-08-12T00:00:00"/>
    <d v="2020-08-12T06:51:02"/>
    <n v="236"/>
    <s v="N-ONT/jEmpG"/>
    <s v="jEmpG"/>
    <x v="6"/>
    <x v="0"/>
  </r>
  <r>
    <n v="1482503"/>
    <s v="N-ONT"/>
    <s v="D6:FF:E0:D8"/>
    <d v="2020-08-12T00:00:00"/>
    <d v="2020-08-12T06:52:34"/>
    <n v="214"/>
    <s v="N-ONT/jEmpG"/>
    <s v="jEmpG"/>
    <x v="6"/>
    <x v="0"/>
  </r>
  <r>
    <n v="1482504"/>
    <s v="N-ONT"/>
    <s v="D6:FF:E0:D8"/>
    <d v="2020-08-12T00:00:00"/>
    <d v="2020-08-12T06:52:46"/>
    <n v="225"/>
    <s v="N-ONT/jEmpG"/>
    <s v="jEmpG"/>
    <x v="6"/>
    <x v="0"/>
  </r>
  <r>
    <n v="1482505"/>
    <s v="N-ONT"/>
    <s v="D6:FF:E0:D8"/>
    <d v="2020-08-12T00:00:00"/>
    <d v="2020-08-12T06:53:42"/>
    <n v="481"/>
    <s v="N-ONT/jEmpG"/>
    <s v="jEmpG"/>
    <x v="6"/>
    <x v="0"/>
  </r>
  <r>
    <n v="1482506"/>
    <s v="N-ONT"/>
    <s v="D6:FF:E0:D8"/>
    <d v="2020-08-12T00:00:00"/>
    <d v="2020-08-12T06:54:13"/>
    <n v="483"/>
    <s v="N-ONT/jEmpG, MS Office Pro"/>
    <s v="jEmpG, MS Office Pro"/>
    <x v="6"/>
    <x v="0"/>
  </r>
  <r>
    <n v="1482507"/>
    <s v="N-ONT"/>
    <s v="D6:FF:E0:D8"/>
    <d v="2020-08-12T00:00:00"/>
    <d v="2020-08-12T06:54:24"/>
    <n v="467"/>
    <s v="N-ONT/jEmpG"/>
    <s v="jEmpG"/>
    <x v="6"/>
    <x v="0"/>
  </r>
  <r>
    <n v="1482508"/>
    <s v="N-ONT"/>
    <s v="E0:E3:65:81"/>
    <d v="2020-08-12T00:00:00"/>
    <d v="2020-08-12T06:55:20"/>
    <n v="214"/>
    <s v="N-ONT/gEmpI"/>
    <s v="gEmpI"/>
    <x v="7"/>
    <x v="0"/>
  </r>
  <r>
    <n v="1482509"/>
    <s v="N-ONT"/>
    <s v="E0:E3:65:81"/>
    <d v="2020-08-12T00:00:00"/>
    <d v="2020-08-12T06:55:33"/>
    <n v="236"/>
    <s v="N-ONT/gEmpI"/>
    <s v="gEmpI"/>
    <x v="7"/>
    <x v="0"/>
  </r>
  <r>
    <n v="1482510"/>
    <s v="SW-ONT"/>
    <s v="FF:F0:21:DE"/>
    <d v="2020-08-12T00:00:00"/>
    <d v="2020-08-12T06:56:20"/>
    <n v="214"/>
    <s v="SW-ONT/pEmpL"/>
    <s v="pEmpL"/>
    <x v="5"/>
    <x v="1"/>
  </r>
  <r>
    <n v="1482511"/>
    <s v="SW-ONT"/>
    <s v="FF:F0:21:DE"/>
    <d v="2020-08-12T00:00:00"/>
    <d v="2020-08-12T06:56:31"/>
    <n v="236"/>
    <s v="SW-ONT/pEmpL"/>
    <s v="pEmpL"/>
    <x v="5"/>
    <x v="1"/>
  </r>
  <r>
    <n v="1482512"/>
    <s v="N-ONT"/>
    <s v="E0:E3:65:81"/>
    <d v="2020-08-12T00:00:00"/>
    <d v="2020-08-12T06:57:28"/>
    <n v="214"/>
    <s v="N-ONT/gEmpI"/>
    <s v="gEmpI"/>
    <x v="7"/>
    <x v="0"/>
  </r>
  <r>
    <n v="1482513"/>
    <s v="N-ONT"/>
    <s v="E0:E3:65:81"/>
    <d v="2020-08-12T00:00:00"/>
    <d v="2020-08-12T06:57:42"/>
    <n v="225"/>
    <s v="N-ONT/gEmpI"/>
    <s v="gEmpI"/>
    <x v="7"/>
    <x v="0"/>
  </r>
  <r>
    <n v="1482514"/>
    <s v="SW-ONT"/>
    <s v="DD:63:A8:35"/>
    <d v="2020-08-12T00:00:00"/>
    <d v="2020-08-12T06:57:58"/>
    <n v="213"/>
    <s v=",SW-ONT/oEmpO"/>
    <s v="oEmpO"/>
    <x v="8"/>
    <x v="1"/>
  </r>
  <r>
    <n v="1482515"/>
    <s v="N-ONT"/>
    <s v="E0:E3:65:81"/>
    <d v="2020-08-12T00:00:00"/>
    <d v="2020-08-12T06:58:23"/>
    <n v="481"/>
    <s v="N-ONT/gEmpI"/>
    <s v="gEmpI"/>
    <x v="7"/>
    <x v="0"/>
  </r>
  <r>
    <n v="1482516"/>
    <s v="N-ONT"/>
    <s v="E0:E3:65:81"/>
    <d v="2020-08-12T00:00:00"/>
    <d v="2020-08-12T06:58:54"/>
    <n v="483"/>
    <s v="N-ONT/gEmpI, MS Office Pro"/>
    <s v="gEmpI, MS Office Pro"/>
    <x v="7"/>
    <x v="0"/>
  </r>
  <r>
    <n v="1482517"/>
    <s v="N-ONT"/>
    <s v="E0:E3:65:81"/>
    <d v="2020-08-12T00:00:00"/>
    <d v="2020-08-12T06:59:05"/>
    <n v="467"/>
    <s v="N-ONT/gEmpI"/>
    <s v="gEmpI"/>
    <x v="7"/>
    <x v="0"/>
  </r>
  <r>
    <n v="1482518"/>
    <s v="SW-ONT"/>
    <s v="FF:F0:21:DE"/>
    <d v="2020-08-12T00:00:00"/>
    <d v="2020-08-12T06:59:57"/>
    <n v="214"/>
    <s v="SW-ONT/pEmpL"/>
    <s v="pEmpL"/>
    <x v="5"/>
    <x v="1"/>
  </r>
  <r>
    <n v="1482519"/>
    <s v="SW-ONT"/>
    <s v="FF:F0:21:DE"/>
    <d v="2020-08-12T00:00:00"/>
    <d v="2020-08-12T07:00:11"/>
    <n v="225"/>
    <s v="SW-ONT/pEmpL"/>
    <s v="pEmpL"/>
    <x v="5"/>
    <x v="1"/>
  </r>
  <r>
    <n v="1482520"/>
    <s v="SW-ONT"/>
    <s v="FF:F0:21:DE"/>
    <d v="2020-08-12T00:00:00"/>
    <d v="2020-08-12T07:00:54"/>
    <n v="481"/>
    <s v="SW-ONT/pEmpL"/>
    <s v="pEmpL"/>
    <x v="5"/>
    <x v="1"/>
  </r>
  <r>
    <n v="1482521"/>
    <s v="SW-ONT"/>
    <s v="FF:F0:21:DE"/>
    <d v="2020-08-12T00:00:00"/>
    <d v="2020-08-12T07:01:25"/>
    <n v="483"/>
    <s v="SW-ONT/pEmpL, MS Office Pro"/>
    <s v="pEmpL, MS Office Pro"/>
    <x v="5"/>
    <x v="1"/>
  </r>
  <r>
    <n v="1482522"/>
    <s v="SW-ONT"/>
    <s v="DD:63:A8:35"/>
    <d v="2020-08-12T00:00:00"/>
    <d v="2020-08-12T07:13:18"/>
    <n v="214"/>
    <s v="SW-ONT/oEmpO"/>
    <s v="oEmpO"/>
    <x v="8"/>
    <x v="1"/>
  </r>
  <r>
    <n v="1482523"/>
    <s v="SW-ONT"/>
    <s v="DD:63:A8:35"/>
    <d v="2020-08-12T00:00:00"/>
    <d v="2020-08-12T07:13:30"/>
    <n v="225"/>
    <s v="SW-ONT/oEmpO"/>
    <s v="oEmpO"/>
    <x v="8"/>
    <x v="1"/>
  </r>
  <r>
    <n v="1482524"/>
    <s v="SW-ONT"/>
    <s v="DD:63:A8:35"/>
    <d v="2020-08-12T00:00:00"/>
    <d v="2020-08-12T07:14:33"/>
    <n v="481"/>
    <s v="SW-ONT/oEmpO"/>
    <s v="oEmpO"/>
    <x v="8"/>
    <x v="1"/>
  </r>
  <r>
    <n v="1482525"/>
    <s v="SW-ONT"/>
    <s v="DD:63:A8:35"/>
    <d v="2020-08-12T00:00:00"/>
    <d v="2020-08-12T07:15:08"/>
    <n v="483"/>
    <s v="SW-ONT/oEmpO, MS Office Pro"/>
    <s v="oEmpO, MS Office Pro"/>
    <x v="8"/>
    <x v="1"/>
  </r>
  <r>
    <n v="1482526"/>
    <s v="SW-ONT"/>
    <s v="E2:D8:4D:EB"/>
    <d v="2020-08-12T00:00:00"/>
    <d v="2020-08-12T07:24:57"/>
    <n v="213"/>
    <s v=",SW-ONT/tEmpK"/>
    <s v="tEmpK"/>
    <x v="9"/>
    <x v="1"/>
  </r>
  <r>
    <n v="1482527"/>
    <s v="SW-ONT"/>
    <s v="44:6A:E6:D2"/>
    <d v="2020-08-12T00:00:00"/>
    <d v="2020-08-12T07:28:56"/>
    <n v="204"/>
    <s v="A115-ws"/>
    <n v="0"/>
    <x v="2"/>
    <x v="4"/>
  </r>
  <r>
    <n v="1482528"/>
    <s v="SW-ONT"/>
    <s v="EA:95:DD:57"/>
    <d v="2020-08-12T00:00:00"/>
    <d v="2020-08-12T07:30:46"/>
    <n v="213"/>
    <s v=",SW-ONT/oEmpJ"/>
    <s v="oEmpJ"/>
    <x v="10"/>
    <x v="1"/>
  </r>
  <r>
    <n v="1482529"/>
    <s v="SW-ONT"/>
    <s v="E2:D8:4D:EB"/>
    <d v="2020-08-12T00:00:00"/>
    <d v="2020-08-12T07:31:44"/>
    <n v="214"/>
    <s v="SW-ONT/tEmpK"/>
    <s v="tEmpK"/>
    <x v="9"/>
    <x v="1"/>
  </r>
  <r>
    <n v="1482530"/>
    <s v="SW-ONT"/>
    <s v="E2:D8:4D:EB"/>
    <d v="2020-08-12T00:00:00"/>
    <d v="2020-08-12T07:31:58"/>
    <n v="225"/>
    <s v="SW-ONT/tEmpK"/>
    <s v="tEmpK"/>
    <x v="9"/>
    <x v="1"/>
  </r>
  <r>
    <n v="1482531"/>
    <s v="SW-ONT"/>
    <s v="E2:D8:4D:EB"/>
    <d v="2020-08-12T00:00:00"/>
    <d v="2020-08-12T07:32:45"/>
    <n v="481"/>
    <s v="SW-ONT/tEmpK"/>
    <s v="tEmpK"/>
    <x v="9"/>
    <x v="1"/>
  </r>
  <r>
    <n v="1482532"/>
    <s v="SW-ONT"/>
    <s v="E2:D8:4D:EB"/>
    <d v="2020-08-12T00:00:00"/>
    <d v="2020-08-12T07:33:22"/>
    <n v="483"/>
    <s v="SW-ONT/tEmpK, MS Office Pro"/>
    <s v="tEmpK, MS Office Pro"/>
    <x v="9"/>
    <x v="1"/>
  </r>
  <r>
    <n v="1482533"/>
    <s v="SW-ONT"/>
    <s v="44:6A:E6:D2"/>
    <d v="2020-08-12T00:00:00"/>
    <d v="2020-08-12T07:33:33"/>
    <n v="209"/>
    <s v="A115-ws"/>
    <n v="0"/>
    <x v="2"/>
    <x v="4"/>
  </r>
  <r>
    <n v="1482534"/>
    <s v="SW-ONT"/>
    <s v="C0:43:2A:EE"/>
    <d v="2020-08-12T00:00:00"/>
    <d v="2020-08-12T07:34:12"/>
    <n v="213"/>
    <s v=",SW-ONT/hEmpP"/>
    <s v="hEmpP"/>
    <x v="11"/>
    <x v="1"/>
  </r>
  <r>
    <n v="1482535"/>
    <s v="SW-ONT"/>
    <s v="44:6A:E6:D2"/>
    <d v="2020-08-12T00:00:00"/>
    <d v="2020-08-12T07:34:32"/>
    <n v="204"/>
    <s v="A115-ws"/>
    <n v="0"/>
    <x v="2"/>
    <x v="4"/>
  </r>
  <r>
    <n v="1482536"/>
    <s v="SW-ONT"/>
    <s v="EA:95:DD:57"/>
    <d v="2020-08-12T00:00:00"/>
    <d v="2020-08-12T07:36:39"/>
    <n v="214"/>
    <s v="SW-ONT/oEmpJ"/>
    <s v="oEmpJ"/>
    <x v="10"/>
    <x v="1"/>
  </r>
  <r>
    <n v="1482537"/>
    <s v="SW-ONT"/>
    <s v="EA:95:DD:57"/>
    <d v="2020-08-12T00:00:00"/>
    <d v="2020-08-12T07:36:49"/>
    <n v="225"/>
    <s v="SW-ONT/oEmpJ"/>
    <s v="oEmpJ"/>
    <x v="10"/>
    <x v="1"/>
  </r>
  <r>
    <n v="1482538"/>
    <s v="SW-ONT"/>
    <s v="44:6A:E6:D2"/>
    <d v="2020-08-12T00:00:00"/>
    <d v="2020-08-12T07:37:33"/>
    <n v="207"/>
    <s v="A115-ws"/>
    <n v="0"/>
    <x v="2"/>
    <x v="4"/>
  </r>
  <r>
    <n v="1482539"/>
    <s v="SW-ONT"/>
    <s v="EA:95:DD:57"/>
    <d v="2020-08-12T00:00:00"/>
    <d v="2020-08-12T07:37:39"/>
    <n v="481"/>
    <s v="SW-ONT/oEmpJ"/>
    <s v="oEmpJ"/>
    <x v="10"/>
    <x v="1"/>
  </r>
  <r>
    <n v="1482540"/>
    <s v="SW-ONT"/>
    <s v="44:6A:E6:D2"/>
    <d v="2020-08-12T00:00:00"/>
    <d v="2020-08-12T07:37:42"/>
    <n v="213"/>
    <s v="A115-ws"/>
    <n v="0"/>
    <x v="2"/>
    <x v="4"/>
  </r>
  <r>
    <n v="1482541"/>
    <s v="SW-ONT"/>
    <s v="EA:95:DD:57"/>
    <d v="2020-08-12T00:00:00"/>
    <d v="2020-08-12T07:38:10"/>
    <n v="483"/>
    <s v="SW-ONT/oEmpJ, MS Office Pro"/>
    <s v="oEmpJ, MS Office Pro"/>
    <x v="10"/>
    <x v="1"/>
  </r>
  <r>
    <n v="1482542"/>
    <s v="SW-ONT"/>
    <s v="EA:95:DD:57"/>
    <d v="2020-08-12T00:00:00"/>
    <d v="2020-08-12T07:38:23"/>
    <n v="467"/>
    <s v="SW-ONT/oEmpJ"/>
    <s v="oEmpJ"/>
    <x v="10"/>
    <x v="1"/>
  </r>
  <r>
    <n v="1482543"/>
    <s v="N-ONT"/>
    <s v="D6:FF:E0:D8"/>
    <d v="2020-08-12T00:00:00"/>
    <d v="2020-08-12T07:38:55"/>
    <n v="491"/>
    <s v="N-ONT/jEmpG"/>
    <s v="jEmpG"/>
    <x v="6"/>
    <x v="0"/>
  </r>
  <r>
    <n v="1482544"/>
    <s v="SW-ONT"/>
    <s v="44:6A:E6:D2"/>
    <d v="2020-08-12T00:00:00"/>
    <d v="2020-08-12T07:39:08"/>
    <n v="214"/>
    <s v="SW-ONT/tEmpK,A115-ws"/>
    <s v="tEmpK,A115-ws"/>
    <x v="9"/>
    <x v="1"/>
  </r>
  <r>
    <n v="1482545"/>
    <s v="SW-ONT"/>
    <s v="44:6A:E6:D2"/>
    <d v="2020-08-12T00:00:00"/>
    <d v="2020-08-12T07:39:21"/>
    <n v="225"/>
    <s v="SW-ONT/tEmpK"/>
    <s v="tEmpK"/>
    <x v="9"/>
    <x v="1"/>
  </r>
  <r>
    <n v="1482546"/>
    <s v="SW-ONT"/>
    <s v="44:6A:E6:D2"/>
    <d v="2020-08-12T00:00:00"/>
    <d v="2020-08-12T07:40:27"/>
    <n v="481"/>
    <s v="SW-ONT/tEmpK"/>
    <s v="tEmpK"/>
    <x v="9"/>
    <x v="1"/>
  </r>
  <r>
    <n v="1482547"/>
    <s v="SW-ONT"/>
    <s v="44:6A:E6:D2"/>
    <d v="2020-08-12T00:00:00"/>
    <d v="2020-08-12T07:40:57"/>
    <n v="483"/>
    <s v="SW-ONT/tEmpK, MS Office Pro"/>
    <s v="tEmpK, MS Office Pro"/>
    <x v="9"/>
    <x v="1"/>
  </r>
  <r>
    <n v="1482548"/>
    <s v="SW-ONT"/>
    <s v="C0:43:2A:EE"/>
    <d v="2020-08-12T00:00:00"/>
    <d v="2020-08-12T07:41:05"/>
    <n v="214"/>
    <s v="SW-ONT/hEmpP"/>
    <s v="hEmpP"/>
    <x v="11"/>
    <x v="1"/>
  </r>
  <r>
    <n v="1482549"/>
    <s v="SW-ONT"/>
    <s v="C0:43:2A:EE"/>
    <d v="2020-08-12T00:00:00"/>
    <d v="2020-08-12T07:41:07"/>
    <n v="225"/>
    <s v="SW-ONT/hEmpP"/>
    <s v="hEmpP"/>
    <x v="11"/>
    <x v="1"/>
  </r>
  <r>
    <n v="1482550"/>
    <s v="SW-ONT"/>
    <s v="C0:43:2A:EE"/>
    <d v="2020-08-12T00:00:00"/>
    <d v="2020-08-12T07:42:07"/>
    <n v="481"/>
    <s v="SW-ONT/hEmpP"/>
    <s v="hEmpP"/>
    <x v="11"/>
    <x v="1"/>
  </r>
  <r>
    <n v="1482551"/>
    <s v="SW-ONT"/>
    <s v="C0:43:2A:EE"/>
    <d v="2020-08-12T00:00:00"/>
    <d v="2020-08-12T07:42:46"/>
    <n v="483"/>
    <s v="SW-ONT/hEmpP, MS Office Pro"/>
    <s v="hEmpP, MS Office Pro"/>
    <x v="11"/>
    <x v="1"/>
  </r>
  <r>
    <n v="1482552"/>
    <s v="N-ONT"/>
    <s v="05:83:5D:63"/>
    <d v="2020-08-12T00:00:00"/>
    <d v="2020-08-12T07:44:32"/>
    <n v="213"/>
    <s v=",N-ONT/wEmpF"/>
    <s v="wEmpF"/>
    <x v="13"/>
    <x v="0"/>
  </r>
  <r>
    <n v="1482553"/>
    <s v="SW-ONT"/>
    <s v="B4:AC:1D:66"/>
    <d v="2020-08-12T00:00:00"/>
    <d v="2020-08-12T07:45:29"/>
    <n v="213"/>
    <s v=",SW-ONT/xEmpE"/>
    <s v="xEmpE"/>
    <x v="14"/>
    <x v="1"/>
  </r>
  <r>
    <n v="1482554"/>
    <s v="N-ONT"/>
    <s v="69:E3:C0:48"/>
    <d v="2020-08-12T00:00:00"/>
    <d v="2020-08-12T07:50:20"/>
    <n v="204"/>
    <s v="A118-ws"/>
    <n v="0"/>
    <x v="2"/>
    <x v="5"/>
  </r>
  <r>
    <n v="1482555"/>
    <s v="N-ONT"/>
    <s v="E0:E3:65:81"/>
    <d v="2020-08-12T00:00:00"/>
    <d v="2020-08-12T07:51:16"/>
    <n v="491"/>
    <s v="N-ONT/gEmpI"/>
    <s v="gEmpI"/>
    <x v="7"/>
    <x v="0"/>
  </r>
  <r>
    <n v="1482556"/>
    <s v="N-ONT"/>
    <s v="69:E3:C0:48"/>
    <d v="2020-08-12T00:00:00"/>
    <d v="2020-08-12T07:51:20"/>
    <n v="207"/>
    <s v="A118-ws"/>
    <n v="0"/>
    <x v="2"/>
    <x v="5"/>
  </r>
  <r>
    <n v="1482557"/>
    <s v="N-ONT"/>
    <s v="69:E3:C0:48"/>
    <d v="2020-08-12T00:00:00"/>
    <d v="2020-08-12T07:51:29"/>
    <n v="213"/>
    <s v="A118-ws"/>
    <n v="0"/>
    <x v="2"/>
    <x v="5"/>
  </r>
  <r>
    <n v="1482558"/>
    <s v="N-ONT"/>
    <s v="05:83:5D:63"/>
    <d v="2020-08-12T00:00:00"/>
    <d v="2020-08-12T07:51:37"/>
    <n v="214"/>
    <s v="N-ONT/wEmpF"/>
    <s v="wEmpF"/>
    <x v="13"/>
    <x v="0"/>
  </r>
  <r>
    <n v="1482559"/>
    <s v="N-ONT"/>
    <s v="05:83:5D:63"/>
    <d v="2020-08-12T00:00:00"/>
    <d v="2020-08-12T07:51:43"/>
    <n v="225"/>
    <s v="N-ONT/wEmpF"/>
    <s v="wEmpF"/>
    <x v="13"/>
    <x v="0"/>
  </r>
  <r>
    <n v="1482560"/>
    <s v="N-ONT"/>
    <s v="69:E3:C0:48"/>
    <d v="2020-08-12T00:00:00"/>
    <d v="2020-08-12T07:52:07"/>
    <n v="214"/>
    <s v="N-ONT/wEmpF,A118-ws"/>
    <s v="wEmpF,A118-ws"/>
    <x v="13"/>
    <x v="0"/>
  </r>
  <r>
    <n v="1482561"/>
    <s v="N-ONT"/>
    <s v="69:E3:C0:48"/>
    <d v="2020-08-12T00:00:00"/>
    <d v="2020-08-12T07:52:11"/>
    <n v="225"/>
    <s v="N-ONT/wEmpF"/>
    <s v="wEmpF"/>
    <x v="13"/>
    <x v="0"/>
  </r>
  <r>
    <n v="1482562"/>
    <s v="N-ONT"/>
    <s v="05:83:5D:63"/>
    <d v="2020-08-12T00:00:00"/>
    <d v="2020-08-12T07:52:37"/>
    <n v="481"/>
    <s v="N-ONT/wEmpF"/>
    <s v="wEmpF"/>
    <x v="13"/>
    <x v="0"/>
  </r>
  <r>
    <n v="1482563"/>
    <s v="N-ONT"/>
    <s v="D6:FF:E0:D8"/>
    <d v="2020-08-12T00:00:00"/>
    <d v="2020-08-12T07:52:55"/>
    <n v="497"/>
    <s v="N-ONT/jEmpG"/>
    <s v="jEmpG"/>
    <x v="6"/>
    <x v="0"/>
  </r>
  <r>
    <n v="1482564"/>
    <s v="SW-ONT"/>
    <s v="B4:AC:1D:66"/>
    <d v="2020-08-12T00:00:00"/>
    <d v="2020-08-12T07:53:00"/>
    <n v="214"/>
    <s v="SW-ONT/xEmpE"/>
    <s v="xEmpE"/>
    <x v="14"/>
    <x v="1"/>
  </r>
  <r>
    <n v="1482565"/>
    <s v="SW-ONT"/>
    <s v="B4:AC:1D:66"/>
    <d v="2020-08-12T00:00:00"/>
    <d v="2020-08-12T07:53:09"/>
    <n v="225"/>
    <s v="SW-ONT/xEmpE"/>
    <s v="xEmpE"/>
    <x v="14"/>
    <x v="1"/>
  </r>
  <r>
    <n v="1482566"/>
    <s v="N-ONT"/>
    <s v="69:E3:C0:48"/>
    <d v="2020-08-12T00:00:00"/>
    <d v="2020-08-12T07:53:14"/>
    <n v="481"/>
    <s v="N-ONT/wEmpF"/>
    <s v="wEmpF"/>
    <x v="13"/>
    <x v="0"/>
  </r>
  <r>
    <n v="1482567"/>
    <s v="N-ONT"/>
    <s v="05:83:5D:63"/>
    <d v="2020-08-12T00:00:00"/>
    <d v="2020-08-12T07:53:16"/>
    <n v="483"/>
    <s v="N-ONT/wEmpF, MS Office Pro"/>
    <s v="wEmpF, MS Office Pro"/>
    <x v="13"/>
    <x v="0"/>
  </r>
  <r>
    <n v="1482568"/>
    <s v="N-ONT"/>
    <s v="05:83:5D:63"/>
    <d v="2020-08-12T00:00:00"/>
    <d v="2020-08-12T07:53:27"/>
    <n v="467"/>
    <s v="N-ONT/wEmpF"/>
    <s v="wEmpF"/>
    <x v="13"/>
    <x v="0"/>
  </r>
  <r>
    <n v="1482569"/>
    <s v="N-ONT"/>
    <s v="69:E3:C0:48"/>
    <d v="2020-08-12T00:00:00"/>
    <d v="2020-08-12T07:53:45"/>
    <n v="483"/>
    <s v="N-ONT/wEmpF, MS Office Pro"/>
    <s v="wEmpF, MS Office Pro"/>
    <x v="13"/>
    <x v="0"/>
  </r>
  <r>
    <n v="1482570"/>
    <s v="N-ONT"/>
    <s v="31:04:5A:B5"/>
    <d v="2020-08-12T00:00:00"/>
    <d v="2020-08-12T07:53:47"/>
    <n v="204"/>
    <s v="F151-ws"/>
    <n v="0"/>
    <x v="2"/>
    <x v="6"/>
  </r>
  <r>
    <n v="1482571"/>
    <s v="SW-ONT"/>
    <s v="B4:AC:1D:66"/>
    <d v="2020-08-12T00:00:00"/>
    <d v="2020-08-12T07:53:49"/>
    <n v="481"/>
    <s v="SW-ONT/xEmpE"/>
    <s v="xEmpE"/>
    <x v="14"/>
    <x v="1"/>
  </r>
  <r>
    <n v="1482572"/>
    <s v="N-ONT"/>
    <s v="69:E3:C0:48"/>
    <d v="2020-08-12T00:00:00"/>
    <d v="2020-08-12T07:53:58"/>
    <n v="467"/>
    <s v="N-ONT/wEmpF"/>
    <s v="wEmpF"/>
    <x v="13"/>
    <x v="0"/>
  </r>
  <r>
    <n v="1482573"/>
    <s v="SW-ONT"/>
    <s v="B4:AC:1D:66"/>
    <d v="2020-08-12T00:00:00"/>
    <d v="2020-08-12T07:54:22"/>
    <n v="483"/>
    <s v="SW-ONT/xEmpE, MS Office Pro"/>
    <s v="xEmpE, MS Office Pro"/>
    <x v="14"/>
    <x v="1"/>
  </r>
  <r>
    <n v="1482574"/>
    <s v="N-ONT"/>
    <s v="31:04:5A:B5"/>
    <d v="2020-08-12T00:00:00"/>
    <d v="2020-08-12T07:54:34"/>
    <n v="207"/>
    <s v="F151-ws"/>
    <n v="0"/>
    <x v="2"/>
    <x v="6"/>
  </r>
  <r>
    <n v="1482575"/>
    <s v="N-ONT"/>
    <s v="31:04:5A:B5"/>
    <d v="2020-08-12T00:00:00"/>
    <d v="2020-08-12T07:54:43"/>
    <n v="213"/>
    <s v="F151-ws"/>
    <n v="0"/>
    <x v="2"/>
    <x v="6"/>
  </r>
  <r>
    <n v="1482576"/>
    <s v="N-ONT"/>
    <s v="31:04:5A:B5"/>
    <d v="2020-08-12T00:00:00"/>
    <d v="2020-08-12T07:56:19"/>
    <n v="214"/>
    <s v="N-ONT/xEmpE,F151-ws"/>
    <s v="xEmpE,F151-ws"/>
    <x v="14"/>
    <x v="0"/>
  </r>
  <r>
    <n v="1482577"/>
    <s v="N-ONT"/>
    <s v="31:04:5A:B5"/>
    <d v="2020-08-12T00:00:00"/>
    <d v="2020-08-12T07:56:30"/>
    <n v="225"/>
    <s v="N-ONT/xEmpE"/>
    <s v="xEmpE"/>
    <x v="14"/>
    <x v="0"/>
  </r>
  <r>
    <n v="1482578"/>
    <s v="N-ONT"/>
    <s v="31:04:5A:B5"/>
    <d v="2020-08-12T00:00:00"/>
    <d v="2020-08-12T07:57:18"/>
    <n v="481"/>
    <s v="N-ONT/xEmpE"/>
    <s v="xEmpE"/>
    <x v="14"/>
    <x v="0"/>
  </r>
  <r>
    <n v="1482579"/>
    <s v="N-ONT"/>
    <s v="31:04:5A:B5"/>
    <d v="2020-08-12T00:00:00"/>
    <d v="2020-08-12T07:57:51"/>
    <n v="483"/>
    <s v="N-ONT/xEmpE, MS Office Pro"/>
    <s v="xEmpE, MS Office Pro"/>
    <x v="14"/>
    <x v="0"/>
  </r>
  <r>
    <n v="1482580"/>
    <s v="N-ONT"/>
    <s v="3A:4F:53:AD"/>
    <d v="2020-08-12T00:00:00"/>
    <d v="2020-08-12T07:58:50"/>
    <n v="213"/>
    <s v=",N-ONT/jEmpB"/>
    <s v="jEmpB"/>
    <x v="15"/>
    <x v="0"/>
  </r>
  <r>
    <n v="1482581"/>
    <s v="SW-ONT"/>
    <s v="63:B1:47:76"/>
    <d v="2020-08-12T00:00:00"/>
    <d v="2020-08-12T08:00:27"/>
    <n v="213"/>
    <s v=",SW-ONT/uEmpC"/>
    <s v="uEmpC"/>
    <x v="16"/>
    <x v="1"/>
  </r>
  <r>
    <n v="1482582"/>
    <s v="SW-ONT"/>
    <s v="A2:45:B4:01"/>
    <d v="2020-08-12T00:00:00"/>
    <d v="2020-08-12T08:01:08"/>
    <n v="467"/>
    <s v="SW-ONT/lEmpA"/>
    <s v="lEmpA"/>
    <x v="1"/>
    <x v="1"/>
  </r>
  <r>
    <n v="1482583"/>
    <s v="N-ONT"/>
    <s v="E0:E3:65:81"/>
    <d v="2020-08-12T00:00:00"/>
    <d v="2020-08-12T08:02:16"/>
    <n v="497"/>
    <s v="N-ONT/gEmpI"/>
    <s v="gEmpI"/>
    <x v="7"/>
    <x v="0"/>
  </r>
  <r>
    <n v="1482584"/>
    <s v="N-ONT"/>
    <s v="3A:4F:53:AD"/>
    <d v="2020-08-12T00:00:00"/>
    <d v="2020-08-12T08:06:14"/>
    <n v="214"/>
    <s v="N-ONT/jEmpB"/>
    <s v="jEmpB"/>
    <x v="15"/>
    <x v="0"/>
  </r>
  <r>
    <n v="1482585"/>
    <s v="N-ONT"/>
    <s v="3A:4F:53:AD"/>
    <d v="2020-08-12T00:00:00"/>
    <d v="2020-08-12T08:06:20"/>
    <n v="225"/>
    <s v="N-ONT/jEmpB"/>
    <s v="jEmpB"/>
    <x v="15"/>
    <x v="0"/>
  </r>
  <r>
    <n v="1482586"/>
    <s v="SW-ONT"/>
    <s v="63:B1:47:76"/>
    <d v="2020-08-12T00:00:00"/>
    <d v="2020-08-12T08:06:32"/>
    <n v="214"/>
    <s v="SW-ONT/uEmpC"/>
    <s v="uEmpC"/>
    <x v="16"/>
    <x v="1"/>
  </r>
  <r>
    <n v="1482587"/>
    <s v="SW-ONT"/>
    <s v="63:B1:47:76"/>
    <d v="2020-08-12T00:00:00"/>
    <d v="2020-08-12T08:06:41"/>
    <n v="225"/>
    <s v="SW-ONT/uEmpC"/>
    <s v="uEmpC"/>
    <x v="16"/>
    <x v="1"/>
  </r>
  <r>
    <n v="1482588"/>
    <s v="N-ONT"/>
    <s v="3A:4F:53:AD"/>
    <d v="2020-08-12T00:00:00"/>
    <d v="2020-08-12T08:07:18"/>
    <n v="481"/>
    <s v="N-ONT/jEmpB"/>
    <s v="jEmpB"/>
    <x v="15"/>
    <x v="0"/>
  </r>
  <r>
    <n v="1482589"/>
    <s v="SW-ONT"/>
    <s v="63:B1:47:76"/>
    <d v="2020-08-12T00:00:00"/>
    <d v="2020-08-12T08:07:37"/>
    <n v="481"/>
    <s v="SW-ONT/uEmpC"/>
    <s v="uEmpC"/>
    <x v="16"/>
    <x v="1"/>
  </r>
  <r>
    <n v="1482590"/>
    <s v="N-ONT"/>
    <s v="3A:4F:53:AD"/>
    <d v="2020-08-12T00:00:00"/>
    <d v="2020-08-12T08:07:57"/>
    <n v="483"/>
    <s v="N-ONT/jEmpB, MS Office Pro"/>
    <s v="jEmpB, MS Office Pro"/>
    <x v="15"/>
    <x v="0"/>
  </r>
  <r>
    <n v="1482591"/>
    <s v="SW-ONT"/>
    <s v="A2:45:B4:01"/>
    <d v="2020-08-12T00:00:00"/>
    <d v="2020-08-12T08:08:08"/>
    <n v="468"/>
    <s v="SW-ONT/lEmpA"/>
    <s v="lEmpA"/>
    <x v="1"/>
    <x v="1"/>
  </r>
  <r>
    <n v="1482592"/>
    <s v="N-ONT"/>
    <s v="3A:4F:53:AD"/>
    <d v="2020-08-12T00:00:00"/>
    <d v="2020-08-12T08:08:10"/>
    <n v="467"/>
    <s v="N-ONT/jEmpB"/>
    <s v="jEmpB"/>
    <x v="15"/>
    <x v="0"/>
  </r>
  <r>
    <n v="1482593"/>
    <s v="SW-ONT"/>
    <s v="63:B1:47:76"/>
    <d v="2020-08-12T00:00:00"/>
    <d v="2020-08-12T08:08:13"/>
    <n v="483"/>
    <s v="SW-ONT/uEmpC, MS Office Pro"/>
    <s v="uEmpC, MS Office Pro"/>
    <x v="16"/>
    <x v="1"/>
  </r>
  <r>
    <n v="1482594"/>
    <s v="SW-ONT"/>
    <s v="63:B1:47:76"/>
    <d v="2020-08-12T00:00:00"/>
    <d v="2020-08-12T08:08:25"/>
    <n v="467"/>
    <s v="SW-ONT/uEmpC"/>
    <s v="uEmpC"/>
    <x v="16"/>
    <x v="1"/>
  </r>
  <r>
    <n v="1482595"/>
    <s v="SW-ONT"/>
    <s v="2F:AF:DF:98"/>
    <d v="2020-08-12T00:00:00"/>
    <d v="2020-08-12T08:33:20"/>
    <n v="467"/>
    <s v="SW-ONT/xEmpN"/>
    <s v="xEmpN"/>
    <x v="3"/>
    <x v="1"/>
  </r>
  <r>
    <n v="1482596"/>
    <s v="SW-ONT"/>
    <s v="2F:AF:DF:98"/>
    <d v="2020-08-12T00:00:00"/>
    <d v="2020-08-12T08:42:20"/>
    <n v="468"/>
    <s v="SW-ONT/xEmpN"/>
    <s v="xEmpN"/>
    <x v="3"/>
    <x v="1"/>
  </r>
  <r>
    <n v="1482597"/>
    <s v="N-ONT"/>
    <s v="E0:E3:65:81"/>
    <d v="2020-08-12T00:00:00"/>
    <d v="2020-08-12T08:50:39"/>
    <n v="467"/>
    <s v="N-ONT/gEmpI"/>
    <s v="gEmpI"/>
    <x v="7"/>
    <x v="0"/>
  </r>
  <r>
    <n v="1482598"/>
    <s v="N-ONT"/>
    <s v="E0:E3:65:81"/>
    <d v="2020-08-12T00:00:00"/>
    <d v="2020-08-12T08:56:39"/>
    <n v="468"/>
    <s v="N-ONT/gEmpI"/>
    <s v="gEmpI"/>
    <x v="7"/>
    <x v="0"/>
  </r>
  <r>
    <n v="1482599"/>
    <s v="SW-ONT"/>
    <s v="63:B1:47:76"/>
    <d v="2020-08-12T00:00:00"/>
    <d v="2020-08-12T08:58:30"/>
    <n v="467"/>
    <s v="SW-ONT/uEmpC"/>
    <s v="uEmpC"/>
    <x v="16"/>
    <x v="1"/>
  </r>
  <r>
    <n v="1482600"/>
    <s v="SW-ONT"/>
    <s v="63:B1:47:76"/>
    <d v="2020-08-12T00:00:00"/>
    <d v="2020-08-12T09:04:30"/>
    <n v="468"/>
    <s v="SW-ONT/uEmpC"/>
    <s v="uEmpC"/>
    <x v="16"/>
    <x v="1"/>
  </r>
  <r>
    <n v="1482601"/>
    <s v="N-ONT"/>
    <s v="D6:FF:E0:D8"/>
    <d v="2020-08-12T00:00:00"/>
    <d v="2020-08-12T09:31:20"/>
    <n v="467"/>
    <s v="N-ONT/jEmpG"/>
    <s v="jEmpG"/>
    <x v="6"/>
    <x v="0"/>
  </r>
  <r>
    <n v="1482602"/>
    <s v="SW-ONT"/>
    <s v="38:5A:8B:43"/>
    <d v="2020-08-12T00:00:00"/>
    <d v="2020-08-12T09:35:58"/>
    <n v="477"/>
    <s v="SW-ONT/xEmpN"/>
    <s v="xEmpN"/>
    <x v="3"/>
    <x v="1"/>
  </r>
  <r>
    <n v="1482603"/>
    <s v="N-ONT"/>
    <s v="D6:FF:E0:D8"/>
    <d v="2020-08-12T00:00:00"/>
    <d v="2020-08-12T09:38:20"/>
    <n v="468"/>
    <s v="N-ONT/jEmpG"/>
    <s v="jEmpG"/>
    <x v="6"/>
    <x v="0"/>
  </r>
  <r>
    <n v="1482604"/>
    <s v="SW-ONT"/>
    <s v="2F:AF:DF:98"/>
    <d v="2020-08-12T00:00:00"/>
    <d v="2020-08-12T09:45:58"/>
    <n v="472"/>
    <s v="SW-ONT/xEmpN"/>
    <s v="xEmpN"/>
    <x v="3"/>
    <x v="1"/>
  </r>
  <r>
    <n v="1482605"/>
    <s v="SW-ONT"/>
    <s v="2F:AF:DF:98"/>
    <d v="2020-08-12T00:00:00"/>
    <d v="2020-08-12T09:48:58"/>
    <n v="475"/>
    <s v="SW-ONT/xEmpN"/>
    <s v="xEmpN"/>
    <x v="3"/>
    <x v="1"/>
  </r>
  <r>
    <n v="1482606"/>
    <s v="SW-ONT"/>
    <s v="38:5A:8B:43"/>
    <d v="2020-08-12T00:00:00"/>
    <d v="2020-08-12T09:48:58"/>
    <n v="479"/>
    <s v="SW-ONT/xEmpN"/>
    <s v="xEmpN"/>
    <x v="3"/>
    <x v="1"/>
  </r>
  <r>
    <n v="1482607"/>
    <s v="SW-ONT"/>
    <s v="A2:45:B4:01"/>
    <d v="2020-08-12T00:00:00"/>
    <d v="2020-08-12T09:54:26"/>
    <n v="491"/>
    <s v="SW-ONT/lEmpA"/>
    <s v="lEmpA"/>
    <x v="1"/>
    <x v="1"/>
  </r>
  <r>
    <n v="1482608"/>
    <s v="N-ONT"/>
    <s v="3A:4F:53:AD"/>
    <d v="2020-08-12T00:00:00"/>
    <d v="2020-08-12T09:56:15"/>
    <n v="467"/>
    <s v="N-ONT/jEmpB"/>
    <s v="jEmpB"/>
    <x v="15"/>
    <x v="0"/>
  </r>
  <r>
    <n v="1482609"/>
    <s v="SW-ONT"/>
    <s v="63:B1:47:76"/>
    <d v="2020-08-12T00:00:00"/>
    <d v="2020-08-12T09:57:57"/>
    <n v="467"/>
    <s v="SW-ONT/uEmpC"/>
    <s v="uEmpC"/>
    <x v="16"/>
    <x v="1"/>
  </r>
  <r>
    <n v="1482610"/>
    <s v="N-ONT"/>
    <s v="3A:4F:53:AD"/>
    <d v="2020-08-12T00:00:00"/>
    <d v="2020-08-12T10:02:15"/>
    <n v="468"/>
    <s v="N-ONT/jEmpB"/>
    <s v="jEmpB"/>
    <x v="15"/>
    <x v="0"/>
  </r>
  <r>
    <n v="1482611"/>
    <s v="SW-ONT"/>
    <s v="63:B1:47:76"/>
    <d v="2020-08-12T00:00:00"/>
    <d v="2020-08-12T10:03:57"/>
    <n v="468"/>
    <s v="SW-ONT/uEmpC"/>
    <s v="uEmpC"/>
    <x v="16"/>
    <x v="1"/>
  </r>
  <r>
    <n v="1482612"/>
    <s v="SW-ONT"/>
    <s v="A2:45:B4:01"/>
    <d v="2020-08-12T00:00:00"/>
    <d v="2020-08-12T10:09:26"/>
    <n v="497"/>
    <s v="SW-ONT/lEmpA"/>
    <s v="lEmpA"/>
    <x v="1"/>
    <x v="1"/>
  </r>
  <r>
    <n v="1482613"/>
    <s v="SW-ONT"/>
    <s v="A2:45:B4:01"/>
    <d v="2020-08-12T00:00:00"/>
    <d v="2020-08-12T10:40:54"/>
    <n v="477"/>
    <s v="SW-ONT/lEmpA"/>
    <s v="lEmpA"/>
    <x v="1"/>
    <x v="1"/>
  </r>
  <r>
    <n v="1482614"/>
    <s v="SW-ONT"/>
    <s v="38:5A:8B:43"/>
    <d v="2020-08-12T00:00:00"/>
    <d v="2020-08-12T10:41:49"/>
    <n v="477"/>
    <s v="SW-ONT/xEmpN"/>
    <s v="xEmpN"/>
    <x v="3"/>
    <x v="1"/>
  </r>
  <r>
    <n v="1482615"/>
    <s v="SW-ONT"/>
    <s v="C0:43:2A:EE"/>
    <d v="2020-08-12T00:00:00"/>
    <d v="2020-08-12T10:43:04"/>
    <n v="491"/>
    <s v="SW-ONT/hEmpP"/>
    <s v="hEmpP"/>
    <x v="11"/>
    <x v="1"/>
  </r>
  <r>
    <n v="1482616"/>
    <s v="N-ONT"/>
    <s v="69:E3:C0:48"/>
    <d v="2020-08-12T00:00:00"/>
    <d v="2020-08-12T10:44:26"/>
    <n v="467"/>
    <s v="N-ONT/wEmpF"/>
    <s v="wEmpF"/>
    <x v="13"/>
    <x v="0"/>
  </r>
  <r>
    <n v="1482617"/>
    <s v="N-ONT"/>
    <s v="69:E3:C0:48"/>
    <d v="2020-08-12T00:00:00"/>
    <d v="2020-08-12T10:50:26"/>
    <n v="468"/>
    <s v="N-ONT/wEmpF"/>
    <s v="wEmpF"/>
    <x v="13"/>
    <x v="0"/>
  </r>
  <r>
    <n v="1482618"/>
    <s v="SW-ONT"/>
    <s v="2F:AF:DF:98"/>
    <d v="2020-08-12T00:00:00"/>
    <d v="2020-08-12T10:51:49"/>
    <n v="472"/>
    <s v="SW-ONT/xEmpN"/>
    <s v="xEmpN"/>
    <x v="3"/>
    <x v="1"/>
  </r>
  <r>
    <n v="1482619"/>
    <s v="SW-ONT"/>
    <s v="C0:43:2A:EE"/>
    <d v="2020-08-12T00:00:00"/>
    <d v="2020-08-12T10:52:04"/>
    <n v="497"/>
    <s v="SW-ONT/hEmpP"/>
    <s v="hEmpP"/>
    <x v="11"/>
    <x v="1"/>
  </r>
  <r>
    <n v="1482620"/>
    <s v="SW-ONT"/>
    <s v="2F:AF:DF:98"/>
    <d v="2020-08-12T00:00:00"/>
    <d v="2020-08-12T10:54:49"/>
    <n v="475"/>
    <s v="SW-ONT/xEmpN"/>
    <s v="xEmpN"/>
    <x v="3"/>
    <x v="1"/>
  </r>
  <r>
    <n v="1482621"/>
    <s v="SW-ONT"/>
    <s v="38:5A:8B:43"/>
    <d v="2020-08-12T00:00:00"/>
    <d v="2020-08-12T10:54:49"/>
    <n v="479"/>
    <s v="SW-ONT/xEmpN"/>
    <s v="xEmpN"/>
    <x v="3"/>
    <x v="1"/>
  </r>
  <r>
    <n v="1482622"/>
    <s v="N-ONT"/>
    <s v="E0:E3:65:81"/>
    <d v="2020-08-12T00:00:00"/>
    <d v="2020-08-12T10:55:22"/>
    <n v="491"/>
    <s v="N-ONT/gEmpI"/>
    <s v="gEmpI"/>
    <x v="7"/>
    <x v="0"/>
  </r>
  <r>
    <n v="1482623"/>
    <s v="SW-ONT"/>
    <s v="63:B1:47:76"/>
    <d v="2020-08-12T00:00:00"/>
    <d v="2020-08-12T10:56:19"/>
    <n v="467"/>
    <s v="SW-ONT/uEmpC"/>
    <s v="uEmpC"/>
    <x v="16"/>
    <x v="1"/>
  </r>
  <r>
    <n v="1482624"/>
    <s v="SW-ONT"/>
    <s v="63:B1:47:76"/>
    <d v="2020-08-12T00:00:00"/>
    <d v="2020-08-12T11:03:19"/>
    <n v="468"/>
    <s v="SW-ONT/uEmpC"/>
    <s v="uEmpC"/>
    <x v="16"/>
    <x v="1"/>
  </r>
  <r>
    <n v="1482625"/>
    <s v="SW-ONT"/>
    <s v="2B:61:3E:20"/>
    <d v="2020-08-12T00:00:00"/>
    <d v="2020-08-12T11:03:59"/>
    <n v="477"/>
    <s v="SW-ONT/nEmpM"/>
    <s v="nEmpM"/>
    <x v="4"/>
    <x v="1"/>
  </r>
  <r>
    <n v="1482626"/>
    <s v="SW-ONT"/>
    <s v="2F:AF:DF:98"/>
    <d v="2020-08-12T00:00:00"/>
    <d v="2020-08-12T11:05:00"/>
    <n v="477"/>
    <s v="SW-ONT/xEmpN"/>
    <s v="xEmpN"/>
    <x v="3"/>
    <x v="1"/>
  </r>
  <r>
    <n v="1482627"/>
    <s v="SW-ONT"/>
    <s v="38:5A:8B:43"/>
    <d v="2020-08-12T00:00:00"/>
    <d v="2020-08-12T11:05:00"/>
    <n v="477"/>
    <s v="SW-ONT/xEmpN"/>
    <s v="xEmpN"/>
    <x v="3"/>
    <x v="1"/>
  </r>
  <r>
    <n v="1482628"/>
    <s v="N-ONT"/>
    <s v="E0:E3:65:81"/>
    <d v="2020-08-12T00:00:00"/>
    <d v="2020-08-12T11:07:22"/>
    <n v="497"/>
    <s v="N-ONT/gEmpI"/>
    <s v="gEmpI"/>
    <x v="7"/>
    <x v="0"/>
  </r>
  <r>
    <n v="1482629"/>
    <s v="SW-ONT"/>
    <s v="A2:45:B4:01"/>
    <d v="2020-08-12T00:00:00"/>
    <d v="2020-08-12T11:15:54"/>
    <n v="479"/>
    <s v="SW-ONT/lEmpA"/>
    <s v="lEmpA"/>
    <x v="1"/>
    <x v="1"/>
  </r>
  <r>
    <n v="1482630"/>
    <s v="N-ONT"/>
    <s v="E0:E3:65:81"/>
    <d v="2020-08-12T00:00:00"/>
    <d v="2020-08-12T11:16:54"/>
    <n v="477"/>
    <s v="N-ONT/gEmpI"/>
    <s v="gEmpI"/>
    <x v="7"/>
    <x v="0"/>
  </r>
  <r>
    <n v="1482631"/>
    <s v="N-ONT"/>
    <s v="D6:FF:E0:D8"/>
    <d v="2020-08-12T00:00:00"/>
    <d v="2020-08-12T11:22:59"/>
    <n v="467"/>
    <s v="N-ONT/jEmpG"/>
    <s v="jEmpG"/>
    <x v="6"/>
    <x v="0"/>
  </r>
  <r>
    <n v="1482632"/>
    <s v="SW-ONT"/>
    <s v="FF:F0:21:DE"/>
    <d v="2020-08-12T00:00:00"/>
    <d v="2020-08-12T11:25:42"/>
    <n v="472"/>
    <s v="SW-ONT/pEmpL"/>
    <s v="pEmpL"/>
    <x v="5"/>
    <x v="1"/>
  </r>
  <r>
    <n v="1482633"/>
    <s v="N-ONT"/>
    <s v="D6:FF:E0:D8"/>
    <d v="2020-08-12T00:00:00"/>
    <d v="2020-08-12T11:28:59"/>
    <n v="468"/>
    <s v="N-ONT/jEmpG"/>
    <s v="jEmpG"/>
    <x v="6"/>
    <x v="0"/>
  </r>
  <r>
    <n v="1482634"/>
    <s v="SW-ONT"/>
    <s v="44:6A:E6:D2"/>
    <d v="2020-08-12T00:00:00"/>
    <d v="2020-08-12T11:31:53"/>
    <n v="491"/>
    <s v="SW-ONT/tEmpK"/>
    <s v="tEmpK"/>
    <x v="9"/>
    <x v="1"/>
  </r>
  <r>
    <n v="1482635"/>
    <s v="SW-ONT"/>
    <s v="E2:D8:4D:EB"/>
    <d v="2020-08-12T00:00:00"/>
    <d v="2020-08-12T11:31:53"/>
    <n v="491"/>
    <s v="SW-ONT/tEmpK"/>
    <s v="tEmpK"/>
    <x v="9"/>
    <x v="1"/>
  </r>
  <r>
    <n v="1482636"/>
    <s v="SW-ONT"/>
    <s v="DD:63:A8:35"/>
    <d v="2020-08-12T00:00:00"/>
    <d v="2020-08-12T11:33:55"/>
    <n v="477"/>
    <s v="SW-ONT/oEmpO"/>
    <s v="oEmpO"/>
    <x v="8"/>
    <x v="1"/>
  </r>
  <r>
    <n v="1482637"/>
    <s v="N-ONT"/>
    <s v="D6:FF:E0:D8"/>
    <d v="2020-08-12T00:00:00"/>
    <d v="2020-08-12T11:37:24"/>
    <n v="472"/>
    <s v="N-ONT/jEmpG"/>
    <s v="jEmpG"/>
    <x v="6"/>
    <x v="0"/>
  </r>
  <r>
    <n v="1482638"/>
    <s v="SW-ONT"/>
    <s v="2B:61:3E:20"/>
    <d v="2020-08-12T00:00:00"/>
    <d v="2020-08-12T11:39:59"/>
    <n v="479"/>
    <s v="SW-ONT/nEmpM"/>
    <s v="nEmpM"/>
    <x v="4"/>
    <x v="1"/>
  </r>
  <r>
    <n v="1482639"/>
    <s v="SW-ONT"/>
    <s v="2F:AF:DF:98"/>
    <d v="2020-08-12T00:00:00"/>
    <d v="2020-08-12T11:40:00"/>
    <n v="479"/>
    <s v="SW-ONT/xEmpN"/>
    <s v="xEmpN"/>
    <x v="3"/>
    <x v="1"/>
  </r>
  <r>
    <n v="1482640"/>
    <s v="SW-ONT"/>
    <s v="38:5A:8B:43"/>
    <d v="2020-08-12T00:00:00"/>
    <d v="2020-08-12T11:40:00"/>
    <n v="479"/>
    <s v="SW-ONT/xEmpN"/>
    <s v="xEmpN"/>
    <x v="3"/>
    <x v="1"/>
  </r>
  <r>
    <n v="1482641"/>
    <s v="N-ONT"/>
    <s v="69:E3:C0:48"/>
    <d v="2020-08-12T00:00:00"/>
    <d v="2020-08-12T11:42:37"/>
    <n v="467"/>
    <s v="N-ONT/wEmpF"/>
    <s v="wEmpF"/>
    <x v="13"/>
    <x v="0"/>
  </r>
  <r>
    <n v="1482642"/>
    <s v="SW-ONT"/>
    <s v="44:6A:E6:D2"/>
    <d v="2020-08-12T00:00:00"/>
    <d v="2020-08-12T11:45:53"/>
    <n v="497"/>
    <s v="SW-ONT/tEmpK"/>
    <s v="tEmpK"/>
    <x v="9"/>
    <x v="1"/>
  </r>
  <r>
    <n v="1482643"/>
    <s v="SW-ONT"/>
    <s v="E2:D8:4D:EB"/>
    <d v="2020-08-12T00:00:00"/>
    <d v="2020-08-12T11:45:53"/>
    <n v="497"/>
    <s v="SW-ONT/tEmpK"/>
    <s v="tEmpK"/>
    <x v="9"/>
    <x v="1"/>
  </r>
  <r>
    <n v="1482644"/>
    <s v="N-ONT"/>
    <s v="69:E3:C0:48"/>
    <d v="2020-08-12T00:00:00"/>
    <d v="2020-08-12T11:47:37"/>
    <n v="468"/>
    <s v="N-ONT/wEmpF"/>
    <s v="wEmpF"/>
    <x v="13"/>
    <x v="0"/>
  </r>
  <r>
    <n v="1482645"/>
    <s v="SW-ONT"/>
    <s v="EA:95:DD:57"/>
    <d v="2020-08-12T00:00:00"/>
    <d v="2020-08-12T11:51:02"/>
    <n v="467"/>
    <s v="SW-ONT/oEmpJ"/>
    <s v="oEmpJ"/>
    <x v="10"/>
    <x v="1"/>
  </r>
  <r>
    <n v="1482646"/>
    <s v="N-ONT"/>
    <s v="E0:E3:65:81"/>
    <d v="2020-08-12T00:00:00"/>
    <d v="2020-08-12T11:51:54"/>
    <n v="479"/>
    <s v="N-ONT/gEmpI"/>
    <s v="gEmpI"/>
    <x v="7"/>
    <x v="0"/>
  </r>
  <r>
    <n v="1482647"/>
    <s v="SW-ONT"/>
    <s v="44:6A:E6:D2"/>
    <d v="2020-08-12T00:00:00"/>
    <d v="2020-08-12T11:57:23"/>
    <n v="477"/>
    <s v="SW-ONT/tEmpK"/>
    <s v="tEmpK"/>
    <x v="9"/>
    <x v="1"/>
  </r>
  <r>
    <n v="1482648"/>
    <s v="SW-ONT"/>
    <s v="E2:D8:4D:EB"/>
    <d v="2020-08-12T00:00:00"/>
    <d v="2020-08-12T11:57:23"/>
    <n v="477"/>
    <s v="SW-ONT/tEmpK"/>
    <s v="tEmpK"/>
    <x v="9"/>
    <x v="1"/>
  </r>
  <r>
    <n v="1482649"/>
    <s v="SW-ONT"/>
    <s v="EA:95:DD:57"/>
    <d v="2020-08-12T00:00:00"/>
    <d v="2020-08-12T11:58:02"/>
    <n v="468"/>
    <s v="SW-ONT/oEmpJ"/>
    <s v="oEmpJ"/>
    <x v="10"/>
    <x v="1"/>
  </r>
  <r>
    <n v="1482650"/>
    <s v="SW-ONT"/>
    <s v="EA:95:DD:57"/>
    <d v="2020-08-12T00:00:00"/>
    <d v="2020-08-12T11:58:43"/>
    <n v="477"/>
    <s v="SW-ONT/oEmpJ"/>
    <s v="oEmpJ"/>
    <x v="10"/>
    <x v="1"/>
  </r>
  <r>
    <n v="1482651"/>
    <s v="SW-ONT"/>
    <s v="FF:F0:21:DE"/>
    <d v="2020-08-12T00:00:00"/>
    <d v="2020-08-12T12:06:42"/>
    <n v="475"/>
    <s v="SW-ONT/pEmpL"/>
    <s v="pEmpL"/>
    <x v="5"/>
    <x v="1"/>
  </r>
  <r>
    <n v="1482652"/>
    <s v="SW-ONT"/>
    <s v="A2:45:B4:01"/>
    <d v="2020-08-12T00:00:00"/>
    <d v="2020-08-12T12:10:56"/>
    <n v="477"/>
    <s v="SW-ONT/lEmpA"/>
    <s v="lEmpA"/>
    <x v="1"/>
    <x v="1"/>
  </r>
  <r>
    <n v="1482653"/>
    <s v="N-ONT"/>
    <s v="D6:FF:E0:D8"/>
    <d v="2020-08-12T00:00:00"/>
    <d v="2020-08-12T12:20:24"/>
    <n v="475"/>
    <s v="N-ONT/jEmpG"/>
    <s v="jEmpG"/>
    <x v="6"/>
    <x v="0"/>
  </r>
  <r>
    <n v="1482654"/>
    <s v="SW-ONT"/>
    <s v="C0:43:2A:EE"/>
    <d v="2020-08-12T00:00:00"/>
    <d v="2020-08-12T12:21:30"/>
    <n v="472"/>
    <s v="SW-ONT/hEmpP"/>
    <s v="hEmpP"/>
    <x v="11"/>
    <x v="1"/>
  </r>
  <r>
    <n v="1482655"/>
    <s v="SW-ONT"/>
    <s v="A2:45:B4:01"/>
    <d v="2020-08-12T00:00:00"/>
    <d v="2020-08-12T12:22:56"/>
    <n v="479"/>
    <s v="SW-ONT/lEmpA"/>
    <s v="lEmpA"/>
    <x v="1"/>
    <x v="1"/>
  </r>
  <r>
    <n v="1482656"/>
    <s v="SW-ONT"/>
    <s v="DD:63:A8:35"/>
    <d v="2020-08-12T00:00:00"/>
    <d v="2020-08-12T12:26:55"/>
    <n v="479"/>
    <s v="SW-ONT/oEmpO"/>
    <s v="oEmpO"/>
    <x v="8"/>
    <x v="1"/>
  </r>
  <r>
    <n v="1482657"/>
    <s v="SW-ONT"/>
    <s v="2B:61:3E:20"/>
    <d v="2020-08-12T00:00:00"/>
    <d v="2020-08-12T12:27:37"/>
    <n v="477"/>
    <s v="SW-ONT/nEmpM"/>
    <s v="nEmpM"/>
    <x v="4"/>
    <x v="1"/>
  </r>
  <r>
    <n v="1482658"/>
    <s v="N-ONT"/>
    <s v="31:04:5A:B5"/>
    <d v="2020-08-12T00:00:00"/>
    <d v="2020-08-12T12:32:35"/>
    <n v="477"/>
    <s v="N-ONT/xEmpE"/>
    <s v="xEmpE"/>
    <x v="14"/>
    <x v="0"/>
  </r>
  <r>
    <n v="1482659"/>
    <s v="SW-ONT"/>
    <s v="B4:AC:1D:66"/>
    <d v="2020-08-12T00:00:00"/>
    <d v="2020-08-12T12:32:35"/>
    <n v="477"/>
    <s v="SW-ONT/xEmpE"/>
    <s v="xEmpE"/>
    <x v="14"/>
    <x v="1"/>
  </r>
  <r>
    <n v="1482660"/>
    <s v="N-ONT"/>
    <s v="05:83:5D:63"/>
    <d v="2020-08-12T00:00:00"/>
    <d v="2020-08-12T12:36:30"/>
    <n v="472"/>
    <s v="N-ONT/wEmpF"/>
    <s v="wEmpF"/>
    <x v="13"/>
    <x v="0"/>
  </r>
  <r>
    <n v="1482661"/>
    <s v="N-ONT"/>
    <s v="69:E3:C0:48"/>
    <d v="2020-08-12T00:00:00"/>
    <d v="2020-08-12T12:36:30"/>
    <n v="472"/>
    <s v="N-ONT/wEmpF"/>
    <s v="wEmpF"/>
    <x v="13"/>
    <x v="0"/>
  </r>
  <r>
    <n v="1482662"/>
    <s v="SW-ONT"/>
    <s v="2B:61:3E:20"/>
    <d v="2020-08-12T00:00:00"/>
    <d v="2020-08-12T12:40:37"/>
    <n v="479"/>
    <s v="SW-ONT/nEmpM"/>
    <s v="nEmpM"/>
    <x v="4"/>
    <x v="1"/>
  </r>
  <r>
    <n v="1482663"/>
    <s v="SW-ONT"/>
    <s v="63:B1:47:76"/>
    <d v="2020-08-12T00:00:00"/>
    <d v="2020-08-12T12:41:48"/>
    <n v="477"/>
    <s v="SW-ONT/uEmpC"/>
    <s v="uEmpC"/>
    <x v="16"/>
    <x v="1"/>
  </r>
  <r>
    <n v="1482664"/>
    <s v="N-ONT"/>
    <s v="3A:4F:53:AD"/>
    <d v="2020-08-12T00:00:00"/>
    <d v="2020-08-12T12:43:29"/>
    <n v="472"/>
    <s v="N-ONT/jEmpB"/>
    <s v="jEmpB"/>
    <x v="15"/>
    <x v="0"/>
  </r>
  <r>
    <n v="1482665"/>
    <s v="SW-ONT"/>
    <s v="2F:AF:DF:98"/>
    <d v="2020-08-12T00:00:00"/>
    <d v="2020-08-12T12:45:05"/>
    <n v="491"/>
    <s v="SW-ONT/xEmpN"/>
    <s v="xEmpN"/>
    <x v="3"/>
    <x v="1"/>
  </r>
  <r>
    <n v="1482666"/>
    <s v="SW-ONT"/>
    <s v="38:5A:8B:43"/>
    <d v="2020-08-12T00:00:00"/>
    <d v="2020-08-12T12:45:05"/>
    <n v="491"/>
    <s v="SW-ONT/xEmpN"/>
    <s v="xEmpN"/>
    <x v="3"/>
    <x v="1"/>
  </r>
  <r>
    <n v="1482667"/>
    <s v="SW-ONT"/>
    <s v="44:6A:E6:D2"/>
    <d v="2020-08-12T00:00:00"/>
    <d v="2020-08-12T12:45:23"/>
    <n v="479"/>
    <s v="SW-ONT/tEmpK"/>
    <s v="tEmpK"/>
    <x v="9"/>
    <x v="1"/>
  </r>
  <r>
    <n v="1482668"/>
    <s v="SW-ONT"/>
    <s v="E2:D8:4D:EB"/>
    <d v="2020-08-12T00:00:00"/>
    <d v="2020-08-12T12:45:23"/>
    <n v="479"/>
    <s v="SW-ONT/tEmpK"/>
    <s v="tEmpK"/>
    <x v="9"/>
    <x v="1"/>
  </r>
  <r>
    <n v="1482669"/>
    <s v="N-ONT"/>
    <s v="E0:E3:65:81"/>
    <d v="2020-08-12T00:00:00"/>
    <d v="2020-08-12T12:50:20"/>
    <n v="467"/>
    <s v="N-ONT/gEmpI"/>
    <s v="gEmpI"/>
    <x v="7"/>
    <x v="0"/>
  </r>
  <r>
    <n v="1482670"/>
    <s v="SW-ONT"/>
    <s v="EA:95:DD:57"/>
    <d v="2020-08-12T00:00:00"/>
    <d v="2020-08-12T12:50:43"/>
    <n v="479"/>
    <s v="SW-ONT/oEmpJ"/>
    <s v="oEmpJ"/>
    <x v="10"/>
    <x v="1"/>
  </r>
  <r>
    <n v="1482671"/>
    <s v="N-ONT"/>
    <s v="E0:E3:65:81"/>
    <d v="2020-08-12T00:00:00"/>
    <d v="2020-08-12T12:58:20"/>
    <n v="468"/>
    <s v="N-ONT/gEmpI"/>
    <s v="gEmpI"/>
    <x v="7"/>
    <x v="0"/>
  </r>
  <r>
    <n v="1482672"/>
    <s v="SW-ONT"/>
    <s v="C0:43:2A:EE"/>
    <d v="2020-08-12T00:00:00"/>
    <d v="2020-08-12T13:00:30"/>
    <n v="475"/>
    <s v="SW-ONT/hEmpP"/>
    <s v="hEmpP"/>
    <x v="11"/>
    <x v="1"/>
  </r>
  <r>
    <n v="1482673"/>
    <s v="SW-ONT"/>
    <s v="2F:AF:DF:98"/>
    <d v="2020-08-12T00:00:00"/>
    <d v="2020-08-12T13:03:05"/>
    <n v="497"/>
    <s v="SW-ONT/xEmpN"/>
    <s v="xEmpN"/>
    <x v="3"/>
    <x v="1"/>
  </r>
  <r>
    <n v="1482674"/>
    <s v="SW-ONT"/>
    <s v="38:5A:8B:43"/>
    <d v="2020-08-12T00:00:00"/>
    <d v="2020-08-12T13:03:05"/>
    <n v="497"/>
    <s v="SW-ONT/xEmpN"/>
    <s v="xEmpN"/>
    <x v="3"/>
    <x v="1"/>
  </r>
  <r>
    <n v="1482675"/>
    <s v="SW-ONT"/>
    <s v="A2:45:B4:01"/>
    <d v="2020-08-12T00:00:00"/>
    <d v="2020-08-12T13:07:17"/>
    <n v="477"/>
    <s v="SW-ONT/lEmpA"/>
    <s v="lEmpA"/>
    <x v="1"/>
    <x v="1"/>
  </r>
  <r>
    <n v="1482676"/>
    <s v="N-ONT"/>
    <s v="D6:FF:E0:D8"/>
    <d v="2020-08-12T00:00:00"/>
    <d v="2020-08-12T13:14:21"/>
    <n v="491"/>
    <s v="N-ONT/jEmpG"/>
    <s v="jEmpG"/>
    <x v="6"/>
    <x v="0"/>
  </r>
  <r>
    <n v="1482677"/>
    <s v="SW-ONT"/>
    <s v="A2:45:B4:01"/>
    <d v="2020-08-12T00:00:00"/>
    <d v="2020-08-12T13:19:17"/>
    <n v="479"/>
    <s v="SW-ONT/lEmpA"/>
    <s v="lEmpA"/>
    <x v="1"/>
    <x v="1"/>
  </r>
  <r>
    <n v="1482678"/>
    <s v="N-ONT"/>
    <s v="05:83:5D:63"/>
    <d v="2020-08-12T00:00:00"/>
    <d v="2020-08-12T13:19:30"/>
    <n v="475"/>
    <s v="N-ONT/wEmpF"/>
    <s v="wEmpF"/>
    <x v="13"/>
    <x v="0"/>
  </r>
  <r>
    <n v="1482679"/>
    <s v="N-ONT"/>
    <s v="69:E3:C0:48"/>
    <d v="2020-08-12T00:00:00"/>
    <d v="2020-08-12T13:19:30"/>
    <n v="475"/>
    <s v="N-ONT/wEmpF"/>
    <s v="wEmpF"/>
    <x v="13"/>
    <x v="0"/>
  </r>
  <r>
    <n v="1482680"/>
    <s v="N-ONT"/>
    <s v="3A:4F:53:AD"/>
    <d v="2020-08-12T00:00:00"/>
    <d v="2020-08-12T13:22:29"/>
    <n v="475"/>
    <s v="N-ONT/jEmpB"/>
    <s v="jEmpB"/>
    <x v="15"/>
    <x v="0"/>
  </r>
  <r>
    <n v="1482681"/>
    <s v="N-ONT"/>
    <s v="31:04:5A:B5"/>
    <d v="2020-08-12T00:00:00"/>
    <d v="2020-08-12T13:25:35"/>
    <n v="479"/>
    <s v="N-ONT/xEmpE"/>
    <s v="xEmpE"/>
    <x v="14"/>
    <x v="0"/>
  </r>
  <r>
    <n v="1482682"/>
    <s v="SW-ONT"/>
    <s v="B4:AC:1D:66"/>
    <d v="2020-08-12T00:00:00"/>
    <d v="2020-08-12T13:25:35"/>
    <n v="479"/>
    <s v="SW-ONT/xEmpE"/>
    <s v="xEmpE"/>
    <x v="14"/>
    <x v="1"/>
  </r>
  <r>
    <n v="1482683"/>
    <s v="N-ONT"/>
    <s v="D6:FF:E0:D8"/>
    <d v="2020-08-12T00:00:00"/>
    <d v="2020-08-12T13:28:21"/>
    <n v="497"/>
    <s v="N-ONT/jEmpG"/>
    <s v="jEmpG"/>
    <x v="6"/>
    <x v="0"/>
  </r>
  <r>
    <n v="1482684"/>
    <s v="SW-ONT"/>
    <s v="63:B1:47:76"/>
    <d v="2020-08-12T00:00:00"/>
    <d v="2020-08-12T13:30:48"/>
    <n v="479"/>
    <s v="SW-ONT/uEmpC"/>
    <s v="uEmpC"/>
    <x v="16"/>
    <x v="1"/>
  </r>
  <r>
    <n v="1482685"/>
    <s v="SW-ONT"/>
    <s v="2F:AF:DF:98"/>
    <d v="2020-08-12T00:00:00"/>
    <d v="2020-08-12T13:51:11"/>
    <n v="467"/>
    <s v="SW-ONT/xEmpN"/>
    <s v="xEmpN"/>
    <x v="3"/>
    <x v="1"/>
  </r>
  <r>
    <n v="1482686"/>
    <s v="SW-ONT"/>
    <s v="38:5A:8B:43"/>
    <d v="2020-08-12T00:00:00"/>
    <d v="2020-08-12T13:51:11"/>
    <n v="467"/>
    <s v="SW-ONT/xEmpN"/>
    <s v="xEmpN"/>
    <x v="3"/>
    <x v="1"/>
  </r>
  <r>
    <n v="1482687"/>
    <s v="SW-ONT"/>
    <s v="2F:AF:DF:98"/>
    <d v="2020-08-12T00:00:00"/>
    <d v="2020-08-12T14:00:11"/>
    <n v="468"/>
    <s v="SW-ONT/xEmpN"/>
    <s v="xEmpN"/>
    <x v="3"/>
    <x v="1"/>
  </r>
  <r>
    <n v="1482688"/>
    <s v="SW-ONT"/>
    <s v="38:5A:8B:43"/>
    <d v="2020-08-12T00:00:00"/>
    <d v="2020-08-12T14:00:11"/>
    <n v="468"/>
    <s v="SW-ONT/xEmpN"/>
    <s v="xEmpN"/>
    <x v="3"/>
    <x v="1"/>
  </r>
  <r>
    <n v="1482689"/>
    <s v="SW-ONT"/>
    <s v="A2:45:B4:01"/>
    <d v="2020-08-12T00:00:00"/>
    <d v="2020-08-12T14:02:20"/>
    <n v="467"/>
    <s v="SW-ONT/lEmpA"/>
    <s v="lEmpA"/>
    <x v="1"/>
    <x v="1"/>
  </r>
  <r>
    <n v="1482690"/>
    <s v="SW-ONT"/>
    <s v="2B:61:3E:20"/>
    <d v="2020-08-12T00:00:00"/>
    <d v="2020-08-12T14:07:24"/>
    <n v="472"/>
    <s v="SW-ONT/nEmpM"/>
    <s v="nEmpM"/>
    <x v="4"/>
    <x v="1"/>
  </r>
  <r>
    <n v="1482691"/>
    <s v="SW-ONT"/>
    <s v="A2:45:B4:01"/>
    <d v="2020-08-12T00:00:00"/>
    <d v="2020-08-12T14:10:20"/>
    <n v="468"/>
    <s v="SW-ONT/lEmpA"/>
    <s v="lEmpA"/>
    <x v="1"/>
    <x v="1"/>
  </r>
  <r>
    <n v="1482692"/>
    <s v="SW-ONT"/>
    <s v="2B:61:3E:20"/>
    <d v="2020-08-12T00:00:00"/>
    <d v="2020-08-12T14:10:24"/>
    <n v="475"/>
    <s v="SW-ONT/nEmpM"/>
    <s v="nEmpM"/>
    <x v="4"/>
    <x v="1"/>
  </r>
  <r>
    <n v="1482693"/>
    <s v="N-ONT"/>
    <s v="3A:4F:53:AD"/>
    <d v="2020-08-12T00:00:00"/>
    <d v="2020-08-12T14:18:34"/>
    <n v="467"/>
    <s v="N-ONT/jEmpB"/>
    <s v="jEmpB"/>
    <x v="15"/>
    <x v="0"/>
  </r>
  <r>
    <n v="1482694"/>
    <s v="N-ONT"/>
    <s v="05:83:5D:63"/>
    <d v="2020-08-12T00:00:00"/>
    <d v="2020-08-12T14:19:07"/>
    <n v="467"/>
    <s v="N-ONT/wEmpF"/>
    <s v="wEmpF"/>
    <x v="13"/>
    <x v="0"/>
  </r>
  <r>
    <n v="1482695"/>
    <s v="N-ONT"/>
    <s v="69:E3:C0:48"/>
    <d v="2020-08-12T00:00:00"/>
    <d v="2020-08-12T14:19:07"/>
    <n v="467"/>
    <s v="N-ONT/wEmpF"/>
    <s v="wEmpF"/>
    <x v="13"/>
    <x v="0"/>
  </r>
  <r>
    <n v="1482696"/>
    <s v="SW-ONT"/>
    <s v="DD:63:A8:35"/>
    <d v="2020-08-12T00:00:00"/>
    <d v="2020-08-12T14:22:34"/>
    <n v="491"/>
    <s v="SW-ONT/oEmpO"/>
    <s v="oEmpO"/>
    <x v="8"/>
    <x v="1"/>
  </r>
  <r>
    <n v="1482697"/>
    <s v="N-ONT"/>
    <s v="3A:4F:53:AD"/>
    <d v="2020-08-12T00:00:00"/>
    <d v="2020-08-12T14:24:34"/>
    <n v="468"/>
    <s v="N-ONT/jEmpB"/>
    <s v="jEmpB"/>
    <x v="15"/>
    <x v="0"/>
  </r>
  <r>
    <n v="1482698"/>
    <s v="N-ONT"/>
    <s v="05:83:5D:63"/>
    <d v="2020-08-12T00:00:00"/>
    <d v="2020-08-12T14:25:07"/>
    <n v="468"/>
    <s v="N-ONT/wEmpF"/>
    <s v="wEmpF"/>
    <x v="13"/>
    <x v="0"/>
  </r>
  <r>
    <n v="1482699"/>
    <s v="N-ONT"/>
    <s v="69:E3:C0:48"/>
    <d v="2020-08-12T00:00:00"/>
    <d v="2020-08-12T14:25:07"/>
    <n v="468"/>
    <s v="N-ONT/wEmpF"/>
    <s v="wEmpF"/>
    <x v="13"/>
    <x v="0"/>
  </r>
  <r>
    <n v="1482700"/>
    <s v="SW-ONT"/>
    <s v="63:B1:47:76"/>
    <d v="2020-08-12T00:00:00"/>
    <d v="2020-08-12T14:31:18"/>
    <n v="467"/>
    <s v="SW-ONT/uEmpC"/>
    <s v="uEmpC"/>
    <x v="16"/>
    <x v="1"/>
  </r>
  <r>
    <n v="1482701"/>
    <s v="SW-ONT"/>
    <s v="DD:63:A8:35"/>
    <d v="2020-08-12T00:00:00"/>
    <d v="2020-08-12T14:35:34"/>
    <n v="497"/>
    <s v="SW-ONT/oEmpO"/>
    <s v="oEmpO"/>
    <x v="8"/>
    <x v="1"/>
  </r>
  <r>
    <n v="1482702"/>
    <s v="SW-ONT"/>
    <s v="63:B1:47:76"/>
    <d v="2020-08-12T00:00:00"/>
    <d v="2020-08-12T14:38:18"/>
    <n v="468"/>
    <s v="SW-ONT/uEmpC"/>
    <s v="uEmpC"/>
    <x v="16"/>
    <x v="1"/>
  </r>
  <r>
    <n v="1482703"/>
    <s v="SW-ONT"/>
    <s v="2B:61:3E:20"/>
    <d v="2020-08-12T00:00:00"/>
    <d v="2020-08-12T14:45:58"/>
    <n v="477"/>
    <s v="SW-ONT/nEmpM"/>
    <s v="nEmpM"/>
    <x v="4"/>
    <x v="1"/>
  </r>
  <r>
    <n v="1482704"/>
    <s v="SW-ONT"/>
    <s v="A2:45:B4:01"/>
    <d v="2020-08-12T00:00:00"/>
    <d v="2020-08-12T14:58:19"/>
    <n v="485"/>
    <s v="SW-ONT/lEmpA"/>
    <s v="lEmpA"/>
    <x v="1"/>
    <x v="1"/>
  </r>
  <r>
    <n v="1482705"/>
    <s v="SW-ONT"/>
    <s v="A2:45:B4:01"/>
    <d v="2020-08-12T00:00:00"/>
    <d v="2020-08-12T14:58:55"/>
    <n v="487"/>
    <s v="SW-ONT/lEmpA, MS Office Pro"/>
    <s v="lEmpA, MS Office Pro"/>
    <x v="1"/>
    <x v="1"/>
  </r>
  <r>
    <n v="1482706"/>
    <s v="SW-ONT"/>
    <s v="2B:61:3E:20"/>
    <d v="2020-08-12T00:00:00"/>
    <d v="2020-08-12T14:58:58"/>
    <n v="479"/>
    <s v="SW-ONT/nEmpM"/>
    <s v="nEmpM"/>
    <x v="4"/>
    <x v="1"/>
  </r>
  <r>
    <n v="1482707"/>
    <s v="SW-ONT"/>
    <s v="A2:45:B4:01"/>
    <d v="2020-08-12T00:00:00"/>
    <d v="2020-08-12T14:59:05"/>
    <n v="468"/>
    <s v="SW-ONT/lEmpA"/>
    <s v="lEmpA"/>
    <x v="1"/>
    <x v="1"/>
  </r>
  <r>
    <n v="1482708"/>
    <s v="SW-ONT"/>
    <s v="A2:45:B4:01"/>
    <d v="2020-08-12T00:00:00"/>
    <d v="2020-08-12T14:59:18"/>
    <n v="256"/>
    <m/>
    <n v="0"/>
    <x v="2"/>
    <x v="7"/>
  </r>
  <r>
    <n v="1482709"/>
    <s v="SW-ONT"/>
    <s v="2F:AF:DF:98"/>
    <d v="2020-08-12T00:00:00"/>
    <d v="2020-08-12T15:11:27"/>
    <n v="485"/>
    <s v="SW-ONT/xEmpN"/>
    <s v="xEmpN"/>
    <x v="3"/>
    <x v="1"/>
  </r>
  <r>
    <n v="1482710"/>
    <s v="SW-ONT"/>
    <s v="2F:AF:DF:98"/>
    <d v="2020-08-12T00:00:00"/>
    <d v="2020-08-12T15:11:58"/>
    <n v="487"/>
    <s v="SW-ONT/xEmpN, MS Office Pro"/>
    <s v="xEmpN, MS Office Pro"/>
    <x v="3"/>
    <x v="1"/>
  </r>
  <r>
    <n v="1482711"/>
    <s v="SW-ONT"/>
    <s v="2F:AF:DF:98"/>
    <d v="2020-08-12T00:00:00"/>
    <d v="2020-08-12T15:12:08"/>
    <n v="468"/>
    <s v="SW-ONT/xEmpN"/>
    <s v="xEmpN"/>
    <x v="3"/>
    <x v="1"/>
  </r>
  <r>
    <n v="1482712"/>
    <s v="N-ONT"/>
    <s v="3A:4F:53:AD"/>
    <d v="2020-08-12T00:00:00"/>
    <d v="2020-08-12T15:16:27"/>
    <n v="467"/>
    <s v="N-ONT/jEmpB"/>
    <s v="jEmpB"/>
    <x v="15"/>
    <x v="0"/>
  </r>
  <r>
    <n v="1482713"/>
    <s v="SW-ONT"/>
    <s v="38:5A:8B:43"/>
    <d v="2020-08-12T00:00:00"/>
    <d v="2020-08-12T15:16:51"/>
    <n v="241"/>
    <s v="SW-ONT/xEmpN"/>
    <s v="xEmpN"/>
    <x v="3"/>
    <x v="1"/>
  </r>
  <r>
    <n v="1482714"/>
    <s v="SW-ONT"/>
    <s v="38:5A:8B:43"/>
    <d v="2020-08-12T00:00:00"/>
    <d v="2020-08-12T15:17:23"/>
    <n v="243"/>
    <s v="SW-ONT/xEmpN"/>
    <s v="xEmpN"/>
    <x v="3"/>
    <x v="1"/>
  </r>
  <r>
    <n v="1482715"/>
    <s v="SW-ONT"/>
    <s v="38:5A:8B:43"/>
    <d v="2020-08-12T00:00:00"/>
    <d v="2020-08-12T15:17:33"/>
    <n v="256"/>
    <m/>
    <n v="0"/>
    <x v="2"/>
    <x v="7"/>
  </r>
  <r>
    <n v="1482716"/>
    <s v="N-ONT"/>
    <s v="69:E3:C0:48"/>
    <d v="2020-08-12T00:00:00"/>
    <d v="2020-08-12T15:18:51"/>
    <n v="467"/>
    <s v="N-ONT/wEmpF"/>
    <s v="wEmpF"/>
    <x v="13"/>
    <x v="0"/>
  </r>
  <r>
    <n v="1482717"/>
    <s v="SW-ONT"/>
    <s v="2F:AF:DF:98"/>
    <d v="2020-08-12T00:00:00"/>
    <d v="2020-08-12T15:19:33"/>
    <n v="241"/>
    <s v="SW-ONT/xEmpN,G187-ws"/>
    <s v="xEmpN,G187-ws"/>
    <x v="3"/>
    <x v="1"/>
  </r>
  <r>
    <n v="1482718"/>
    <s v="SW-ONT"/>
    <s v="2F:AF:DF:98"/>
    <d v="2020-08-12T00:00:00"/>
    <d v="2020-08-12T15:20:04"/>
    <n v="243"/>
    <s v="SW-ONT/xEmpN"/>
    <s v="xEmpN"/>
    <x v="3"/>
    <x v="1"/>
  </r>
  <r>
    <n v="1482719"/>
    <s v="SW-ONT"/>
    <s v="2F:AF:DF:98"/>
    <d v="2020-08-12T00:00:00"/>
    <d v="2020-08-12T15:21:18"/>
    <n v="249"/>
    <s v="G187-ws"/>
    <n v="0"/>
    <x v="2"/>
    <x v="3"/>
  </r>
  <r>
    <n v="1482720"/>
    <s v="N-ONT"/>
    <s v="3A:4F:53:AD"/>
    <d v="2020-08-12T00:00:00"/>
    <d v="2020-08-12T15:22:27"/>
    <n v="468"/>
    <s v="N-ONT/jEmpB"/>
    <s v="jEmpB"/>
    <x v="15"/>
    <x v="0"/>
  </r>
  <r>
    <n v="1482721"/>
    <s v="SW-ONT"/>
    <s v="2F:AF:DF:98"/>
    <d v="2020-08-12T00:00:00"/>
    <d v="2020-08-12T15:22:27"/>
    <n v="252"/>
    <s v="G187-ws"/>
    <n v="0"/>
    <x v="2"/>
    <x v="3"/>
  </r>
  <r>
    <n v="1482722"/>
    <s v="SW-ONT"/>
    <s v="2F:AF:DF:98"/>
    <d v="2020-08-12T00:00:00"/>
    <d v="2020-08-12T15:22:40"/>
    <n v="256"/>
    <m/>
    <n v="0"/>
    <x v="2"/>
    <x v="7"/>
  </r>
  <r>
    <n v="1482723"/>
    <s v="N-ONT"/>
    <s v="D6:FF:E0:D8"/>
    <d v="2020-08-12T00:00:00"/>
    <d v="2020-08-12T15:23:54"/>
    <n v="485"/>
    <s v="N-ONT/jEmpG"/>
    <s v="jEmpG"/>
    <x v="6"/>
    <x v="0"/>
  </r>
  <r>
    <n v="1482724"/>
    <s v="N-ONT"/>
    <s v="D6:FF:E0:D8"/>
    <d v="2020-08-12T00:00:00"/>
    <d v="2020-08-12T15:24:33"/>
    <n v="487"/>
    <s v="N-ONT/jEmpG, MS Office Pro"/>
    <s v="jEmpG, MS Office Pro"/>
    <x v="6"/>
    <x v="0"/>
  </r>
  <r>
    <n v="1482725"/>
    <s v="N-ONT"/>
    <s v="D6:FF:E0:D8"/>
    <d v="2020-08-12T00:00:00"/>
    <d v="2020-08-12T15:24:44"/>
    <n v="468"/>
    <s v="N-ONT/jEmpG"/>
    <s v="jEmpG"/>
    <x v="6"/>
    <x v="0"/>
  </r>
  <r>
    <n v="1482726"/>
    <s v="N-ONT"/>
    <s v="69:E3:C0:48"/>
    <d v="2020-08-12T00:00:00"/>
    <d v="2020-08-12T15:24:51"/>
    <n v="468"/>
    <s v="N-ONT/wEmpF"/>
    <s v="wEmpF"/>
    <x v="13"/>
    <x v="0"/>
  </r>
  <r>
    <n v="1482727"/>
    <s v="N-ONT"/>
    <s v="D6:FF:E0:D8"/>
    <d v="2020-08-12T00:00:00"/>
    <d v="2020-08-12T15:24:55"/>
    <n v="256"/>
    <m/>
    <n v="0"/>
    <x v="2"/>
    <x v="7"/>
  </r>
  <r>
    <n v="1482728"/>
    <s v="SW-ONT"/>
    <s v="63:B1:47:76"/>
    <d v="2020-08-12T00:00:00"/>
    <d v="2020-08-12T15:29:43"/>
    <n v="491"/>
    <s v="SW-ONT/uEmpC"/>
    <s v="uEmpC"/>
    <x v="16"/>
    <x v="1"/>
  </r>
  <r>
    <n v="1482729"/>
    <s v="SW-ONT"/>
    <s v="38:5A:8B:43"/>
    <d v="2020-08-12T00:00:00"/>
    <d v="2020-08-12T15:31:17"/>
    <n v="485"/>
    <s v="SW-ONT/xEmpN"/>
    <s v="xEmpN"/>
    <x v="3"/>
    <x v="1"/>
  </r>
  <r>
    <n v="1482730"/>
    <s v="SW-ONT"/>
    <s v="FF:F0:21:DE"/>
    <d v="2020-08-12T00:00:00"/>
    <d v="2020-08-12T15:31:19"/>
    <n v="485"/>
    <s v="SW-ONT/pEmpL"/>
    <s v="pEmpL"/>
    <x v="5"/>
    <x v="1"/>
  </r>
  <r>
    <n v="1482731"/>
    <s v="SW-ONT"/>
    <s v="38:5A:8B:43"/>
    <d v="2020-08-12T00:00:00"/>
    <d v="2020-08-12T15:31:49"/>
    <n v="487"/>
    <s v="SW-ONT/xEmpN, MS Office Pro"/>
    <s v="xEmpN, MS Office Pro"/>
    <x v="3"/>
    <x v="1"/>
  </r>
  <r>
    <n v="1482732"/>
    <s v="SW-ONT"/>
    <s v="FF:F0:21:DE"/>
    <d v="2020-08-12T00:00:00"/>
    <d v="2020-08-12T15:31:50"/>
    <n v="487"/>
    <s v="SW-ONT/pEmpL, MS Office Pro"/>
    <s v="pEmpL, MS Office Pro"/>
    <x v="5"/>
    <x v="1"/>
  </r>
  <r>
    <n v="1482733"/>
    <s v="SW-ONT"/>
    <s v="38:5A:8B:43"/>
    <d v="2020-08-12T00:00:00"/>
    <d v="2020-08-12T15:31:59"/>
    <n v="468"/>
    <s v="SW-ONT/xEmpN"/>
    <s v="xEmpN"/>
    <x v="3"/>
    <x v="1"/>
  </r>
  <r>
    <n v="1482734"/>
    <s v="SW-ONT"/>
    <s v="FF:F0:21:DE"/>
    <d v="2020-08-12T00:00:00"/>
    <d v="2020-08-12T15:32:03"/>
    <n v="256"/>
    <m/>
    <n v="0"/>
    <x v="2"/>
    <x v="7"/>
  </r>
  <r>
    <n v="1482735"/>
    <s v="SW-ONT"/>
    <s v="2B:61:3E:20"/>
    <d v="2020-08-12T00:00:00"/>
    <d v="2020-08-12T15:33:24"/>
    <n v="485"/>
    <s v="SW-ONT/nEmpM"/>
    <s v="nEmpM"/>
    <x v="4"/>
    <x v="1"/>
  </r>
  <r>
    <n v="1482736"/>
    <s v="SW-ONT"/>
    <s v="2B:61:3E:20"/>
    <d v="2020-08-12T00:00:00"/>
    <d v="2020-08-12T15:34:00"/>
    <n v="487"/>
    <s v="SW-ONT/nEmpM, MS Office Pro"/>
    <s v="nEmpM, MS Office Pro"/>
    <x v="4"/>
    <x v="1"/>
  </r>
  <r>
    <n v="1482737"/>
    <s v="SW-ONT"/>
    <s v="2B:61:3E:20"/>
    <d v="2020-08-12T00:00:00"/>
    <d v="2020-08-12T15:34:11"/>
    <n v="256"/>
    <m/>
    <n v="0"/>
    <x v="2"/>
    <x v="7"/>
  </r>
  <r>
    <n v="1482738"/>
    <s v="SW-ONT"/>
    <s v="63:B1:47:76"/>
    <d v="2020-08-12T00:00:00"/>
    <d v="2020-08-12T15:42:43"/>
    <n v="497"/>
    <s v="SW-ONT/uEmpC"/>
    <s v="uEmpC"/>
    <x v="16"/>
    <x v="1"/>
  </r>
  <r>
    <n v="1482739"/>
    <s v="N-ONT"/>
    <s v="E0:E3:65:81"/>
    <d v="2020-08-12T00:00:00"/>
    <d v="2020-08-12T15:49:17"/>
    <n v="485"/>
    <s v="N-ONT/gEmpI"/>
    <s v="gEmpI"/>
    <x v="7"/>
    <x v="0"/>
  </r>
  <r>
    <n v="1482740"/>
    <s v="N-ONT"/>
    <s v="E0:E3:65:81"/>
    <d v="2020-08-12T00:00:00"/>
    <d v="2020-08-12T15:49:55"/>
    <n v="487"/>
    <s v="N-ONT/gEmpI, MS Office Pro"/>
    <s v="gEmpI, MS Office Pro"/>
    <x v="7"/>
    <x v="0"/>
  </r>
  <r>
    <n v="1482741"/>
    <s v="N-ONT"/>
    <s v="E0:E3:65:81"/>
    <d v="2020-08-12T00:00:00"/>
    <d v="2020-08-12T15:50:06"/>
    <n v="468"/>
    <s v="N-ONT/gEmpI"/>
    <s v="gEmpI"/>
    <x v="7"/>
    <x v="0"/>
  </r>
  <r>
    <n v="1482742"/>
    <s v="N-ONT"/>
    <s v="E0:E3:65:81"/>
    <d v="2020-08-12T00:00:00"/>
    <d v="2020-08-12T15:50:16"/>
    <n v="256"/>
    <m/>
    <n v="0"/>
    <x v="2"/>
    <x v="7"/>
  </r>
  <r>
    <n v="1482743"/>
    <s v="SW-ONT"/>
    <s v="DD:63:A8:35"/>
    <d v="2020-08-12T00:00:00"/>
    <d v="2020-08-12T16:02:39"/>
    <n v="485"/>
    <s v="SW-ONT/oEmpO"/>
    <s v="oEmpO"/>
    <x v="8"/>
    <x v="1"/>
  </r>
  <r>
    <n v="1482744"/>
    <s v="SW-ONT"/>
    <s v="DD:63:A8:35"/>
    <d v="2020-08-12T00:00:00"/>
    <d v="2020-08-12T16:03:10"/>
    <n v="487"/>
    <s v="SW-ONT/oEmpO, MS Office Pro"/>
    <s v="oEmpO, MS Office Pro"/>
    <x v="8"/>
    <x v="1"/>
  </r>
  <r>
    <n v="1482745"/>
    <s v="SW-ONT"/>
    <s v="DD:63:A8:35"/>
    <d v="2020-08-12T00:00:00"/>
    <d v="2020-08-12T16:03:20"/>
    <n v="256"/>
    <m/>
    <n v="0"/>
    <x v="2"/>
    <x v="7"/>
  </r>
  <r>
    <n v="1482746"/>
    <s v="SW-ONT"/>
    <s v="44:6A:E6:D2"/>
    <d v="2020-08-12T00:00:00"/>
    <d v="2020-08-12T16:11:56"/>
    <n v="241"/>
    <s v="SW-ONT/tEmpK,A115-ws"/>
    <s v="tEmpK,A115-ws"/>
    <x v="9"/>
    <x v="1"/>
  </r>
  <r>
    <n v="1482747"/>
    <s v="SW-ONT"/>
    <s v="44:6A:E6:D2"/>
    <d v="2020-08-12T00:00:00"/>
    <d v="2020-08-12T16:12:40"/>
    <n v="243"/>
    <s v="SW-ONT/tEmpK"/>
    <s v="tEmpK"/>
    <x v="9"/>
    <x v="1"/>
  </r>
  <r>
    <n v="1482748"/>
    <s v="SW-ONT"/>
    <s v="44:6A:E6:D2"/>
    <d v="2020-08-12T00:00:00"/>
    <d v="2020-08-12T16:13:49"/>
    <n v="249"/>
    <s v="A115-ws"/>
    <n v="0"/>
    <x v="2"/>
    <x v="4"/>
  </r>
  <r>
    <n v="1482749"/>
    <s v="SW-ONT"/>
    <s v="44:6A:E6:D2"/>
    <d v="2020-08-12T00:00:00"/>
    <d v="2020-08-12T16:14:43"/>
    <n v="252"/>
    <s v="A115-ws"/>
    <n v="0"/>
    <x v="2"/>
    <x v="4"/>
  </r>
  <r>
    <n v="1482750"/>
    <s v="SW-ONT"/>
    <s v="44:6A:E6:D2"/>
    <d v="2020-08-12T00:00:00"/>
    <d v="2020-08-12T16:14:55"/>
    <n v="256"/>
    <m/>
    <n v="0"/>
    <x v="2"/>
    <x v="7"/>
  </r>
  <r>
    <n v="1482751"/>
    <s v="SW-ONT"/>
    <s v="E2:D8:4D:EB"/>
    <d v="2020-08-12T00:00:00"/>
    <d v="2020-08-12T16:16:44"/>
    <n v="241"/>
    <s v="SW-ONT/tEmpK"/>
    <s v="tEmpK"/>
    <x v="9"/>
    <x v="1"/>
  </r>
  <r>
    <n v="1482752"/>
    <s v="SW-ONT"/>
    <s v="E2:D8:4D:EB"/>
    <d v="2020-08-12T00:00:00"/>
    <d v="2020-08-12T16:18:40"/>
    <n v="243"/>
    <s v="SW-ONT/tEmpK"/>
    <s v="tEmpK"/>
    <x v="9"/>
    <x v="1"/>
  </r>
  <r>
    <n v="1482753"/>
    <s v="SW-ONT"/>
    <s v="E2:D8:4D:EB"/>
    <d v="2020-08-12T00:00:00"/>
    <d v="2020-08-12T16:18:53"/>
    <n v="256"/>
    <m/>
    <n v="0"/>
    <x v="2"/>
    <x v="7"/>
  </r>
  <r>
    <n v="1482754"/>
    <s v="SW-ONT"/>
    <s v="EA:95:DD:57"/>
    <d v="2020-08-12T00:00:00"/>
    <d v="2020-08-12T16:19:43"/>
    <n v="485"/>
    <s v="SW-ONT/oEmpJ"/>
    <s v="oEmpJ"/>
    <x v="10"/>
    <x v="1"/>
  </r>
  <r>
    <n v="1482755"/>
    <s v="SW-ONT"/>
    <s v="EA:95:DD:57"/>
    <d v="2020-08-12T00:00:00"/>
    <d v="2020-08-12T16:20:18"/>
    <n v="487"/>
    <s v="SW-ONT/oEmpJ, MS Office Pro"/>
    <s v="oEmpJ, MS Office Pro"/>
    <x v="10"/>
    <x v="1"/>
  </r>
  <r>
    <n v="1482756"/>
    <s v="SW-ONT"/>
    <s v="EA:95:DD:57"/>
    <d v="2020-08-12T00:00:00"/>
    <d v="2020-08-12T16:20:28"/>
    <n v="468"/>
    <s v="SW-ONT/oEmpJ"/>
    <s v="oEmpJ"/>
    <x v="10"/>
    <x v="1"/>
  </r>
  <r>
    <n v="1482757"/>
    <s v="SW-ONT"/>
    <s v="EA:95:DD:57"/>
    <d v="2020-08-12T00:00:00"/>
    <d v="2020-08-12T16:20:40"/>
    <n v="256"/>
    <m/>
    <n v="0"/>
    <x v="2"/>
    <x v="7"/>
  </r>
  <r>
    <n v="1482758"/>
    <s v="SW-ONT"/>
    <s v="44:6A:E6:D2"/>
    <d v="2020-08-12T00:00:00"/>
    <d v="2020-08-12T16:24:45"/>
    <n v="485"/>
    <s v="SW-ONT/tEmpK"/>
    <s v="tEmpK"/>
    <x v="9"/>
    <x v="1"/>
  </r>
  <r>
    <n v="1482759"/>
    <s v="SW-ONT"/>
    <s v="E2:D8:4D:EB"/>
    <d v="2020-08-12T00:00:00"/>
    <d v="2020-08-12T16:24:58"/>
    <n v="485"/>
    <s v="SW-ONT/tEmpK"/>
    <s v="tEmpK"/>
    <x v="9"/>
    <x v="1"/>
  </r>
  <r>
    <n v="1482760"/>
    <s v="SW-ONT"/>
    <s v="44:6A:E6:D2"/>
    <d v="2020-08-12T00:00:00"/>
    <d v="2020-08-12T16:25:21"/>
    <n v="487"/>
    <s v="SW-ONT/tEmpK, MS Office Pro"/>
    <s v="tEmpK, MS Office Pro"/>
    <x v="9"/>
    <x v="1"/>
  </r>
  <r>
    <n v="1482761"/>
    <s v="SW-ONT"/>
    <s v="E2:D8:4D:EB"/>
    <d v="2020-08-12T00:00:00"/>
    <d v="2020-08-12T16:25:37"/>
    <n v="487"/>
    <s v="SW-ONT/tEmpK, MS Office Pro"/>
    <s v="tEmpK, MS Office Pro"/>
    <x v="9"/>
    <x v="1"/>
  </r>
  <r>
    <n v="1482762"/>
    <s v="SW-ONT"/>
    <s v="C0:43:2A:EE"/>
    <d v="2020-08-12T00:00:00"/>
    <d v="2020-08-12T16:34:07"/>
    <n v="485"/>
    <s v="SW-ONT/hEmpP"/>
    <s v="hEmpP"/>
    <x v="11"/>
    <x v="1"/>
  </r>
  <r>
    <n v="1482763"/>
    <s v="N-ONT"/>
    <s v="31:04:5A:B5"/>
    <d v="2020-08-12T00:00:00"/>
    <d v="2020-08-12T16:34:18"/>
    <n v="241"/>
    <s v="N-ONT/xEmpE,F151-ws"/>
    <s v="xEmpE,F151-ws"/>
    <x v="14"/>
    <x v="0"/>
  </r>
  <r>
    <n v="1482764"/>
    <s v="SW-ONT"/>
    <s v="C0:43:2A:EE"/>
    <d v="2020-08-12T00:00:00"/>
    <d v="2020-08-12T16:34:43"/>
    <n v="487"/>
    <s v="SW-ONT/hEmpP, MS Office Pro"/>
    <s v="hEmpP, MS Office Pro"/>
    <x v="11"/>
    <x v="1"/>
  </r>
  <r>
    <n v="1482765"/>
    <s v="SW-ONT"/>
    <s v="C0:43:2A:EE"/>
    <d v="2020-08-12T00:00:00"/>
    <d v="2020-08-12T16:34:53"/>
    <n v="256"/>
    <m/>
    <n v="0"/>
    <x v="2"/>
    <x v="7"/>
  </r>
  <r>
    <n v="1482766"/>
    <s v="N-ONT"/>
    <s v="31:04:5A:B5"/>
    <d v="2020-08-12T00:00:00"/>
    <d v="2020-08-12T16:34:59"/>
    <n v="243"/>
    <s v="N-ONT/xEmpE"/>
    <s v="xEmpE"/>
    <x v="14"/>
    <x v="0"/>
  </r>
  <r>
    <n v="1482767"/>
    <s v="SW-ONT"/>
    <s v="B4:AC:1D:66"/>
    <d v="2020-08-12T00:00:00"/>
    <d v="2020-08-12T16:35:51"/>
    <n v="485"/>
    <s v="SW-ONT/xEmpE"/>
    <s v="xEmpE"/>
    <x v="14"/>
    <x v="1"/>
  </r>
  <r>
    <n v="1482768"/>
    <s v="N-ONT"/>
    <s v="31:04:5A:B5"/>
    <d v="2020-08-12T00:00:00"/>
    <d v="2020-08-12T16:36:04"/>
    <n v="249"/>
    <s v="F151-ws"/>
    <n v="0"/>
    <x v="2"/>
    <x v="6"/>
  </r>
  <r>
    <n v="1482769"/>
    <s v="N-ONT"/>
    <s v="69:E3:C0:48"/>
    <d v="2020-08-12T00:00:00"/>
    <d v="2020-08-12T16:36:23"/>
    <n v="241"/>
    <s v="N-ONT/wEmpF,A118-ws"/>
    <s v="wEmpF,A118-ws"/>
    <x v="13"/>
    <x v="0"/>
  </r>
  <r>
    <n v="1482770"/>
    <s v="SW-ONT"/>
    <s v="B4:AC:1D:66"/>
    <d v="2020-08-12T00:00:00"/>
    <d v="2020-08-12T16:36:23"/>
    <n v="487"/>
    <s v="SW-ONT/xEmpE, MS Office Pro"/>
    <s v="xEmpE, MS Office Pro"/>
    <x v="14"/>
    <x v="1"/>
  </r>
  <r>
    <n v="1482771"/>
    <s v="N-ONT"/>
    <s v="69:E3:C0:48"/>
    <d v="2020-08-12T00:00:00"/>
    <d v="2020-08-12T16:36:55"/>
    <n v="243"/>
    <s v="N-ONT/wEmpF"/>
    <s v="wEmpF"/>
    <x v="13"/>
    <x v="0"/>
  </r>
  <r>
    <n v="1482772"/>
    <s v="N-ONT"/>
    <s v="31:04:5A:B5"/>
    <d v="2020-08-12T00:00:00"/>
    <d v="2020-08-12T16:36:56"/>
    <n v="252"/>
    <s v="F151-ws"/>
    <n v="0"/>
    <x v="2"/>
    <x v="6"/>
  </r>
  <r>
    <n v="1482773"/>
    <s v="N-ONT"/>
    <s v="3A:4F:53:AD"/>
    <d v="2020-08-12T00:00:00"/>
    <d v="2020-08-12T16:37:06"/>
    <n v="485"/>
    <s v="N-ONT/jEmpB"/>
    <s v="jEmpB"/>
    <x v="15"/>
    <x v="0"/>
  </r>
  <r>
    <n v="1482774"/>
    <s v="N-ONT"/>
    <s v="31:04:5A:B5"/>
    <d v="2020-08-12T00:00:00"/>
    <d v="2020-08-12T16:37:07"/>
    <n v="256"/>
    <m/>
    <n v="0"/>
    <x v="2"/>
    <x v="7"/>
  </r>
  <r>
    <n v="1482775"/>
    <s v="N-ONT"/>
    <s v="3A:4F:53:AD"/>
    <d v="2020-08-12T00:00:00"/>
    <d v="2020-08-12T16:37:42"/>
    <n v="487"/>
    <s v="N-ONT/jEmpB, MS Office Pro"/>
    <s v="jEmpB, MS Office Pro"/>
    <x v="15"/>
    <x v="0"/>
  </r>
  <r>
    <n v="1482776"/>
    <s v="N-ONT"/>
    <s v="3A:4F:53:AD"/>
    <d v="2020-08-12T00:00:00"/>
    <d v="2020-08-12T16:37:53"/>
    <n v="468"/>
    <s v="N-ONT/jEmpB"/>
    <s v="jEmpB"/>
    <x v="15"/>
    <x v="0"/>
  </r>
  <r>
    <n v="1482777"/>
    <s v="N-ONT"/>
    <s v="69:E3:C0:48"/>
    <d v="2020-08-12T00:00:00"/>
    <d v="2020-08-12T16:37:54"/>
    <n v="249"/>
    <s v="A118-ws"/>
    <n v="0"/>
    <x v="2"/>
    <x v="5"/>
  </r>
  <r>
    <n v="1482778"/>
    <s v="N-ONT"/>
    <s v="3A:4F:53:AD"/>
    <d v="2020-08-12T00:00:00"/>
    <d v="2020-08-12T16:38:03"/>
    <n v="256"/>
    <m/>
    <n v="0"/>
    <x v="2"/>
    <x v="7"/>
  </r>
  <r>
    <n v="1482779"/>
    <s v="SW-ONT"/>
    <s v="B4:AC:1D:66"/>
    <d v="2020-08-12T00:00:00"/>
    <d v="2020-08-12T16:38:34"/>
    <n v="241"/>
    <s v="SW-ONT/xEmpE"/>
    <s v="xEmpE"/>
    <x v="14"/>
    <x v="1"/>
  </r>
  <r>
    <n v="1482780"/>
    <s v="N-ONT"/>
    <s v="69:E3:C0:48"/>
    <d v="2020-08-12T00:00:00"/>
    <d v="2020-08-12T16:38:56"/>
    <n v="252"/>
    <s v="A118-ws"/>
    <n v="0"/>
    <x v="2"/>
    <x v="5"/>
  </r>
  <r>
    <n v="1482781"/>
    <s v="N-ONT"/>
    <s v="69:E3:C0:48"/>
    <d v="2020-08-12T00:00:00"/>
    <d v="2020-08-12T16:39:09"/>
    <n v="256"/>
    <m/>
    <n v="0"/>
    <x v="2"/>
    <x v="7"/>
  </r>
  <r>
    <n v="1482782"/>
    <s v="N-ONT"/>
    <s v="31:04:5A:B5"/>
    <d v="2020-08-12T00:00:00"/>
    <d v="2020-08-12T16:39:27"/>
    <n v="485"/>
    <s v="N-ONT/xEmpE"/>
    <s v="xEmpE"/>
    <x v="14"/>
    <x v="0"/>
  </r>
  <r>
    <n v="1482783"/>
    <s v="N-ONT"/>
    <s v="31:04:5A:B5"/>
    <d v="2020-08-12T00:00:00"/>
    <d v="2020-08-12T16:39:59"/>
    <n v="487"/>
    <s v="N-ONT/xEmpE, MS Office Pro"/>
    <s v="xEmpE, MS Office Pro"/>
    <x v="14"/>
    <x v="0"/>
  </r>
  <r>
    <n v="1482784"/>
    <s v="SW-ONT"/>
    <s v="B4:AC:1D:66"/>
    <d v="2020-08-12T00:00:00"/>
    <d v="2020-08-12T16:40:27"/>
    <n v="243"/>
    <s v="SW-ONT/xEmpE"/>
    <s v="xEmpE"/>
    <x v="14"/>
    <x v="1"/>
  </r>
  <r>
    <n v="1482785"/>
    <s v="N-ONT"/>
    <s v="05:83:5D:63"/>
    <d v="2020-08-12T00:00:00"/>
    <d v="2020-08-12T16:40:30"/>
    <n v="485"/>
    <s v="N-ONT/wEmpF"/>
    <s v="wEmpF"/>
    <x v="13"/>
    <x v="0"/>
  </r>
  <r>
    <n v="1482786"/>
    <s v="SW-ONT"/>
    <s v="B4:AC:1D:66"/>
    <d v="2020-08-12T00:00:00"/>
    <d v="2020-08-12T16:40:38"/>
    <n v="256"/>
    <m/>
    <n v="0"/>
    <x v="2"/>
    <x v="7"/>
  </r>
  <r>
    <n v="1482787"/>
    <s v="N-ONT"/>
    <s v="69:E3:C0:48"/>
    <d v="2020-08-12T00:00:00"/>
    <d v="2020-08-12T16:41:03"/>
    <n v="485"/>
    <s v="N-ONT/wEmpF"/>
    <s v="wEmpF"/>
    <x v="13"/>
    <x v="0"/>
  </r>
  <r>
    <n v="1482788"/>
    <s v="N-ONT"/>
    <s v="05:83:5D:63"/>
    <d v="2020-08-12T00:00:00"/>
    <d v="2020-08-12T16:41:06"/>
    <n v="487"/>
    <s v="N-ONT/wEmpF, MS Office Pro"/>
    <s v="wEmpF, MS Office Pro"/>
    <x v="13"/>
    <x v="0"/>
  </r>
  <r>
    <n v="1482789"/>
    <s v="N-ONT"/>
    <s v="05:83:5D:63"/>
    <d v="2020-08-12T00:00:00"/>
    <d v="2020-08-12T16:41:18"/>
    <n v="468"/>
    <s v="N-ONT/wEmpF"/>
    <s v="wEmpF"/>
    <x v="13"/>
    <x v="0"/>
  </r>
  <r>
    <n v="1482790"/>
    <s v="N-ONT"/>
    <s v="69:E3:C0:48"/>
    <d v="2020-08-12T00:00:00"/>
    <d v="2020-08-12T16:41:38"/>
    <n v="487"/>
    <s v="N-ONT/wEmpF, MS Office Pro"/>
    <s v="wEmpF, MS Office Pro"/>
    <x v="13"/>
    <x v="0"/>
  </r>
  <r>
    <n v="1482791"/>
    <s v="N-ONT"/>
    <s v="69:E3:C0:48"/>
    <d v="2020-08-12T00:00:00"/>
    <d v="2020-08-12T16:41:48"/>
    <n v="468"/>
    <s v="N-ONT/wEmpF"/>
    <s v="wEmpF"/>
    <x v="13"/>
    <x v="0"/>
  </r>
  <r>
    <n v="1482792"/>
    <s v="SW-ONT"/>
    <s v="63:B1:47:76"/>
    <d v="2020-08-12T00:00:00"/>
    <d v="2020-08-12T16:43:35"/>
    <n v="485"/>
    <s v="SW-ONT/uEmpC"/>
    <s v="uEmpC"/>
    <x v="16"/>
    <x v="1"/>
  </r>
  <r>
    <n v="1482793"/>
    <s v="SW-ONT"/>
    <s v="63:B1:47:76"/>
    <d v="2020-08-12T00:00:00"/>
    <d v="2020-08-12T16:44:08"/>
    <n v="487"/>
    <s v="SW-ONT/uEmpC, MS Office Pro"/>
    <s v="uEmpC, MS Office Pro"/>
    <x v="16"/>
    <x v="1"/>
  </r>
  <r>
    <n v="1482794"/>
    <s v="SW-ONT"/>
    <s v="63:B1:47:76"/>
    <d v="2020-08-12T00:00:00"/>
    <d v="2020-08-12T16:44:20"/>
    <n v="468"/>
    <s v="SW-ONT/uEmpC"/>
    <s v="uEmpC"/>
    <x v="16"/>
    <x v="1"/>
  </r>
  <r>
    <n v="1482795"/>
    <s v="SW-ONT"/>
    <s v="63:B1:47:76"/>
    <d v="2020-08-12T00:00:00"/>
    <d v="2020-08-12T16:44:30"/>
    <n v="256"/>
    <m/>
    <n v="0"/>
    <x v="2"/>
    <x v="7"/>
  </r>
  <r>
    <n v="1482796"/>
    <s v="N-ONT"/>
    <s v="05:83:5D:63"/>
    <d v="2020-08-12T00:00:00"/>
    <d v="2020-08-12T16:53:12"/>
    <n v="241"/>
    <s v="N-ONT/wEmpF"/>
    <s v="wEmpF"/>
    <x v="13"/>
    <x v="0"/>
  </r>
  <r>
    <n v="1482797"/>
    <s v="N-ONT"/>
    <s v="05:83:5D:63"/>
    <d v="2020-08-12T00:00:00"/>
    <d v="2020-08-12T16:53:43"/>
    <n v="243"/>
    <s v="N-ONT/wEmpF"/>
    <s v="wEmpF"/>
    <x v="13"/>
    <x v="0"/>
  </r>
  <r>
    <n v="1482798"/>
    <s v="N-ONT"/>
    <s v="05:83:5D:63"/>
    <d v="2020-08-12T00:00:00"/>
    <d v="2020-08-12T16:53:53"/>
    <n v="256"/>
    <m/>
    <n v="0"/>
    <x v="2"/>
    <x v="7"/>
  </r>
  <r>
    <n v="1482799"/>
    <s v="N-ONT"/>
    <s v="E3:06:D4:CB"/>
    <d v="2020-08-13T00:00:00"/>
    <d v="2020-08-13T06:01:54"/>
    <n v="213"/>
    <s v=",N-ONT/xEmpH"/>
    <s v="xEmpH"/>
    <x v="0"/>
    <x v="0"/>
  </r>
  <r>
    <n v="1482800"/>
    <s v="SW-ONT"/>
    <s v="A2:45:B4:01"/>
    <d v="2020-08-13T00:00:00"/>
    <d v="2020-08-13T06:02:31"/>
    <n v="213"/>
    <s v=",SW-ONT/lEmpA"/>
    <s v="lEmpA"/>
    <x v="1"/>
    <x v="1"/>
  </r>
  <r>
    <n v="1482801"/>
    <s v="N-ONT"/>
    <s v="E3:06:D4:CB"/>
    <d v="2020-08-13T00:00:00"/>
    <d v="2020-08-13T06:08:14"/>
    <n v="214"/>
    <s v="N-ONT/xEmpH"/>
    <s v="xEmpH"/>
    <x v="0"/>
    <x v="0"/>
  </r>
  <r>
    <n v="1482802"/>
    <s v="N-ONT"/>
    <s v="E3:06:D4:CB"/>
    <d v="2020-08-13T00:00:00"/>
    <d v="2020-08-13T06:08:25"/>
    <n v="225"/>
    <s v="N-ONT/xEmpH"/>
    <s v="xEmpH"/>
    <x v="0"/>
    <x v="0"/>
  </r>
  <r>
    <n v="1482803"/>
    <s v="N-ONT"/>
    <s v="E3:06:D4:CB"/>
    <d v="2020-08-13T00:00:00"/>
    <d v="2020-08-13T06:09:09"/>
    <n v="481"/>
    <s v="N-ONT/xEmpH"/>
    <s v="xEmpH"/>
    <x v="0"/>
    <x v="0"/>
  </r>
  <r>
    <n v="1482804"/>
    <s v="N-ONT"/>
    <s v="E3:06:D4:CB"/>
    <d v="2020-08-13T00:00:00"/>
    <d v="2020-08-13T06:09:47"/>
    <n v="483"/>
    <s v="N-ONT/xEmpH, MS Office Pro"/>
    <s v="xEmpH, MS Office Pro"/>
    <x v="0"/>
    <x v="0"/>
  </r>
  <r>
    <n v="1482805"/>
    <s v="N-ONT"/>
    <s v="E3:06:D4:CB"/>
    <d v="2020-08-13T00:00:00"/>
    <d v="2020-08-13T06:09:57"/>
    <n v="467"/>
    <s v="N-ONT/xEmpH"/>
    <s v="xEmpH"/>
    <x v="0"/>
    <x v="0"/>
  </r>
  <r>
    <n v="1482806"/>
    <s v="N-ONT"/>
    <s v="C7:09:21:F7"/>
    <d v="2020-08-13T00:00:00"/>
    <d v="2020-08-13T06:11:22"/>
    <n v="204"/>
    <s v="Y180-ws"/>
    <n v="0"/>
    <x v="2"/>
    <x v="2"/>
  </r>
  <r>
    <n v="1482807"/>
    <s v="N-ONT"/>
    <s v="C7:09:21:F7"/>
    <d v="2020-08-13T00:00:00"/>
    <d v="2020-08-13T06:12:39"/>
    <n v="207"/>
    <s v="Y180-ws"/>
    <n v="0"/>
    <x v="2"/>
    <x v="2"/>
  </r>
  <r>
    <n v="1482808"/>
    <s v="N-ONT"/>
    <s v="C7:09:21:F7"/>
    <d v="2020-08-13T00:00:00"/>
    <d v="2020-08-13T06:12:48"/>
    <n v="213"/>
    <s v="Y180-ws"/>
    <n v="0"/>
    <x v="2"/>
    <x v="2"/>
  </r>
  <r>
    <n v="1482809"/>
    <s v="N-ONT"/>
    <s v="C7:09:21:F7"/>
    <d v="2020-08-13T00:00:00"/>
    <d v="2020-08-13T06:13:45"/>
    <n v="214"/>
    <s v="N-ONT/xEmpH,Y180-ws"/>
    <s v="xEmpH,Y180-ws"/>
    <x v="0"/>
    <x v="0"/>
  </r>
  <r>
    <n v="1482810"/>
    <s v="N-ONT"/>
    <s v="C7:09:21:F7"/>
    <d v="2020-08-13T00:00:00"/>
    <d v="2020-08-13T06:13:48"/>
    <n v="225"/>
    <s v="N-ONT/xEmpH"/>
    <s v="xEmpH"/>
    <x v="0"/>
    <x v="0"/>
  </r>
  <r>
    <n v="1482811"/>
    <s v="N-ONT"/>
    <s v="C7:09:21:F7"/>
    <d v="2020-08-13T00:00:00"/>
    <d v="2020-08-13T06:14:39"/>
    <n v="481"/>
    <s v="N-ONT/xEmpH"/>
    <s v="xEmpH"/>
    <x v="0"/>
    <x v="0"/>
  </r>
  <r>
    <n v="1482812"/>
    <s v="N-ONT"/>
    <s v="C7:09:21:F7"/>
    <d v="2020-08-13T00:00:00"/>
    <d v="2020-08-13T06:15:15"/>
    <n v="483"/>
    <s v="N-ONT/xEmpH, MS Office Pro"/>
    <s v="xEmpH, MS Office Pro"/>
    <x v="0"/>
    <x v="0"/>
  </r>
  <r>
    <n v="1482813"/>
    <s v="N-ONT"/>
    <s v="C7:09:21:F7"/>
    <d v="2020-08-13T00:00:00"/>
    <d v="2020-08-13T06:15:27"/>
    <n v="467"/>
    <s v="N-ONT/xEmpH"/>
    <s v="xEmpH"/>
    <x v="0"/>
    <x v="0"/>
  </r>
  <r>
    <n v="1482814"/>
    <s v="SW-ONT"/>
    <s v="A2:45:B4:01"/>
    <d v="2020-08-13T00:00:00"/>
    <d v="2020-08-13T06:17:33"/>
    <n v="214"/>
    <s v="SW-ONT/lEmpA"/>
    <s v="lEmpA"/>
    <x v="1"/>
    <x v="1"/>
  </r>
  <r>
    <n v="1482815"/>
    <s v="SW-ONT"/>
    <s v="A2:45:B4:01"/>
    <d v="2020-08-13T00:00:00"/>
    <d v="2020-08-13T06:17:42"/>
    <n v="225"/>
    <s v="SW-ONT/lEmpA"/>
    <s v="lEmpA"/>
    <x v="1"/>
    <x v="1"/>
  </r>
  <r>
    <n v="1482816"/>
    <s v="SW-ONT"/>
    <s v="A2:45:B4:01"/>
    <d v="2020-08-13T00:00:00"/>
    <d v="2020-08-13T06:18:48"/>
    <n v="481"/>
    <s v="SW-ONT/lEmpA"/>
    <s v="lEmpA"/>
    <x v="1"/>
    <x v="1"/>
  </r>
  <r>
    <n v="1482817"/>
    <s v="SW-ONT"/>
    <s v="A2:45:B4:01"/>
    <d v="2020-08-13T00:00:00"/>
    <d v="2020-08-13T06:19:22"/>
    <n v="483"/>
    <s v="SW-ONT/lEmpA, MS Office Pro"/>
    <s v="lEmpA, MS Office Pro"/>
    <x v="1"/>
    <x v="1"/>
  </r>
  <r>
    <n v="1482818"/>
    <s v="SW-ONT"/>
    <s v="A2:45:B4:01"/>
    <d v="2020-08-13T00:00:00"/>
    <d v="2020-08-13T06:19:32"/>
    <n v="467"/>
    <s v="SW-ONT/lEmpA"/>
    <s v="lEmpA"/>
    <x v="1"/>
    <x v="1"/>
  </r>
  <r>
    <n v="1482819"/>
    <s v="SW-ONT"/>
    <s v="38:5A:8B:43"/>
    <d v="2020-08-13T00:00:00"/>
    <d v="2020-08-13T06:24:12"/>
    <n v="213"/>
    <s v=",SW-ONT/xEmpN"/>
    <s v="xEmpN"/>
    <x v="3"/>
    <x v="1"/>
  </r>
  <r>
    <n v="1482820"/>
    <s v="SW-ONT"/>
    <s v="2F:AF:DF:98"/>
    <d v="2020-08-13T00:00:00"/>
    <d v="2020-08-13T06:27:08"/>
    <n v="204"/>
    <s v="G187-ws"/>
    <n v="0"/>
    <x v="2"/>
    <x v="3"/>
  </r>
  <r>
    <n v="1482821"/>
    <s v="SW-ONT"/>
    <s v="2F:AF:DF:98"/>
    <d v="2020-08-13T00:00:00"/>
    <d v="2020-08-13T06:27:52"/>
    <n v="207"/>
    <s v="G187-ws"/>
    <n v="0"/>
    <x v="2"/>
    <x v="3"/>
  </r>
  <r>
    <n v="1482822"/>
    <s v="SW-ONT"/>
    <s v="2F:AF:DF:98"/>
    <d v="2020-08-13T00:00:00"/>
    <d v="2020-08-13T06:28:01"/>
    <n v="213"/>
    <s v="G187-ws"/>
    <n v="0"/>
    <x v="2"/>
    <x v="3"/>
  </r>
  <r>
    <n v="1482823"/>
    <s v="SW-ONT"/>
    <s v="2F:AF:DF:98"/>
    <d v="2020-08-13T00:00:00"/>
    <d v="2020-08-13T06:28:40"/>
    <n v="214"/>
    <s v="SW-ONT/xEmpN,G187-ws"/>
    <s v="xEmpN,G187-ws"/>
    <x v="3"/>
    <x v="1"/>
  </r>
  <r>
    <n v="1482824"/>
    <s v="SW-ONT"/>
    <s v="2F:AF:DF:98"/>
    <d v="2020-08-13T00:00:00"/>
    <d v="2020-08-13T06:28:50"/>
    <n v="225"/>
    <s v="SW-ONT/xEmpN"/>
    <s v="xEmpN"/>
    <x v="3"/>
    <x v="1"/>
  </r>
  <r>
    <n v="1482825"/>
    <s v="SW-ONT"/>
    <s v="2F:AF:DF:98"/>
    <d v="2020-08-13T00:00:00"/>
    <d v="2020-08-13T06:29:40"/>
    <n v="481"/>
    <s v="SW-ONT/xEmpN"/>
    <s v="xEmpN"/>
    <x v="3"/>
    <x v="1"/>
  </r>
  <r>
    <n v="1482826"/>
    <s v="SW-ONT"/>
    <s v="2F:AF:DF:98"/>
    <d v="2020-08-13T00:00:00"/>
    <d v="2020-08-13T06:30:18"/>
    <n v="483"/>
    <s v="SW-ONT/xEmpN, MS Office Pro"/>
    <s v="xEmpN, MS Office Pro"/>
    <x v="3"/>
    <x v="1"/>
  </r>
  <r>
    <n v="1482827"/>
    <s v="SW-ONT"/>
    <s v="2F:AF:DF:98"/>
    <d v="2020-08-13T00:00:00"/>
    <d v="2020-08-13T06:30:31"/>
    <n v="467"/>
    <s v="SW-ONT/xEmpN"/>
    <s v="xEmpN"/>
    <x v="3"/>
    <x v="1"/>
  </r>
  <r>
    <n v="1482828"/>
    <s v="SW-ONT"/>
    <s v="38:5A:8B:43"/>
    <d v="2020-08-13T00:00:00"/>
    <d v="2020-08-13T06:31:05"/>
    <n v="214"/>
    <s v="SW-ONT/xEmpN"/>
    <s v="xEmpN"/>
    <x v="3"/>
    <x v="1"/>
  </r>
  <r>
    <n v="1482829"/>
    <s v="SW-ONT"/>
    <s v="38:5A:8B:43"/>
    <d v="2020-08-13T00:00:00"/>
    <d v="2020-08-13T06:31:14"/>
    <n v="225"/>
    <s v="SW-ONT/xEmpN"/>
    <s v="xEmpN"/>
    <x v="3"/>
    <x v="1"/>
  </r>
  <r>
    <n v="1482830"/>
    <s v="SW-ONT"/>
    <s v="38:5A:8B:43"/>
    <d v="2020-08-13T00:00:00"/>
    <d v="2020-08-13T06:32:03"/>
    <n v="481"/>
    <s v="SW-ONT/xEmpN"/>
    <s v="xEmpN"/>
    <x v="3"/>
    <x v="1"/>
  </r>
  <r>
    <n v="1482831"/>
    <s v="SW-ONT"/>
    <s v="2B:61:3E:20"/>
    <d v="2020-08-13T00:00:00"/>
    <d v="2020-08-13T06:32:15"/>
    <n v="213"/>
    <s v=",SW-ONT/nEmpM"/>
    <s v="nEmpM"/>
    <x v="4"/>
    <x v="1"/>
  </r>
  <r>
    <n v="1482832"/>
    <s v="SW-ONT"/>
    <s v="38:5A:8B:43"/>
    <d v="2020-08-13T00:00:00"/>
    <d v="2020-08-13T06:32:35"/>
    <n v="483"/>
    <s v="SW-ONT/xEmpN, MS Office Pro"/>
    <s v="xEmpN, MS Office Pro"/>
    <x v="3"/>
    <x v="1"/>
  </r>
  <r>
    <n v="1482833"/>
    <s v="SW-ONT"/>
    <s v="38:5A:8B:43"/>
    <d v="2020-08-13T00:00:00"/>
    <d v="2020-08-13T06:32:46"/>
    <n v="467"/>
    <s v="SW-ONT/xEmpN"/>
    <s v="xEmpN"/>
    <x v="3"/>
    <x v="1"/>
  </r>
  <r>
    <n v="1482834"/>
    <s v="SW-ONT"/>
    <s v="2B:61:3E:20"/>
    <d v="2020-08-13T00:00:00"/>
    <d v="2020-08-13T06:39:49"/>
    <n v="214"/>
    <s v="SW-ONT/nEmpM"/>
    <s v="nEmpM"/>
    <x v="4"/>
    <x v="1"/>
  </r>
  <r>
    <n v="1482835"/>
    <s v="SW-ONT"/>
    <s v="2B:61:3E:20"/>
    <d v="2020-08-13T00:00:00"/>
    <d v="2020-08-13T06:40:01"/>
    <n v="225"/>
    <s v="SW-ONT/nEmpM"/>
    <s v="nEmpM"/>
    <x v="4"/>
    <x v="1"/>
  </r>
  <r>
    <n v="1482836"/>
    <s v="SW-ONT"/>
    <s v="2B:61:3E:20"/>
    <d v="2020-08-13T00:00:00"/>
    <d v="2020-08-13T06:40:55"/>
    <n v="481"/>
    <s v="SW-ONT/nEmpM"/>
    <s v="nEmpM"/>
    <x v="4"/>
    <x v="1"/>
  </r>
  <r>
    <n v="1482837"/>
    <s v="SW-ONT"/>
    <s v="2B:61:3E:20"/>
    <d v="2020-08-13T00:00:00"/>
    <d v="2020-08-13T06:41:30"/>
    <n v="483"/>
    <s v="SW-ONT/nEmpM, MS Office Pro"/>
    <s v="nEmpM, MS Office Pro"/>
    <x v="4"/>
    <x v="1"/>
  </r>
  <r>
    <n v="1482838"/>
    <s v="SW-ONT"/>
    <s v="FF:F0:21:DE"/>
    <d v="2020-08-13T00:00:00"/>
    <d v="2020-08-13T06:42:19"/>
    <n v="213"/>
    <s v=",SW-ONT/pEmpL"/>
    <s v="pEmpL"/>
    <x v="5"/>
    <x v="1"/>
  </r>
  <r>
    <n v="1482839"/>
    <s v="N-ONT"/>
    <s v="D6:FF:E0:D8"/>
    <d v="2020-08-13T00:00:00"/>
    <d v="2020-08-13T06:43:38"/>
    <n v="213"/>
    <s v=",N-ONT/jEmpG"/>
    <s v="jEmpG"/>
    <x v="6"/>
    <x v="0"/>
  </r>
  <r>
    <n v="1482840"/>
    <s v="N-ONT"/>
    <s v="E0:E3:65:81"/>
    <d v="2020-08-13T00:00:00"/>
    <d v="2020-08-13T06:48:05"/>
    <n v="213"/>
    <s v=",N-ONT/gEmpI"/>
    <s v="gEmpI"/>
    <x v="7"/>
    <x v="0"/>
  </r>
  <r>
    <n v="1482841"/>
    <s v="N-ONT"/>
    <s v="D6:FF:E0:D8"/>
    <d v="2020-08-13T00:00:00"/>
    <d v="2020-08-13T06:51:30"/>
    <n v="214"/>
    <s v="N-ONT/jEmpG"/>
    <s v="jEmpG"/>
    <x v="6"/>
    <x v="0"/>
  </r>
  <r>
    <n v="1482842"/>
    <s v="N-ONT"/>
    <s v="D6:FF:E0:D8"/>
    <d v="2020-08-13T00:00:00"/>
    <d v="2020-08-13T06:51:36"/>
    <n v="225"/>
    <s v="N-ONT/jEmpG"/>
    <s v="jEmpG"/>
    <x v="6"/>
    <x v="0"/>
  </r>
  <r>
    <n v="1482843"/>
    <s v="N-ONT"/>
    <s v="D6:FF:E0:D8"/>
    <d v="2020-08-13T00:00:00"/>
    <d v="2020-08-13T06:52:42"/>
    <n v="481"/>
    <s v="N-ONT/jEmpG"/>
    <s v="jEmpG"/>
    <x v="6"/>
    <x v="0"/>
  </r>
  <r>
    <n v="1482844"/>
    <s v="N-ONT"/>
    <s v="D6:FF:E0:D8"/>
    <d v="2020-08-13T00:00:00"/>
    <d v="2020-08-13T06:53:17"/>
    <n v="483"/>
    <s v="N-ONT/jEmpG, MS Office Pro"/>
    <s v="jEmpG, MS Office Pro"/>
    <x v="6"/>
    <x v="0"/>
  </r>
  <r>
    <n v="1482845"/>
    <s v="N-ONT"/>
    <s v="D6:FF:E0:D8"/>
    <d v="2020-08-13T00:00:00"/>
    <d v="2020-08-13T06:53:27"/>
    <n v="467"/>
    <s v="N-ONT/jEmpG"/>
    <s v="jEmpG"/>
    <x v="6"/>
    <x v="0"/>
  </r>
  <r>
    <n v="1482846"/>
    <s v="N-ONT"/>
    <s v="E0:E3:65:81"/>
    <d v="2020-08-13T00:00:00"/>
    <d v="2020-08-13T06:55:09"/>
    <n v="214"/>
    <s v="N-ONT/gEmpI"/>
    <s v="gEmpI"/>
    <x v="7"/>
    <x v="0"/>
  </r>
  <r>
    <n v="1482847"/>
    <s v="N-ONT"/>
    <s v="E0:E3:65:81"/>
    <d v="2020-08-13T00:00:00"/>
    <d v="2020-08-13T06:55:09"/>
    <n v="225"/>
    <s v="N-ONT/gEmpI"/>
    <s v="gEmpI"/>
    <x v="7"/>
    <x v="0"/>
  </r>
  <r>
    <n v="1482848"/>
    <s v="N-ONT"/>
    <s v="E0:E3:65:81"/>
    <d v="2020-08-13T00:00:00"/>
    <d v="2020-08-13T06:55:54"/>
    <n v="481"/>
    <s v="N-ONT/gEmpI"/>
    <s v="gEmpI"/>
    <x v="7"/>
    <x v="0"/>
  </r>
  <r>
    <n v="1482849"/>
    <s v="N-ONT"/>
    <s v="E0:E3:65:81"/>
    <d v="2020-08-13T00:00:00"/>
    <d v="2020-08-13T06:56:24"/>
    <n v="483"/>
    <s v="N-ONT/gEmpI, MS Office Pro"/>
    <s v="gEmpI, MS Office Pro"/>
    <x v="7"/>
    <x v="0"/>
  </r>
  <r>
    <n v="1482850"/>
    <s v="N-ONT"/>
    <s v="E0:E3:65:81"/>
    <d v="2020-08-13T00:00:00"/>
    <d v="2020-08-13T06:56:36"/>
    <n v="467"/>
    <s v="N-ONT/gEmpI"/>
    <s v="gEmpI"/>
    <x v="7"/>
    <x v="0"/>
  </r>
  <r>
    <n v="1482851"/>
    <s v="SW-ONT"/>
    <s v="DD:63:A8:35"/>
    <d v="2020-08-13T00:00:00"/>
    <d v="2020-08-13T06:57:26"/>
    <n v="213"/>
    <s v=",SW-ONT/oEmpO"/>
    <s v="oEmpO"/>
    <x v="8"/>
    <x v="1"/>
  </r>
  <r>
    <n v="1482852"/>
    <s v="SW-ONT"/>
    <s v="FF:F0:21:DE"/>
    <d v="2020-08-13T00:00:00"/>
    <d v="2020-08-13T06:57:30"/>
    <n v="214"/>
    <s v="SW-ONT/pEmpL"/>
    <s v="pEmpL"/>
    <x v="5"/>
    <x v="1"/>
  </r>
  <r>
    <n v="1482853"/>
    <s v="SW-ONT"/>
    <s v="FF:F0:21:DE"/>
    <d v="2020-08-13T00:00:00"/>
    <d v="2020-08-13T06:57:43"/>
    <n v="225"/>
    <s v="SW-ONT/pEmpL"/>
    <s v="pEmpL"/>
    <x v="5"/>
    <x v="1"/>
  </r>
  <r>
    <n v="1482854"/>
    <s v="SW-ONT"/>
    <s v="FF:F0:21:DE"/>
    <d v="2020-08-13T00:00:00"/>
    <d v="2020-08-13T06:58:51"/>
    <n v="481"/>
    <s v="SW-ONT/pEmpL"/>
    <s v="pEmpL"/>
    <x v="5"/>
    <x v="1"/>
  </r>
  <r>
    <n v="1482855"/>
    <s v="SW-ONT"/>
    <s v="FF:F0:21:DE"/>
    <d v="2020-08-13T00:00:00"/>
    <d v="2020-08-13T06:59:21"/>
    <n v="483"/>
    <s v="SW-ONT/pEmpL, MS Office Pro"/>
    <s v="pEmpL, MS Office Pro"/>
    <x v="5"/>
    <x v="1"/>
  </r>
  <r>
    <n v="1482856"/>
    <s v="N-ONT"/>
    <s v="C7:09:21:F7"/>
    <d v="2020-08-13T00:00:00"/>
    <d v="2020-08-13T07:01:04"/>
    <n v="467"/>
    <s v="N-ONT/xEmpH"/>
    <s v="xEmpH"/>
    <x v="0"/>
    <x v="0"/>
  </r>
  <r>
    <n v="1482857"/>
    <s v="SW-ONT"/>
    <s v="A2:45:B4:01"/>
    <d v="2020-08-13T00:00:00"/>
    <d v="2020-08-13T07:03:15"/>
    <n v="467"/>
    <s v="SW-ONT/lEmpA"/>
    <s v="lEmpA"/>
    <x v="1"/>
    <x v="1"/>
  </r>
  <r>
    <n v="1482858"/>
    <s v="SW-ONT"/>
    <s v="DD:63:A8:35"/>
    <d v="2020-08-13T00:00:00"/>
    <d v="2020-08-13T07:04:47"/>
    <n v="214"/>
    <s v="SW-ONT/oEmpO"/>
    <s v="oEmpO"/>
    <x v="8"/>
    <x v="1"/>
  </r>
  <r>
    <n v="1482859"/>
    <s v="SW-ONT"/>
    <s v="DD:63:A8:35"/>
    <d v="2020-08-13T00:00:00"/>
    <d v="2020-08-13T07:04:56"/>
    <n v="225"/>
    <s v="SW-ONT/oEmpO"/>
    <s v="oEmpO"/>
    <x v="8"/>
    <x v="1"/>
  </r>
  <r>
    <n v="1482860"/>
    <s v="SW-ONT"/>
    <s v="DD:63:A8:35"/>
    <d v="2020-08-13T00:00:00"/>
    <d v="2020-08-13T07:06:01"/>
    <n v="481"/>
    <s v="SW-ONT/oEmpO"/>
    <s v="oEmpO"/>
    <x v="8"/>
    <x v="1"/>
  </r>
  <r>
    <n v="1482861"/>
    <s v="SW-ONT"/>
    <s v="DD:63:A8:35"/>
    <d v="2020-08-13T00:00:00"/>
    <d v="2020-08-13T07:06:38"/>
    <n v="483"/>
    <s v="SW-ONT/oEmpO, MS Office Pro"/>
    <s v="oEmpO, MS Office Pro"/>
    <x v="8"/>
    <x v="1"/>
  </r>
  <r>
    <n v="1482862"/>
    <s v="N-ONT"/>
    <s v="C7:09:21:F7"/>
    <d v="2020-08-13T00:00:00"/>
    <d v="2020-08-13T07:09:04"/>
    <n v="468"/>
    <s v="N-ONT/xEmpH"/>
    <s v="xEmpH"/>
    <x v="0"/>
    <x v="0"/>
  </r>
  <r>
    <n v="1482863"/>
    <s v="SW-ONT"/>
    <s v="A2:45:B4:01"/>
    <d v="2020-08-13T00:00:00"/>
    <d v="2020-08-13T07:11:15"/>
    <n v="468"/>
    <s v="SW-ONT/lEmpA"/>
    <s v="lEmpA"/>
    <x v="1"/>
    <x v="1"/>
  </r>
  <r>
    <n v="1482864"/>
    <s v="SW-ONT"/>
    <s v="E2:D8:4D:EB"/>
    <d v="2020-08-13T00:00:00"/>
    <d v="2020-08-13T07:23:14"/>
    <n v="213"/>
    <s v=",SW-ONT/tEmpK"/>
    <s v="tEmpK"/>
    <x v="9"/>
    <x v="1"/>
  </r>
  <r>
    <n v="1482865"/>
    <s v="SW-ONT"/>
    <s v="44:6A:E6:D2"/>
    <d v="2020-08-13T00:00:00"/>
    <d v="2020-08-13T07:28:55"/>
    <n v="204"/>
    <s v="A115-ws"/>
    <n v="0"/>
    <x v="2"/>
    <x v="4"/>
  </r>
  <r>
    <n v="1482866"/>
    <s v="SW-ONT"/>
    <s v="EA:95:DD:57"/>
    <d v="2020-08-13T00:00:00"/>
    <d v="2020-08-13T07:29:10"/>
    <n v="213"/>
    <s v=",SW-ONT/oEmpJ"/>
    <s v="oEmpJ"/>
    <x v="10"/>
    <x v="1"/>
  </r>
  <r>
    <n v="1482867"/>
    <s v="SW-ONT"/>
    <s v="2F:AF:DF:98"/>
    <d v="2020-08-13T00:00:00"/>
    <d v="2020-08-13T07:30:28"/>
    <n v="477"/>
    <s v="SW-ONT/xEmpN"/>
    <s v="xEmpN"/>
    <x v="3"/>
    <x v="1"/>
  </r>
  <r>
    <n v="1482868"/>
    <s v="SW-ONT"/>
    <s v="38:5A:8B:43"/>
    <d v="2020-08-13T00:00:00"/>
    <d v="2020-08-13T07:30:28"/>
    <n v="477"/>
    <s v="SW-ONT/xEmpN"/>
    <s v="xEmpN"/>
    <x v="3"/>
    <x v="1"/>
  </r>
  <r>
    <n v="1482869"/>
    <s v="SW-ONT"/>
    <s v="E2:D8:4D:EB"/>
    <d v="2020-08-13T00:00:00"/>
    <d v="2020-08-13T07:31:05"/>
    <n v="214"/>
    <s v="SW-ONT/tEmpK"/>
    <s v="tEmpK"/>
    <x v="9"/>
    <x v="1"/>
  </r>
  <r>
    <n v="1482870"/>
    <s v="SW-ONT"/>
    <s v="E2:D8:4D:EB"/>
    <d v="2020-08-13T00:00:00"/>
    <d v="2020-08-13T07:31:12"/>
    <n v="225"/>
    <s v="SW-ONT/tEmpK"/>
    <s v="tEmpK"/>
    <x v="9"/>
    <x v="1"/>
  </r>
  <r>
    <n v="1482871"/>
    <s v="SW-ONT"/>
    <s v="44:6A:E6:D2"/>
    <d v="2020-08-13T00:00:00"/>
    <d v="2020-08-13T07:31:59"/>
    <n v="207"/>
    <s v="A115-ws"/>
    <n v="0"/>
    <x v="2"/>
    <x v="4"/>
  </r>
  <r>
    <n v="1482872"/>
    <s v="SW-ONT"/>
    <s v="44:6A:E6:D2"/>
    <d v="2020-08-13T00:00:00"/>
    <d v="2020-08-13T07:32:08"/>
    <n v="213"/>
    <s v="A115-ws"/>
    <n v="0"/>
    <x v="2"/>
    <x v="4"/>
  </r>
  <r>
    <n v="1482873"/>
    <s v="SW-ONT"/>
    <s v="E2:D8:4D:EB"/>
    <d v="2020-08-13T00:00:00"/>
    <d v="2020-08-13T07:32:19"/>
    <n v="481"/>
    <s v="SW-ONT/tEmpK"/>
    <s v="tEmpK"/>
    <x v="9"/>
    <x v="1"/>
  </r>
  <r>
    <n v="1482874"/>
    <s v="SW-ONT"/>
    <s v="E2:D8:4D:EB"/>
    <d v="2020-08-13T00:00:00"/>
    <d v="2020-08-13T07:32:51"/>
    <n v="483"/>
    <s v="SW-ONT/tEmpK, MS Office Pro"/>
    <s v="tEmpK, MS Office Pro"/>
    <x v="9"/>
    <x v="1"/>
  </r>
  <r>
    <n v="1482875"/>
    <s v="SW-ONT"/>
    <s v="44:6A:E6:D2"/>
    <d v="2020-08-13T00:00:00"/>
    <d v="2020-08-13T07:33:00"/>
    <n v="214"/>
    <s v="SW-ONT/tEmpK,A115-ws"/>
    <s v="tEmpK,A115-ws"/>
    <x v="9"/>
    <x v="1"/>
  </r>
  <r>
    <n v="1482876"/>
    <s v="SW-ONT"/>
    <s v="44:6A:E6:D2"/>
    <d v="2020-08-13T00:00:00"/>
    <d v="2020-08-13T07:33:03"/>
    <n v="225"/>
    <s v="SW-ONT/tEmpK"/>
    <s v="tEmpK"/>
    <x v="9"/>
    <x v="1"/>
  </r>
  <r>
    <n v="1482877"/>
    <s v="SW-ONT"/>
    <s v="C0:43:2A:EE"/>
    <d v="2020-08-13T00:00:00"/>
    <d v="2020-08-13T07:33:10"/>
    <n v="213"/>
    <s v=",SW-ONT/hEmpP"/>
    <s v="hEmpP"/>
    <x v="11"/>
    <x v="1"/>
  </r>
  <r>
    <n v="1482878"/>
    <s v="SW-ONT"/>
    <s v="44:6A:E6:D2"/>
    <d v="2020-08-13T00:00:00"/>
    <d v="2020-08-13T07:34:07"/>
    <n v="481"/>
    <s v="SW-ONT/tEmpK"/>
    <s v="tEmpK"/>
    <x v="9"/>
    <x v="1"/>
  </r>
  <r>
    <n v="1482879"/>
    <s v="SW-ONT"/>
    <s v="44:6A:E6:D2"/>
    <d v="2020-08-13T00:00:00"/>
    <d v="2020-08-13T07:34:42"/>
    <n v="483"/>
    <s v="SW-ONT/tEmpK, MS Office Pro"/>
    <s v="tEmpK, MS Office Pro"/>
    <x v="9"/>
    <x v="1"/>
  </r>
  <r>
    <n v="1482880"/>
    <s v="SW-ONT"/>
    <s v="EA:95:DD:57"/>
    <d v="2020-08-13T00:00:00"/>
    <d v="2020-08-13T07:35:50"/>
    <n v="214"/>
    <s v="SW-ONT/oEmpJ"/>
    <s v="oEmpJ"/>
    <x v="10"/>
    <x v="1"/>
  </r>
  <r>
    <n v="1482881"/>
    <s v="SW-ONT"/>
    <s v="EA:95:DD:57"/>
    <d v="2020-08-13T00:00:00"/>
    <d v="2020-08-13T07:35:50"/>
    <n v="225"/>
    <s v="SW-ONT/oEmpJ"/>
    <s v="oEmpJ"/>
    <x v="10"/>
    <x v="1"/>
  </r>
  <r>
    <n v="1482882"/>
    <s v="SW-ONT"/>
    <s v="EA:95:DD:57"/>
    <d v="2020-08-13T00:00:00"/>
    <d v="2020-08-13T07:36:35"/>
    <n v="481"/>
    <s v="SW-ONT/oEmpJ"/>
    <s v="oEmpJ"/>
    <x v="10"/>
    <x v="1"/>
  </r>
  <r>
    <n v="1482883"/>
    <s v="SW-ONT"/>
    <s v="EA:95:DD:57"/>
    <d v="2020-08-13T00:00:00"/>
    <d v="2020-08-13T07:37:09"/>
    <n v="483"/>
    <s v="SW-ONT/oEmpJ, MS Office Pro"/>
    <s v="oEmpJ, MS Office Pro"/>
    <x v="10"/>
    <x v="1"/>
  </r>
  <r>
    <n v="1482884"/>
    <s v="SW-ONT"/>
    <s v="EA:95:DD:57"/>
    <d v="2020-08-13T00:00:00"/>
    <d v="2020-08-13T07:37:22"/>
    <n v="467"/>
    <s v="SW-ONT/oEmpJ"/>
    <s v="oEmpJ"/>
    <x v="10"/>
    <x v="1"/>
  </r>
  <r>
    <n v="1482885"/>
    <s v="N-ONT"/>
    <s v="D6:FF:E0:D8"/>
    <d v="2020-08-13T00:00:00"/>
    <d v="2020-08-13T07:39:28"/>
    <n v="467"/>
    <s v="N-ONT/jEmpG"/>
    <s v="jEmpG"/>
    <x v="6"/>
    <x v="0"/>
  </r>
  <r>
    <n v="1482886"/>
    <s v="SW-ONT"/>
    <s v="C0:43:2A:EE"/>
    <d v="2020-08-13T00:00:00"/>
    <d v="2020-08-13T07:41:01"/>
    <n v="214"/>
    <s v="SW-ONT/hEmpP"/>
    <s v="hEmpP"/>
    <x v="11"/>
    <x v="1"/>
  </r>
  <r>
    <n v="1482887"/>
    <s v="SW-ONT"/>
    <s v="C0:43:2A:EE"/>
    <d v="2020-08-13T00:00:00"/>
    <d v="2020-08-13T07:41:10"/>
    <n v="225"/>
    <s v="SW-ONT/hEmpP"/>
    <s v="hEmpP"/>
    <x v="11"/>
    <x v="1"/>
  </r>
  <r>
    <n v="1482888"/>
    <s v="SW-ONT"/>
    <s v="C0:43:2A:EE"/>
    <d v="2020-08-13T00:00:00"/>
    <d v="2020-08-13T07:42:01"/>
    <n v="481"/>
    <s v="SW-ONT/hEmpP"/>
    <s v="hEmpP"/>
    <x v="11"/>
    <x v="1"/>
  </r>
  <r>
    <n v="1482889"/>
    <s v="SW-ONT"/>
    <s v="C0:43:2A:EE"/>
    <d v="2020-08-13T00:00:00"/>
    <d v="2020-08-13T07:42:39"/>
    <n v="483"/>
    <s v="SW-ONT/hEmpP, MS Office Pro"/>
    <s v="hEmpP, MS Office Pro"/>
    <x v="11"/>
    <x v="1"/>
  </r>
  <r>
    <n v="1482890"/>
    <s v="N-ONT"/>
    <s v="1A:F0:58:B5"/>
    <d v="2020-08-13T00:00:00"/>
    <d v="2020-08-13T07:42:51"/>
    <n v="213"/>
    <s v=",N-ONT/qEmpD"/>
    <s v="qEmpD"/>
    <x v="12"/>
    <x v="0"/>
  </r>
  <r>
    <n v="1482891"/>
    <s v="SW-ONT"/>
    <s v="2F:AF:DF:98"/>
    <d v="2020-08-13T00:00:00"/>
    <d v="2020-08-13T07:43:28"/>
    <n v="479"/>
    <s v="SW-ONT/xEmpN"/>
    <s v="xEmpN"/>
    <x v="3"/>
    <x v="1"/>
  </r>
  <r>
    <n v="1482892"/>
    <s v="SW-ONT"/>
    <s v="38:5A:8B:43"/>
    <d v="2020-08-13T00:00:00"/>
    <d v="2020-08-13T07:43:28"/>
    <n v="479"/>
    <s v="SW-ONT/xEmpN"/>
    <s v="xEmpN"/>
    <x v="3"/>
    <x v="1"/>
  </r>
  <r>
    <n v="1482893"/>
    <s v="N-ONT"/>
    <s v="D6:FF:E0:D8"/>
    <d v="2020-08-13T00:00:00"/>
    <d v="2020-08-13T07:45:28"/>
    <n v="468"/>
    <s v="N-ONT/jEmpG"/>
    <s v="jEmpG"/>
    <x v="6"/>
    <x v="0"/>
  </r>
  <r>
    <n v="1482894"/>
    <s v="SW-ONT"/>
    <s v="B4:AC:1D:66"/>
    <d v="2020-08-13T00:00:00"/>
    <d v="2020-08-13T07:45:42"/>
    <n v="213"/>
    <s v=",SW-ONT/xEmpE"/>
    <s v="xEmpE"/>
    <x v="14"/>
    <x v="1"/>
  </r>
  <r>
    <n v="1482895"/>
    <s v="N-ONT"/>
    <s v="05:83:5D:63"/>
    <d v="2020-08-13T00:00:00"/>
    <d v="2020-08-13T07:46:21"/>
    <n v="213"/>
    <s v=",N-ONT/wEmpF"/>
    <s v="wEmpF"/>
    <x v="13"/>
    <x v="0"/>
  </r>
  <r>
    <n v="1482896"/>
    <s v="N-ONT"/>
    <s v="69:E3:C0:48"/>
    <d v="2020-08-13T00:00:00"/>
    <d v="2020-08-13T07:49:11"/>
    <n v="204"/>
    <s v="A118-ws"/>
    <n v="0"/>
    <x v="2"/>
    <x v="5"/>
  </r>
  <r>
    <n v="1482897"/>
    <s v="N-ONT"/>
    <s v="E0:E3:65:81"/>
    <d v="2020-08-13T00:00:00"/>
    <d v="2020-08-13T07:49:57"/>
    <n v="467"/>
    <s v="N-ONT/gEmpI"/>
    <s v="gEmpI"/>
    <x v="7"/>
    <x v="0"/>
  </r>
  <r>
    <n v="1482898"/>
    <s v="N-ONT"/>
    <s v="69:E3:C0:48"/>
    <d v="2020-08-13T00:00:00"/>
    <d v="2020-08-13T07:50:33"/>
    <n v="207"/>
    <s v="A118-ws"/>
    <n v="0"/>
    <x v="2"/>
    <x v="5"/>
  </r>
  <r>
    <n v="1482899"/>
    <s v="N-ONT"/>
    <s v="69:E3:C0:48"/>
    <d v="2020-08-13T00:00:00"/>
    <d v="2020-08-13T07:50:42"/>
    <n v="213"/>
    <s v="A118-ws"/>
    <n v="0"/>
    <x v="2"/>
    <x v="5"/>
  </r>
  <r>
    <n v="1482900"/>
    <s v="N-ONT"/>
    <s v="69:E3:C0:48"/>
    <d v="2020-08-13T00:00:00"/>
    <d v="2020-08-13T07:51:53"/>
    <n v="214"/>
    <s v="N-ONT/wEmpF,A118-ws"/>
    <s v="wEmpF,A118-ws"/>
    <x v="13"/>
    <x v="0"/>
  </r>
  <r>
    <n v="1482901"/>
    <s v="N-ONT"/>
    <s v="69:E3:C0:48"/>
    <d v="2020-08-13T00:00:00"/>
    <d v="2020-08-13T07:51:59"/>
    <n v="225"/>
    <s v="N-ONT/wEmpF"/>
    <s v="wEmpF"/>
    <x v="13"/>
    <x v="0"/>
  </r>
  <r>
    <n v="1482902"/>
    <s v="SW-ONT"/>
    <s v="B4:AC:1D:66"/>
    <d v="2020-08-13T00:00:00"/>
    <d v="2020-08-13T07:52:22"/>
    <n v="214"/>
    <s v="SW-ONT/xEmpE"/>
    <s v="xEmpE"/>
    <x v="14"/>
    <x v="1"/>
  </r>
  <r>
    <n v="1482903"/>
    <s v="SW-ONT"/>
    <s v="B4:AC:1D:66"/>
    <d v="2020-08-13T00:00:00"/>
    <d v="2020-08-13T07:52:34"/>
    <n v="225"/>
    <s v="SW-ONT/xEmpE"/>
    <s v="xEmpE"/>
    <x v="14"/>
    <x v="1"/>
  </r>
  <r>
    <n v="1482904"/>
    <s v="N-ONT"/>
    <s v="69:E3:C0:48"/>
    <d v="2020-08-13T00:00:00"/>
    <d v="2020-08-13T07:53:05"/>
    <n v="481"/>
    <s v="N-ONT/wEmpF"/>
    <s v="wEmpF"/>
    <x v="13"/>
    <x v="0"/>
  </r>
  <r>
    <n v="1482905"/>
    <s v="N-ONT"/>
    <s v="05:83:5D:63"/>
    <d v="2020-08-13T00:00:00"/>
    <d v="2020-08-13T07:53:33"/>
    <n v="214"/>
    <s v="N-ONT/wEmpF"/>
    <s v="wEmpF"/>
    <x v="13"/>
    <x v="0"/>
  </r>
  <r>
    <n v="1482906"/>
    <s v="N-ONT"/>
    <s v="31:04:5A:B5"/>
    <d v="2020-08-13T00:00:00"/>
    <d v="2020-08-13T07:53:33"/>
    <n v="204"/>
    <s v="F151-ws"/>
    <n v="0"/>
    <x v="2"/>
    <x v="6"/>
  </r>
  <r>
    <n v="1482907"/>
    <s v="SW-ONT"/>
    <s v="B4:AC:1D:66"/>
    <d v="2020-08-13T00:00:00"/>
    <d v="2020-08-13T07:53:34"/>
    <n v="481"/>
    <s v="SW-ONT/xEmpE"/>
    <s v="xEmpE"/>
    <x v="14"/>
    <x v="1"/>
  </r>
  <r>
    <n v="1482908"/>
    <s v="N-ONT"/>
    <s v="69:E3:C0:48"/>
    <d v="2020-08-13T00:00:00"/>
    <d v="2020-08-13T07:53:35"/>
    <n v="483"/>
    <s v="N-ONT/wEmpF, MS Office Pro"/>
    <s v="wEmpF, MS Office Pro"/>
    <x v="13"/>
    <x v="0"/>
  </r>
  <r>
    <n v="1482909"/>
    <s v="N-ONT"/>
    <s v="05:83:5D:63"/>
    <d v="2020-08-13T00:00:00"/>
    <d v="2020-08-13T07:53:39"/>
    <n v="236"/>
    <s v="N-ONT/wEmpF"/>
    <s v="wEmpF"/>
    <x v="13"/>
    <x v="0"/>
  </r>
  <r>
    <n v="1482910"/>
    <s v="N-ONT"/>
    <s v="69:E3:C0:48"/>
    <d v="2020-08-13T00:00:00"/>
    <d v="2020-08-13T07:53:48"/>
    <n v="467"/>
    <s v="N-ONT/wEmpF"/>
    <s v="wEmpF"/>
    <x v="13"/>
    <x v="0"/>
  </r>
  <r>
    <n v="1482911"/>
    <s v="SW-ONT"/>
    <s v="B4:AC:1D:66"/>
    <d v="2020-08-13T00:00:00"/>
    <d v="2020-08-13T07:54:11"/>
    <n v="483"/>
    <s v="SW-ONT/xEmpE, MS Office Pro"/>
    <s v="xEmpE, MS Office Pro"/>
    <x v="14"/>
    <x v="1"/>
  </r>
  <r>
    <n v="1482912"/>
    <s v="N-ONT"/>
    <s v="31:04:5A:B5"/>
    <d v="2020-08-13T00:00:00"/>
    <d v="2020-08-13T07:54:27"/>
    <n v="207"/>
    <s v="F151-ws"/>
    <n v="0"/>
    <x v="2"/>
    <x v="6"/>
  </r>
  <r>
    <n v="1482913"/>
    <s v="N-ONT"/>
    <s v="31:04:5A:B5"/>
    <d v="2020-08-13T00:00:00"/>
    <d v="2020-08-13T07:54:36"/>
    <n v="213"/>
    <s v="F151-ws"/>
    <n v="0"/>
    <x v="2"/>
    <x v="6"/>
  </r>
  <r>
    <n v="1482914"/>
    <s v="N-ONT"/>
    <s v="31:04:5A:B5"/>
    <d v="2020-08-13T00:00:00"/>
    <d v="2020-08-13T07:54:55"/>
    <n v="214"/>
    <s v="N-ONT/xEmpE,F151-ws"/>
    <s v="xEmpE,F151-ws"/>
    <x v="14"/>
    <x v="0"/>
  </r>
  <r>
    <n v="1482915"/>
    <s v="N-ONT"/>
    <s v="31:04:5A:B5"/>
    <d v="2020-08-13T00:00:00"/>
    <d v="2020-08-13T07:54:57"/>
    <n v="225"/>
    <s v="N-ONT/xEmpE"/>
    <s v="xEmpE"/>
    <x v="14"/>
    <x v="0"/>
  </r>
  <r>
    <n v="1482916"/>
    <s v="N-ONT"/>
    <s v="E0:E3:65:81"/>
    <d v="2020-08-13T00:00:00"/>
    <d v="2020-08-13T07:55:57"/>
    <n v="468"/>
    <s v="N-ONT/gEmpI"/>
    <s v="gEmpI"/>
    <x v="7"/>
    <x v="0"/>
  </r>
  <r>
    <n v="1482917"/>
    <s v="N-ONT"/>
    <s v="31:04:5A:B5"/>
    <d v="2020-08-13T00:00:00"/>
    <d v="2020-08-13T07:56:06"/>
    <n v="481"/>
    <s v="N-ONT/xEmpE"/>
    <s v="xEmpE"/>
    <x v="14"/>
    <x v="0"/>
  </r>
  <r>
    <n v="1482918"/>
    <s v="N-ONT"/>
    <s v="05:83:5D:63"/>
    <d v="2020-08-13T00:00:00"/>
    <d v="2020-08-13T07:56:29"/>
    <n v="214"/>
    <s v="N-ONT/wEmpF"/>
    <s v="wEmpF"/>
    <x v="13"/>
    <x v="0"/>
  </r>
  <r>
    <n v="1482919"/>
    <s v="N-ONT"/>
    <s v="05:83:5D:63"/>
    <d v="2020-08-13T00:00:00"/>
    <d v="2020-08-13T07:56:30"/>
    <n v="225"/>
    <s v="N-ONT/wEmpF"/>
    <s v="wEmpF"/>
    <x v="13"/>
    <x v="0"/>
  </r>
  <r>
    <n v="1482920"/>
    <s v="N-ONT"/>
    <s v="31:04:5A:B5"/>
    <d v="2020-08-13T00:00:00"/>
    <d v="2020-08-13T07:56:36"/>
    <n v="483"/>
    <s v="N-ONT/xEmpE, MS Office Pro"/>
    <s v="xEmpE, MS Office Pro"/>
    <x v="14"/>
    <x v="0"/>
  </r>
  <r>
    <n v="1482921"/>
    <s v="N-ONT"/>
    <s v="05:83:5D:63"/>
    <d v="2020-08-13T00:00:00"/>
    <d v="2020-08-13T07:57:14"/>
    <n v="481"/>
    <s v="N-ONT/wEmpF"/>
    <s v="wEmpF"/>
    <x v="13"/>
    <x v="0"/>
  </r>
  <r>
    <n v="1482922"/>
    <s v="N-ONT"/>
    <s v="05:83:5D:63"/>
    <d v="2020-08-13T00:00:00"/>
    <d v="2020-08-13T07:57:46"/>
    <n v="483"/>
    <s v="N-ONT/wEmpF, MS Office Pro"/>
    <s v="wEmpF, MS Office Pro"/>
    <x v="13"/>
    <x v="0"/>
  </r>
  <r>
    <n v="1482923"/>
    <s v="N-ONT"/>
    <s v="1A:F0:58:B5"/>
    <d v="2020-08-13T00:00:00"/>
    <d v="2020-08-13T07:57:54"/>
    <n v="214"/>
    <s v="N-ONT/qEmpD"/>
    <s v="qEmpD"/>
    <x v="12"/>
    <x v="0"/>
  </r>
  <r>
    <n v="1482924"/>
    <s v="N-ONT"/>
    <s v="05:83:5D:63"/>
    <d v="2020-08-13T00:00:00"/>
    <d v="2020-08-13T07:57:58"/>
    <n v="467"/>
    <s v="N-ONT/wEmpF"/>
    <s v="wEmpF"/>
    <x v="13"/>
    <x v="0"/>
  </r>
  <r>
    <n v="1482925"/>
    <s v="N-ONT"/>
    <s v="1A:F0:58:B5"/>
    <d v="2020-08-13T00:00:00"/>
    <d v="2020-08-13T07:58:03"/>
    <n v="225"/>
    <s v="N-ONT/qEmpD"/>
    <s v="qEmpD"/>
    <x v="12"/>
    <x v="0"/>
  </r>
  <r>
    <n v="1482926"/>
    <s v="N-ONT"/>
    <s v="1A:F0:58:B5"/>
    <d v="2020-08-13T00:00:00"/>
    <d v="2020-08-13T07:58:52"/>
    <n v="481"/>
    <s v="N-ONT/qEmpD"/>
    <s v="qEmpD"/>
    <x v="12"/>
    <x v="0"/>
  </r>
  <r>
    <n v="1482927"/>
    <s v="N-ONT"/>
    <s v="1A:F0:58:B5"/>
    <d v="2020-08-13T00:00:00"/>
    <d v="2020-08-13T07:59:24"/>
    <n v="483"/>
    <s v="N-ONT/qEmpD, MS Office Pro"/>
    <s v="qEmpD, MS Office Pro"/>
    <x v="12"/>
    <x v="0"/>
  </r>
  <r>
    <n v="1482928"/>
    <s v="N-ONT"/>
    <s v="3A:4F:53:AD"/>
    <d v="2020-08-13T00:00:00"/>
    <d v="2020-08-13T07:59:56"/>
    <n v="213"/>
    <s v=",N-ONT/jEmpB"/>
    <s v="jEmpB"/>
    <x v="15"/>
    <x v="0"/>
  </r>
  <r>
    <n v="1482929"/>
    <s v="SW-ONT"/>
    <s v="63:B1:47:76"/>
    <d v="2020-08-13T00:00:00"/>
    <d v="2020-08-13T08:00:05"/>
    <n v="213"/>
    <s v=",SW-ONT/uEmpC"/>
    <s v="uEmpC"/>
    <x v="16"/>
    <x v="1"/>
  </r>
  <r>
    <n v="1482930"/>
    <s v="N-ONT"/>
    <s v="3A:4F:53:AD"/>
    <d v="2020-08-13T00:00:00"/>
    <d v="2020-08-13T08:07:31"/>
    <n v="214"/>
    <s v="N-ONT/jEmpB"/>
    <s v="jEmpB"/>
    <x v="15"/>
    <x v="0"/>
  </r>
  <r>
    <n v="1482931"/>
    <s v="SW-ONT"/>
    <s v="63:B1:47:76"/>
    <d v="2020-08-13T00:00:00"/>
    <d v="2020-08-13T08:07:33"/>
    <n v="214"/>
    <s v="SW-ONT/uEmpC"/>
    <s v="uEmpC"/>
    <x v="16"/>
    <x v="1"/>
  </r>
  <r>
    <n v="1482932"/>
    <s v="N-ONT"/>
    <s v="3A:4F:53:AD"/>
    <d v="2020-08-13T00:00:00"/>
    <d v="2020-08-13T08:07:38"/>
    <n v="225"/>
    <s v="N-ONT/jEmpB"/>
    <s v="jEmpB"/>
    <x v="15"/>
    <x v="0"/>
  </r>
  <r>
    <n v="1482933"/>
    <s v="SW-ONT"/>
    <s v="63:B1:47:76"/>
    <d v="2020-08-13T00:00:00"/>
    <d v="2020-08-13T08:07:44"/>
    <n v="225"/>
    <s v="SW-ONT/uEmpC"/>
    <s v="uEmpC"/>
    <x v="16"/>
    <x v="1"/>
  </r>
  <r>
    <n v="1482934"/>
    <s v="N-ONT"/>
    <s v="3A:4F:53:AD"/>
    <d v="2020-08-13T00:00:00"/>
    <d v="2020-08-13T08:08:20"/>
    <n v="481"/>
    <s v="N-ONT/jEmpB"/>
    <s v="jEmpB"/>
    <x v="15"/>
    <x v="0"/>
  </r>
  <r>
    <n v="1482935"/>
    <s v="SW-ONT"/>
    <s v="63:B1:47:76"/>
    <d v="2020-08-13T00:00:00"/>
    <d v="2020-08-13T08:08:52"/>
    <n v="481"/>
    <s v="SW-ONT/uEmpC"/>
    <s v="uEmpC"/>
    <x v="16"/>
    <x v="1"/>
  </r>
  <r>
    <n v="1482936"/>
    <s v="N-ONT"/>
    <s v="3A:4F:53:AD"/>
    <d v="2020-08-13T00:00:00"/>
    <d v="2020-08-13T08:08:57"/>
    <n v="483"/>
    <s v="N-ONT/jEmpB, MS Office Pro"/>
    <s v="jEmpB, MS Office Pro"/>
    <x v="15"/>
    <x v="0"/>
  </r>
  <r>
    <n v="1482937"/>
    <s v="N-ONT"/>
    <s v="3A:4F:53:AD"/>
    <d v="2020-08-13T00:00:00"/>
    <d v="2020-08-13T08:09:08"/>
    <n v="467"/>
    <s v="N-ONT/jEmpB"/>
    <s v="jEmpB"/>
    <x v="15"/>
    <x v="0"/>
  </r>
  <r>
    <n v="1482938"/>
    <s v="SW-ONT"/>
    <s v="63:B1:47:76"/>
    <d v="2020-08-13T00:00:00"/>
    <d v="2020-08-13T08:09:26"/>
    <n v="483"/>
    <s v="SW-ONT/uEmpC, MS Office Pro"/>
    <s v="uEmpC, MS Office Pro"/>
    <x v="16"/>
    <x v="1"/>
  </r>
  <r>
    <n v="1482939"/>
    <s v="SW-ONT"/>
    <s v="63:B1:47:76"/>
    <d v="2020-08-13T00:00:00"/>
    <d v="2020-08-13T08:09:36"/>
    <n v="467"/>
    <s v="SW-ONT/uEmpC"/>
    <s v="uEmpC"/>
    <x v="16"/>
    <x v="1"/>
  </r>
  <r>
    <n v="1482940"/>
    <s v="SW-ONT"/>
    <s v="EA:95:DD:57"/>
    <d v="2020-08-13T00:00:00"/>
    <d v="2020-08-13T08:34:06"/>
    <n v="467"/>
    <s v="SW-ONT/oEmpJ"/>
    <s v="oEmpJ"/>
    <x v="10"/>
    <x v="1"/>
  </r>
  <r>
    <n v="1482941"/>
    <s v="SW-ONT"/>
    <s v="38:5A:8B:43"/>
    <d v="2020-08-13T00:00:00"/>
    <d v="2020-08-13T08:34:38"/>
    <n v="467"/>
    <s v="SW-ONT/xEmpN"/>
    <s v="xEmpN"/>
    <x v="3"/>
    <x v="1"/>
  </r>
  <r>
    <n v="1482942"/>
    <s v="N-ONT"/>
    <s v="D6:FF:E0:D8"/>
    <d v="2020-08-13T00:00:00"/>
    <d v="2020-08-13T08:35:37"/>
    <n v="467"/>
    <s v="N-ONT/jEmpG"/>
    <s v="jEmpG"/>
    <x v="6"/>
    <x v="0"/>
  </r>
  <r>
    <n v="1482943"/>
    <s v="SW-ONT"/>
    <s v="EA:95:DD:57"/>
    <d v="2020-08-13T00:00:00"/>
    <d v="2020-08-13T08:42:06"/>
    <n v="468"/>
    <s v="SW-ONT/oEmpJ"/>
    <s v="oEmpJ"/>
    <x v="10"/>
    <x v="1"/>
  </r>
  <r>
    <n v="1482944"/>
    <s v="N-ONT"/>
    <s v="D6:FF:E0:D8"/>
    <d v="2020-08-13T00:00:00"/>
    <d v="2020-08-13T08:42:37"/>
    <n v="468"/>
    <s v="N-ONT/jEmpG"/>
    <s v="jEmpG"/>
    <x v="6"/>
    <x v="0"/>
  </r>
  <r>
    <n v="1482945"/>
    <s v="SW-ONT"/>
    <s v="38:5A:8B:43"/>
    <d v="2020-08-13T00:00:00"/>
    <d v="2020-08-13T08:42:38"/>
    <n v="468"/>
    <s v="SW-ONT/xEmpN"/>
    <s v="xEmpN"/>
    <x v="3"/>
    <x v="1"/>
  </r>
  <r>
    <n v="1482946"/>
    <s v="N-ONT"/>
    <s v="E0:E3:65:81"/>
    <d v="2020-08-13T00:00:00"/>
    <d v="2020-08-13T08:51:50"/>
    <n v="467"/>
    <s v="N-ONT/gEmpI"/>
    <s v="gEmpI"/>
    <x v="7"/>
    <x v="0"/>
  </r>
  <r>
    <n v="1482947"/>
    <s v="N-ONT"/>
    <s v="3A:4F:53:AD"/>
    <d v="2020-08-13T00:00:00"/>
    <d v="2020-08-13T08:56:33"/>
    <n v="467"/>
    <s v="N-ONT/jEmpB"/>
    <s v="jEmpB"/>
    <x v="15"/>
    <x v="0"/>
  </r>
  <r>
    <n v="1482948"/>
    <s v="N-ONT"/>
    <s v="E0:E3:65:81"/>
    <d v="2020-08-13T00:00:00"/>
    <d v="2020-08-13T08:56:50"/>
    <n v="468"/>
    <s v="N-ONT/gEmpI"/>
    <s v="gEmpI"/>
    <x v="7"/>
    <x v="0"/>
  </r>
  <r>
    <n v="1482949"/>
    <s v="N-ONT"/>
    <s v="E3:06:D4:CB"/>
    <d v="2020-08-13T00:00:00"/>
    <d v="2020-08-13T08:58:41"/>
    <n v="467"/>
    <s v="N-ONT/xEmpH"/>
    <s v="xEmpH"/>
    <x v="0"/>
    <x v="0"/>
  </r>
  <r>
    <n v="1482950"/>
    <s v="SW-ONT"/>
    <s v="A2:45:B4:01"/>
    <d v="2020-08-13T00:00:00"/>
    <d v="2020-08-13T08:59:09"/>
    <n v="467"/>
    <s v="SW-ONT/lEmpA"/>
    <s v="lEmpA"/>
    <x v="1"/>
    <x v="1"/>
  </r>
  <r>
    <n v="1482951"/>
    <s v="SW-ONT"/>
    <s v="63:B1:47:76"/>
    <d v="2020-08-13T00:00:00"/>
    <d v="2020-08-13T08:59:23"/>
    <n v="467"/>
    <s v="SW-ONT/uEmpC"/>
    <s v="uEmpC"/>
    <x v="16"/>
    <x v="1"/>
  </r>
  <r>
    <n v="1482952"/>
    <s v="N-ONT"/>
    <s v="3A:4F:53:AD"/>
    <d v="2020-08-13T00:00:00"/>
    <d v="2020-08-13T09:01:33"/>
    <n v="468"/>
    <s v="N-ONT/jEmpB"/>
    <s v="jEmpB"/>
    <x v="15"/>
    <x v="0"/>
  </r>
  <r>
    <n v="1482953"/>
    <s v="SW-ONT"/>
    <s v="44:6A:E6:D2"/>
    <d v="2020-08-13T00:00:00"/>
    <d v="2020-08-13T09:03:36"/>
    <n v="491"/>
    <s v="SW-ONT/tEmpK"/>
    <s v="tEmpK"/>
    <x v="9"/>
    <x v="1"/>
  </r>
  <r>
    <n v="1482954"/>
    <s v="SW-ONT"/>
    <s v="E2:D8:4D:EB"/>
    <d v="2020-08-13T00:00:00"/>
    <d v="2020-08-13T09:03:36"/>
    <n v="491"/>
    <s v="SW-ONT/tEmpK"/>
    <s v="tEmpK"/>
    <x v="9"/>
    <x v="1"/>
  </r>
  <r>
    <n v="1482955"/>
    <s v="SW-ONT"/>
    <s v="A2:45:B4:01"/>
    <d v="2020-08-13T00:00:00"/>
    <d v="2020-08-13T09:06:09"/>
    <n v="468"/>
    <s v="SW-ONT/lEmpA"/>
    <s v="lEmpA"/>
    <x v="1"/>
    <x v="1"/>
  </r>
  <r>
    <n v="1482956"/>
    <s v="SW-ONT"/>
    <s v="63:B1:47:76"/>
    <d v="2020-08-13T00:00:00"/>
    <d v="2020-08-13T09:06:23"/>
    <n v="468"/>
    <s v="SW-ONT/uEmpC"/>
    <s v="uEmpC"/>
    <x v="16"/>
    <x v="1"/>
  </r>
  <r>
    <n v="1482957"/>
    <s v="N-ONT"/>
    <s v="E3:06:D4:CB"/>
    <d v="2020-08-13T00:00:00"/>
    <d v="2020-08-13T09:06:41"/>
    <n v="468"/>
    <s v="N-ONT/xEmpH"/>
    <s v="xEmpH"/>
    <x v="0"/>
    <x v="0"/>
  </r>
  <r>
    <n v="1482958"/>
    <s v="SW-ONT"/>
    <s v="44:6A:E6:D2"/>
    <d v="2020-08-13T00:00:00"/>
    <d v="2020-08-13T09:17:36"/>
    <n v="497"/>
    <s v="SW-ONT/tEmpK"/>
    <s v="tEmpK"/>
    <x v="9"/>
    <x v="1"/>
  </r>
  <r>
    <n v="1482959"/>
    <s v="SW-ONT"/>
    <s v="E2:D8:4D:EB"/>
    <d v="2020-08-13T00:00:00"/>
    <d v="2020-08-13T09:17:36"/>
    <n v="497"/>
    <s v="SW-ONT/tEmpK"/>
    <s v="tEmpK"/>
    <x v="9"/>
    <x v="1"/>
  </r>
  <r>
    <n v="1482960"/>
    <s v="N-ONT"/>
    <s v="D6:FF:E0:D8"/>
    <d v="2020-08-13T00:00:00"/>
    <d v="2020-08-13T09:31:41"/>
    <n v="467"/>
    <s v="N-ONT/jEmpG"/>
    <s v="jEmpG"/>
    <x v="6"/>
    <x v="0"/>
  </r>
  <r>
    <n v="1482961"/>
    <s v="N-ONT"/>
    <s v="D6:FF:E0:D8"/>
    <d v="2020-08-13T00:00:00"/>
    <d v="2020-08-13T09:37:41"/>
    <n v="468"/>
    <s v="N-ONT/jEmpG"/>
    <s v="jEmpG"/>
    <x v="6"/>
    <x v="0"/>
  </r>
  <r>
    <n v="1482962"/>
    <s v="SW-ONT"/>
    <s v="2B:61:3E:20"/>
    <d v="2020-08-13T00:00:00"/>
    <d v="2020-08-13T09:38:58"/>
    <n v="491"/>
    <s v="SW-ONT/nEmpM"/>
    <s v="nEmpM"/>
    <x v="4"/>
    <x v="1"/>
  </r>
  <r>
    <n v="1482963"/>
    <s v="N-ONT"/>
    <s v="05:83:5D:63"/>
    <d v="2020-08-13T00:00:00"/>
    <d v="2020-08-13T09:44:16"/>
    <n v="467"/>
    <s v="N-ONT/wEmpF"/>
    <s v="wEmpF"/>
    <x v="13"/>
    <x v="0"/>
  </r>
  <r>
    <n v="1482964"/>
    <s v="N-ONT"/>
    <s v="05:83:5D:63"/>
    <d v="2020-08-13T00:00:00"/>
    <d v="2020-08-13T09:49:16"/>
    <n v="468"/>
    <s v="N-ONT/wEmpF"/>
    <s v="wEmpF"/>
    <x v="13"/>
    <x v="0"/>
  </r>
  <r>
    <n v="1482965"/>
    <s v="SW-ONT"/>
    <s v="2B:61:3E:20"/>
    <d v="2020-08-13T00:00:00"/>
    <d v="2020-08-13T09:51:58"/>
    <n v="497"/>
    <s v="SW-ONT/nEmpM"/>
    <s v="nEmpM"/>
    <x v="4"/>
    <x v="1"/>
  </r>
  <r>
    <n v="1482966"/>
    <s v="SW-ONT"/>
    <s v="63:B1:47:76"/>
    <d v="2020-08-13T00:00:00"/>
    <d v="2020-08-13T09:58:07"/>
    <n v="467"/>
    <s v="SW-ONT/uEmpC"/>
    <s v="uEmpC"/>
    <x v="16"/>
    <x v="1"/>
  </r>
  <r>
    <n v="1482967"/>
    <s v="SW-ONT"/>
    <s v="63:B1:47:76"/>
    <d v="2020-08-13T00:00:00"/>
    <d v="2020-08-13T10:05:07"/>
    <n v="468"/>
    <s v="SW-ONT/uEmpC"/>
    <s v="uEmpC"/>
    <x v="16"/>
    <x v="1"/>
  </r>
  <r>
    <n v="1482968"/>
    <s v="SW-ONT"/>
    <s v="A2:45:B4:01"/>
    <d v="2020-08-13T00:00:00"/>
    <d v="2020-08-13T10:07:40"/>
    <n v="472"/>
    <s v="SW-ONT/lEmpA"/>
    <s v="lEmpA"/>
    <x v="1"/>
    <x v="1"/>
  </r>
  <r>
    <n v="1482969"/>
    <s v="SW-ONT"/>
    <s v="A2:45:B4:01"/>
    <d v="2020-08-13T00:00:00"/>
    <d v="2020-08-13T10:08:40"/>
    <n v="475"/>
    <s v="SW-ONT/lEmpA"/>
    <s v="lEmpA"/>
    <x v="1"/>
    <x v="1"/>
  </r>
  <r>
    <n v="1482970"/>
    <s v="N-ONT"/>
    <s v="D6:FF:E0:D8"/>
    <d v="2020-08-13T00:00:00"/>
    <d v="2020-08-13T10:25:03"/>
    <n v="467"/>
    <s v="N-ONT/jEmpG"/>
    <s v="jEmpG"/>
    <x v="6"/>
    <x v="0"/>
  </r>
  <r>
    <n v="1482971"/>
    <s v="N-ONT"/>
    <s v="D6:FF:E0:D8"/>
    <d v="2020-08-13T00:00:00"/>
    <d v="2020-08-13T10:32:03"/>
    <n v="468"/>
    <s v="N-ONT/jEmpG"/>
    <s v="jEmpG"/>
    <x v="6"/>
    <x v="0"/>
  </r>
  <r>
    <n v="1482972"/>
    <s v="SW-ONT"/>
    <s v="A2:45:B4:01"/>
    <d v="2020-08-13T00:00:00"/>
    <d v="2020-08-13T10:39:54"/>
    <n v="477"/>
    <s v="SW-ONT/lEmpA"/>
    <s v="lEmpA"/>
    <x v="1"/>
    <x v="1"/>
  </r>
  <r>
    <n v="1482973"/>
    <s v="SW-ONT"/>
    <s v="C0:43:2A:EE"/>
    <d v="2020-08-13T00:00:00"/>
    <d v="2020-08-13T10:41:02"/>
    <n v="491"/>
    <s v="SW-ONT/hEmpP"/>
    <s v="hEmpP"/>
    <x v="11"/>
    <x v="1"/>
  </r>
  <r>
    <n v="1482974"/>
    <s v="SW-ONT"/>
    <s v="2F:AF:DF:98"/>
    <d v="2020-08-13T00:00:00"/>
    <d v="2020-08-13T10:41:13"/>
    <n v="467"/>
    <s v="SW-ONT/xEmpN"/>
    <s v="xEmpN"/>
    <x v="3"/>
    <x v="1"/>
  </r>
  <r>
    <n v="1482975"/>
    <s v="SW-ONT"/>
    <s v="38:5A:8B:43"/>
    <d v="2020-08-13T00:00:00"/>
    <d v="2020-08-13T10:41:13"/>
    <n v="467"/>
    <s v="SW-ONT/xEmpN"/>
    <s v="xEmpN"/>
    <x v="3"/>
    <x v="1"/>
  </r>
  <r>
    <n v="1482976"/>
    <s v="N-ONT"/>
    <s v="05:83:5D:63"/>
    <d v="2020-08-13T00:00:00"/>
    <d v="2020-08-13T10:44:15"/>
    <n v="491"/>
    <s v="N-ONT/wEmpF"/>
    <s v="wEmpF"/>
    <x v="13"/>
    <x v="0"/>
  </r>
  <r>
    <n v="1482977"/>
    <s v="N-ONT"/>
    <s v="69:E3:C0:48"/>
    <d v="2020-08-13T00:00:00"/>
    <d v="2020-08-13T10:44:15"/>
    <n v="491"/>
    <s v="N-ONT/wEmpF"/>
    <s v="wEmpF"/>
    <x v="13"/>
    <x v="0"/>
  </r>
  <r>
    <n v="1482978"/>
    <s v="SW-ONT"/>
    <s v="EA:95:DD:57"/>
    <d v="2020-08-13T00:00:00"/>
    <d v="2020-08-13T10:45:10"/>
    <n v="491"/>
    <s v="SW-ONT/oEmpJ"/>
    <s v="oEmpJ"/>
    <x v="10"/>
    <x v="1"/>
  </r>
  <r>
    <n v="1482979"/>
    <s v="SW-ONT"/>
    <s v="2F:AF:DF:98"/>
    <d v="2020-08-13T00:00:00"/>
    <d v="2020-08-13T10:49:13"/>
    <n v="468"/>
    <s v="SW-ONT/xEmpN"/>
    <s v="xEmpN"/>
    <x v="3"/>
    <x v="1"/>
  </r>
  <r>
    <n v="1482980"/>
    <s v="SW-ONT"/>
    <s v="38:5A:8B:43"/>
    <d v="2020-08-13T00:00:00"/>
    <d v="2020-08-13T10:49:13"/>
    <n v="468"/>
    <s v="SW-ONT/xEmpN"/>
    <s v="xEmpN"/>
    <x v="3"/>
    <x v="1"/>
  </r>
  <r>
    <n v="1482981"/>
    <s v="N-ONT"/>
    <s v="C7:09:21:F7"/>
    <d v="2020-08-13T00:00:00"/>
    <d v="2020-08-13T10:50:42"/>
    <n v="472"/>
    <s v="N-ONT/xEmpH"/>
    <s v="xEmpH"/>
    <x v="0"/>
    <x v="0"/>
  </r>
  <r>
    <n v="1482982"/>
    <s v="N-ONT"/>
    <s v="E3:06:D4:CB"/>
    <d v="2020-08-13T00:00:00"/>
    <d v="2020-08-13T10:50:42"/>
    <n v="472"/>
    <s v="N-ONT/xEmpH"/>
    <s v="xEmpH"/>
    <x v="0"/>
    <x v="0"/>
  </r>
  <r>
    <n v="1482983"/>
    <s v="SW-ONT"/>
    <s v="C0:43:2A:EE"/>
    <d v="2020-08-13T00:00:00"/>
    <d v="2020-08-13T10:51:02"/>
    <n v="497"/>
    <s v="SW-ONT/hEmpP"/>
    <s v="hEmpP"/>
    <x v="11"/>
    <x v="1"/>
  </r>
  <r>
    <n v="1482984"/>
    <s v="N-ONT"/>
    <s v="3A:4F:53:AD"/>
    <d v="2020-08-13T00:00:00"/>
    <d v="2020-08-13T10:51:38"/>
    <n v="467"/>
    <s v="N-ONT/jEmpB"/>
    <s v="jEmpB"/>
    <x v="15"/>
    <x v="0"/>
  </r>
  <r>
    <n v="1482985"/>
    <s v="SW-ONT"/>
    <s v="63:B1:47:76"/>
    <d v="2020-08-13T00:00:00"/>
    <d v="2020-08-13T10:56:10"/>
    <n v="467"/>
    <s v="SW-ONT/uEmpC"/>
    <s v="uEmpC"/>
    <x v="16"/>
    <x v="1"/>
  </r>
  <r>
    <n v="1482986"/>
    <s v="N-ONT"/>
    <s v="05:83:5D:63"/>
    <d v="2020-08-13T00:00:00"/>
    <d v="2020-08-13T10:56:15"/>
    <n v="497"/>
    <s v="N-ONT/wEmpF"/>
    <s v="wEmpF"/>
    <x v="13"/>
    <x v="0"/>
  </r>
  <r>
    <n v="1482987"/>
    <s v="N-ONT"/>
    <s v="69:E3:C0:48"/>
    <d v="2020-08-13T00:00:00"/>
    <d v="2020-08-13T10:56:15"/>
    <n v="497"/>
    <s v="N-ONT/wEmpF"/>
    <s v="wEmpF"/>
    <x v="13"/>
    <x v="0"/>
  </r>
  <r>
    <n v="1482988"/>
    <s v="N-ONT"/>
    <s v="3A:4F:53:AD"/>
    <d v="2020-08-13T00:00:00"/>
    <d v="2020-08-13T10:56:38"/>
    <n v="468"/>
    <s v="N-ONT/jEmpB"/>
    <s v="jEmpB"/>
    <x v="15"/>
    <x v="0"/>
  </r>
  <r>
    <n v="1482989"/>
    <s v="SW-ONT"/>
    <s v="EA:95:DD:57"/>
    <d v="2020-08-13T00:00:00"/>
    <d v="2020-08-13T11:00:10"/>
    <n v="497"/>
    <s v="SW-ONT/oEmpJ"/>
    <s v="oEmpJ"/>
    <x v="10"/>
    <x v="1"/>
  </r>
  <r>
    <n v="1482990"/>
    <s v="SW-ONT"/>
    <s v="2F:AF:DF:98"/>
    <d v="2020-08-13T00:00:00"/>
    <d v="2020-08-13T11:03:00"/>
    <n v="477"/>
    <s v="SW-ONT/xEmpN"/>
    <s v="xEmpN"/>
    <x v="3"/>
    <x v="1"/>
  </r>
  <r>
    <n v="1482991"/>
    <s v="SW-ONT"/>
    <s v="38:5A:8B:43"/>
    <d v="2020-08-13T00:00:00"/>
    <d v="2020-08-13T11:03:00"/>
    <n v="477"/>
    <s v="SW-ONT/xEmpN"/>
    <s v="xEmpN"/>
    <x v="3"/>
    <x v="1"/>
  </r>
  <r>
    <n v="1482992"/>
    <s v="SW-ONT"/>
    <s v="63:B1:47:76"/>
    <d v="2020-08-13T00:00:00"/>
    <d v="2020-08-13T11:03:10"/>
    <n v="468"/>
    <s v="SW-ONT/uEmpC"/>
    <s v="uEmpC"/>
    <x v="16"/>
    <x v="1"/>
  </r>
  <r>
    <n v="1482993"/>
    <s v="SW-ONT"/>
    <s v="2B:61:3E:20"/>
    <d v="2020-08-13T00:00:00"/>
    <d v="2020-08-13T11:06:59"/>
    <n v="477"/>
    <s v="SW-ONT/nEmpM"/>
    <s v="nEmpM"/>
    <x v="4"/>
    <x v="1"/>
  </r>
  <r>
    <n v="1482994"/>
    <s v="SW-ONT"/>
    <s v="A2:45:B4:01"/>
    <d v="2020-08-13T00:00:00"/>
    <d v="2020-08-13T11:16:54"/>
    <n v="479"/>
    <s v="SW-ONT/lEmpA"/>
    <s v="lEmpA"/>
    <x v="1"/>
    <x v="1"/>
  </r>
  <r>
    <n v="1482995"/>
    <s v="N-ONT"/>
    <s v="E0:E3:65:81"/>
    <d v="2020-08-13T00:00:00"/>
    <d v="2020-08-13T11:16:54"/>
    <n v="477"/>
    <s v="N-ONT/gEmpI"/>
    <s v="gEmpI"/>
    <x v="7"/>
    <x v="0"/>
  </r>
  <r>
    <n v="1482996"/>
    <s v="N-ONT"/>
    <s v="D6:FF:E0:D8"/>
    <d v="2020-08-13T00:00:00"/>
    <d v="2020-08-13T11:19:44"/>
    <n v="467"/>
    <s v="N-ONT/jEmpG"/>
    <s v="jEmpG"/>
    <x v="6"/>
    <x v="0"/>
  </r>
  <r>
    <n v="1482997"/>
    <s v="SW-ONT"/>
    <s v="FF:F0:21:DE"/>
    <d v="2020-08-13T00:00:00"/>
    <d v="2020-08-13T11:24:42"/>
    <n v="472"/>
    <s v="SW-ONT/pEmpL"/>
    <s v="pEmpL"/>
    <x v="5"/>
    <x v="1"/>
  </r>
  <r>
    <n v="1482998"/>
    <s v="N-ONT"/>
    <s v="D6:FF:E0:D8"/>
    <d v="2020-08-13T00:00:00"/>
    <d v="2020-08-13T11:26:44"/>
    <n v="468"/>
    <s v="N-ONT/jEmpG"/>
    <s v="jEmpG"/>
    <x v="6"/>
    <x v="0"/>
  </r>
  <r>
    <n v="1482999"/>
    <s v="N-ONT"/>
    <s v="C7:09:21:F7"/>
    <d v="2020-08-13T00:00:00"/>
    <d v="2020-08-13T11:32:42"/>
    <n v="475"/>
    <s v="N-ONT/xEmpH"/>
    <s v="xEmpH"/>
    <x v="0"/>
    <x v="0"/>
  </r>
  <r>
    <n v="1483000"/>
    <s v="N-ONT"/>
    <s v="E3:06:D4:CB"/>
    <d v="2020-08-13T00:00:00"/>
    <d v="2020-08-13T11:32:42"/>
    <n v="475"/>
    <s v="N-ONT/xEmpH"/>
    <s v="xEmpH"/>
    <x v="0"/>
    <x v="0"/>
  </r>
  <r>
    <n v="1483001"/>
    <s v="SW-ONT"/>
    <s v="DD:63:A8:35"/>
    <d v="2020-08-13T00:00:00"/>
    <d v="2020-08-13T11:32:55"/>
    <n v="477"/>
    <s v="SW-ONT/oEmpO"/>
    <s v="oEmpO"/>
    <x v="8"/>
    <x v="1"/>
  </r>
  <r>
    <n v="1483002"/>
    <s v="N-ONT"/>
    <s v="D6:FF:E0:D8"/>
    <d v="2020-08-13T00:00:00"/>
    <d v="2020-08-13T11:37:24"/>
    <n v="472"/>
    <s v="N-ONT/jEmpG"/>
    <s v="jEmpG"/>
    <x v="6"/>
    <x v="0"/>
  </r>
  <r>
    <n v="1483003"/>
    <s v="SW-ONT"/>
    <s v="2F:AF:DF:98"/>
    <d v="2020-08-13T00:00:00"/>
    <d v="2020-08-13T11:40:00"/>
    <n v="479"/>
    <s v="SW-ONT/xEmpN"/>
    <s v="xEmpN"/>
    <x v="3"/>
    <x v="1"/>
  </r>
  <r>
    <n v="1483004"/>
    <s v="SW-ONT"/>
    <s v="38:5A:8B:43"/>
    <d v="2020-08-13T00:00:00"/>
    <d v="2020-08-13T11:40:00"/>
    <n v="479"/>
    <s v="SW-ONT/xEmpN"/>
    <s v="xEmpN"/>
    <x v="3"/>
    <x v="1"/>
  </r>
  <r>
    <n v="1483005"/>
    <s v="SW-ONT"/>
    <s v="2B:61:3E:20"/>
    <d v="2020-08-13T00:00:00"/>
    <d v="2020-08-13T11:44:59"/>
    <n v="479"/>
    <s v="SW-ONT/nEmpM"/>
    <s v="nEmpM"/>
    <x v="4"/>
    <x v="1"/>
  </r>
  <r>
    <n v="1483006"/>
    <s v="N-ONT"/>
    <s v="05:83:5D:63"/>
    <d v="2020-08-13T00:00:00"/>
    <d v="2020-08-13T11:45:14"/>
    <n v="467"/>
    <s v="N-ONT/wEmpF"/>
    <s v="wEmpF"/>
    <x v="13"/>
    <x v="0"/>
  </r>
  <r>
    <n v="1483007"/>
    <s v="N-ONT"/>
    <s v="69:E3:C0:48"/>
    <d v="2020-08-13T00:00:00"/>
    <d v="2020-08-13T11:45:14"/>
    <n v="467"/>
    <s v="N-ONT/wEmpF"/>
    <s v="wEmpF"/>
    <x v="13"/>
    <x v="0"/>
  </r>
  <r>
    <n v="1483008"/>
    <s v="N-ONT"/>
    <s v="3A:4F:53:AD"/>
    <d v="2020-08-13T00:00:00"/>
    <d v="2020-08-13T11:49:12"/>
    <n v="491"/>
    <s v="N-ONT/jEmpB"/>
    <s v="jEmpB"/>
    <x v="15"/>
    <x v="0"/>
  </r>
  <r>
    <n v="1483009"/>
    <s v="SW-ONT"/>
    <s v="EA:95:DD:57"/>
    <d v="2020-08-13T00:00:00"/>
    <d v="2020-08-13T11:50:25"/>
    <n v="467"/>
    <s v="SW-ONT/oEmpJ"/>
    <s v="oEmpJ"/>
    <x v="10"/>
    <x v="1"/>
  </r>
  <r>
    <n v="1483010"/>
    <s v="N-ONT"/>
    <s v="05:83:5D:63"/>
    <d v="2020-08-13T00:00:00"/>
    <d v="2020-08-13T11:51:14"/>
    <n v="468"/>
    <s v="N-ONT/wEmpF"/>
    <s v="wEmpF"/>
    <x v="13"/>
    <x v="0"/>
  </r>
  <r>
    <n v="1483011"/>
    <s v="N-ONT"/>
    <s v="69:E3:C0:48"/>
    <d v="2020-08-13T00:00:00"/>
    <d v="2020-08-13T11:51:14"/>
    <n v="468"/>
    <s v="N-ONT/wEmpF"/>
    <s v="wEmpF"/>
    <x v="13"/>
    <x v="0"/>
  </r>
  <r>
    <n v="1483012"/>
    <s v="N-ONT"/>
    <s v="E0:E3:65:81"/>
    <d v="2020-08-13T00:00:00"/>
    <d v="2020-08-13T11:53:54"/>
    <n v="479"/>
    <s v="N-ONT/gEmpI"/>
    <s v="gEmpI"/>
    <x v="7"/>
    <x v="0"/>
  </r>
  <r>
    <n v="1483013"/>
    <s v="SW-ONT"/>
    <s v="63:B1:47:76"/>
    <d v="2020-08-13T00:00:00"/>
    <d v="2020-08-13T11:54:55"/>
    <n v="467"/>
    <s v="SW-ONT/uEmpC"/>
    <s v="uEmpC"/>
    <x v="16"/>
    <x v="1"/>
  </r>
  <r>
    <n v="1483014"/>
    <s v="SW-ONT"/>
    <s v="44:6A:E6:D2"/>
    <d v="2020-08-13T00:00:00"/>
    <d v="2020-08-13T11:57:23"/>
    <n v="477"/>
    <s v="SW-ONT/tEmpK"/>
    <s v="tEmpK"/>
    <x v="9"/>
    <x v="1"/>
  </r>
  <r>
    <n v="1483015"/>
    <s v="SW-ONT"/>
    <s v="E2:D8:4D:EB"/>
    <d v="2020-08-13T00:00:00"/>
    <d v="2020-08-13T11:57:23"/>
    <n v="477"/>
    <s v="SW-ONT/tEmpK"/>
    <s v="tEmpK"/>
    <x v="9"/>
    <x v="1"/>
  </r>
  <r>
    <n v="1483016"/>
    <s v="SW-ONT"/>
    <s v="EA:95:DD:57"/>
    <d v="2020-08-13T00:00:00"/>
    <d v="2020-08-13T11:57:25"/>
    <n v="468"/>
    <s v="SW-ONT/oEmpJ"/>
    <s v="oEmpJ"/>
    <x v="10"/>
    <x v="1"/>
  </r>
  <r>
    <n v="1483017"/>
    <s v="SW-ONT"/>
    <s v="EA:95:DD:57"/>
    <d v="2020-08-13T00:00:00"/>
    <d v="2020-08-13T11:59:43"/>
    <n v="477"/>
    <s v="SW-ONT/oEmpJ"/>
    <s v="oEmpJ"/>
    <x v="10"/>
    <x v="1"/>
  </r>
  <r>
    <n v="1483018"/>
    <s v="N-ONT"/>
    <s v="3A:4F:53:AD"/>
    <d v="2020-08-13T00:00:00"/>
    <d v="2020-08-13T12:00:12"/>
    <n v="497"/>
    <s v="N-ONT/jEmpB"/>
    <s v="jEmpB"/>
    <x v="15"/>
    <x v="0"/>
  </r>
  <r>
    <n v="1483019"/>
    <s v="SW-ONT"/>
    <s v="63:B1:47:76"/>
    <d v="2020-08-13T00:00:00"/>
    <d v="2020-08-13T12:00:55"/>
    <n v="468"/>
    <s v="SW-ONT/uEmpC"/>
    <s v="uEmpC"/>
    <x v="16"/>
    <x v="1"/>
  </r>
  <r>
    <n v="1483020"/>
    <s v="SW-ONT"/>
    <s v="FF:F0:21:DE"/>
    <d v="2020-08-13T00:00:00"/>
    <d v="2020-08-13T12:07:42"/>
    <n v="475"/>
    <s v="SW-ONT/pEmpL"/>
    <s v="pEmpL"/>
    <x v="5"/>
    <x v="1"/>
  </r>
  <r>
    <n v="1483021"/>
    <s v="N-ONT"/>
    <s v="D6:FF:E0:D8"/>
    <d v="2020-08-13T00:00:00"/>
    <d v="2020-08-13T12:17:24"/>
    <n v="475"/>
    <s v="N-ONT/jEmpG"/>
    <s v="jEmpG"/>
    <x v="6"/>
    <x v="0"/>
  </r>
  <r>
    <n v="1483022"/>
    <s v="SW-ONT"/>
    <s v="DD:63:A8:35"/>
    <d v="2020-08-13T00:00:00"/>
    <d v="2020-08-13T12:22:55"/>
    <n v="479"/>
    <s v="SW-ONT/oEmpO"/>
    <s v="oEmpO"/>
    <x v="8"/>
    <x v="1"/>
  </r>
  <r>
    <n v="1483023"/>
    <s v="SW-ONT"/>
    <s v="C0:43:2A:EE"/>
    <d v="2020-08-13T00:00:00"/>
    <d v="2020-08-13T12:24:30"/>
    <n v="472"/>
    <s v="SW-ONT/hEmpP"/>
    <s v="hEmpP"/>
    <x v="11"/>
    <x v="1"/>
  </r>
  <r>
    <n v="1483024"/>
    <s v="SW-ONT"/>
    <s v="A2:45:B4:01"/>
    <d v="2020-08-13T00:00:00"/>
    <d v="2020-08-13T12:25:27"/>
    <n v="472"/>
    <s v="SW-ONT/lEmpA"/>
    <s v="lEmpA"/>
    <x v="1"/>
    <x v="1"/>
  </r>
  <r>
    <n v="1483025"/>
    <s v="SW-ONT"/>
    <s v="A2:45:B4:01"/>
    <d v="2020-08-13T00:00:00"/>
    <d v="2020-08-13T12:26:27"/>
    <n v="475"/>
    <s v="SW-ONT/lEmpA"/>
    <s v="lEmpA"/>
    <x v="1"/>
    <x v="1"/>
  </r>
  <r>
    <n v="1483026"/>
    <s v="SW-ONT"/>
    <s v="2B:61:3E:20"/>
    <d v="2020-08-13T00:00:00"/>
    <d v="2020-08-13T12:28:15"/>
    <n v="491"/>
    <s v="SW-ONT/nEmpM"/>
    <s v="nEmpM"/>
    <x v="4"/>
    <x v="1"/>
  </r>
  <r>
    <n v="1483027"/>
    <s v="N-ONT"/>
    <s v="C7:09:21:F7"/>
    <d v="2020-08-13T00:00:00"/>
    <d v="2020-08-13T12:32:21"/>
    <n v="467"/>
    <s v="N-ONT/xEmpH"/>
    <s v="xEmpH"/>
    <x v="0"/>
    <x v="0"/>
  </r>
  <r>
    <n v="1483028"/>
    <s v="N-ONT"/>
    <s v="31:04:5A:B5"/>
    <d v="2020-08-13T00:00:00"/>
    <d v="2020-08-13T12:32:35"/>
    <n v="477"/>
    <s v="N-ONT/xEmpE"/>
    <s v="xEmpE"/>
    <x v="14"/>
    <x v="0"/>
  </r>
  <r>
    <n v="1483029"/>
    <s v="SW-ONT"/>
    <s v="B4:AC:1D:66"/>
    <d v="2020-08-13T00:00:00"/>
    <d v="2020-08-13T12:32:35"/>
    <n v="477"/>
    <s v="SW-ONT/xEmpE"/>
    <s v="xEmpE"/>
    <x v="14"/>
    <x v="1"/>
  </r>
  <r>
    <n v="1483030"/>
    <s v="N-ONT"/>
    <s v="1A:F0:58:B5"/>
    <d v="2020-08-13T00:00:00"/>
    <d v="2020-08-13T12:34:55"/>
    <n v="472"/>
    <s v="N-ONT/qEmpD"/>
    <s v="qEmpD"/>
    <x v="12"/>
    <x v="0"/>
  </r>
  <r>
    <n v="1483031"/>
    <s v="N-ONT"/>
    <s v="05:83:5D:63"/>
    <d v="2020-08-13T00:00:00"/>
    <d v="2020-08-13T12:37:30"/>
    <n v="472"/>
    <s v="N-ONT/wEmpF"/>
    <s v="wEmpF"/>
    <x v="13"/>
    <x v="0"/>
  </r>
  <r>
    <n v="1483032"/>
    <s v="N-ONT"/>
    <s v="69:E3:C0:48"/>
    <d v="2020-08-13T00:00:00"/>
    <d v="2020-08-13T12:37:30"/>
    <n v="472"/>
    <s v="N-ONT/wEmpF"/>
    <s v="wEmpF"/>
    <x v="13"/>
    <x v="0"/>
  </r>
  <r>
    <n v="1483033"/>
    <s v="SW-ONT"/>
    <s v="63:B1:47:76"/>
    <d v="2020-08-13T00:00:00"/>
    <d v="2020-08-13T12:38:48"/>
    <n v="477"/>
    <s v="SW-ONT/uEmpC"/>
    <s v="uEmpC"/>
    <x v="16"/>
    <x v="1"/>
  </r>
  <r>
    <n v="1483034"/>
    <s v="N-ONT"/>
    <s v="C7:09:21:F7"/>
    <d v="2020-08-13T00:00:00"/>
    <d v="2020-08-13T12:40:21"/>
    <n v="468"/>
    <s v="N-ONT/xEmpH"/>
    <s v="xEmpH"/>
    <x v="0"/>
    <x v="0"/>
  </r>
  <r>
    <n v="1483035"/>
    <s v="SW-ONT"/>
    <s v="2B:61:3E:20"/>
    <d v="2020-08-13T00:00:00"/>
    <d v="2020-08-13T12:42:15"/>
    <n v="497"/>
    <s v="SW-ONT/nEmpM"/>
    <s v="nEmpM"/>
    <x v="4"/>
    <x v="1"/>
  </r>
  <r>
    <n v="1483036"/>
    <s v="N-ONT"/>
    <s v="3A:4F:53:AD"/>
    <d v="2020-08-13T00:00:00"/>
    <d v="2020-08-13T12:42:29"/>
    <n v="472"/>
    <s v="N-ONT/jEmpB"/>
    <s v="jEmpB"/>
    <x v="15"/>
    <x v="0"/>
  </r>
  <r>
    <n v="1483037"/>
    <s v="SW-ONT"/>
    <s v="2F:AF:DF:98"/>
    <d v="2020-08-13T00:00:00"/>
    <d v="2020-08-13T12:46:37"/>
    <n v="477"/>
    <s v="SW-ONT/xEmpN"/>
    <s v="xEmpN"/>
    <x v="3"/>
    <x v="1"/>
  </r>
  <r>
    <n v="1483038"/>
    <s v="SW-ONT"/>
    <s v="38:5A:8B:43"/>
    <d v="2020-08-13T00:00:00"/>
    <d v="2020-08-13T12:46:37"/>
    <n v="477"/>
    <s v="SW-ONT/xEmpN"/>
    <s v="xEmpN"/>
    <x v="3"/>
    <x v="1"/>
  </r>
  <r>
    <n v="1483039"/>
    <s v="SW-ONT"/>
    <s v="44:6A:E6:D2"/>
    <d v="2020-08-13T00:00:00"/>
    <d v="2020-08-13T12:48:23"/>
    <n v="479"/>
    <s v="SW-ONT/tEmpK"/>
    <s v="tEmpK"/>
    <x v="9"/>
    <x v="1"/>
  </r>
  <r>
    <n v="1483040"/>
    <s v="SW-ONT"/>
    <s v="E2:D8:4D:EB"/>
    <d v="2020-08-13T00:00:00"/>
    <d v="2020-08-13T12:48:23"/>
    <n v="479"/>
    <s v="SW-ONT/tEmpK"/>
    <s v="tEmpK"/>
    <x v="9"/>
    <x v="1"/>
  </r>
  <r>
    <n v="1483041"/>
    <s v="SW-ONT"/>
    <s v="EA:95:DD:57"/>
    <d v="2020-08-13T00:00:00"/>
    <d v="2020-08-13T12:49:43"/>
    <n v="479"/>
    <s v="SW-ONT/oEmpJ"/>
    <s v="oEmpJ"/>
    <x v="10"/>
    <x v="1"/>
  </r>
  <r>
    <n v="1483042"/>
    <s v="N-ONT"/>
    <s v="E0:E3:65:81"/>
    <d v="2020-08-13T00:00:00"/>
    <d v="2020-08-13T12:54:50"/>
    <n v="467"/>
    <s v="N-ONT/gEmpI"/>
    <s v="gEmpI"/>
    <x v="7"/>
    <x v="0"/>
  </r>
  <r>
    <n v="1483043"/>
    <s v="SW-ONT"/>
    <s v="2F:AF:DF:98"/>
    <d v="2020-08-13T00:00:00"/>
    <d v="2020-08-13T12:59:37"/>
    <n v="479"/>
    <s v="SW-ONT/xEmpN"/>
    <s v="xEmpN"/>
    <x v="3"/>
    <x v="1"/>
  </r>
  <r>
    <n v="1483044"/>
    <s v="SW-ONT"/>
    <s v="38:5A:8B:43"/>
    <d v="2020-08-13T00:00:00"/>
    <d v="2020-08-13T12:59:37"/>
    <n v="479"/>
    <s v="SW-ONT/xEmpN"/>
    <s v="xEmpN"/>
    <x v="3"/>
    <x v="1"/>
  </r>
  <r>
    <n v="1483045"/>
    <s v="N-ONT"/>
    <s v="E0:E3:65:81"/>
    <d v="2020-08-13T00:00:00"/>
    <d v="2020-08-13T13:00:50"/>
    <n v="468"/>
    <s v="N-ONT/gEmpI"/>
    <s v="gEmpI"/>
    <x v="7"/>
    <x v="0"/>
  </r>
  <r>
    <n v="1483046"/>
    <s v="SW-ONT"/>
    <s v="C0:43:2A:EE"/>
    <d v="2020-08-13T00:00:00"/>
    <d v="2020-08-13T13:02:30"/>
    <n v="475"/>
    <s v="SW-ONT/hEmpP"/>
    <s v="hEmpP"/>
    <x v="11"/>
    <x v="1"/>
  </r>
  <r>
    <n v="1483047"/>
    <s v="SW-ONT"/>
    <s v="A2:45:B4:01"/>
    <d v="2020-08-13T00:00:00"/>
    <d v="2020-08-13T13:11:55"/>
    <n v="477"/>
    <s v="SW-ONT/lEmpA"/>
    <s v="lEmpA"/>
    <x v="1"/>
    <x v="1"/>
  </r>
  <r>
    <n v="1483048"/>
    <s v="N-ONT"/>
    <s v="05:83:5D:63"/>
    <d v="2020-08-13T00:00:00"/>
    <d v="2020-08-13T13:16:30"/>
    <n v="475"/>
    <s v="N-ONT/wEmpF"/>
    <s v="wEmpF"/>
    <x v="13"/>
    <x v="0"/>
  </r>
  <r>
    <n v="1483049"/>
    <s v="N-ONT"/>
    <s v="69:E3:C0:48"/>
    <d v="2020-08-13T00:00:00"/>
    <d v="2020-08-13T13:16:30"/>
    <n v="475"/>
    <s v="N-ONT/wEmpF"/>
    <s v="wEmpF"/>
    <x v="13"/>
    <x v="0"/>
  </r>
  <r>
    <n v="1483050"/>
    <s v="N-ONT"/>
    <s v="1A:F0:58:B5"/>
    <d v="2020-08-13T00:00:00"/>
    <d v="2020-08-13T13:17:55"/>
    <n v="475"/>
    <s v="N-ONT/qEmpD"/>
    <s v="qEmpD"/>
    <x v="12"/>
    <x v="0"/>
  </r>
  <r>
    <n v="1483051"/>
    <s v="N-ONT"/>
    <s v="3A:4F:53:AD"/>
    <d v="2020-08-13T00:00:00"/>
    <d v="2020-08-13T13:21:29"/>
    <n v="475"/>
    <s v="N-ONT/jEmpB"/>
    <s v="jEmpB"/>
    <x v="15"/>
    <x v="0"/>
  </r>
  <r>
    <n v="1483052"/>
    <s v="SW-ONT"/>
    <s v="DD:63:A8:35"/>
    <d v="2020-08-13T00:00:00"/>
    <d v="2020-08-13T13:21:43"/>
    <n v="491"/>
    <s v="SW-ONT/oEmpO"/>
    <s v="oEmpO"/>
    <x v="8"/>
    <x v="1"/>
  </r>
  <r>
    <n v="1483053"/>
    <s v="N-ONT"/>
    <s v="31:04:5A:B5"/>
    <d v="2020-08-13T00:00:00"/>
    <d v="2020-08-13T13:23:35"/>
    <n v="479"/>
    <s v="N-ONT/xEmpE"/>
    <s v="xEmpE"/>
    <x v="14"/>
    <x v="0"/>
  </r>
  <r>
    <n v="1483054"/>
    <s v="SW-ONT"/>
    <s v="B4:AC:1D:66"/>
    <d v="2020-08-13T00:00:00"/>
    <d v="2020-08-13T13:23:35"/>
    <n v="479"/>
    <s v="SW-ONT/xEmpE"/>
    <s v="xEmpE"/>
    <x v="14"/>
    <x v="1"/>
  </r>
  <r>
    <n v="1483055"/>
    <s v="SW-ONT"/>
    <s v="A2:45:B4:01"/>
    <d v="2020-08-13T00:00:00"/>
    <d v="2020-08-13T13:23:55"/>
    <n v="479"/>
    <s v="SW-ONT/lEmpA"/>
    <s v="lEmpA"/>
    <x v="1"/>
    <x v="1"/>
  </r>
  <r>
    <n v="1483056"/>
    <s v="SW-ONT"/>
    <s v="63:B1:47:76"/>
    <d v="2020-08-13T00:00:00"/>
    <d v="2020-08-13T13:29:48"/>
    <n v="479"/>
    <s v="SW-ONT/uEmpC"/>
    <s v="uEmpC"/>
    <x v="16"/>
    <x v="1"/>
  </r>
  <r>
    <n v="1483057"/>
    <s v="N-ONT"/>
    <s v="C7:09:21:F7"/>
    <d v="2020-08-13T00:00:00"/>
    <d v="2020-08-13T13:32:24"/>
    <n v="467"/>
    <s v="N-ONT/xEmpH"/>
    <s v="xEmpH"/>
    <x v="0"/>
    <x v="0"/>
  </r>
  <r>
    <n v="1483058"/>
    <s v="SW-ONT"/>
    <s v="DD:63:A8:35"/>
    <d v="2020-08-13T00:00:00"/>
    <d v="2020-08-13T13:35:43"/>
    <n v="497"/>
    <s v="SW-ONT/oEmpO"/>
    <s v="oEmpO"/>
    <x v="8"/>
    <x v="1"/>
  </r>
  <r>
    <n v="1483059"/>
    <s v="N-ONT"/>
    <s v="C7:09:21:F7"/>
    <d v="2020-08-13T00:00:00"/>
    <d v="2020-08-13T13:39:24"/>
    <n v="468"/>
    <s v="N-ONT/xEmpH"/>
    <s v="xEmpH"/>
    <x v="0"/>
    <x v="0"/>
  </r>
  <r>
    <n v="1483060"/>
    <s v="SW-ONT"/>
    <s v="2F:AF:DF:98"/>
    <d v="2020-08-13T00:00:00"/>
    <d v="2020-08-13T13:50:03"/>
    <n v="477"/>
    <s v="SW-ONT/xEmpN"/>
    <s v="xEmpN"/>
    <x v="3"/>
    <x v="1"/>
  </r>
  <r>
    <n v="1483061"/>
    <s v="SW-ONT"/>
    <s v="38:5A:8B:43"/>
    <d v="2020-08-13T00:00:00"/>
    <d v="2020-08-13T13:50:03"/>
    <n v="477"/>
    <s v="SW-ONT/xEmpN"/>
    <s v="xEmpN"/>
    <x v="3"/>
    <x v="1"/>
  </r>
  <r>
    <n v="1483062"/>
    <s v="N-ONT"/>
    <s v="E0:E3:65:81"/>
    <d v="2020-08-13T00:00:00"/>
    <d v="2020-08-13T13:54:29"/>
    <n v="491"/>
    <s v="N-ONT/gEmpI"/>
    <s v="gEmpI"/>
    <x v="7"/>
    <x v="0"/>
  </r>
  <r>
    <n v="1483063"/>
    <s v="SW-ONT"/>
    <s v="2F:AF:DF:98"/>
    <d v="2020-08-13T00:00:00"/>
    <d v="2020-08-13T14:03:03"/>
    <n v="479"/>
    <s v="SW-ONT/xEmpN"/>
    <s v="xEmpN"/>
    <x v="3"/>
    <x v="1"/>
  </r>
  <r>
    <n v="1483064"/>
    <s v="SW-ONT"/>
    <s v="38:5A:8B:43"/>
    <d v="2020-08-13T00:00:00"/>
    <d v="2020-08-13T14:03:03"/>
    <n v="479"/>
    <s v="SW-ONT/xEmpN"/>
    <s v="xEmpN"/>
    <x v="3"/>
    <x v="1"/>
  </r>
  <r>
    <n v="1483065"/>
    <s v="N-ONT"/>
    <s v="D6:FF:E0:D8"/>
    <d v="2020-08-13T00:00:00"/>
    <d v="2020-08-13T14:04:56"/>
    <n v="467"/>
    <s v="N-ONT/jEmpG"/>
    <s v="jEmpG"/>
    <x v="6"/>
    <x v="0"/>
  </r>
  <r>
    <n v="1483066"/>
    <s v="N-ONT"/>
    <s v="E0:E3:65:81"/>
    <d v="2020-08-13T00:00:00"/>
    <d v="2020-08-13T14:05:29"/>
    <n v="497"/>
    <s v="N-ONT/gEmpI"/>
    <s v="gEmpI"/>
    <x v="7"/>
    <x v="0"/>
  </r>
  <r>
    <n v="1483067"/>
    <s v="SW-ONT"/>
    <s v="A2:45:B4:01"/>
    <d v="2020-08-13T00:00:00"/>
    <d v="2020-08-13T14:10:29"/>
    <n v="467"/>
    <s v="SW-ONT/lEmpA"/>
    <s v="lEmpA"/>
    <x v="1"/>
    <x v="1"/>
  </r>
  <r>
    <n v="1483068"/>
    <s v="N-ONT"/>
    <s v="D6:FF:E0:D8"/>
    <d v="2020-08-13T00:00:00"/>
    <d v="2020-08-13T14:10:56"/>
    <n v="468"/>
    <s v="N-ONT/jEmpG"/>
    <s v="jEmpG"/>
    <x v="6"/>
    <x v="0"/>
  </r>
  <r>
    <n v="1483069"/>
    <s v="SW-ONT"/>
    <s v="2B:61:3E:20"/>
    <d v="2020-08-13T00:00:00"/>
    <d v="2020-08-13T14:13:31"/>
    <n v="472"/>
    <s v="SW-ONT/nEmpM"/>
    <s v="nEmpM"/>
    <x v="4"/>
    <x v="1"/>
  </r>
  <r>
    <n v="1483070"/>
    <s v="SW-ONT"/>
    <s v="2B:61:3E:20"/>
    <d v="2020-08-13T00:00:00"/>
    <d v="2020-08-13T14:16:31"/>
    <n v="475"/>
    <s v="SW-ONT/nEmpM"/>
    <s v="nEmpM"/>
    <x v="4"/>
    <x v="1"/>
  </r>
  <r>
    <n v="1483071"/>
    <s v="SW-ONT"/>
    <s v="A2:45:B4:01"/>
    <d v="2020-08-13T00:00:00"/>
    <d v="2020-08-13T14:18:29"/>
    <n v="468"/>
    <s v="SW-ONT/lEmpA"/>
    <s v="lEmpA"/>
    <x v="1"/>
    <x v="1"/>
  </r>
  <r>
    <n v="1483072"/>
    <s v="SW-ONT"/>
    <s v="63:B1:47:76"/>
    <d v="2020-08-13T00:00:00"/>
    <d v="2020-08-13T14:29:35"/>
    <n v="491"/>
    <s v="SW-ONT/uEmpC"/>
    <s v="uEmpC"/>
    <x v="16"/>
    <x v="1"/>
  </r>
  <r>
    <n v="1483073"/>
    <s v="N-ONT"/>
    <s v="C7:09:21:F7"/>
    <d v="2020-08-13T00:00:00"/>
    <d v="2020-08-13T14:30:52"/>
    <n v="467"/>
    <s v="N-ONT/xEmpH"/>
    <s v="xEmpH"/>
    <x v="0"/>
    <x v="0"/>
  </r>
  <r>
    <n v="1483074"/>
    <s v="N-ONT"/>
    <s v="C7:09:21:F7"/>
    <d v="2020-08-13T00:00:00"/>
    <d v="2020-08-13T14:37:52"/>
    <n v="468"/>
    <s v="N-ONT/xEmpH"/>
    <s v="xEmpH"/>
    <x v="0"/>
    <x v="0"/>
  </r>
  <r>
    <n v="1483075"/>
    <s v="SW-ONT"/>
    <s v="63:B1:47:76"/>
    <d v="2020-08-13T00:00:00"/>
    <d v="2020-08-13T14:42:35"/>
    <n v="497"/>
    <s v="SW-ONT/uEmpC"/>
    <s v="uEmpC"/>
    <x v="16"/>
    <x v="1"/>
  </r>
  <r>
    <n v="1483076"/>
    <s v="N-ONT"/>
    <s v="C7:09:21:F7"/>
    <d v="2020-08-13T00:00:00"/>
    <d v="2020-08-13T14:59:35"/>
    <n v="241"/>
    <s v="N-ONT/xEmpH,Y180-ws"/>
    <s v="xEmpH,Y180-ws"/>
    <x v="0"/>
    <x v="0"/>
  </r>
  <r>
    <n v="1483077"/>
    <s v="SW-ONT"/>
    <s v="EA:95:DD:57"/>
    <d v="2020-08-13T00:00:00"/>
    <d v="2020-08-13T14:59:42"/>
    <n v="467"/>
    <s v="SW-ONT/oEmpJ"/>
    <s v="oEmpJ"/>
    <x v="10"/>
    <x v="1"/>
  </r>
  <r>
    <n v="1483078"/>
    <s v="N-ONT"/>
    <s v="C7:09:21:F7"/>
    <d v="2020-08-13T00:00:00"/>
    <d v="2020-08-13T15:00:11"/>
    <n v="243"/>
    <s v="N-ONT/xEmpH"/>
    <s v="xEmpH"/>
    <x v="0"/>
    <x v="0"/>
  </r>
  <r>
    <n v="1483079"/>
    <s v="N-ONT"/>
    <s v="C7:09:21:F7"/>
    <d v="2020-08-13T00:00:00"/>
    <d v="2020-08-13T15:00:56"/>
    <n v="249"/>
    <s v="Y180-ws"/>
    <n v="0"/>
    <x v="2"/>
    <x v="2"/>
  </r>
  <r>
    <n v="1483080"/>
    <s v="N-ONT"/>
    <s v="C7:09:21:F7"/>
    <d v="2020-08-13T00:00:00"/>
    <d v="2020-08-13T15:01:23"/>
    <n v="252"/>
    <s v="Y180-ws"/>
    <n v="0"/>
    <x v="2"/>
    <x v="2"/>
  </r>
  <r>
    <n v="1483081"/>
    <s v="N-ONT"/>
    <s v="C7:09:21:F7"/>
    <d v="2020-08-13T00:00:00"/>
    <d v="2020-08-13T15:01:33"/>
    <n v="256"/>
    <m/>
    <n v="0"/>
    <x v="2"/>
    <x v="7"/>
  </r>
  <r>
    <n v="1483082"/>
    <s v="N-ONT"/>
    <s v="C7:09:21:F7"/>
    <d v="2020-08-13T00:00:00"/>
    <d v="2020-08-13T15:02:38"/>
    <n v="485"/>
    <s v="N-ONT/xEmpH"/>
    <s v="xEmpH"/>
    <x v="0"/>
    <x v="0"/>
  </r>
  <r>
    <n v="1483083"/>
    <s v="N-ONT"/>
    <s v="E3:06:D4:CB"/>
    <d v="2020-08-13T00:00:00"/>
    <d v="2020-08-13T15:02:59"/>
    <n v="485"/>
    <s v="N-ONT/xEmpH"/>
    <s v="xEmpH"/>
    <x v="0"/>
    <x v="0"/>
  </r>
  <r>
    <n v="1483084"/>
    <s v="N-ONT"/>
    <s v="C7:09:21:F7"/>
    <d v="2020-08-13T00:00:00"/>
    <d v="2020-08-13T15:03:09"/>
    <n v="487"/>
    <s v="N-ONT/xEmpH, MS Office Pro"/>
    <s v="xEmpH, MS Office Pro"/>
    <x v="0"/>
    <x v="0"/>
  </r>
  <r>
    <n v="1483085"/>
    <s v="N-ONT"/>
    <s v="C7:09:21:F7"/>
    <d v="2020-08-13T00:00:00"/>
    <d v="2020-08-13T15:03:21"/>
    <n v="468"/>
    <s v="N-ONT/xEmpH"/>
    <s v="xEmpH"/>
    <x v="0"/>
    <x v="0"/>
  </r>
  <r>
    <n v="1483086"/>
    <s v="SW-ONT"/>
    <s v="2F:AF:DF:98"/>
    <d v="2020-08-13T00:00:00"/>
    <d v="2020-08-13T15:03:34"/>
    <n v="241"/>
    <s v="SW-ONT/xEmpN,G187-ws"/>
    <s v="xEmpN,G187-ws"/>
    <x v="3"/>
    <x v="1"/>
  </r>
  <r>
    <n v="1483087"/>
    <s v="N-ONT"/>
    <s v="E3:06:D4:CB"/>
    <d v="2020-08-13T00:00:00"/>
    <d v="2020-08-13T15:03:36"/>
    <n v="487"/>
    <s v="N-ONT/xEmpH, MS Office Pro"/>
    <s v="xEmpH, MS Office Pro"/>
    <x v="0"/>
    <x v="0"/>
  </r>
  <r>
    <n v="1483088"/>
    <s v="N-ONT"/>
    <s v="E3:06:D4:CB"/>
    <d v="2020-08-13T00:00:00"/>
    <d v="2020-08-13T15:03:49"/>
    <n v="468"/>
    <s v="N-ONT/xEmpH"/>
    <s v="xEmpH"/>
    <x v="0"/>
    <x v="0"/>
  </r>
  <r>
    <n v="1483089"/>
    <s v="SW-ONT"/>
    <s v="2F:AF:DF:98"/>
    <d v="2020-08-13T00:00:00"/>
    <d v="2020-08-13T15:04:15"/>
    <n v="243"/>
    <s v="SW-ONT/xEmpN"/>
    <s v="xEmpN"/>
    <x v="3"/>
    <x v="1"/>
  </r>
  <r>
    <n v="1483090"/>
    <s v="SW-ONT"/>
    <s v="38:5A:8B:43"/>
    <d v="2020-08-13T00:00:00"/>
    <d v="2020-08-13T15:04:39"/>
    <n v="241"/>
    <s v="SW-ONT/xEmpN"/>
    <s v="xEmpN"/>
    <x v="3"/>
    <x v="1"/>
  </r>
  <r>
    <n v="1483091"/>
    <s v="SW-ONT"/>
    <s v="2F:AF:DF:98"/>
    <d v="2020-08-13T00:00:00"/>
    <d v="2020-08-13T15:04:53"/>
    <n v="249"/>
    <s v="G187-ws"/>
    <n v="0"/>
    <x v="2"/>
    <x v="3"/>
  </r>
  <r>
    <n v="1483092"/>
    <s v="SW-ONT"/>
    <s v="38:5A:8B:43"/>
    <d v="2020-08-13T00:00:00"/>
    <d v="2020-08-13T15:05:12"/>
    <n v="243"/>
    <s v="SW-ONT/xEmpN"/>
    <s v="xEmpN"/>
    <x v="3"/>
    <x v="1"/>
  </r>
  <r>
    <n v="1483093"/>
    <s v="SW-ONT"/>
    <s v="38:5A:8B:43"/>
    <d v="2020-08-13T00:00:00"/>
    <d v="2020-08-13T15:05:23"/>
    <n v="256"/>
    <m/>
    <n v="0"/>
    <x v="2"/>
    <x v="7"/>
  </r>
  <r>
    <n v="1483094"/>
    <s v="SW-ONT"/>
    <s v="2F:AF:DF:98"/>
    <d v="2020-08-13T00:00:00"/>
    <d v="2020-08-13T15:06:10"/>
    <n v="252"/>
    <s v="G187-ws"/>
    <n v="0"/>
    <x v="2"/>
    <x v="3"/>
  </r>
  <r>
    <n v="1483095"/>
    <s v="SW-ONT"/>
    <s v="2F:AF:DF:98"/>
    <d v="2020-08-13T00:00:00"/>
    <d v="2020-08-13T15:06:24"/>
    <n v="256"/>
    <m/>
    <n v="0"/>
    <x v="2"/>
    <x v="7"/>
  </r>
  <r>
    <n v="1483096"/>
    <s v="SW-ONT"/>
    <s v="EA:95:DD:57"/>
    <d v="2020-08-13T00:00:00"/>
    <d v="2020-08-13T15:06:42"/>
    <n v="468"/>
    <s v="SW-ONT/oEmpJ"/>
    <s v="oEmpJ"/>
    <x v="10"/>
    <x v="1"/>
  </r>
  <r>
    <n v="1483097"/>
    <s v="SW-ONT"/>
    <s v="A2:45:B4:01"/>
    <d v="2020-08-13T00:00:00"/>
    <d v="2020-08-13T15:10:27"/>
    <n v="485"/>
    <s v="SW-ONT/lEmpA"/>
    <s v="lEmpA"/>
    <x v="1"/>
    <x v="1"/>
  </r>
  <r>
    <n v="1483098"/>
    <s v="SW-ONT"/>
    <s v="A2:45:B4:01"/>
    <d v="2020-08-13T00:00:00"/>
    <d v="2020-08-13T15:11:02"/>
    <n v="487"/>
    <s v="SW-ONT/lEmpA, MS Office Pro"/>
    <s v="lEmpA, MS Office Pro"/>
    <x v="1"/>
    <x v="1"/>
  </r>
  <r>
    <n v="1483099"/>
    <s v="SW-ONT"/>
    <s v="A2:45:B4:01"/>
    <d v="2020-08-13T00:00:00"/>
    <d v="2020-08-13T15:11:15"/>
    <n v="468"/>
    <s v="SW-ONT/lEmpA"/>
    <s v="lEmpA"/>
    <x v="1"/>
    <x v="1"/>
  </r>
  <r>
    <n v="1483100"/>
    <s v="SW-ONT"/>
    <s v="A2:45:B4:01"/>
    <d v="2020-08-13T00:00:00"/>
    <d v="2020-08-13T15:11:27"/>
    <n v="256"/>
    <m/>
    <n v="0"/>
    <x v="2"/>
    <x v="7"/>
  </r>
  <r>
    <n v="1483101"/>
    <s v="SW-ONT"/>
    <s v="2F:AF:DF:98"/>
    <d v="2020-08-13T00:00:00"/>
    <d v="2020-08-13T15:11:35"/>
    <n v="485"/>
    <s v="SW-ONT/xEmpN"/>
    <s v="xEmpN"/>
    <x v="3"/>
    <x v="1"/>
  </r>
  <r>
    <n v="1483102"/>
    <s v="SW-ONT"/>
    <s v="2F:AF:DF:98"/>
    <d v="2020-08-13T00:00:00"/>
    <d v="2020-08-13T15:12:07"/>
    <n v="487"/>
    <s v="SW-ONT/xEmpN, MS Office Pro"/>
    <s v="xEmpN, MS Office Pro"/>
    <x v="3"/>
    <x v="1"/>
  </r>
  <r>
    <n v="1483103"/>
    <s v="SW-ONT"/>
    <s v="2F:AF:DF:98"/>
    <d v="2020-08-13T00:00:00"/>
    <d v="2020-08-13T15:12:19"/>
    <n v="468"/>
    <s v="SW-ONT/xEmpN"/>
    <s v="xEmpN"/>
    <x v="3"/>
    <x v="1"/>
  </r>
  <r>
    <n v="1483104"/>
    <s v="SW-ONT"/>
    <s v="38:5A:8B:43"/>
    <d v="2020-08-13T00:00:00"/>
    <d v="2020-08-13T15:14:03"/>
    <n v="485"/>
    <s v="SW-ONT/xEmpN"/>
    <s v="xEmpN"/>
    <x v="3"/>
    <x v="1"/>
  </r>
  <r>
    <n v="1483105"/>
    <s v="SW-ONT"/>
    <s v="38:5A:8B:43"/>
    <d v="2020-08-13T00:00:00"/>
    <d v="2020-08-13T15:14:39"/>
    <n v="487"/>
    <s v="SW-ONT/xEmpN, MS Office Pro"/>
    <s v="xEmpN, MS Office Pro"/>
    <x v="3"/>
    <x v="1"/>
  </r>
  <r>
    <n v="1483106"/>
    <s v="SW-ONT"/>
    <s v="38:5A:8B:43"/>
    <d v="2020-08-13T00:00:00"/>
    <d v="2020-08-13T15:14:51"/>
    <n v="468"/>
    <s v="SW-ONT/xEmpN"/>
    <s v="xEmpN"/>
    <x v="3"/>
    <x v="1"/>
  </r>
  <r>
    <n v="1483107"/>
    <s v="N-ONT"/>
    <s v="05:83:5D:63"/>
    <d v="2020-08-13T00:00:00"/>
    <d v="2020-08-13T15:15:34"/>
    <n v="467"/>
    <s v="N-ONT/wEmpF"/>
    <s v="wEmpF"/>
    <x v="13"/>
    <x v="0"/>
  </r>
  <r>
    <n v="1483108"/>
    <s v="N-ONT"/>
    <s v="3A:4F:53:AD"/>
    <d v="2020-08-13T00:00:00"/>
    <d v="2020-08-13T15:17:30"/>
    <n v="467"/>
    <s v="N-ONT/jEmpB"/>
    <s v="jEmpB"/>
    <x v="15"/>
    <x v="0"/>
  </r>
  <r>
    <n v="1483109"/>
    <s v="N-ONT"/>
    <s v="E3:06:D4:CB"/>
    <d v="2020-08-13T00:00:00"/>
    <d v="2020-08-13T15:17:53"/>
    <n v="241"/>
    <s v="N-ONT/xEmpH"/>
    <s v="xEmpH"/>
    <x v="0"/>
    <x v="0"/>
  </r>
  <r>
    <n v="1483110"/>
    <s v="N-ONT"/>
    <s v="E3:06:D4:CB"/>
    <d v="2020-08-13T00:00:00"/>
    <d v="2020-08-13T15:19:35"/>
    <n v="243"/>
    <s v="N-ONT/xEmpH"/>
    <s v="xEmpH"/>
    <x v="0"/>
    <x v="0"/>
  </r>
  <r>
    <n v="1483111"/>
    <s v="N-ONT"/>
    <s v="E3:06:D4:CB"/>
    <d v="2020-08-13T00:00:00"/>
    <d v="2020-08-13T15:19:47"/>
    <n v="256"/>
    <m/>
    <n v="0"/>
    <x v="2"/>
    <x v="7"/>
  </r>
  <r>
    <n v="1483112"/>
    <s v="N-ONT"/>
    <s v="05:83:5D:63"/>
    <d v="2020-08-13T00:00:00"/>
    <d v="2020-08-13T15:21:34"/>
    <n v="468"/>
    <s v="N-ONT/wEmpF"/>
    <s v="wEmpF"/>
    <x v="13"/>
    <x v="0"/>
  </r>
  <r>
    <n v="1483113"/>
    <s v="N-ONT"/>
    <s v="3A:4F:53:AD"/>
    <d v="2020-08-13T00:00:00"/>
    <d v="2020-08-13T15:22:30"/>
    <n v="468"/>
    <s v="N-ONT/jEmpB"/>
    <s v="jEmpB"/>
    <x v="15"/>
    <x v="0"/>
  </r>
  <r>
    <n v="1483114"/>
    <s v="N-ONT"/>
    <s v="D6:FF:E0:D8"/>
    <d v="2020-08-13T00:00:00"/>
    <d v="2020-08-13T15:22:35"/>
    <n v="485"/>
    <s v="N-ONT/jEmpG"/>
    <s v="jEmpG"/>
    <x v="6"/>
    <x v="0"/>
  </r>
  <r>
    <n v="1483115"/>
    <s v="N-ONT"/>
    <s v="D6:FF:E0:D8"/>
    <d v="2020-08-13T00:00:00"/>
    <d v="2020-08-13T15:23:07"/>
    <n v="487"/>
    <s v="N-ONT/jEmpG, MS Office Pro"/>
    <s v="jEmpG, MS Office Pro"/>
    <x v="6"/>
    <x v="0"/>
  </r>
  <r>
    <n v="1483116"/>
    <s v="N-ONT"/>
    <s v="D6:FF:E0:D8"/>
    <d v="2020-08-13T00:00:00"/>
    <d v="2020-08-13T15:23:19"/>
    <n v="468"/>
    <s v="N-ONT/jEmpG"/>
    <s v="jEmpG"/>
    <x v="6"/>
    <x v="0"/>
  </r>
  <r>
    <n v="1483117"/>
    <s v="N-ONT"/>
    <s v="D6:FF:E0:D8"/>
    <d v="2020-08-13T00:00:00"/>
    <d v="2020-08-13T15:23:33"/>
    <n v="256"/>
    <m/>
    <n v="0"/>
    <x v="2"/>
    <x v="7"/>
  </r>
  <r>
    <n v="1483118"/>
    <s v="SW-ONT"/>
    <s v="FF:F0:21:DE"/>
    <d v="2020-08-13T00:00:00"/>
    <d v="2020-08-13T15:28:26"/>
    <n v="485"/>
    <s v="SW-ONT/pEmpL"/>
    <s v="pEmpL"/>
    <x v="5"/>
    <x v="1"/>
  </r>
  <r>
    <n v="1483119"/>
    <s v="SW-ONT"/>
    <s v="FF:F0:21:DE"/>
    <d v="2020-08-13T00:00:00"/>
    <d v="2020-08-13T15:29:03"/>
    <n v="487"/>
    <s v="SW-ONT/pEmpL, MS Office Pro"/>
    <s v="pEmpL, MS Office Pro"/>
    <x v="5"/>
    <x v="1"/>
  </r>
  <r>
    <n v="1483120"/>
    <s v="SW-ONT"/>
    <s v="FF:F0:21:DE"/>
    <d v="2020-08-13T00:00:00"/>
    <d v="2020-08-13T15:29:14"/>
    <n v="256"/>
    <m/>
    <n v="0"/>
    <x v="2"/>
    <x v="7"/>
  </r>
  <r>
    <n v="1483121"/>
    <s v="SW-ONT"/>
    <s v="2B:61:3E:20"/>
    <d v="2020-08-13T00:00:00"/>
    <d v="2020-08-13T15:33:04"/>
    <n v="485"/>
    <s v="SW-ONT/nEmpM"/>
    <s v="nEmpM"/>
    <x v="4"/>
    <x v="1"/>
  </r>
  <r>
    <n v="1483122"/>
    <s v="SW-ONT"/>
    <s v="2B:61:3E:20"/>
    <d v="2020-08-13T00:00:00"/>
    <d v="2020-08-13T15:33:38"/>
    <n v="487"/>
    <s v="SW-ONT/nEmpM, MS Office Pro"/>
    <s v="nEmpM, MS Office Pro"/>
    <x v="4"/>
    <x v="1"/>
  </r>
  <r>
    <n v="1483123"/>
    <s v="SW-ONT"/>
    <s v="2B:61:3E:20"/>
    <d v="2020-08-13T00:00:00"/>
    <d v="2020-08-13T15:33:49"/>
    <n v="256"/>
    <m/>
    <n v="0"/>
    <x v="2"/>
    <x v="7"/>
  </r>
  <r>
    <n v="1483124"/>
    <s v="N-ONT"/>
    <s v="E0:E3:65:81"/>
    <d v="2020-08-13T00:00:00"/>
    <d v="2020-08-13T15:49:07"/>
    <n v="485"/>
    <s v="N-ONT/gEmpI"/>
    <s v="gEmpI"/>
    <x v="7"/>
    <x v="0"/>
  </r>
  <r>
    <n v="1483125"/>
    <s v="N-ONT"/>
    <s v="E0:E3:65:81"/>
    <d v="2020-08-13T00:00:00"/>
    <d v="2020-08-13T15:49:42"/>
    <n v="487"/>
    <s v="N-ONT/gEmpI, MS Office Pro"/>
    <s v="gEmpI, MS Office Pro"/>
    <x v="7"/>
    <x v="0"/>
  </r>
  <r>
    <n v="1483126"/>
    <s v="N-ONT"/>
    <s v="E0:E3:65:81"/>
    <d v="2020-08-13T00:00:00"/>
    <d v="2020-08-13T15:49:52"/>
    <n v="468"/>
    <s v="N-ONT/gEmpI"/>
    <s v="gEmpI"/>
    <x v="7"/>
    <x v="0"/>
  </r>
  <r>
    <n v="1483127"/>
    <s v="N-ONT"/>
    <s v="E0:E3:65:81"/>
    <d v="2020-08-13T00:00:00"/>
    <d v="2020-08-13T15:50:06"/>
    <n v="256"/>
    <m/>
    <n v="0"/>
    <x v="2"/>
    <x v="7"/>
  </r>
  <r>
    <n v="1483128"/>
    <s v="SW-ONT"/>
    <s v="EA:95:DD:57"/>
    <d v="2020-08-13T00:00:00"/>
    <d v="2020-08-13T16:18:51"/>
    <n v="485"/>
    <s v="SW-ONT/oEmpJ"/>
    <s v="oEmpJ"/>
    <x v="10"/>
    <x v="1"/>
  </r>
  <r>
    <n v="1483129"/>
    <s v="SW-ONT"/>
    <s v="EA:95:DD:57"/>
    <d v="2020-08-13T00:00:00"/>
    <d v="2020-08-13T16:19:24"/>
    <n v="487"/>
    <s v="SW-ONT/oEmpJ, MS Office Pro"/>
    <s v="oEmpJ, MS Office Pro"/>
    <x v="10"/>
    <x v="1"/>
  </r>
  <r>
    <n v="1483130"/>
    <s v="SW-ONT"/>
    <s v="EA:95:DD:57"/>
    <d v="2020-08-13T00:00:00"/>
    <d v="2020-08-13T16:19:37"/>
    <n v="468"/>
    <s v="SW-ONT/oEmpJ"/>
    <s v="oEmpJ"/>
    <x v="10"/>
    <x v="1"/>
  </r>
  <r>
    <n v="1483131"/>
    <s v="SW-ONT"/>
    <s v="EA:95:DD:57"/>
    <d v="2020-08-13T00:00:00"/>
    <d v="2020-08-13T16:19:51"/>
    <n v="256"/>
    <m/>
    <n v="0"/>
    <x v="2"/>
    <x v="7"/>
  </r>
  <r>
    <n v="1483132"/>
    <s v="SW-ONT"/>
    <s v="DD:63:A8:35"/>
    <d v="2020-08-13T00:00:00"/>
    <d v="2020-08-13T16:21:49"/>
    <n v="485"/>
    <s v="SW-ONT/oEmpO"/>
    <s v="oEmpO"/>
    <x v="8"/>
    <x v="1"/>
  </r>
  <r>
    <n v="1483133"/>
    <s v="SW-ONT"/>
    <s v="DD:63:A8:35"/>
    <d v="2020-08-13T00:00:00"/>
    <d v="2020-08-13T16:22:22"/>
    <n v="487"/>
    <s v="SW-ONT/oEmpO, MS Office Pro"/>
    <s v="oEmpO, MS Office Pro"/>
    <x v="8"/>
    <x v="1"/>
  </r>
  <r>
    <n v="1483134"/>
    <s v="SW-ONT"/>
    <s v="DD:63:A8:35"/>
    <d v="2020-08-13T00:00:00"/>
    <d v="2020-08-13T16:22:33"/>
    <n v="256"/>
    <m/>
    <n v="0"/>
    <x v="2"/>
    <x v="7"/>
  </r>
  <r>
    <n v="1483135"/>
    <s v="SW-ONT"/>
    <s v="B4:AC:1D:66"/>
    <d v="2020-08-13T00:00:00"/>
    <d v="2020-08-13T16:23:21"/>
    <n v="241"/>
    <s v="SW-ONT/xEmpE"/>
    <s v="xEmpE"/>
    <x v="14"/>
    <x v="1"/>
  </r>
  <r>
    <n v="1483136"/>
    <s v="SW-ONT"/>
    <s v="B4:AC:1D:66"/>
    <d v="2020-08-13T00:00:00"/>
    <d v="2020-08-13T16:25:04"/>
    <n v="243"/>
    <s v="SW-ONT/xEmpE"/>
    <s v="xEmpE"/>
    <x v="14"/>
    <x v="1"/>
  </r>
  <r>
    <n v="1483137"/>
    <s v="SW-ONT"/>
    <s v="E2:D8:4D:EB"/>
    <d v="2020-08-13T00:00:00"/>
    <d v="2020-08-13T16:25:06"/>
    <n v="485"/>
    <s v="SW-ONT/tEmpK"/>
    <s v="tEmpK"/>
    <x v="9"/>
    <x v="1"/>
  </r>
  <r>
    <n v="1483138"/>
    <s v="SW-ONT"/>
    <s v="B4:AC:1D:66"/>
    <d v="2020-08-13T00:00:00"/>
    <d v="2020-08-13T16:25:16"/>
    <n v="256"/>
    <m/>
    <n v="0"/>
    <x v="2"/>
    <x v="7"/>
  </r>
  <r>
    <n v="1483139"/>
    <s v="SW-ONT"/>
    <s v="E2:D8:4D:EB"/>
    <d v="2020-08-13T00:00:00"/>
    <d v="2020-08-13T16:25:45"/>
    <n v="487"/>
    <s v="SW-ONT/tEmpK, MS Office Pro"/>
    <s v="tEmpK, MS Office Pro"/>
    <x v="9"/>
    <x v="1"/>
  </r>
  <r>
    <n v="1483140"/>
    <s v="SW-ONT"/>
    <s v="E2:D8:4D:EB"/>
    <d v="2020-08-13T00:00:00"/>
    <d v="2020-08-13T16:26:09"/>
    <n v="241"/>
    <s v="SW-ONT/tEmpK"/>
    <s v="tEmpK"/>
    <x v="9"/>
    <x v="1"/>
  </r>
  <r>
    <n v="1483141"/>
    <s v="SW-ONT"/>
    <s v="E2:D8:4D:EB"/>
    <d v="2020-08-13T00:00:00"/>
    <d v="2020-08-13T16:26:48"/>
    <n v="243"/>
    <s v="SW-ONT/tEmpK"/>
    <s v="tEmpK"/>
    <x v="9"/>
    <x v="1"/>
  </r>
  <r>
    <n v="1483142"/>
    <s v="SW-ONT"/>
    <s v="E2:D8:4D:EB"/>
    <d v="2020-08-13T00:00:00"/>
    <d v="2020-08-13T16:27:02"/>
    <n v="256"/>
    <m/>
    <n v="0"/>
    <x v="2"/>
    <x v="7"/>
  </r>
  <r>
    <n v="1483143"/>
    <s v="SW-ONT"/>
    <s v="C0:43:2A:EE"/>
    <d v="2020-08-13T00:00:00"/>
    <d v="2020-08-13T16:34:15"/>
    <n v="485"/>
    <s v="SW-ONT/hEmpP"/>
    <s v="hEmpP"/>
    <x v="11"/>
    <x v="1"/>
  </r>
  <r>
    <n v="1483144"/>
    <s v="SW-ONT"/>
    <s v="C0:43:2A:EE"/>
    <d v="2020-08-13T00:00:00"/>
    <d v="2020-08-13T16:34:52"/>
    <n v="487"/>
    <s v="SW-ONT/hEmpP, MS Office Pro"/>
    <s v="hEmpP, MS Office Pro"/>
    <x v="11"/>
    <x v="1"/>
  </r>
  <r>
    <n v="1483145"/>
    <s v="SW-ONT"/>
    <s v="C0:43:2A:EE"/>
    <d v="2020-08-13T00:00:00"/>
    <d v="2020-08-13T16:35:04"/>
    <n v="256"/>
    <m/>
    <n v="0"/>
    <x v="2"/>
    <x v="7"/>
  </r>
  <r>
    <n v="1483146"/>
    <s v="SW-ONT"/>
    <s v="B4:AC:1D:66"/>
    <d v="2020-08-13T00:00:00"/>
    <d v="2020-08-13T16:35:39"/>
    <n v="485"/>
    <s v="SW-ONT/xEmpE"/>
    <s v="xEmpE"/>
    <x v="14"/>
    <x v="1"/>
  </r>
  <r>
    <n v="1483147"/>
    <s v="SW-ONT"/>
    <s v="B4:AC:1D:66"/>
    <d v="2020-08-13T00:00:00"/>
    <d v="2020-08-13T16:36:17"/>
    <n v="487"/>
    <s v="SW-ONT/xEmpE, MS Office Pro"/>
    <s v="xEmpE, MS Office Pro"/>
    <x v="14"/>
    <x v="1"/>
  </r>
  <r>
    <n v="1483148"/>
    <s v="N-ONT"/>
    <s v="31:04:5A:B5"/>
    <d v="2020-08-13T00:00:00"/>
    <d v="2020-08-13T16:37:59"/>
    <n v="485"/>
    <s v="N-ONT/xEmpE"/>
    <s v="xEmpE"/>
    <x v="14"/>
    <x v="0"/>
  </r>
  <r>
    <n v="1483149"/>
    <s v="N-ONT"/>
    <s v="3A:4F:53:AD"/>
    <d v="2020-08-13T00:00:00"/>
    <d v="2020-08-13T16:38:24"/>
    <n v="485"/>
    <s v="N-ONT/jEmpB"/>
    <s v="jEmpB"/>
    <x v="15"/>
    <x v="0"/>
  </r>
  <r>
    <n v="1483150"/>
    <s v="N-ONT"/>
    <s v="31:04:5A:B5"/>
    <d v="2020-08-13T00:00:00"/>
    <d v="2020-08-13T16:38:29"/>
    <n v="487"/>
    <s v="N-ONT/xEmpE, MS Office Pro"/>
    <s v="xEmpE, MS Office Pro"/>
    <x v="14"/>
    <x v="0"/>
  </r>
  <r>
    <n v="1483151"/>
    <s v="N-ONT"/>
    <s v="31:04:5A:B5"/>
    <d v="2020-08-13T00:00:00"/>
    <d v="2020-08-13T16:38:41"/>
    <n v="241"/>
    <s v="N-ONT/xEmpE,F151-ws"/>
    <s v="xEmpE,F151-ws"/>
    <x v="14"/>
    <x v="0"/>
  </r>
  <r>
    <n v="1483152"/>
    <s v="N-ONT"/>
    <s v="3A:4F:53:AD"/>
    <d v="2020-08-13T00:00:00"/>
    <d v="2020-08-13T16:38:56"/>
    <n v="487"/>
    <s v="N-ONT/jEmpB, MS Office Pro"/>
    <s v="jEmpB, MS Office Pro"/>
    <x v="15"/>
    <x v="0"/>
  </r>
  <r>
    <n v="1483153"/>
    <s v="N-ONT"/>
    <s v="3A:4F:53:AD"/>
    <d v="2020-08-13T00:00:00"/>
    <d v="2020-08-13T16:39:07"/>
    <n v="468"/>
    <s v="N-ONT/jEmpB"/>
    <s v="jEmpB"/>
    <x v="15"/>
    <x v="0"/>
  </r>
  <r>
    <n v="1483154"/>
    <s v="N-ONT"/>
    <s v="3A:4F:53:AD"/>
    <d v="2020-08-13T00:00:00"/>
    <d v="2020-08-13T16:39:21"/>
    <n v="256"/>
    <m/>
    <n v="0"/>
    <x v="2"/>
    <x v="7"/>
  </r>
  <r>
    <n v="1483155"/>
    <s v="N-ONT"/>
    <s v="31:04:5A:B5"/>
    <d v="2020-08-13T00:00:00"/>
    <d v="2020-08-13T16:39:25"/>
    <n v="243"/>
    <s v="N-ONT/xEmpE"/>
    <s v="xEmpE"/>
    <x v="14"/>
    <x v="0"/>
  </r>
  <r>
    <n v="1483156"/>
    <s v="N-ONT"/>
    <s v="31:04:5A:B5"/>
    <d v="2020-08-13T00:00:00"/>
    <d v="2020-08-13T16:40:00"/>
    <n v="249"/>
    <s v="F151-ws"/>
    <n v="0"/>
    <x v="2"/>
    <x v="6"/>
  </r>
  <r>
    <n v="1483157"/>
    <s v="N-ONT"/>
    <s v="69:E3:C0:48"/>
    <d v="2020-08-13T00:00:00"/>
    <d v="2020-08-13T16:40:39"/>
    <n v="241"/>
    <s v="N-ONT/wEmpF,A118-ws"/>
    <s v="wEmpF,A118-ws"/>
    <x v="13"/>
    <x v="0"/>
  </r>
  <r>
    <n v="1483158"/>
    <s v="N-ONT"/>
    <s v="69:E3:C0:48"/>
    <d v="2020-08-13T00:00:00"/>
    <d v="2020-08-13T16:40:40"/>
    <n v="485"/>
    <s v="N-ONT/wEmpF"/>
    <s v="wEmpF"/>
    <x v="13"/>
    <x v="0"/>
  </r>
  <r>
    <n v="1483159"/>
    <s v="N-ONT"/>
    <s v="1A:F0:58:B5"/>
    <d v="2020-08-13T00:00:00"/>
    <d v="2020-08-13T16:40:51"/>
    <n v="485"/>
    <s v="N-ONT/qEmpD"/>
    <s v="qEmpD"/>
    <x v="12"/>
    <x v="0"/>
  </r>
  <r>
    <n v="1483160"/>
    <s v="N-ONT"/>
    <s v="69:E3:C0:48"/>
    <d v="2020-08-13T00:00:00"/>
    <d v="2020-08-13T16:41:14"/>
    <n v="487"/>
    <s v="N-ONT/wEmpF, MS Office Pro"/>
    <s v="wEmpF, MS Office Pro"/>
    <x v="13"/>
    <x v="0"/>
  </r>
  <r>
    <n v="1483161"/>
    <s v="N-ONT"/>
    <s v="31:04:5A:B5"/>
    <d v="2020-08-13T00:00:00"/>
    <d v="2020-08-13T16:41:18"/>
    <n v="252"/>
    <s v="F151-ws"/>
    <n v="0"/>
    <x v="2"/>
    <x v="6"/>
  </r>
  <r>
    <n v="1483162"/>
    <s v="N-ONT"/>
    <s v="1A:F0:58:B5"/>
    <d v="2020-08-13T00:00:00"/>
    <d v="2020-08-13T16:41:24"/>
    <n v="487"/>
    <s v="N-ONT/qEmpD, MS Office Pro"/>
    <s v="qEmpD, MS Office Pro"/>
    <x v="12"/>
    <x v="0"/>
  </r>
  <r>
    <n v="1483163"/>
    <s v="N-ONT"/>
    <s v="69:E3:C0:48"/>
    <d v="2020-08-13T00:00:00"/>
    <d v="2020-08-13T16:41:27"/>
    <n v="468"/>
    <s v="N-ONT/wEmpF"/>
    <s v="wEmpF"/>
    <x v="13"/>
    <x v="0"/>
  </r>
  <r>
    <n v="1483164"/>
    <s v="N-ONT"/>
    <s v="31:04:5A:B5"/>
    <d v="2020-08-13T00:00:00"/>
    <d v="2020-08-13T16:41:32"/>
    <n v="256"/>
    <m/>
    <n v="0"/>
    <x v="2"/>
    <x v="7"/>
  </r>
  <r>
    <n v="1483165"/>
    <s v="N-ONT"/>
    <s v="1A:F0:58:B5"/>
    <d v="2020-08-13T00:00:00"/>
    <d v="2020-08-13T16:41:35"/>
    <n v="256"/>
    <m/>
    <n v="0"/>
    <x v="2"/>
    <x v="7"/>
  </r>
  <r>
    <n v="1483166"/>
    <s v="N-ONT"/>
    <s v="69:E3:C0:48"/>
    <d v="2020-08-13T00:00:00"/>
    <d v="2020-08-13T16:42:22"/>
    <n v="243"/>
    <s v="N-ONT/wEmpF"/>
    <s v="wEmpF"/>
    <x v="13"/>
    <x v="0"/>
  </r>
  <r>
    <n v="1483167"/>
    <s v="N-ONT"/>
    <s v="69:E3:C0:48"/>
    <d v="2020-08-13T00:00:00"/>
    <d v="2020-08-13T16:43:30"/>
    <n v="249"/>
    <s v="A118-ws"/>
    <n v="0"/>
    <x v="2"/>
    <x v="5"/>
  </r>
  <r>
    <n v="1483168"/>
    <s v="N-ONT"/>
    <s v="69:E3:C0:48"/>
    <d v="2020-08-13T00:00:00"/>
    <d v="2020-08-13T16:44:08"/>
    <n v="252"/>
    <s v="A118-ws"/>
    <n v="0"/>
    <x v="2"/>
    <x v="5"/>
  </r>
  <r>
    <n v="1483169"/>
    <s v="N-ONT"/>
    <s v="69:E3:C0:48"/>
    <d v="2020-08-13T00:00:00"/>
    <d v="2020-08-13T16:44:19"/>
    <n v="256"/>
    <m/>
    <n v="0"/>
    <x v="2"/>
    <x v="7"/>
  </r>
  <r>
    <n v="1483170"/>
    <s v="SW-ONT"/>
    <s v="63:B1:47:76"/>
    <d v="2020-08-13T00:00:00"/>
    <d v="2020-08-13T16:44:25"/>
    <n v="485"/>
    <s v="SW-ONT/uEmpC"/>
    <s v="uEmpC"/>
    <x v="16"/>
    <x v="1"/>
  </r>
  <r>
    <n v="1483171"/>
    <s v="SW-ONT"/>
    <s v="63:B1:47:76"/>
    <d v="2020-08-13T00:00:00"/>
    <d v="2020-08-13T16:44:55"/>
    <n v="487"/>
    <s v="SW-ONT/uEmpC, MS Office Pro"/>
    <s v="uEmpC, MS Office Pro"/>
    <x v="16"/>
    <x v="1"/>
  </r>
  <r>
    <n v="1483172"/>
    <s v="SW-ONT"/>
    <s v="63:B1:47:76"/>
    <d v="2020-08-13T00:00:00"/>
    <d v="2020-08-13T16:45:07"/>
    <n v="468"/>
    <s v="SW-ONT/uEmpC"/>
    <s v="uEmpC"/>
    <x v="16"/>
    <x v="1"/>
  </r>
  <r>
    <n v="1483173"/>
    <s v="N-ONT"/>
    <s v="05:83:5D:63"/>
    <d v="2020-08-13T00:00:00"/>
    <d v="2020-08-13T16:45:13"/>
    <n v="485"/>
    <s v="N-ONT/wEmpF"/>
    <s v="wEmpF"/>
    <x v="13"/>
    <x v="0"/>
  </r>
  <r>
    <n v="1483174"/>
    <s v="SW-ONT"/>
    <s v="63:B1:47:76"/>
    <d v="2020-08-13T00:00:00"/>
    <d v="2020-08-13T16:45:17"/>
    <n v="256"/>
    <m/>
    <n v="0"/>
    <x v="2"/>
    <x v="7"/>
  </r>
  <r>
    <n v="1483175"/>
    <s v="N-ONT"/>
    <s v="05:83:5D:63"/>
    <d v="2020-08-13T00:00:00"/>
    <d v="2020-08-13T16:45:50"/>
    <n v="487"/>
    <s v="N-ONT/wEmpF, MS Office Pro"/>
    <s v="wEmpF, MS Office Pro"/>
    <x v="13"/>
    <x v="0"/>
  </r>
  <r>
    <n v="1483176"/>
    <s v="N-ONT"/>
    <s v="05:83:5D:63"/>
    <d v="2020-08-13T00:00:00"/>
    <d v="2020-08-13T16:46:00"/>
    <n v="468"/>
    <s v="N-ONT/wEmpF"/>
    <s v="wEmpF"/>
    <x v="13"/>
    <x v="0"/>
  </r>
  <r>
    <n v="1483177"/>
    <s v="N-ONT"/>
    <s v="05:83:5D:63"/>
    <d v="2020-08-13T00:00:00"/>
    <d v="2020-08-13T16:46:50"/>
    <n v="241"/>
    <s v="N-ONT/wEmpF"/>
    <s v="wEmpF"/>
    <x v="13"/>
    <x v="0"/>
  </r>
  <r>
    <n v="1483178"/>
    <s v="N-ONT"/>
    <s v="05:83:5D:63"/>
    <d v="2020-08-13T00:00:00"/>
    <d v="2020-08-13T16:47:34"/>
    <n v="243"/>
    <s v="N-ONT/wEmpF"/>
    <s v="wEmpF"/>
    <x v="13"/>
    <x v="0"/>
  </r>
  <r>
    <n v="1483179"/>
    <s v="N-ONT"/>
    <s v="05:83:5D:63"/>
    <d v="2020-08-13T00:00:00"/>
    <d v="2020-08-13T16:47:47"/>
    <n v="256"/>
    <m/>
    <n v="0"/>
    <x v="2"/>
    <x v="7"/>
  </r>
  <r>
    <n v="1483180"/>
    <s v="SW-ONT"/>
    <s v="44:6A:E6:D2"/>
    <d v="2020-08-13T00:00:00"/>
    <d v="2020-08-13T16:51:27"/>
    <n v="241"/>
    <s v="SW-ONT/tEmpK,A115-ws"/>
    <s v="tEmpK,A115-ws"/>
    <x v="9"/>
    <x v="1"/>
  </r>
  <r>
    <n v="1483181"/>
    <s v="SW-ONT"/>
    <s v="44:6A:E6:D2"/>
    <d v="2020-08-13T00:00:00"/>
    <d v="2020-08-13T16:51:48"/>
    <n v="485"/>
    <s v="SW-ONT/tEmpK"/>
    <s v="tEmpK"/>
    <x v="9"/>
    <x v="1"/>
  </r>
  <r>
    <n v="1483182"/>
    <s v="SW-ONT"/>
    <s v="44:6A:E6:D2"/>
    <d v="2020-08-13T00:00:00"/>
    <d v="2020-08-13T16:52:07"/>
    <n v="243"/>
    <s v="SW-ONT/tEmpK"/>
    <s v="tEmpK"/>
    <x v="9"/>
    <x v="1"/>
  </r>
  <r>
    <n v="1483183"/>
    <s v="SW-ONT"/>
    <s v="44:6A:E6:D2"/>
    <d v="2020-08-13T00:00:00"/>
    <d v="2020-08-13T16:52:18"/>
    <n v="487"/>
    <s v="SW-ONT/tEmpK, MS Office Pro"/>
    <s v="tEmpK, MS Office Pro"/>
    <x v="9"/>
    <x v="1"/>
  </r>
  <r>
    <n v="1483184"/>
    <s v="SW-ONT"/>
    <s v="44:6A:E6:D2"/>
    <d v="2020-08-13T00:00:00"/>
    <d v="2020-08-13T16:52:52"/>
    <n v="249"/>
    <s v="A115-ws"/>
    <n v="0"/>
    <x v="2"/>
    <x v="4"/>
  </r>
  <r>
    <n v="1483185"/>
    <s v="SW-ONT"/>
    <s v="44:6A:E6:D2"/>
    <d v="2020-08-13T00:00:00"/>
    <d v="2020-08-13T16:53:25"/>
    <n v="252"/>
    <s v="A115-ws"/>
    <n v="0"/>
    <x v="2"/>
    <x v="4"/>
  </r>
  <r>
    <n v="1483186"/>
    <s v="SW-ONT"/>
    <s v="44:6A:E6:D2"/>
    <d v="2020-08-13T00:00:00"/>
    <d v="2020-08-13T16:53:35"/>
    <n v="256"/>
    <m/>
    <n v="0"/>
    <x v="2"/>
    <x v="7"/>
  </r>
  <r>
    <n v="1483187"/>
    <s v="N-ONT"/>
    <s v="E3:06:D4:CB"/>
    <d v="2020-08-14T00:00:00"/>
    <d v="2020-08-14T06:02:09"/>
    <n v="213"/>
    <s v=",N-ONT/xEmpH"/>
    <s v="xEmpH"/>
    <x v="0"/>
    <x v="0"/>
  </r>
  <r>
    <n v="1483188"/>
    <s v="SW-ONT"/>
    <s v="A2:45:B4:01"/>
    <d v="2020-08-14T00:00:00"/>
    <d v="2020-08-14T06:03:15"/>
    <n v="213"/>
    <s v=",SW-ONT/lEmpA"/>
    <s v="lEmpA"/>
    <x v="1"/>
    <x v="1"/>
  </r>
  <r>
    <n v="1483189"/>
    <s v="N-ONT"/>
    <s v="E3:06:D4:CB"/>
    <d v="2020-08-14T00:00:00"/>
    <d v="2020-08-14T06:08:40"/>
    <n v="214"/>
    <s v="N-ONT/xEmpH"/>
    <s v="xEmpH"/>
    <x v="0"/>
    <x v="0"/>
  </r>
  <r>
    <n v="1483190"/>
    <s v="N-ONT"/>
    <s v="E3:06:D4:CB"/>
    <d v="2020-08-14T00:00:00"/>
    <d v="2020-08-14T06:08:50"/>
    <n v="225"/>
    <s v="N-ONT/xEmpH"/>
    <s v="xEmpH"/>
    <x v="0"/>
    <x v="0"/>
  </r>
  <r>
    <n v="1483191"/>
    <s v="SW-ONT"/>
    <s v="A2:45:B4:01"/>
    <d v="2020-08-14T00:00:00"/>
    <d v="2020-08-14T06:09:41"/>
    <n v="214"/>
    <s v="SW-ONT/lEmpA"/>
    <s v="lEmpA"/>
    <x v="1"/>
    <x v="1"/>
  </r>
  <r>
    <n v="1483192"/>
    <s v="N-ONT"/>
    <s v="E3:06:D4:CB"/>
    <d v="2020-08-14T00:00:00"/>
    <d v="2020-08-14T06:09:43"/>
    <n v="481"/>
    <s v="N-ONT/xEmpH"/>
    <s v="xEmpH"/>
    <x v="0"/>
    <x v="0"/>
  </r>
  <r>
    <n v="1483193"/>
    <s v="SW-ONT"/>
    <s v="A2:45:B4:01"/>
    <d v="2020-08-14T00:00:00"/>
    <d v="2020-08-14T06:09:44"/>
    <n v="225"/>
    <s v="SW-ONT/lEmpA"/>
    <s v="lEmpA"/>
    <x v="1"/>
    <x v="1"/>
  </r>
  <r>
    <n v="1483194"/>
    <s v="N-ONT"/>
    <s v="E3:06:D4:CB"/>
    <d v="2020-08-14T00:00:00"/>
    <d v="2020-08-14T06:10:16"/>
    <n v="483"/>
    <s v="N-ONT/xEmpH, MS Office Pro"/>
    <s v="xEmpH, MS Office Pro"/>
    <x v="0"/>
    <x v="0"/>
  </r>
  <r>
    <n v="1483195"/>
    <s v="N-ONT"/>
    <s v="E3:06:D4:CB"/>
    <d v="2020-08-14T00:00:00"/>
    <d v="2020-08-14T06:10:26"/>
    <n v="467"/>
    <s v="N-ONT/xEmpH"/>
    <s v="xEmpH"/>
    <x v="0"/>
    <x v="0"/>
  </r>
  <r>
    <n v="1483196"/>
    <s v="SW-ONT"/>
    <s v="A2:45:B4:01"/>
    <d v="2020-08-14T00:00:00"/>
    <d v="2020-08-14T06:10:27"/>
    <n v="481"/>
    <s v="SW-ONT/lEmpA"/>
    <s v="lEmpA"/>
    <x v="1"/>
    <x v="1"/>
  </r>
  <r>
    <n v="1483197"/>
    <s v="SW-ONT"/>
    <s v="A2:45:B4:01"/>
    <d v="2020-08-14T00:00:00"/>
    <d v="2020-08-14T06:10:59"/>
    <n v="483"/>
    <s v="SW-ONT/lEmpA, MS Office Pro"/>
    <s v="lEmpA, MS Office Pro"/>
    <x v="1"/>
    <x v="1"/>
  </r>
  <r>
    <n v="1483198"/>
    <s v="N-ONT"/>
    <s v="C7:09:21:F7"/>
    <d v="2020-08-14T00:00:00"/>
    <d v="2020-08-14T06:11:08"/>
    <n v="204"/>
    <s v="Y180-ws"/>
    <n v="0"/>
    <x v="2"/>
    <x v="2"/>
  </r>
  <r>
    <n v="1483199"/>
    <s v="SW-ONT"/>
    <s v="A2:45:B4:01"/>
    <d v="2020-08-14T00:00:00"/>
    <d v="2020-08-14T06:11:10"/>
    <n v="467"/>
    <s v="SW-ONT/lEmpA"/>
    <s v="lEmpA"/>
    <x v="1"/>
    <x v="1"/>
  </r>
  <r>
    <n v="1483200"/>
    <s v="N-ONT"/>
    <s v="C7:09:21:F7"/>
    <d v="2020-08-14T00:00:00"/>
    <d v="2020-08-14T06:11:53"/>
    <n v="207"/>
    <s v="Y180-ws"/>
    <n v="0"/>
    <x v="2"/>
    <x v="2"/>
  </r>
  <r>
    <n v="1483201"/>
    <s v="N-ONT"/>
    <s v="C7:09:21:F7"/>
    <d v="2020-08-14T00:00:00"/>
    <d v="2020-08-14T06:12:02"/>
    <n v="213"/>
    <s v="Y180-ws"/>
    <n v="0"/>
    <x v="2"/>
    <x v="2"/>
  </r>
  <r>
    <n v="1483202"/>
    <s v="N-ONT"/>
    <s v="C7:09:21:F7"/>
    <d v="2020-08-14T00:00:00"/>
    <d v="2020-08-14T06:12:46"/>
    <n v="214"/>
    <s v="N-ONT/xEmpH,Y180-ws"/>
    <s v="xEmpH,Y180-ws"/>
    <x v="0"/>
    <x v="0"/>
  </r>
  <r>
    <n v="1483203"/>
    <s v="N-ONT"/>
    <s v="C7:09:21:F7"/>
    <d v="2020-08-14T00:00:00"/>
    <d v="2020-08-14T06:12:59"/>
    <n v="225"/>
    <s v="N-ONT/xEmpH"/>
    <s v="xEmpH"/>
    <x v="0"/>
    <x v="0"/>
  </r>
  <r>
    <n v="1483204"/>
    <s v="N-ONT"/>
    <s v="C7:09:21:F7"/>
    <d v="2020-08-14T00:00:00"/>
    <d v="2020-08-14T06:14:07"/>
    <n v="481"/>
    <s v="N-ONT/xEmpH"/>
    <s v="xEmpH"/>
    <x v="0"/>
    <x v="0"/>
  </r>
  <r>
    <n v="1483205"/>
    <s v="N-ONT"/>
    <s v="C7:09:21:F7"/>
    <d v="2020-08-14T00:00:00"/>
    <d v="2020-08-14T06:14:44"/>
    <n v="483"/>
    <s v="N-ONT/xEmpH, MS Office Pro"/>
    <s v="xEmpH, MS Office Pro"/>
    <x v="0"/>
    <x v="0"/>
  </r>
  <r>
    <n v="1483206"/>
    <s v="N-ONT"/>
    <s v="C7:09:21:F7"/>
    <d v="2020-08-14T00:00:00"/>
    <d v="2020-08-14T06:14:55"/>
    <n v="467"/>
    <s v="N-ONT/xEmpH"/>
    <s v="xEmpH"/>
    <x v="0"/>
    <x v="0"/>
  </r>
  <r>
    <n v="1483207"/>
    <s v="SW-ONT"/>
    <s v="2B:61:3E:20"/>
    <d v="2020-08-14T00:00:00"/>
    <d v="2020-08-14T06:32:47"/>
    <n v="213"/>
    <s v=",SW-ONT/nEmpM"/>
    <s v="nEmpM"/>
    <x v="4"/>
    <x v="1"/>
  </r>
  <r>
    <n v="1483208"/>
    <s v="SW-ONT"/>
    <s v="2B:61:3E:20"/>
    <d v="2020-08-14T00:00:00"/>
    <d v="2020-08-14T06:40:12"/>
    <n v="214"/>
    <s v="SW-ONT/nEmpM"/>
    <s v="nEmpM"/>
    <x v="4"/>
    <x v="1"/>
  </r>
  <r>
    <n v="1483209"/>
    <s v="SW-ONT"/>
    <s v="2B:61:3E:20"/>
    <d v="2020-08-14T00:00:00"/>
    <d v="2020-08-14T06:40:18"/>
    <n v="225"/>
    <s v="SW-ONT/nEmpM"/>
    <s v="nEmpM"/>
    <x v="4"/>
    <x v="1"/>
  </r>
  <r>
    <n v="1483210"/>
    <s v="SW-ONT"/>
    <s v="2B:61:3E:20"/>
    <d v="2020-08-14T00:00:00"/>
    <d v="2020-08-14T06:41:16"/>
    <n v="481"/>
    <s v="SW-ONT/nEmpM"/>
    <s v="nEmpM"/>
    <x v="4"/>
    <x v="1"/>
  </r>
  <r>
    <n v="1483211"/>
    <s v="SW-ONT"/>
    <s v="2B:61:3E:20"/>
    <d v="2020-08-14T00:00:00"/>
    <d v="2020-08-14T06:41:46"/>
    <n v="483"/>
    <s v="SW-ONT/nEmpM, MS Office Pro"/>
    <s v="nEmpM, MS Office Pro"/>
    <x v="4"/>
    <x v="1"/>
  </r>
  <r>
    <n v="1483212"/>
    <s v="SW-ONT"/>
    <s v="FF:F0:21:DE"/>
    <d v="2020-08-14T00:00:00"/>
    <d v="2020-08-14T06:42:10"/>
    <n v="213"/>
    <s v=",SW-ONT/pEmpL"/>
    <s v="pEmpL"/>
    <x v="5"/>
    <x v="1"/>
  </r>
  <r>
    <n v="1483213"/>
    <s v="N-ONT"/>
    <s v="D6:FF:E0:D8"/>
    <d v="2020-08-14T00:00:00"/>
    <d v="2020-08-14T06:43:26"/>
    <n v="213"/>
    <s v=",N-ONT/jEmpG"/>
    <s v="jEmpG"/>
    <x v="6"/>
    <x v="0"/>
  </r>
  <r>
    <n v="1483214"/>
    <s v="N-ONT"/>
    <s v="E0:E3:65:81"/>
    <d v="2020-08-14T00:00:00"/>
    <d v="2020-08-14T06:48:32"/>
    <n v="213"/>
    <s v=",N-ONT/gEmpI"/>
    <s v="gEmpI"/>
    <x v="7"/>
    <x v="0"/>
  </r>
  <r>
    <n v="1483215"/>
    <s v="SW-ONT"/>
    <s v="FF:F0:21:DE"/>
    <d v="2020-08-14T00:00:00"/>
    <d v="2020-08-14T06:49:04"/>
    <n v="214"/>
    <s v="SW-ONT/pEmpL"/>
    <s v="pEmpL"/>
    <x v="5"/>
    <x v="1"/>
  </r>
  <r>
    <n v="1483216"/>
    <s v="SW-ONT"/>
    <s v="FF:F0:21:DE"/>
    <d v="2020-08-14T00:00:00"/>
    <d v="2020-08-14T06:49:14"/>
    <n v="225"/>
    <s v="SW-ONT/pEmpL"/>
    <s v="pEmpL"/>
    <x v="5"/>
    <x v="1"/>
  </r>
  <r>
    <n v="1483217"/>
    <s v="SW-ONT"/>
    <s v="FF:F0:21:DE"/>
    <d v="2020-08-14T00:00:00"/>
    <d v="2020-08-14T06:50:15"/>
    <n v="481"/>
    <s v="SW-ONT/pEmpL"/>
    <s v="pEmpL"/>
    <x v="5"/>
    <x v="1"/>
  </r>
  <r>
    <n v="1483218"/>
    <s v="SW-ONT"/>
    <s v="FF:F0:21:DE"/>
    <d v="2020-08-14T00:00:00"/>
    <d v="2020-08-14T06:50:50"/>
    <n v="483"/>
    <s v="SW-ONT/pEmpL, MS Office Pro"/>
    <s v="pEmpL, MS Office Pro"/>
    <x v="5"/>
    <x v="1"/>
  </r>
  <r>
    <n v="1483219"/>
    <s v="N-ONT"/>
    <s v="D6:FF:E0:D8"/>
    <d v="2020-08-14T00:00:00"/>
    <d v="2020-08-14T06:51:08"/>
    <n v="214"/>
    <s v="N-ONT/jEmpG"/>
    <s v="jEmpG"/>
    <x v="6"/>
    <x v="0"/>
  </r>
  <r>
    <n v="1483220"/>
    <s v="N-ONT"/>
    <s v="D6:FF:E0:D8"/>
    <d v="2020-08-14T00:00:00"/>
    <d v="2020-08-14T06:51:16"/>
    <n v="225"/>
    <s v="N-ONT/jEmpG"/>
    <s v="jEmpG"/>
    <x v="6"/>
    <x v="0"/>
  </r>
  <r>
    <n v="1483221"/>
    <s v="N-ONT"/>
    <s v="D6:FF:E0:D8"/>
    <d v="2020-08-14T00:00:00"/>
    <d v="2020-08-14T06:52:04"/>
    <n v="481"/>
    <s v="N-ONT/jEmpG"/>
    <s v="jEmpG"/>
    <x v="6"/>
    <x v="0"/>
  </r>
  <r>
    <n v="1483222"/>
    <s v="N-ONT"/>
    <s v="D6:FF:E0:D8"/>
    <d v="2020-08-14T00:00:00"/>
    <d v="2020-08-14T06:52:43"/>
    <n v="483"/>
    <s v="N-ONT/jEmpG, MS Office Pro"/>
    <s v="jEmpG, MS Office Pro"/>
    <x v="6"/>
    <x v="0"/>
  </r>
  <r>
    <n v="1483223"/>
    <s v="N-ONT"/>
    <s v="D6:FF:E0:D8"/>
    <d v="2020-08-14T00:00:00"/>
    <d v="2020-08-14T06:52:56"/>
    <n v="467"/>
    <s v="N-ONT/jEmpG"/>
    <s v="jEmpG"/>
    <x v="6"/>
    <x v="0"/>
  </r>
  <r>
    <n v="1483224"/>
    <s v="N-ONT"/>
    <s v="E0:E3:65:81"/>
    <d v="2020-08-14T00:00:00"/>
    <d v="2020-08-14T06:55:21"/>
    <n v="214"/>
    <s v="N-ONT/gEmpI"/>
    <s v="gEmpI"/>
    <x v="7"/>
    <x v="0"/>
  </r>
  <r>
    <n v="1483225"/>
    <s v="N-ONT"/>
    <s v="E0:E3:65:81"/>
    <d v="2020-08-14T00:00:00"/>
    <d v="2020-08-14T06:55:35"/>
    <n v="225"/>
    <s v="N-ONT/gEmpI"/>
    <s v="gEmpI"/>
    <x v="7"/>
    <x v="0"/>
  </r>
  <r>
    <n v="1483226"/>
    <s v="N-ONT"/>
    <s v="E0:E3:65:81"/>
    <d v="2020-08-14T00:00:00"/>
    <d v="2020-08-14T06:56:17"/>
    <n v="481"/>
    <s v="N-ONT/gEmpI"/>
    <s v="gEmpI"/>
    <x v="7"/>
    <x v="0"/>
  </r>
  <r>
    <n v="1483227"/>
    <s v="N-ONT"/>
    <s v="E0:E3:65:81"/>
    <d v="2020-08-14T00:00:00"/>
    <d v="2020-08-14T06:56:47"/>
    <n v="483"/>
    <s v="N-ONT/gEmpI, MS Office Pro"/>
    <s v="gEmpI, MS Office Pro"/>
    <x v="7"/>
    <x v="0"/>
  </r>
  <r>
    <n v="1483228"/>
    <s v="N-ONT"/>
    <s v="E0:E3:65:81"/>
    <d v="2020-08-14T00:00:00"/>
    <d v="2020-08-14T06:56:58"/>
    <n v="467"/>
    <s v="N-ONT/gEmpI"/>
    <s v="gEmpI"/>
    <x v="7"/>
    <x v="0"/>
  </r>
  <r>
    <n v="1483229"/>
    <s v="SW-ONT"/>
    <s v="DD:63:A8:35"/>
    <d v="2020-08-14T00:00:00"/>
    <d v="2020-08-14T06:58:26"/>
    <n v="213"/>
    <s v=",SW-ONT/oEmpO"/>
    <s v="oEmpO"/>
    <x v="8"/>
    <x v="1"/>
  </r>
  <r>
    <n v="1483230"/>
    <s v="SW-ONT"/>
    <s v="A2:45:B4:01"/>
    <d v="2020-08-14T00:00:00"/>
    <d v="2020-08-14T07:00:20"/>
    <n v="467"/>
    <s v="SW-ONT/lEmpA"/>
    <s v="lEmpA"/>
    <x v="1"/>
    <x v="1"/>
  </r>
  <r>
    <n v="1483231"/>
    <s v="N-ONT"/>
    <s v="C7:09:21:F7"/>
    <d v="2020-08-14T00:00:00"/>
    <d v="2020-08-14T07:02:01"/>
    <n v="467"/>
    <s v="N-ONT/xEmpH"/>
    <s v="xEmpH"/>
    <x v="0"/>
    <x v="0"/>
  </r>
  <r>
    <n v="1483232"/>
    <s v="SW-ONT"/>
    <s v="DD:63:A8:35"/>
    <d v="2020-08-14T00:00:00"/>
    <d v="2020-08-14T07:04:25"/>
    <n v="214"/>
    <s v="SW-ONT/oEmpO"/>
    <s v="oEmpO"/>
    <x v="8"/>
    <x v="1"/>
  </r>
  <r>
    <n v="1483233"/>
    <s v="SW-ONT"/>
    <s v="DD:63:A8:35"/>
    <d v="2020-08-14T00:00:00"/>
    <d v="2020-08-14T07:04:27"/>
    <n v="225"/>
    <s v="SW-ONT/oEmpO"/>
    <s v="oEmpO"/>
    <x v="8"/>
    <x v="1"/>
  </r>
  <r>
    <n v="1483234"/>
    <s v="SW-ONT"/>
    <s v="DD:63:A8:35"/>
    <d v="2020-08-14T00:00:00"/>
    <d v="2020-08-14T07:05:09"/>
    <n v="481"/>
    <s v="SW-ONT/oEmpO"/>
    <s v="oEmpO"/>
    <x v="8"/>
    <x v="1"/>
  </r>
  <r>
    <n v="1483235"/>
    <s v="SW-ONT"/>
    <s v="DD:63:A8:35"/>
    <d v="2020-08-14T00:00:00"/>
    <d v="2020-08-14T07:05:48"/>
    <n v="483"/>
    <s v="SW-ONT/oEmpO, MS Office Pro"/>
    <s v="oEmpO, MS Office Pro"/>
    <x v="8"/>
    <x v="1"/>
  </r>
  <r>
    <n v="1483236"/>
    <s v="SW-ONT"/>
    <s v="A2:45:B4:01"/>
    <d v="2020-08-14T00:00:00"/>
    <d v="2020-08-14T07:07:20"/>
    <n v="468"/>
    <s v="SW-ONT/lEmpA"/>
    <s v="lEmpA"/>
    <x v="1"/>
    <x v="1"/>
  </r>
  <r>
    <n v="1483237"/>
    <s v="N-ONT"/>
    <s v="C7:09:21:F7"/>
    <d v="2020-08-14T00:00:00"/>
    <d v="2020-08-14T07:10:01"/>
    <n v="468"/>
    <s v="N-ONT/xEmpH"/>
    <s v="xEmpH"/>
    <x v="0"/>
    <x v="0"/>
  </r>
  <r>
    <n v="1483238"/>
    <s v="SW-ONT"/>
    <s v="E2:D8:4D:EB"/>
    <d v="2020-08-14T00:00:00"/>
    <d v="2020-08-14T07:24:06"/>
    <n v="213"/>
    <s v=",SW-ONT/tEmpK"/>
    <s v="tEmpK"/>
    <x v="9"/>
    <x v="1"/>
  </r>
  <r>
    <n v="1483239"/>
    <s v="SW-ONT"/>
    <s v="44:6A:E6:D2"/>
    <d v="2020-08-14T00:00:00"/>
    <d v="2020-08-14T07:27:08"/>
    <n v="204"/>
    <s v="A115-ws"/>
    <n v="0"/>
    <x v="2"/>
    <x v="4"/>
  </r>
  <r>
    <n v="1483240"/>
    <s v="SW-ONT"/>
    <s v="EA:95:DD:57"/>
    <d v="2020-08-14T00:00:00"/>
    <d v="2020-08-14T07:29:31"/>
    <n v="213"/>
    <s v=",SW-ONT/oEmpJ"/>
    <s v="oEmpJ"/>
    <x v="10"/>
    <x v="1"/>
  </r>
  <r>
    <n v="1483241"/>
    <s v="SW-ONT"/>
    <s v="44:6A:E6:D2"/>
    <d v="2020-08-14T00:00:00"/>
    <d v="2020-08-14T07:30:19"/>
    <n v="207"/>
    <s v="A115-ws"/>
    <n v="0"/>
    <x v="2"/>
    <x v="4"/>
  </r>
  <r>
    <n v="1483242"/>
    <s v="SW-ONT"/>
    <s v="44:6A:E6:D2"/>
    <d v="2020-08-14T00:00:00"/>
    <d v="2020-08-14T07:30:28"/>
    <n v="213"/>
    <s v="A115-ws"/>
    <n v="0"/>
    <x v="2"/>
    <x v="4"/>
  </r>
  <r>
    <n v="1483243"/>
    <s v="SW-ONT"/>
    <s v="E2:D8:4D:EB"/>
    <d v="2020-08-14T00:00:00"/>
    <d v="2020-08-14T07:31:07"/>
    <n v="214"/>
    <s v="SW-ONT/tEmpK"/>
    <s v="tEmpK"/>
    <x v="9"/>
    <x v="1"/>
  </r>
  <r>
    <n v="1483244"/>
    <s v="SW-ONT"/>
    <s v="E2:D8:4D:EB"/>
    <d v="2020-08-14T00:00:00"/>
    <d v="2020-08-14T07:31:13"/>
    <n v="225"/>
    <s v="SW-ONT/tEmpK"/>
    <s v="tEmpK"/>
    <x v="9"/>
    <x v="1"/>
  </r>
  <r>
    <n v="1483245"/>
    <s v="SW-ONT"/>
    <s v="E2:D8:4D:EB"/>
    <d v="2020-08-14T00:00:00"/>
    <d v="2020-08-14T07:32:18"/>
    <n v="481"/>
    <s v="SW-ONT/tEmpK"/>
    <s v="tEmpK"/>
    <x v="9"/>
    <x v="1"/>
  </r>
  <r>
    <n v="1483246"/>
    <s v="SW-ONT"/>
    <s v="44:6A:E6:D2"/>
    <d v="2020-08-14T00:00:00"/>
    <d v="2020-08-14T07:32:37"/>
    <n v="214"/>
    <s v="SW-ONT/tEmpK,A115-ws"/>
    <s v="tEmpK,A115-ws"/>
    <x v="9"/>
    <x v="1"/>
  </r>
  <r>
    <n v="1483247"/>
    <s v="SW-ONT"/>
    <s v="44:6A:E6:D2"/>
    <d v="2020-08-14T00:00:00"/>
    <d v="2020-08-14T07:32:48"/>
    <n v="225"/>
    <s v="SW-ONT/tEmpK"/>
    <s v="tEmpK"/>
    <x v="9"/>
    <x v="1"/>
  </r>
  <r>
    <n v="1483248"/>
    <s v="SW-ONT"/>
    <s v="E2:D8:4D:EB"/>
    <d v="2020-08-14T00:00:00"/>
    <d v="2020-08-14T07:32:56"/>
    <n v="483"/>
    <s v="SW-ONT/tEmpK, MS Office Pro"/>
    <s v="tEmpK, MS Office Pro"/>
    <x v="9"/>
    <x v="1"/>
  </r>
  <r>
    <n v="1483249"/>
    <s v="SW-ONT"/>
    <s v="C0:43:2A:EE"/>
    <d v="2020-08-14T00:00:00"/>
    <d v="2020-08-14T07:33:39"/>
    <n v="213"/>
    <s v=",SW-ONT/hEmpP"/>
    <s v="hEmpP"/>
    <x v="11"/>
    <x v="1"/>
  </r>
  <r>
    <n v="1483250"/>
    <s v="SW-ONT"/>
    <s v="44:6A:E6:D2"/>
    <d v="2020-08-14T00:00:00"/>
    <d v="2020-08-14T07:33:39"/>
    <n v="481"/>
    <s v="SW-ONT/tEmpK"/>
    <s v="tEmpK"/>
    <x v="9"/>
    <x v="1"/>
  </r>
  <r>
    <n v="1483251"/>
    <s v="SW-ONT"/>
    <s v="44:6A:E6:D2"/>
    <d v="2020-08-14T00:00:00"/>
    <d v="2020-08-14T07:34:14"/>
    <n v="483"/>
    <s v="SW-ONT/tEmpK, MS Office Pro"/>
    <s v="tEmpK, MS Office Pro"/>
    <x v="9"/>
    <x v="1"/>
  </r>
  <r>
    <n v="1483252"/>
    <s v="SW-ONT"/>
    <s v="EA:95:DD:57"/>
    <d v="2020-08-14T00:00:00"/>
    <d v="2020-08-14T07:37:11"/>
    <n v="214"/>
    <s v="SW-ONT/oEmpJ"/>
    <s v="oEmpJ"/>
    <x v="10"/>
    <x v="1"/>
  </r>
  <r>
    <n v="1483253"/>
    <s v="SW-ONT"/>
    <s v="EA:95:DD:57"/>
    <d v="2020-08-14T00:00:00"/>
    <d v="2020-08-14T07:37:18"/>
    <n v="236"/>
    <s v="SW-ONT/oEmpJ"/>
    <s v="oEmpJ"/>
    <x v="10"/>
    <x v="1"/>
  </r>
  <r>
    <n v="1483254"/>
    <s v="N-ONT"/>
    <s v="D6:FF:E0:D8"/>
    <d v="2020-08-14T00:00:00"/>
    <d v="2020-08-14T07:38:17"/>
    <n v="467"/>
    <s v="N-ONT/jEmpG"/>
    <s v="jEmpG"/>
    <x v="6"/>
    <x v="0"/>
  </r>
  <r>
    <n v="1483255"/>
    <s v="SW-ONT"/>
    <s v="EA:95:DD:57"/>
    <d v="2020-08-14T00:00:00"/>
    <d v="2020-08-14T07:38:41"/>
    <n v="214"/>
    <s v="SW-ONT/oEmpJ"/>
    <s v="oEmpJ"/>
    <x v="10"/>
    <x v="1"/>
  </r>
  <r>
    <n v="1483256"/>
    <s v="SW-ONT"/>
    <s v="EA:95:DD:57"/>
    <d v="2020-08-14T00:00:00"/>
    <d v="2020-08-14T07:38:53"/>
    <n v="225"/>
    <s v="SW-ONT/oEmpJ"/>
    <s v="oEmpJ"/>
    <x v="10"/>
    <x v="1"/>
  </r>
  <r>
    <n v="1483257"/>
    <s v="SW-ONT"/>
    <s v="EA:95:DD:57"/>
    <d v="2020-08-14T00:00:00"/>
    <d v="2020-08-14T07:39:49"/>
    <n v="481"/>
    <s v="SW-ONT/oEmpJ"/>
    <s v="oEmpJ"/>
    <x v="10"/>
    <x v="1"/>
  </r>
  <r>
    <n v="1483258"/>
    <s v="SW-ONT"/>
    <s v="EA:95:DD:57"/>
    <d v="2020-08-14T00:00:00"/>
    <d v="2020-08-14T07:40:22"/>
    <n v="483"/>
    <s v="SW-ONT/oEmpJ, MS Office Pro"/>
    <s v="oEmpJ, MS Office Pro"/>
    <x v="10"/>
    <x v="1"/>
  </r>
  <r>
    <n v="1483259"/>
    <s v="SW-ONT"/>
    <s v="C0:43:2A:EE"/>
    <d v="2020-08-14T00:00:00"/>
    <d v="2020-08-14T07:40:26"/>
    <n v="214"/>
    <s v="SW-ONT/hEmpP"/>
    <s v="hEmpP"/>
    <x v="11"/>
    <x v="1"/>
  </r>
  <r>
    <n v="1483260"/>
    <s v="SW-ONT"/>
    <s v="EA:95:DD:57"/>
    <d v="2020-08-14T00:00:00"/>
    <d v="2020-08-14T07:40:35"/>
    <n v="467"/>
    <s v="SW-ONT/oEmpJ"/>
    <s v="oEmpJ"/>
    <x v="10"/>
    <x v="1"/>
  </r>
  <r>
    <n v="1483261"/>
    <s v="SW-ONT"/>
    <s v="C0:43:2A:EE"/>
    <d v="2020-08-14T00:00:00"/>
    <d v="2020-08-14T07:40:35"/>
    <n v="225"/>
    <s v="SW-ONT/hEmpP"/>
    <s v="hEmpP"/>
    <x v="11"/>
    <x v="1"/>
  </r>
  <r>
    <n v="1483262"/>
    <s v="SW-ONT"/>
    <s v="C0:43:2A:EE"/>
    <d v="2020-08-14T00:00:00"/>
    <d v="2020-08-14T07:41:18"/>
    <n v="481"/>
    <s v="SW-ONT/hEmpP"/>
    <s v="hEmpP"/>
    <x v="11"/>
    <x v="1"/>
  </r>
  <r>
    <n v="1483263"/>
    <s v="SW-ONT"/>
    <s v="C0:43:2A:EE"/>
    <d v="2020-08-14T00:00:00"/>
    <d v="2020-08-14T07:41:54"/>
    <n v="483"/>
    <s v="SW-ONT/hEmpP, MS Office Pro"/>
    <s v="hEmpP, MS Office Pro"/>
    <x v="11"/>
    <x v="1"/>
  </r>
  <r>
    <n v="1483264"/>
    <s v="N-ONT"/>
    <s v="1A:F0:58:B5"/>
    <d v="2020-08-14T00:00:00"/>
    <d v="2020-08-14T07:42:31"/>
    <n v="213"/>
    <s v=",N-ONT/qEmpD"/>
    <s v="qEmpD"/>
    <x v="12"/>
    <x v="0"/>
  </r>
  <r>
    <n v="1483265"/>
    <s v="SW-ONT"/>
    <s v="B4:AC:1D:66"/>
    <d v="2020-08-14T00:00:00"/>
    <d v="2020-08-14T07:44:47"/>
    <n v="213"/>
    <s v=",SW-ONT/xEmpE"/>
    <s v="xEmpE"/>
    <x v="14"/>
    <x v="1"/>
  </r>
  <r>
    <n v="1483266"/>
    <s v="N-ONT"/>
    <s v="05:83:5D:63"/>
    <d v="2020-08-14T00:00:00"/>
    <d v="2020-08-14T07:44:59"/>
    <n v="213"/>
    <s v=",N-ONT/wEmpF"/>
    <s v="wEmpF"/>
    <x v="13"/>
    <x v="0"/>
  </r>
  <r>
    <n v="1483267"/>
    <s v="N-ONT"/>
    <s v="D6:FF:E0:D8"/>
    <d v="2020-08-14T00:00:00"/>
    <d v="2020-08-14T07:45:17"/>
    <n v="468"/>
    <s v="N-ONT/jEmpG"/>
    <s v="jEmpG"/>
    <x v="6"/>
    <x v="0"/>
  </r>
  <r>
    <n v="1483268"/>
    <s v="N-ONT"/>
    <s v="1A:F0:58:B5"/>
    <d v="2020-08-14T00:00:00"/>
    <d v="2020-08-14T07:50:03"/>
    <n v="214"/>
    <s v="N-ONT/qEmpD"/>
    <s v="qEmpD"/>
    <x v="12"/>
    <x v="0"/>
  </r>
  <r>
    <n v="1483269"/>
    <s v="N-ONT"/>
    <s v="1A:F0:58:B5"/>
    <d v="2020-08-14T00:00:00"/>
    <d v="2020-08-14T07:50:04"/>
    <n v="225"/>
    <s v="N-ONT/qEmpD"/>
    <s v="qEmpD"/>
    <x v="12"/>
    <x v="0"/>
  </r>
  <r>
    <n v="1483270"/>
    <s v="N-ONT"/>
    <s v="69:E3:C0:48"/>
    <d v="2020-08-14T00:00:00"/>
    <d v="2020-08-14T07:50:27"/>
    <n v="204"/>
    <s v="A118-ws"/>
    <n v="0"/>
    <x v="2"/>
    <x v="5"/>
  </r>
  <r>
    <n v="1483271"/>
    <s v="N-ONT"/>
    <s v="1A:F0:58:B5"/>
    <d v="2020-08-14T00:00:00"/>
    <d v="2020-08-14T07:51:04"/>
    <n v="481"/>
    <s v="N-ONT/qEmpD"/>
    <s v="qEmpD"/>
    <x v="12"/>
    <x v="0"/>
  </r>
  <r>
    <n v="1483272"/>
    <s v="N-ONT"/>
    <s v="69:E3:C0:48"/>
    <d v="2020-08-14T00:00:00"/>
    <d v="2020-08-14T07:51:14"/>
    <n v="207"/>
    <s v="A118-ws"/>
    <n v="0"/>
    <x v="2"/>
    <x v="5"/>
  </r>
  <r>
    <n v="1483273"/>
    <s v="SW-ONT"/>
    <s v="B4:AC:1D:66"/>
    <d v="2020-08-14T00:00:00"/>
    <d v="2020-08-14T07:51:14"/>
    <n v="214"/>
    <s v="SW-ONT/xEmpE"/>
    <s v="xEmpE"/>
    <x v="14"/>
    <x v="1"/>
  </r>
  <r>
    <n v="1483274"/>
    <s v="SW-ONT"/>
    <s v="B4:AC:1D:66"/>
    <d v="2020-08-14T00:00:00"/>
    <d v="2020-08-14T07:51:19"/>
    <n v="225"/>
    <s v="SW-ONT/xEmpE"/>
    <s v="xEmpE"/>
    <x v="14"/>
    <x v="1"/>
  </r>
  <r>
    <n v="1483275"/>
    <s v="N-ONT"/>
    <s v="69:E3:C0:48"/>
    <d v="2020-08-14T00:00:00"/>
    <d v="2020-08-14T07:51:23"/>
    <n v="213"/>
    <s v="A118-ws"/>
    <n v="0"/>
    <x v="2"/>
    <x v="5"/>
  </r>
  <r>
    <n v="1483276"/>
    <s v="N-ONT"/>
    <s v="1A:F0:58:B5"/>
    <d v="2020-08-14T00:00:00"/>
    <d v="2020-08-14T07:51:40"/>
    <n v="483"/>
    <s v="N-ONT/qEmpD, MS Office Pro"/>
    <s v="qEmpD, MS Office Pro"/>
    <x v="12"/>
    <x v="0"/>
  </r>
  <r>
    <n v="1483277"/>
    <s v="SW-ONT"/>
    <s v="B4:AC:1D:66"/>
    <d v="2020-08-14T00:00:00"/>
    <d v="2020-08-14T07:51:59"/>
    <n v="481"/>
    <s v="SW-ONT/xEmpE"/>
    <s v="xEmpE"/>
    <x v="14"/>
    <x v="1"/>
  </r>
  <r>
    <n v="1483278"/>
    <s v="N-ONT"/>
    <s v="69:E3:C0:48"/>
    <d v="2020-08-14T00:00:00"/>
    <d v="2020-08-14T07:52:27"/>
    <n v="214"/>
    <s v="N-ONT/wEmpF,A118-ws"/>
    <s v="wEmpF,A118-ws"/>
    <x v="13"/>
    <x v="0"/>
  </r>
  <r>
    <n v="1483279"/>
    <s v="SW-ONT"/>
    <s v="B4:AC:1D:66"/>
    <d v="2020-08-14T00:00:00"/>
    <d v="2020-08-14T07:52:31"/>
    <n v="483"/>
    <s v="SW-ONT/xEmpE, MS Office Pro"/>
    <s v="xEmpE, MS Office Pro"/>
    <x v="14"/>
    <x v="1"/>
  </r>
  <r>
    <n v="1483280"/>
    <s v="N-ONT"/>
    <s v="69:E3:C0:48"/>
    <d v="2020-08-14T00:00:00"/>
    <d v="2020-08-14T07:52:41"/>
    <n v="225"/>
    <s v="N-ONT/wEmpF"/>
    <s v="wEmpF"/>
    <x v="13"/>
    <x v="0"/>
  </r>
  <r>
    <n v="1483281"/>
    <s v="N-ONT"/>
    <s v="05:83:5D:63"/>
    <d v="2020-08-14T00:00:00"/>
    <d v="2020-08-14T07:52:50"/>
    <n v="214"/>
    <s v="N-ONT/wEmpF"/>
    <s v="wEmpF"/>
    <x v="13"/>
    <x v="0"/>
  </r>
  <r>
    <n v="1483282"/>
    <s v="N-ONT"/>
    <s v="05:83:5D:63"/>
    <d v="2020-08-14T00:00:00"/>
    <d v="2020-08-14T07:52:56"/>
    <n v="225"/>
    <s v="N-ONT/wEmpF"/>
    <s v="wEmpF"/>
    <x v="13"/>
    <x v="0"/>
  </r>
  <r>
    <n v="1483283"/>
    <s v="N-ONT"/>
    <s v="69:E3:C0:48"/>
    <d v="2020-08-14T00:00:00"/>
    <d v="2020-08-14T07:53:46"/>
    <n v="481"/>
    <s v="N-ONT/wEmpF"/>
    <s v="wEmpF"/>
    <x v="13"/>
    <x v="0"/>
  </r>
  <r>
    <n v="1483284"/>
    <s v="N-ONT"/>
    <s v="05:83:5D:63"/>
    <d v="2020-08-14T00:00:00"/>
    <d v="2020-08-14T07:53:50"/>
    <n v="481"/>
    <s v="N-ONT/wEmpF"/>
    <s v="wEmpF"/>
    <x v="13"/>
    <x v="0"/>
  </r>
  <r>
    <n v="1483285"/>
    <s v="N-ONT"/>
    <s v="31:04:5A:B5"/>
    <d v="2020-08-14T00:00:00"/>
    <d v="2020-08-14T07:54:08"/>
    <n v="204"/>
    <s v="F151-ws"/>
    <n v="0"/>
    <x v="2"/>
    <x v="6"/>
  </r>
  <r>
    <n v="1483286"/>
    <s v="N-ONT"/>
    <s v="69:E3:C0:48"/>
    <d v="2020-08-14T00:00:00"/>
    <d v="2020-08-14T07:54:24"/>
    <n v="483"/>
    <s v="N-ONT/wEmpF, MS Office Pro"/>
    <s v="wEmpF, MS Office Pro"/>
    <x v="13"/>
    <x v="0"/>
  </r>
  <r>
    <n v="1483287"/>
    <s v="N-ONT"/>
    <s v="05:83:5D:63"/>
    <d v="2020-08-14T00:00:00"/>
    <d v="2020-08-14T07:54:28"/>
    <n v="483"/>
    <s v="N-ONT/wEmpF, MS Office Pro"/>
    <s v="wEmpF, MS Office Pro"/>
    <x v="13"/>
    <x v="0"/>
  </r>
  <r>
    <n v="1483288"/>
    <s v="N-ONT"/>
    <s v="69:E3:C0:48"/>
    <d v="2020-08-14T00:00:00"/>
    <d v="2020-08-14T07:54:35"/>
    <n v="467"/>
    <s v="N-ONT/wEmpF"/>
    <s v="wEmpF"/>
    <x v="13"/>
    <x v="0"/>
  </r>
  <r>
    <n v="1483289"/>
    <s v="N-ONT"/>
    <s v="05:83:5D:63"/>
    <d v="2020-08-14T00:00:00"/>
    <d v="2020-08-14T07:54:39"/>
    <n v="467"/>
    <s v="N-ONT/wEmpF"/>
    <s v="wEmpF"/>
    <x v="13"/>
    <x v="0"/>
  </r>
  <r>
    <n v="1483290"/>
    <s v="N-ONT"/>
    <s v="31:04:5A:B5"/>
    <d v="2020-08-14T00:00:00"/>
    <d v="2020-08-14T07:55:08"/>
    <n v="207"/>
    <s v="F151-ws"/>
    <n v="0"/>
    <x v="2"/>
    <x v="6"/>
  </r>
  <r>
    <n v="1483291"/>
    <s v="N-ONT"/>
    <s v="31:04:5A:B5"/>
    <d v="2020-08-14T00:00:00"/>
    <d v="2020-08-14T07:55:17"/>
    <n v="213"/>
    <s v="F151-ws"/>
    <n v="0"/>
    <x v="2"/>
    <x v="6"/>
  </r>
  <r>
    <n v="1483292"/>
    <s v="N-ONT"/>
    <s v="31:04:5A:B5"/>
    <d v="2020-08-14T00:00:00"/>
    <d v="2020-08-14T07:56:13"/>
    <n v="214"/>
    <s v="N-ONT/xEmpE,F151-ws"/>
    <s v="xEmpE,F151-ws"/>
    <x v="14"/>
    <x v="0"/>
  </r>
  <r>
    <n v="1483293"/>
    <s v="N-ONT"/>
    <s v="31:04:5A:B5"/>
    <d v="2020-08-14T00:00:00"/>
    <d v="2020-08-14T07:56:19"/>
    <n v="225"/>
    <s v="N-ONT/xEmpE"/>
    <s v="xEmpE"/>
    <x v="14"/>
    <x v="0"/>
  </r>
  <r>
    <n v="1483294"/>
    <s v="N-ONT"/>
    <s v="31:04:5A:B5"/>
    <d v="2020-08-14T00:00:00"/>
    <d v="2020-08-14T07:57:16"/>
    <n v="481"/>
    <s v="N-ONT/xEmpE"/>
    <s v="xEmpE"/>
    <x v="14"/>
    <x v="0"/>
  </r>
  <r>
    <n v="1483295"/>
    <s v="SW-ONT"/>
    <s v="A2:45:B4:01"/>
    <d v="2020-08-14T00:00:00"/>
    <d v="2020-08-14T07:57:19"/>
    <n v="467"/>
    <s v="SW-ONT/lEmpA"/>
    <s v="lEmpA"/>
    <x v="1"/>
    <x v="1"/>
  </r>
  <r>
    <n v="1483296"/>
    <s v="N-ONT"/>
    <s v="31:04:5A:B5"/>
    <d v="2020-08-14T00:00:00"/>
    <d v="2020-08-14T07:57:54"/>
    <n v="483"/>
    <s v="N-ONT/xEmpE, MS Office Pro"/>
    <s v="xEmpE, MS Office Pro"/>
    <x v="14"/>
    <x v="0"/>
  </r>
  <r>
    <n v="1483297"/>
    <s v="N-ONT"/>
    <s v="3A:4F:53:AD"/>
    <d v="2020-08-14T00:00:00"/>
    <d v="2020-08-14T08:00:06"/>
    <n v="213"/>
    <s v=",N-ONT/jEmpB"/>
    <s v="jEmpB"/>
    <x v="15"/>
    <x v="0"/>
  </r>
  <r>
    <n v="1483298"/>
    <s v="N-ONT"/>
    <s v="C7:09:21:F7"/>
    <d v="2020-08-14T00:00:00"/>
    <d v="2020-08-14T08:02:52"/>
    <n v="467"/>
    <s v="N-ONT/xEmpH"/>
    <s v="xEmpH"/>
    <x v="0"/>
    <x v="0"/>
  </r>
  <r>
    <n v="1483299"/>
    <s v="N-ONT"/>
    <s v="E3:06:D4:CB"/>
    <d v="2020-08-14T00:00:00"/>
    <d v="2020-08-14T08:02:52"/>
    <n v="467"/>
    <s v="N-ONT/xEmpH"/>
    <s v="xEmpH"/>
    <x v="0"/>
    <x v="0"/>
  </r>
  <r>
    <n v="1483300"/>
    <s v="SW-ONT"/>
    <s v="A2:45:B4:01"/>
    <d v="2020-08-14T00:00:00"/>
    <d v="2020-08-14T08:04:19"/>
    <n v="468"/>
    <s v="SW-ONT/lEmpA"/>
    <s v="lEmpA"/>
    <x v="1"/>
    <x v="1"/>
  </r>
  <r>
    <n v="1483301"/>
    <s v="N-ONT"/>
    <s v="3A:4F:53:AD"/>
    <d v="2020-08-14T00:00:00"/>
    <d v="2020-08-14T08:07:19"/>
    <n v="214"/>
    <s v="N-ONT/jEmpB"/>
    <s v="jEmpB"/>
    <x v="15"/>
    <x v="0"/>
  </r>
  <r>
    <n v="1483302"/>
    <s v="N-ONT"/>
    <s v="3A:4F:53:AD"/>
    <d v="2020-08-14T00:00:00"/>
    <d v="2020-08-14T08:07:19"/>
    <n v="225"/>
    <s v="N-ONT/jEmpB"/>
    <s v="jEmpB"/>
    <x v="15"/>
    <x v="0"/>
  </r>
  <r>
    <n v="1483303"/>
    <s v="N-ONT"/>
    <s v="3A:4F:53:AD"/>
    <d v="2020-08-14T00:00:00"/>
    <d v="2020-08-14T08:08:13"/>
    <n v="481"/>
    <s v="N-ONT/jEmpB"/>
    <s v="jEmpB"/>
    <x v="15"/>
    <x v="0"/>
  </r>
  <r>
    <n v="1483304"/>
    <s v="N-ONT"/>
    <s v="3A:4F:53:AD"/>
    <d v="2020-08-14T00:00:00"/>
    <d v="2020-08-14T08:08:52"/>
    <n v="483"/>
    <s v="N-ONT/jEmpB, MS Office Pro"/>
    <s v="jEmpB, MS Office Pro"/>
    <x v="15"/>
    <x v="0"/>
  </r>
  <r>
    <n v="1483305"/>
    <s v="N-ONT"/>
    <s v="3A:4F:53:AD"/>
    <d v="2020-08-14T00:00:00"/>
    <d v="2020-08-14T08:09:03"/>
    <n v="467"/>
    <s v="N-ONT/jEmpB"/>
    <s v="jEmpB"/>
    <x v="15"/>
    <x v="0"/>
  </r>
  <r>
    <n v="1483306"/>
    <s v="N-ONT"/>
    <s v="C7:09:21:F7"/>
    <d v="2020-08-14T00:00:00"/>
    <d v="2020-08-14T08:09:52"/>
    <n v="468"/>
    <s v="N-ONT/xEmpH"/>
    <s v="xEmpH"/>
    <x v="0"/>
    <x v="0"/>
  </r>
  <r>
    <n v="1483307"/>
    <s v="N-ONT"/>
    <s v="E3:06:D4:CB"/>
    <d v="2020-08-14T00:00:00"/>
    <d v="2020-08-14T08:09:52"/>
    <n v="468"/>
    <s v="N-ONT/xEmpH"/>
    <s v="xEmpH"/>
    <x v="0"/>
    <x v="0"/>
  </r>
  <r>
    <n v="1483308"/>
    <s v="SW-ONT"/>
    <s v="44:6A:E6:D2"/>
    <d v="2020-08-14T00:00:00"/>
    <d v="2020-08-14T08:14:03"/>
    <n v="491"/>
    <s v="SW-ONT/tEmpK"/>
    <s v="tEmpK"/>
    <x v="9"/>
    <x v="1"/>
  </r>
  <r>
    <n v="1483309"/>
    <s v="SW-ONT"/>
    <s v="E2:D8:4D:EB"/>
    <d v="2020-08-14T00:00:00"/>
    <d v="2020-08-14T08:14:03"/>
    <n v="491"/>
    <s v="SW-ONT/tEmpK"/>
    <s v="tEmpK"/>
    <x v="9"/>
    <x v="1"/>
  </r>
  <r>
    <n v="1483310"/>
    <s v="SW-ONT"/>
    <s v="44:6A:E6:D2"/>
    <d v="2020-08-14T00:00:00"/>
    <d v="2020-08-14T08:28:03"/>
    <n v="497"/>
    <s v="SW-ONT/tEmpK"/>
    <s v="tEmpK"/>
    <x v="9"/>
    <x v="1"/>
  </r>
  <r>
    <n v="1483311"/>
    <s v="SW-ONT"/>
    <s v="E2:D8:4D:EB"/>
    <d v="2020-08-14T00:00:00"/>
    <d v="2020-08-14T08:28:03"/>
    <n v="497"/>
    <s v="SW-ONT/tEmpK"/>
    <s v="tEmpK"/>
    <x v="9"/>
    <x v="1"/>
  </r>
  <r>
    <n v="1483312"/>
    <s v="N-ONT"/>
    <s v="D6:FF:E0:D8"/>
    <d v="2020-08-14T00:00:00"/>
    <d v="2020-08-14T08:32:57"/>
    <n v="491"/>
    <s v="N-ONT/jEmpG"/>
    <s v="jEmpG"/>
    <x v="6"/>
    <x v="0"/>
  </r>
  <r>
    <n v="1483313"/>
    <s v="N-ONT"/>
    <s v="05:83:5D:63"/>
    <d v="2020-08-14T00:00:00"/>
    <d v="2020-08-14T08:44:56"/>
    <n v="467"/>
    <s v="N-ONT/wEmpF"/>
    <s v="wEmpF"/>
    <x v="13"/>
    <x v="0"/>
  </r>
  <r>
    <n v="1483314"/>
    <s v="N-ONT"/>
    <s v="69:E3:C0:48"/>
    <d v="2020-08-14T00:00:00"/>
    <d v="2020-08-14T08:44:56"/>
    <n v="467"/>
    <s v="N-ONT/wEmpF"/>
    <s v="wEmpF"/>
    <x v="13"/>
    <x v="0"/>
  </r>
  <r>
    <n v="1483315"/>
    <s v="N-ONT"/>
    <s v="D6:FF:E0:D8"/>
    <d v="2020-08-14T00:00:00"/>
    <d v="2020-08-14T08:46:57"/>
    <n v="497"/>
    <s v="N-ONT/jEmpG"/>
    <s v="jEmpG"/>
    <x v="6"/>
    <x v="0"/>
  </r>
  <r>
    <n v="1483316"/>
    <s v="N-ONT"/>
    <s v="05:83:5D:63"/>
    <d v="2020-08-14T00:00:00"/>
    <d v="2020-08-14T08:49:56"/>
    <n v="468"/>
    <s v="N-ONT/wEmpF"/>
    <s v="wEmpF"/>
    <x v="13"/>
    <x v="0"/>
  </r>
  <r>
    <n v="1483317"/>
    <s v="N-ONT"/>
    <s v="69:E3:C0:48"/>
    <d v="2020-08-14T00:00:00"/>
    <d v="2020-08-14T08:49:56"/>
    <n v="468"/>
    <s v="N-ONT/wEmpF"/>
    <s v="wEmpF"/>
    <x v="13"/>
    <x v="0"/>
  </r>
  <r>
    <n v="1483318"/>
    <s v="N-ONT"/>
    <s v="3A:4F:53:AD"/>
    <d v="2020-08-14T00:00:00"/>
    <d v="2020-08-14T08:57:14"/>
    <n v="467"/>
    <s v="N-ONT/jEmpB"/>
    <s v="jEmpB"/>
    <x v="15"/>
    <x v="0"/>
  </r>
  <r>
    <n v="1483319"/>
    <s v="N-ONT"/>
    <s v="3A:4F:53:AD"/>
    <d v="2020-08-14T00:00:00"/>
    <d v="2020-08-14T09:02:14"/>
    <n v="468"/>
    <s v="N-ONT/jEmpB"/>
    <s v="jEmpB"/>
    <x v="15"/>
    <x v="0"/>
  </r>
  <r>
    <n v="1483320"/>
    <s v="N-ONT"/>
    <s v="C7:09:21:F7"/>
    <d v="2020-08-14T00:00:00"/>
    <d v="2020-08-14T09:02:38"/>
    <n v="467"/>
    <s v="N-ONT/xEmpH"/>
    <s v="xEmpH"/>
    <x v="0"/>
    <x v="0"/>
  </r>
  <r>
    <n v="1483321"/>
    <s v="SW-ONT"/>
    <s v="A2:45:B4:01"/>
    <d v="2020-08-14T00:00:00"/>
    <d v="2020-08-14T09:03:37"/>
    <n v="472"/>
    <s v="SW-ONT/lEmpA"/>
    <s v="lEmpA"/>
    <x v="1"/>
    <x v="1"/>
  </r>
  <r>
    <n v="1483322"/>
    <s v="SW-ONT"/>
    <s v="A2:45:B4:01"/>
    <d v="2020-08-14T00:00:00"/>
    <d v="2020-08-14T09:04:37"/>
    <n v="475"/>
    <s v="SW-ONT/lEmpA"/>
    <s v="lEmpA"/>
    <x v="1"/>
    <x v="1"/>
  </r>
  <r>
    <n v="1483323"/>
    <s v="N-ONT"/>
    <s v="C7:09:21:F7"/>
    <d v="2020-08-14T00:00:00"/>
    <d v="2020-08-14T09:09:38"/>
    <n v="468"/>
    <s v="N-ONT/xEmpH"/>
    <s v="xEmpH"/>
    <x v="0"/>
    <x v="0"/>
  </r>
  <r>
    <n v="1483324"/>
    <s v="N-ONT"/>
    <s v="1A:F0:58:B5"/>
    <d v="2020-08-14T00:00:00"/>
    <d v="2020-08-14T09:46:18"/>
    <n v="491"/>
    <s v="N-ONT/qEmpD"/>
    <s v="qEmpD"/>
    <x v="12"/>
    <x v="0"/>
  </r>
  <r>
    <n v="1483325"/>
    <s v="N-ONT"/>
    <s v="E0:E3:65:81"/>
    <d v="2020-08-14T00:00:00"/>
    <d v="2020-08-14T09:54:14"/>
    <n v="467"/>
    <s v="N-ONT/gEmpI"/>
    <s v="gEmpI"/>
    <x v="7"/>
    <x v="0"/>
  </r>
  <r>
    <n v="1483326"/>
    <s v="N-ONT"/>
    <s v="1A:F0:58:B5"/>
    <d v="2020-08-14T00:00:00"/>
    <d v="2020-08-14T09:59:18"/>
    <n v="497"/>
    <s v="N-ONT/qEmpD"/>
    <s v="qEmpD"/>
    <x v="12"/>
    <x v="0"/>
  </r>
  <r>
    <n v="1483327"/>
    <s v="N-ONT"/>
    <s v="E0:E3:65:81"/>
    <d v="2020-08-14T00:00:00"/>
    <d v="2020-08-14T10:00:14"/>
    <n v="468"/>
    <s v="N-ONT/gEmpI"/>
    <s v="gEmpI"/>
    <x v="7"/>
    <x v="0"/>
  </r>
  <r>
    <n v="1483328"/>
    <s v="N-ONT"/>
    <s v="C7:09:21:F7"/>
    <d v="2020-08-14T00:00:00"/>
    <d v="2020-08-14T10:02:46"/>
    <n v="467"/>
    <s v="N-ONT/xEmpH"/>
    <s v="xEmpH"/>
    <x v="0"/>
    <x v="0"/>
  </r>
  <r>
    <n v="1483329"/>
    <s v="N-ONT"/>
    <s v="E3:06:D4:CB"/>
    <d v="2020-08-14T00:00:00"/>
    <d v="2020-08-14T10:02:46"/>
    <n v="467"/>
    <s v="N-ONT/xEmpH"/>
    <s v="xEmpH"/>
    <x v="0"/>
    <x v="0"/>
  </r>
  <r>
    <n v="1483330"/>
    <s v="N-ONT"/>
    <s v="C7:09:21:F7"/>
    <d v="2020-08-14T00:00:00"/>
    <d v="2020-08-14T10:10:46"/>
    <n v="468"/>
    <s v="N-ONT/xEmpH"/>
    <s v="xEmpH"/>
    <x v="0"/>
    <x v="0"/>
  </r>
  <r>
    <n v="1483331"/>
    <s v="N-ONT"/>
    <s v="E3:06:D4:CB"/>
    <d v="2020-08-14T00:00:00"/>
    <d v="2020-08-14T10:10:46"/>
    <n v="468"/>
    <s v="N-ONT/xEmpH"/>
    <s v="xEmpH"/>
    <x v="0"/>
    <x v="0"/>
  </r>
  <r>
    <n v="1483332"/>
    <s v="N-ONT"/>
    <s v="D6:FF:E0:D8"/>
    <d v="2020-08-14T00:00:00"/>
    <d v="2020-08-14T10:26:06"/>
    <n v="467"/>
    <s v="N-ONT/jEmpG"/>
    <s v="jEmpG"/>
    <x v="6"/>
    <x v="0"/>
  </r>
  <r>
    <n v="1483333"/>
    <s v="SW-ONT"/>
    <s v="2B:61:3E:20"/>
    <d v="2020-08-14T00:00:00"/>
    <d v="2020-08-14T10:30:15"/>
    <n v="472"/>
    <s v="SW-ONT/nEmpM"/>
    <s v="nEmpM"/>
    <x v="4"/>
    <x v="1"/>
  </r>
  <r>
    <n v="1483334"/>
    <s v="N-ONT"/>
    <s v="D6:FF:E0:D8"/>
    <d v="2020-08-14T00:00:00"/>
    <d v="2020-08-14T10:33:06"/>
    <n v="468"/>
    <s v="N-ONT/jEmpG"/>
    <s v="jEmpG"/>
    <x v="6"/>
    <x v="0"/>
  </r>
  <r>
    <n v="1483335"/>
    <s v="SW-ONT"/>
    <s v="2B:61:3E:20"/>
    <d v="2020-08-14T00:00:00"/>
    <d v="2020-08-14T10:33:15"/>
    <n v="475"/>
    <s v="SW-ONT/nEmpM"/>
    <s v="nEmpM"/>
    <x v="4"/>
    <x v="1"/>
  </r>
  <r>
    <n v="1483336"/>
    <s v="SW-ONT"/>
    <s v="A2:45:B4:01"/>
    <d v="2020-08-14T00:00:00"/>
    <d v="2020-08-14T10:42:54"/>
    <n v="477"/>
    <s v="SW-ONT/lEmpA"/>
    <s v="lEmpA"/>
    <x v="1"/>
    <x v="1"/>
  </r>
  <r>
    <n v="1483337"/>
    <s v="N-ONT"/>
    <s v="69:E3:C0:48"/>
    <d v="2020-08-14T00:00:00"/>
    <d v="2020-08-14T10:43:52"/>
    <n v="467"/>
    <s v="N-ONT/wEmpF"/>
    <s v="wEmpF"/>
    <x v="13"/>
    <x v="0"/>
  </r>
  <r>
    <n v="1483338"/>
    <s v="SW-ONT"/>
    <s v="C0:43:2A:EE"/>
    <d v="2020-08-14T00:00:00"/>
    <d v="2020-08-14T10:45:08"/>
    <n v="491"/>
    <s v="SW-ONT/hEmpP"/>
    <s v="hEmpP"/>
    <x v="11"/>
    <x v="1"/>
  </r>
  <r>
    <n v="1483339"/>
    <s v="SW-ONT"/>
    <s v="EA:95:DD:57"/>
    <d v="2020-08-14T00:00:00"/>
    <d v="2020-08-14T10:48:13"/>
    <n v="491"/>
    <s v="SW-ONT/oEmpJ"/>
    <s v="oEmpJ"/>
    <x v="10"/>
    <x v="1"/>
  </r>
  <r>
    <n v="1483340"/>
    <s v="N-ONT"/>
    <s v="69:E3:C0:48"/>
    <d v="2020-08-14T00:00:00"/>
    <d v="2020-08-14T10:48:52"/>
    <n v="468"/>
    <s v="N-ONT/wEmpF"/>
    <s v="wEmpF"/>
    <x v="13"/>
    <x v="0"/>
  </r>
  <r>
    <n v="1483341"/>
    <s v="SW-ONT"/>
    <s v="C0:43:2A:EE"/>
    <d v="2020-08-14T00:00:00"/>
    <d v="2020-08-14T10:54:08"/>
    <n v="497"/>
    <s v="SW-ONT/hEmpP"/>
    <s v="hEmpP"/>
    <x v="11"/>
    <x v="1"/>
  </r>
  <r>
    <n v="1483342"/>
    <s v="N-ONT"/>
    <s v="E0:E3:65:81"/>
    <d v="2020-08-14T00:00:00"/>
    <d v="2020-08-14T10:54:36"/>
    <n v="491"/>
    <s v="N-ONT/gEmpI"/>
    <s v="gEmpI"/>
    <x v="7"/>
    <x v="0"/>
  </r>
  <r>
    <n v="1483343"/>
    <s v="N-ONT"/>
    <s v="C7:09:21:F7"/>
    <d v="2020-08-14T00:00:00"/>
    <d v="2020-08-14T10:54:42"/>
    <n v="472"/>
    <s v="N-ONT/xEmpH"/>
    <s v="xEmpH"/>
    <x v="0"/>
    <x v="0"/>
  </r>
  <r>
    <n v="1483344"/>
    <s v="N-ONT"/>
    <s v="E3:06:D4:CB"/>
    <d v="2020-08-14T00:00:00"/>
    <d v="2020-08-14T10:54:42"/>
    <n v="472"/>
    <s v="N-ONT/xEmpH"/>
    <s v="xEmpH"/>
    <x v="0"/>
    <x v="0"/>
  </r>
  <r>
    <n v="1483345"/>
    <s v="SW-ONT"/>
    <s v="2B:61:3E:20"/>
    <d v="2020-08-14T00:00:00"/>
    <d v="2020-08-14T11:03:59"/>
    <n v="477"/>
    <s v="SW-ONT/nEmpM"/>
    <s v="nEmpM"/>
    <x v="4"/>
    <x v="1"/>
  </r>
  <r>
    <n v="1483346"/>
    <s v="SW-ONT"/>
    <s v="EA:95:DD:57"/>
    <d v="2020-08-14T00:00:00"/>
    <d v="2020-08-14T11:04:13"/>
    <n v="497"/>
    <s v="SW-ONT/oEmpJ"/>
    <s v="oEmpJ"/>
    <x v="10"/>
    <x v="1"/>
  </r>
  <r>
    <n v="1483347"/>
    <s v="N-ONT"/>
    <s v="E0:E3:65:81"/>
    <d v="2020-08-14T00:00:00"/>
    <d v="2020-08-14T11:05:36"/>
    <n v="497"/>
    <s v="N-ONT/gEmpI"/>
    <s v="gEmpI"/>
    <x v="7"/>
    <x v="0"/>
  </r>
  <r>
    <n v="1483348"/>
    <s v="SW-ONT"/>
    <s v="2B:61:3E:20"/>
    <d v="2020-08-14T00:00:00"/>
    <d v="2020-08-14T11:13:42"/>
    <n v="472"/>
    <s v="SW-ONT/nEmpM"/>
    <s v="nEmpM"/>
    <x v="4"/>
    <x v="1"/>
  </r>
  <r>
    <n v="1483349"/>
    <s v="SW-ONT"/>
    <s v="A2:45:B4:01"/>
    <d v="2020-08-14T00:00:00"/>
    <d v="2020-08-14T11:15:54"/>
    <n v="479"/>
    <s v="SW-ONT/lEmpA"/>
    <s v="lEmpA"/>
    <x v="1"/>
    <x v="1"/>
  </r>
  <r>
    <n v="1483350"/>
    <s v="SW-ONT"/>
    <s v="2B:61:3E:20"/>
    <d v="2020-08-14T00:00:00"/>
    <d v="2020-08-14T11:16:42"/>
    <n v="475"/>
    <s v="SW-ONT/nEmpM"/>
    <s v="nEmpM"/>
    <x v="4"/>
    <x v="1"/>
  </r>
  <r>
    <n v="1483351"/>
    <s v="N-ONT"/>
    <s v="E0:E3:65:81"/>
    <d v="2020-08-14T00:00:00"/>
    <d v="2020-08-14T11:18:54"/>
    <n v="477"/>
    <s v="N-ONT/gEmpI"/>
    <s v="gEmpI"/>
    <x v="7"/>
    <x v="0"/>
  </r>
  <r>
    <n v="1483352"/>
    <s v="SW-ONT"/>
    <s v="FF:F0:21:DE"/>
    <d v="2020-08-14T00:00:00"/>
    <d v="2020-08-14T11:21:42"/>
    <n v="472"/>
    <s v="SW-ONT/pEmpL"/>
    <s v="pEmpL"/>
    <x v="5"/>
    <x v="1"/>
  </r>
  <r>
    <n v="1483353"/>
    <s v="N-ONT"/>
    <s v="D6:FF:E0:D8"/>
    <d v="2020-08-14T00:00:00"/>
    <d v="2020-08-14T11:23:00"/>
    <n v="467"/>
    <s v="N-ONT/jEmpG"/>
    <s v="jEmpG"/>
    <x v="6"/>
    <x v="0"/>
  </r>
  <r>
    <n v="1483354"/>
    <s v="N-ONT"/>
    <s v="D6:FF:E0:D8"/>
    <d v="2020-08-14T00:00:00"/>
    <d v="2020-08-14T11:32:00"/>
    <n v="468"/>
    <s v="N-ONT/jEmpG"/>
    <s v="jEmpG"/>
    <x v="6"/>
    <x v="0"/>
  </r>
  <r>
    <n v="1483355"/>
    <s v="SW-ONT"/>
    <s v="DD:63:A8:35"/>
    <d v="2020-08-14T00:00:00"/>
    <d v="2020-08-14T11:34:55"/>
    <n v="477"/>
    <s v="SW-ONT/oEmpO"/>
    <s v="oEmpO"/>
    <x v="8"/>
    <x v="1"/>
  </r>
  <r>
    <n v="1483356"/>
    <s v="N-ONT"/>
    <s v="C7:09:21:F7"/>
    <d v="2020-08-14T00:00:00"/>
    <d v="2020-08-14T11:36:42"/>
    <n v="475"/>
    <s v="N-ONT/xEmpH"/>
    <s v="xEmpH"/>
    <x v="0"/>
    <x v="0"/>
  </r>
  <r>
    <n v="1483357"/>
    <s v="N-ONT"/>
    <s v="E3:06:D4:CB"/>
    <d v="2020-08-14T00:00:00"/>
    <d v="2020-08-14T11:36:42"/>
    <n v="475"/>
    <s v="N-ONT/xEmpH"/>
    <s v="xEmpH"/>
    <x v="0"/>
    <x v="0"/>
  </r>
  <r>
    <n v="1483358"/>
    <s v="N-ONT"/>
    <s v="D6:FF:E0:D8"/>
    <d v="2020-08-14T00:00:00"/>
    <d v="2020-08-14T11:37:24"/>
    <n v="472"/>
    <s v="N-ONT/jEmpG"/>
    <s v="jEmpG"/>
    <x v="6"/>
    <x v="0"/>
  </r>
  <r>
    <n v="1483359"/>
    <s v="SW-ONT"/>
    <s v="2B:61:3E:20"/>
    <d v="2020-08-14T00:00:00"/>
    <d v="2020-08-14T11:41:59"/>
    <n v="479"/>
    <s v="SW-ONT/nEmpM"/>
    <s v="nEmpM"/>
    <x v="4"/>
    <x v="1"/>
  </r>
  <r>
    <n v="1483360"/>
    <s v="N-ONT"/>
    <s v="05:83:5D:63"/>
    <d v="2020-08-14T00:00:00"/>
    <d v="2020-08-14T11:42:48"/>
    <n v="467"/>
    <s v="N-ONT/wEmpF"/>
    <s v="wEmpF"/>
    <x v="13"/>
    <x v="0"/>
  </r>
  <r>
    <n v="1483361"/>
    <s v="N-ONT"/>
    <s v="69:E3:C0:48"/>
    <d v="2020-08-14T00:00:00"/>
    <d v="2020-08-14T11:42:48"/>
    <n v="467"/>
    <s v="N-ONT/wEmpF"/>
    <s v="wEmpF"/>
    <x v="13"/>
    <x v="0"/>
  </r>
  <r>
    <n v="1483362"/>
    <s v="N-ONT"/>
    <s v="05:83:5D:63"/>
    <d v="2020-08-14T00:00:00"/>
    <d v="2020-08-14T11:48:48"/>
    <n v="468"/>
    <s v="N-ONT/wEmpF"/>
    <s v="wEmpF"/>
    <x v="13"/>
    <x v="0"/>
  </r>
  <r>
    <n v="1483363"/>
    <s v="N-ONT"/>
    <s v="69:E3:C0:48"/>
    <d v="2020-08-14T00:00:00"/>
    <d v="2020-08-14T11:48:48"/>
    <n v="468"/>
    <s v="N-ONT/wEmpF"/>
    <s v="wEmpF"/>
    <x v="13"/>
    <x v="0"/>
  </r>
  <r>
    <n v="1483364"/>
    <s v="N-ONT"/>
    <s v="3A:4F:53:AD"/>
    <d v="2020-08-14T00:00:00"/>
    <d v="2020-08-14T11:51:08"/>
    <n v="467"/>
    <s v="N-ONT/jEmpB"/>
    <s v="jEmpB"/>
    <x v="15"/>
    <x v="0"/>
  </r>
  <r>
    <n v="1483365"/>
    <s v="SW-ONT"/>
    <s v="EA:95:DD:57"/>
    <d v="2020-08-14T00:00:00"/>
    <d v="2020-08-14T11:52:29"/>
    <n v="467"/>
    <s v="SW-ONT/oEmpJ"/>
    <s v="oEmpJ"/>
    <x v="10"/>
    <x v="1"/>
  </r>
  <r>
    <n v="1483366"/>
    <s v="N-ONT"/>
    <s v="E0:E3:65:81"/>
    <d v="2020-08-14T00:00:00"/>
    <d v="2020-08-14T11:53:54"/>
    <n v="479"/>
    <s v="N-ONT/gEmpI"/>
    <s v="gEmpI"/>
    <x v="7"/>
    <x v="0"/>
  </r>
  <r>
    <n v="1483367"/>
    <s v="N-ONT"/>
    <s v="3A:4F:53:AD"/>
    <d v="2020-08-14T00:00:00"/>
    <d v="2020-08-14T11:57:08"/>
    <n v="468"/>
    <s v="N-ONT/jEmpB"/>
    <s v="jEmpB"/>
    <x v="15"/>
    <x v="0"/>
  </r>
  <r>
    <n v="1483368"/>
    <s v="SW-ONT"/>
    <s v="44:6A:E6:D2"/>
    <d v="2020-08-14T00:00:00"/>
    <d v="2020-08-14T11:59:23"/>
    <n v="477"/>
    <s v="SW-ONT/tEmpK"/>
    <s v="tEmpK"/>
    <x v="9"/>
    <x v="1"/>
  </r>
  <r>
    <n v="1483369"/>
    <s v="SW-ONT"/>
    <s v="E2:D8:4D:EB"/>
    <d v="2020-08-14T00:00:00"/>
    <d v="2020-08-14T11:59:23"/>
    <n v="477"/>
    <s v="SW-ONT/tEmpK"/>
    <s v="tEmpK"/>
    <x v="9"/>
    <x v="1"/>
  </r>
  <r>
    <n v="1483370"/>
    <s v="SW-ONT"/>
    <s v="EA:95:DD:57"/>
    <d v="2020-08-14T00:00:00"/>
    <d v="2020-08-14T12:00:29"/>
    <n v="468"/>
    <s v="SW-ONT/oEmpJ"/>
    <s v="oEmpJ"/>
    <x v="10"/>
    <x v="1"/>
  </r>
  <r>
    <n v="1483371"/>
    <s v="SW-ONT"/>
    <s v="FF:F0:21:DE"/>
    <d v="2020-08-14T00:00:00"/>
    <d v="2020-08-14T12:00:42"/>
    <n v="475"/>
    <s v="SW-ONT/pEmpL"/>
    <s v="pEmpL"/>
    <x v="5"/>
    <x v="1"/>
  </r>
  <r>
    <n v="1483372"/>
    <s v="SW-ONT"/>
    <s v="EA:95:DD:57"/>
    <d v="2020-08-14T00:00:00"/>
    <d v="2020-08-14T12:01:43"/>
    <n v="477"/>
    <s v="SW-ONT/oEmpJ"/>
    <s v="oEmpJ"/>
    <x v="10"/>
    <x v="1"/>
  </r>
  <r>
    <n v="1483373"/>
    <s v="SW-ONT"/>
    <s v="A2:45:B4:01"/>
    <d v="2020-08-14T00:00:00"/>
    <d v="2020-08-14T12:10:56"/>
    <n v="467"/>
    <s v="SW-ONT/lEmpA"/>
    <s v="lEmpA"/>
    <x v="1"/>
    <x v="1"/>
  </r>
  <r>
    <n v="1483374"/>
    <s v="N-ONT"/>
    <s v="D6:FF:E0:D8"/>
    <d v="2020-08-14T00:00:00"/>
    <d v="2020-08-14T12:18:24"/>
    <n v="475"/>
    <s v="N-ONT/jEmpG"/>
    <s v="jEmpG"/>
    <x v="6"/>
    <x v="0"/>
  </r>
  <r>
    <n v="1483375"/>
    <s v="SW-ONT"/>
    <s v="A2:45:B4:01"/>
    <d v="2020-08-14T00:00:00"/>
    <d v="2020-08-14T12:18:56"/>
    <n v="468"/>
    <s v="SW-ONT/lEmpA"/>
    <s v="lEmpA"/>
    <x v="1"/>
    <x v="1"/>
  </r>
  <r>
    <n v="1483376"/>
    <s v="SW-ONT"/>
    <s v="C0:43:2A:EE"/>
    <d v="2020-08-14T00:00:00"/>
    <d v="2020-08-14T12:19:30"/>
    <n v="472"/>
    <s v="SW-ONT/hEmpP"/>
    <s v="hEmpP"/>
    <x v="11"/>
    <x v="1"/>
  </r>
  <r>
    <n v="1483377"/>
    <s v="SW-ONT"/>
    <s v="DD:63:A8:35"/>
    <d v="2020-08-14T00:00:00"/>
    <d v="2020-08-14T12:27:55"/>
    <n v="479"/>
    <s v="SW-ONT/oEmpO"/>
    <s v="oEmpO"/>
    <x v="8"/>
    <x v="1"/>
  </r>
  <r>
    <n v="1483378"/>
    <s v="N-ONT"/>
    <s v="31:04:5A:B5"/>
    <d v="2020-08-14T00:00:00"/>
    <d v="2020-08-14T12:29:35"/>
    <n v="477"/>
    <s v="N-ONT/xEmpE"/>
    <s v="xEmpE"/>
    <x v="14"/>
    <x v="0"/>
  </r>
  <r>
    <n v="1483379"/>
    <s v="SW-ONT"/>
    <s v="B4:AC:1D:66"/>
    <d v="2020-08-14T00:00:00"/>
    <d v="2020-08-14T12:29:35"/>
    <n v="477"/>
    <s v="SW-ONT/xEmpE"/>
    <s v="xEmpE"/>
    <x v="14"/>
    <x v="1"/>
  </r>
  <r>
    <n v="1483380"/>
    <s v="N-ONT"/>
    <s v="1A:F0:58:B5"/>
    <d v="2020-08-14T00:00:00"/>
    <d v="2020-08-14T12:33:55"/>
    <n v="472"/>
    <s v="N-ONT/qEmpD"/>
    <s v="qEmpD"/>
    <x v="12"/>
    <x v="0"/>
  </r>
  <r>
    <n v="1483381"/>
    <s v="N-ONT"/>
    <s v="05:83:5D:63"/>
    <d v="2020-08-14T00:00:00"/>
    <d v="2020-08-14T12:35:30"/>
    <n v="472"/>
    <s v="N-ONT/wEmpF"/>
    <s v="wEmpF"/>
    <x v="13"/>
    <x v="0"/>
  </r>
  <r>
    <n v="1483382"/>
    <s v="N-ONT"/>
    <s v="69:E3:C0:48"/>
    <d v="2020-08-14T00:00:00"/>
    <d v="2020-08-14T12:35:30"/>
    <n v="472"/>
    <s v="N-ONT/wEmpF"/>
    <s v="wEmpF"/>
    <x v="13"/>
    <x v="0"/>
  </r>
  <r>
    <n v="1483383"/>
    <s v="N-ONT"/>
    <s v="C7:09:21:F7"/>
    <d v="2020-08-14T00:00:00"/>
    <d v="2020-08-14T12:35:51"/>
    <n v="467"/>
    <s v="N-ONT/xEmpH"/>
    <s v="xEmpH"/>
    <x v="0"/>
    <x v="0"/>
  </r>
  <r>
    <n v="1483384"/>
    <s v="N-ONT"/>
    <s v="3A:4F:53:AD"/>
    <d v="2020-08-14T00:00:00"/>
    <d v="2020-08-14T12:39:29"/>
    <n v="472"/>
    <s v="N-ONT/jEmpB"/>
    <s v="jEmpB"/>
    <x v="15"/>
    <x v="0"/>
  </r>
  <r>
    <n v="1483385"/>
    <s v="N-ONT"/>
    <s v="C7:09:21:F7"/>
    <d v="2020-08-14T00:00:00"/>
    <d v="2020-08-14T12:43:51"/>
    <n v="468"/>
    <s v="N-ONT/xEmpH"/>
    <s v="xEmpH"/>
    <x v="0"/>
    <x v="0"/>
  </r>
  <r>
    <n v="1483386"/>
    <s v="SW-ONT"/>
    <s v="EA:95:DD:57"/>
    <d v="2020-08-14T00:00:00"/>
    <d v="2020-08-14T12:49:43"/>
    <n v="479"/>
    <s v="SW-ONT/oEmpJ"/>
    <s v="oEmpJ"/>
    <x v="10"/>
    <x v="1"/>
  </r>
  <r>
    <n v="1483387"/>
    <s v="SW-ONT"/>
    <s v="44:6A:E6:D2"/>
    <d v="2020-08-14T00:00:00"/>
    <d v="2020-08-14T12:51:23"/>
    <n v="479"/>
    <s v="SW-ONT/tEmpK"/>
    <s v="tEmpK"/>
    <x v="9"/>
    <x v="1"/>
  </r>
  <r>
    <n v="1483388"/>
    <s v="SW-ONT"/>
    <s v="E2:D8:4D:EB"/>
    <d v="2020-08-14T00:00:00"/>
    <d v="2020-08-14T12:51:23"/>
    <n v="479"/>
    <s v="SW-ONT/tEmpK"/>
    <s v="tEmpK"/>
    <x v="9"/>
    <x v="1"/>
  </r>
  <r>
    <n v="1483389"/>
    <s v="SW-ONT"/>
    <s v="C0:43:2A:EE"/>
    <d v="2020-08-14T00:00:00"/>
    <d v="2020-08-14T12:57:30"/>
    <n v="475"/>
    <s v="SW-ONT/hEmpP"/>
    <s v="hEmpP"/>
    <x v="11"/>
    <x v="1"/>
  </r>
  <r>
    <n v="1483390"/>
    <s v="N-ONT"/>
    <s v="D6:FF:E0:D8"/>
    <d v="2020-08-14T00:00:00"/>
    <d v="2020-08-14T13:13:07"/>
    <n v="467"/>
    <s v="N-ONT/jEmpG"/>
    <s v="jEmpG"/>
    <x v="6"/>
    <x v="0"/>
  </r>
  <r>
    <n v="1483391"/>
    <s v="N-ONT"/>
    <s v="05:83:5D:63"/>
    <d v="2020-08-14T00:00:00"/>
    <d v="2020-08-14T13:13:30"/>
    <n v="475"/>
    <s v="N-ONT/wEmpF"/>
    <s v="wEmpF"/>
    <x v="13"/>
    <x v="0"/>
  </r>
  <r>
    <n v="1483392"/>
    <s v="N-ONT"/>
    <s v="69:E3:C0:48"/>
    <d v="2020-08-14T00:00:00"/>
    <d v="2020-08-14T13:13:30"/>
    <n v="475"/>
    <s v="N-ONT/wEmpF"/>
    <s v="wEmpF"/>
    <x v="13"/>
    <x v="0"/>
  </r>
  <r>
    <n v="1483393"/>
    <s v="N-ONT"/>
    <s v="1A:F0:58:B5"/>
    <d v="2020-08-14T00:00:00"/>
    <d v="2020-08-14T13:14:55"/>
    <n v="475"/>
    <s v="N-ONT/qEmpD"/>
    <s v="qEmpD"/>
    <x v="12"/>
    <x v="0"/>
  </r>
  <r>
    <n v="1483394"/>
    <s v="N-ONT"/>
    <s v="D6:FF:E0:D8"/>
    <d v="2020-08-14T00:00:00"/>
    <d v="2020-08-14T13:19:07"/>
    <n v="468"/>
    <s v="N-ONT/jEmpG"/>
    <s v="jEmpG"/>
    <x v="6"/>
    <x v="0"/>
  </r>
  <r>
    <n v="1483395"/>
    <s v="N-ONT"/>
    <s v="3A:4F:53:AD"/>
    <d v="2020-08-14T00:00:00"/>
    <d v="2020-08-14T13:20:29"/>
    <n v="475"/>
    <s v="N-ONT/jEmpB"/>
    <s v="jEmpB"/>
    <x v="15"/>
    <x v="0"/>
  </r>
  <r>
    <n v="1483396"/>
    <s v="N-ONT"/>
    <s v="31:04:5A:B5"/>
    <d v="2020-08-14T00:00:00"/>
    <d v="2020-08-14T13:20:35"/>
    <n v="479"/>
    <s v="N-ONT/xEmpE"/>
    <s v="xEmpE"/>
    <x v="14"/>
    <x v="0"/>
  </r>
  <r>
    <n v="1483397"/>
    <s v="SW-ONT"/>
    <s v="B4:AC:1D:66"/>
    <d v="2020-08-14T00:00:00"/>
    <d v="2020-08-14T13:20:35"/>
    <n v="479"/>
    <s v="SW-ONT/xEmpE"/>
    <s v="xEmpE"/>
    <x v="14"/>
    <x v="1"/>
  </r>
  <r>
    <n v="1483398"/>
    <s v="N-ONT"/>
    <s v="C7:09:21:F7"/>
    <d v="2020-08-14T00:00:00"/>
    <d v="2020-08-14T13:34:55"/>
    <n v="467"/>
    <s v="N-ONT/xEmpH"/>
    <s v="xEmpH"/>
    <x v="0"/>
    <x v="0"/>
  </r>
  <r>
    <n v="1483399"/>
    <s v="N-ONT"/>
    <s v="C7:09:21:F7"/>
    <d v="2020-08-14T00:00:00"/>
    <d v="2020-08-14T13:42:55"/>
    <n v="468"/>
    <s v="N-ONT/xEmpH"/>
    <s v="xEmpH"/>
    <x v="0"/>
    <x v="0"/>
  </r>
  <r>
    <n v="1483400"/>
    <s v="N-ONT"/>
    <s v="E0:E3:65:81"/>
    <d v="2020-08-14T00:00:00"/>
    <d v="2020-08-14T13:54:18"/>
    <n v="467"/>
    <s v="N-ONT/gEmpI"/>
    <s v="gEmpI"/>
    <x v="7"/>
    <x v="0"/>
  </r>
  <r>
    <n v="1483401"/>
    <s v="SW-ONT"/>
    <s v="EA:95:DD:57"/>
    <d v="2020-08-14T00:00:00"/>
    <d v="2020-08-14T13:55:36"/>
    <n v="467"/>
    <s v="SW-ONT/oEmpJ"/>
    <s v="oEmpJ"/>
    <x v="10"/>
    <x v="1"/>
  </r>
  <r>
    <n v="1483402"/>
    <s v="N-ONT"/>
    <s v="E0:E3:65:81"/>
    <d v="2020-08-14T00:00:00"/>
    <d v="2020-08-14T14:00:18"/>
    <n v="468"/>
    <s v="N-ONT/gEmpI"/>
    <s v="gEmpI"/>
    <x v="7"/>
    <x v="0"/>
  </r>
  <r>
    <n v="1483403"/>
    <s v="SW-ONT"/>
    <s v="EA:95:DD:57"/>
    <d v="2020-08-14T00:00:00"/>
    <d v="2020-08-14T14:02:36"/>
    <n v="468"/>
    <s v="SW-ONT/oEmpJ"/>
    <s v="oEmpJ"/>
    <x v="10"/>
    <x v="1"/>
  </r>
  <r>
    <n v="1483404"/>
    <s v="N-ONT"/>
    <s v="D6:FF:E0:D8"/>
    <d v="2020-08-14T00:00:00"/>
    <d v="2020-08-14T14:09:39"/>
    <n v="491"/>
    <s v="N-ONT/jEmpG"/>
    <s v="jEmpG"/>
    <x v="6"/>
    <x v="0"/>
  </r>
  <r>
    <n v="1483405"/>
    <s v="N-ONT"/>
    <s v="3A:4F:53:AD"/>
    <d v="2020-08-14T00:00:00"/>
    <d v="2020-08-14T14:19:09"/>
    <n v="467"/>
    <s v="N-ONT/jEmpB"/>
    <s v="jEmpB"/>
    <x v="15"/>
    <x v="0"/>
  </r>
  <r>
    <n v="1483406"/>
    <s v="SW-ONT"/>
    <s v="DD:63:A8:35"/>
    <d v="2020-08-14T00:00:00"/>
    <d v="2020-08-14T14:23:25"/>
    <n v="491"/>
    <s v="SW-ONT/oEmpO"/>
    <s v="oEmpO"/>
    <x v="8"/>
    <x v="1"/>
  </r>
  <r>
    <n v="1483407"/>
    <s v="N-ONT"/>
    <s v="D6:FF:E0:D8"/>
    <d v="2020-08-14T00:00:00"/>
    <d v="2020-08-14T14:23:39"/>
    <n v="497"/>
    <s v="N-ONT/jEmpG"/>
    <s v="jEmpG"/>
    <x v="6"/>
    <x v="0"/>
  </r>
  <r>
    <n v="1483408"/>
    <s v="N-ONT"/>
    <s v="3A:4F:53:AD"/>
    <d v="2020-08-14T00:00:00"/>
    <d v="2020-08-14T14:25:09"/>
    <n v="468"/>
    <s v="N-ONT/jEmpB"/>
    <s v="jEmpB"/>
    <x v="15"/>
    <x v="0"/>
  </r>
  <r>
    <n v="1483409"/>
    <s v="N-ONT"/>
    <s v="E3:06:D4:CB"/>
    <d v="2020-08-14T00:00:00"/>
    <d v="2020-08-14T14:34:06"/>
    <n v="467"/>
    <s v="N-ONT/xEmpH"/>
    <s v="xEmpH"/>
    <x v="0"/>
    <x v="0"/>
  </r>
  <r>
    <n v="1483410"/>
    <s v="SW-ONT"/>
    <s v="DD:63:A8:35"/>
    <d v="2020-08-14T00:00:00"/>
    <d v="2020-08-14T14:36:25"/>
    <n v="497"/>
    <s v="SW-ONT/oEmpO"/>
    <s v="oEmpO"/>
    <x v="8"/>
    <x v="1"/>
  </r>
  <r>
    <n v="1483411"/>
    <s v="N-ONT"/>
    <s v="E3:06:D4:CB"/>
    <d v="2020-08-14T00:00:00"/>
    <d v="2020-08-14T14:41:06"/>
    <n v="468"/>
    <s v="N-ONT/xEmpH"/>
    <s v="xEmpH"/>
    <x v="0"/>
    <x v="0"/>
  </r>
  <r>
    <n v="1483412"/>
    <s v="N-ONT"/>
    <s v="E3:06:D4:CB"/>
    <d v="2020-08-14T00:00:00"/>
    <d v="2020-08-14T14:54:10"/>
    <n v="241"/>
    <s v="N-ONT/xEmpH"/>
    <s v="xEmpH"/>
    <x v="0"/>
    <x v="0"/>
  </r>
  <r>
    <n v="1483413"/>
    <s v="N-ONT"/>
    <s v="E3:06:D4:CB"/>
    <d v="2020-08-14T00:00:00"/>
    <d v="2020-08-14T14:54:43"/>
    <n v="243"/>
    <s v="N-ONT/xEmpH"/>
    <s v="xEmpH"/>
    <x v="0"/>
    <x v="0"/>
  </r>
  <r>
    <n v="1483414"/>
    <s v="N-ONT"/>
    <s v="E3:06:D4:CB"/>
    <d v="2020-08-14T00:00:00"/>
    <d v="2020-08-14T14:54:53"/>
    <n v="256"/>
    <m/>
    <n v="0"/>
    <x v="2"/>
    <x v="7"/>
  </r>
  <r>
    <n v="1483415"/>
    <s v="SW-ONT"/>
    <s v="A2:45:B4:01"/>
    <d v="2020-08-14T00:00:00"/>
    <d v="2020-08-14T14:58:51"/>
    <n v="485"/>
    <s v="SW-ONT/lEmpA"/>
    <s v="lEmpA"/>
    <x v="1"/>
    <x v="1"/>
  </r>
  <r>
    <n v="1483416"/>
    <s v="SW-ONT"/>
    <s v="A2:45:B4:01"/>
    <d v="2020-08-14T00:00:00"/>
    <d v="2020-08-14T14:59:28"/>
    <n v="487"/>
    <s v="SW-ONT/lEmpA, MS Office Pro"/>
    <s v="lEmpA, MS Office Pro"/>
    <x v="1"/>
    <x v="1"/>
  </r>
  <r>
    <n v="1483417"/>
    <s v="SW-ONT"/>
    <s v="A2:45:B4:01"/>
    <d v="2020-08-14T00:00:00"/>
    <d v="2020-08-14T14:59:39"/>
    <n v="468"/>
    <s v="SW-ONT/lEmpA"/>
    <s v="lEmpA"/>
    <x v="1"/>
    <x v="1"/>
  </r>
  <r>
    <n v="1483418"/>
    <s v="SW-ONT"/>
    <s v="A2:45:B4:01"/>
    <d v="2020-08-14T00:00:00"/>
    <d v="2020-08-14T14:59:51"/>
    <n v="256"/>
    <m/>
    <n v="0"/>
    <x v="2"/>
    <x v="7"/>
  </r>
  <r>
    <n v="1483419"/>
    <s v="SW-ONT"/>
    <s v="2B:61:3E:20"/>
    <d v="2020-08-14T00:00:00"/>
    <d v="2020-08-14T15:01:48"/>
    <n v="472"/>
    <s v="SW-ONT/nEmpM"/>
    <s v="nEmpM"/>
    <x v="4"/>
    <x v="1"/>
  </r>
  <r>
    <n v="1483420"/>
    <s v="N-ONT"/>
    <s v="C7:09:21:F7"/>
    <d v="2020-08-14T00:00:00"/>
    <d v="2020-08-14T15:02:44"/>
    <n v="485"/>
    <s v="N-ONT/xEmpH"/>
    <s v="xEmpH"/>
    <x v="0"/>
    <x v="0"/>
  </r>
  <r>
    <n v="1483421"/>
    <s v="N-ONT"/>
    <s v="E3:06:D4:CB"/>
    <d v="2020-08-14T00:00:00"/>
    <d v="2020-08-14T15:02:45"/>
    <n v="485"/>
    <s v="N-ONT/xEmpH"/>
    <s v="xEmpH"/>
    <x v="0"/>
    <x v="0"/>
  </r>
  <r>
    <n v="1483422"/>
    <s v="N-ONT"/>
    <s v="C7:09:21:F7"/>
    <d v="2020-08-14T00:00:00"/>
    <d v="2020-08-14T15:03:18"/>
    <n v="487"/>
    <s v="N-ONT/xEmpH, MS Office Pro"/>
    <s v="xEmpH, MS Office Pro"/>
    <x v="0"/>
    <x v="0"/>
  </r>
  <r>
    <n v="1483423"/>
    <s v="N-ONT"/>
    <s v="E3:06:D4:CB"/>
    <d v="2020-08-14T00:00:00"/>
    <d v="2020-08-14T15:03:23"/>
    <n v="487"/>
    <s v="N-ONT/xEmpH, MS Office Pro"/>
    <s v="xEmpH, MS Office Pro"/>
    <x v="0"/>
    <x v="0"/>
  </r>
  <r>
    <n v="1483424"/>
    <s v="N-ONT"/>
    <s v="C7:09:21:F7"/>
    <d v="2020-08-14T00:00:00"/>
    <d v="2020-08-14T15:03:30"/>
    <n v="468"/>
    <s v="N-ONT/xEmpH"/>
    <s v="xEmpH"/>
    <x v="0"/>
    <x v="0"/>
  </r>
  <r>
    <n v="1483425"/>
    <s v="N-ONT"/>
    <s v="E3:06:D4:CB"/>
    <d v="2020-08-14T00:00:00"/>
    <d v="2020-08-14T15:03:36"/>
    <n v="468"/>
    <s v="N-ONT/xEmpH"/>
    <s v="xEmpH"/>
    <x v="0"/>
    <x v="0"/>
  </r>
  <r>
    <n v="1483426"/>
    <s v="N-ONT"/>
    <s v="C7:09:21:F7"/>
    <d v="2020-08-14T00:00:00"/>
    <d v="2020-08-14T15:05:04"/>
    <n v="241"/>
    <s v="N-ONT/xEmpH,Y180-ws"/>
    <s v="xEmpH,Y180-ws"/>
    <x v="0"/>
    <x v="0"/>
  </r>
  <r>
    <n v="1483427"/>
    <s v="N-ONT"/>
    <s v="C7:09:21:F7"/>
    <d v="2020-08-14T00:00:00"/>
    <d v="2020-08-14T15:05:47"/>
    <n v="243"/>
    <s v="N-ONT/xEmpH"/>
    <s v="xEmpH"/>
    <x v="0"/>
    <x v="0"/>
  </r>
  <r>
    <n v="1483428"/>
    <s v="SW-ONT"/>
    <s v="2B:61:3E:20"/>
    <d v="2020-08-14T00:00:00"/>
    <d v="2020-08-14T15:05:48"/>
    <n v="475"/>
    <s v="SW-ONT/nEmpM"/>
    <s v="nEmpM"/>
    <x v="4"/>
    <x v="1"/>
  </r>
  <r>
    <n v="1483429"/>
    <s v="N-ONT"/>
    <s v="C7:09:21:F7"/>
    <d v="2020-08-14T00:00:00"/>
    <d v="2020-08-14T15:06:44"/>
    <n v="249"/>
    <s v="Y180-ws"/>
    <n v="0"/>
    <x v="2"/>
    <x v="2"/>
  </r>
  <r>
    <n v="1483430"/>
    <s v="N-ONT"/>
    <s v="C7:09:21:F7"/>
    <d v="2020-08-14T00:00:00"/>
    <d v="2020-08-14T15:07:30"/>
    <n v="252"/>
    <s v="Y180-ws"/>
    <n v="0"/>
    <x v="2"/>
    <x v="2"/>
  </r>
  <r>
    <n v="1483431"/>
    <s v="N-ONT"/>
    <s v="C7:09:21:F7"/>
    <d v="2020-08-14T00:00:00"/>
    <d v="2020-08-14T15:07:44"/>
    <n v="256"/>
    <m/>
    <n v="0"/>
    <x v="2"/>
    <x v="7"/>
  </r>
  <r>
    <n v="1483432"/>
    <s v="N-ONT"/>
    <s v="05:83:5D:63"/>
    <d v="2020-08-14T00:00:00"/>
    <d v="2020-08-14T15:13:32"/>
    <n v="491"/>
    <s v="N-ONT/wEmpF"/>
    <s v="wEmpF"/>
    <x v="13"/>
    <x v="0"/>
  </r>
  <r>
    <n v="1483433"/>
    <s v="N-ONT"/>
    <s v="69:E3:C0:48"/>
    <d v="2020-08-14T00:00:00"/>
    <d v="2020-08-14T15:13:32"/>
    <n v="491"/>
    <s v="N-ONT/wEmpF"/>
    <s v="wEmpF"/>
    <x v="13"/>
    <x v="0"/>
  </r>
  <r>
    <n v="1483434"/>
    <s v="N-ONT"/>
    <s v="3A:4F:53:AD"/>
    <d v="2020-08-14T00:00:00"/>
    <d v="2020-08-14T15:15:38"/>
    <n v="467"/>
    <s v="N-ONT/jEmpB"/>
    <s v="jEmpB"/>
    <x v="15"/>
    <x v="0"/>
  </r>
  <r>
    <n v="1483435"/>
    <s v="SW-ONT"/>
    <s v="FF:F0:21:DE"/>
    <d v="2020-08-14T00:00:00"/>
    <d v="2020-08-14T15:20:07"/>
    <n v="485"/>
    <s v="SW-ONT/pEmpL"/>
    <s v="pEmpL"/>
    <x v="5"/>
    <x v="1"/>
  </r>
  <r>
    <n v="1483436"/>
    <s v="N-ONT"/>
    <s v="3A:4F:53:AD"/>
    <d v="2020-08-14T00:00:00"/>
    <d v="2020-08-14T15:20:38"/>
    <n v="468"/>
    <s v="N-ONT/jEmpB"/>
    <s v="jEmpB"/>
    <x v="15"/>
    <x v="0"/>
  </r>
  <r>
    <n v="1483437"/>
    <s v="SW-ONT"/>
    <s v="FF:F0:21:DE"/>
    <d v="2020-08-14T00:00:00"/>
    <d v="2020-08-14T15:20:41"/>
    <n v="487"/>
    <s v="SW-ONT/pEmpL, MS Office Pro"/>
    <s v="pEmpL, MS Office Pro"/>
    <x v="5"/>
    <x v="1"/>
  </r>
  <r>
    <n v="1483438"/>
    <s v="SW-ONT"/>
    <s v="FF:F0:21:DE"/>
    <d v="2020-08-14T00:00:00"/>
    <d v="2020-08-14T15:20:55"/>
    <n v="256"/>
    <m/>
    <n v="0"/>
    <x v="2"/>
    <x v="7"/>
  </r>
  <r>
    <n v="1483439"/>
    <s v="N-ONT"/>
    <s v="D6:FF:E0:D8"/>
    <d v="2020-08-14T00:00:00"/>
    <d v="2020-08-14T15:22:15"/>
    <n v="485"/>
    <s v="N-ONT/jEmpG"/>
    <s v="jEmpG"/>
    <x v="6"/>
    <x v="0"/>
  </r>
  <r>
    <n v="1483440"/>
    <s v="N-ONT"/>
    <s v="D6:FF:E0:D8"/>
    <d v="2020-08-14T00:00:00"/>
    <d v="2020-08-14T15:22:46"/>
    <n v="487"/>
    <s v="N-ONT/jEmpG, MS Office Pro"/>
    <s v="jEmpG, MS Office Pro"/>
    <x v="6"/>
    <x v="0"/>
  </r>
  <r>
    <n v="1483441"/>
    <s v="N-ONT"/>
    <s v="D6:FF:E0:D8"/>
    <d v="2020-08-14T00:00:00"/>
    <d v="2020-08-14T15:22:56"/>
    <n v="468"/>
    <s v="N-ONT/jEmpG"/>
    <s v="jEmpG"/>
    <x v="6"/>
    <x v="0"/>
  </r>
  <r>
    <n v="1483442"/>
    <s v="N-ONT"/>
    <s v="D6:FF:E0:D8"/>
    <d v="2020-08-14T00:00:00"/>
    <d v="2020-08-14T15:23:06"/>
    <n v="256"/>
    <m/>
    <n v="0"/>
    <x v="2"/>
    <x v="7"/>
  </r>
  <r>
    <n v="1483443"/>
    <s v="N-ONT"/>
    <s v="05:83:5D:63"/>
    <d v="2020-08-14T00:00:00"/>
    <d v="2020-08-14T15:24:32"/>
    <n v="497"/>
    <s v="N-ONT/wEmpF"/>
    <s v="wEmpF"/>
    <x v="13"/>
    <x v="0"/>
  </r>
  <r>
    <n v="1483444"/>
    <s v="N-ONT"/>
    <s v="69:E3:C0:48"/>
    <d v="2020-08-14T00:00:00"/>
    <d v="2020-08-14T15:24:32"/>
    <n v="497"/>
    <s v="N-ONT/wEmpF"/>
    <s v="wEmpF"/>
    <x v="13"/>
    <x v="0"/>
  </r>
  <r>
    <n v="1483445"/>
    <s v="SW-ONT"/>
    <s v="2B:61:3E:20"/>
    <d v="2020-08-14T00:00:00"/>
    <d v="2020-08-14T15:39:05"/>
    <n v="485"/>
    <s v="SW-ONT/nEmpM"/>
    <s v="nEmpM"/>
    <x v="4"/>
    <x v="1"/>
  </r>
  <r>
    <n v="1483446"/>
    <s v="SW-ONT"/>
    <s v="2B:61:3E:20"/>
    <d v="2020-08-14T00:00:00"/>
    <d v="2020-08-14T15:39:42"/>
    <n v="487"/>
    <s v="SW-ONT/nEmpM, MS Office Pro"/>
    <s v="nEmpM, MS Office Pro"/>
    <x v="4"/>
    <x v="1"/>
  </r>
  <r>
    <n v="1483447"/>
    <s v="SW-ONT"/>
    <s v="2B:61:3E:20"/>
    <d v="2020-08-14T00:00:00"/>
    <d v="2020-08-14T15:39:53"/>
    <n v="256"/>
    <m/>
    <n v="0"/>
    <x v="2"/>
    <x v="7"/>
  </r>
  <r>
    <n v="1483448"/>
    <s v="N-ONT"/>
    <s v="E0:E3:65:81"/>
    <d v="2020-08-14T00:00:00"/>
    <d v="2020-08-14T15:49:23"/>
    <n v="485"/>
    <s v="N-ONT/gEmpI"/>
    <s v="gEmpI"/>
    <x v="7"/>
    <x v="0"/>
  </r>
  <r>
    <n v="1483449"/>
    <s v="N-ONT"/>
    <s v="E0:E3:65:81"/>
    <d v="2020-08-14T00:00:00"/>
    <d v="2020-08-14T15:50:01"/>
    <n v="487"/>
    <s v="N-ONT/gEmpI, MS Office Pro"/>
    <s v="gEmpI, MS Office Pro"/>
    <x v="7"/>
    <x v="0"/>
  </r>
  <r>
    <n v="1483450"/>
    <s v="N-ONT"/>
    <s v="E0:E3:65:81"/>
    <d v="2020-08-14T00:00:00"/>
    <d v="2020-08-14T15:50:11"/>
    <n v="468"/>
    <s v="N-ONT/gEmpI"/>
    <s v="gEmpI"/>
    <x v="7"/>
    <x v="0"/>
  </r>
  <r>
    <n v="1483451"/>
    <s v="N-ONT"/>
    <s v="E0:E3:65:81"/>
    <d v="2020-08-14T00:00:00"/>
    <d v="2020-08-14T15:50:21"/>
    <n v="256"/>
    <m/>
    <n v="0"/>
    <x v="2"/>
    <x v="7"/>
  </r>
  <r>
    <n v="1483452"/>
    <s v="SW-ONT"/>
    <s v="DD:63:A8:35"/>
    <d v="2020-08-14T00:00:00"/>
    <d v="2020-08-14T15:53:08"/>
    <n v="485"/>
    <s v="SW-ONT/oEmpO"/>
    <s v="oEmpO"/>
    <x v="8"/>
    <x v="1"/>
  </r>
  <r>
    <n v="1483453"/>
    <s v="SW-ONT"/>
    <s v="DD:63:A8:35"/>
    <d v="2020-08-14T00:00:00"/>
    <d v="2020-08-14T15:53:40"/>
    <n v="487"/>
    <s v="SW-ONT/oEmpO, MS Office Pro"/>
    <s v="oEmpO, MS Office Pro"/>
    <x v="8"/>
    <x v="1"/>
  </r>
  <r>
    <n v="1483454"/>
    <s v="SW-ONT"/>
    <s v="DD:63:A8:35"/>
    <d v="2020-08-14T00:00:00"/>
    <d v="2020-08-14T15:53:54"/>
    <n v="256"/>
    <m/>
    <n v="0"/>
    <x v="2"/>
    <x v="7"/>
  </r>
  <r>
    <n v="1483455"/>
    <s v="N-ONT"/>
    <s v="05:83:5D:63"/>
    <d v="2020-08-14T00:00:00"/>
    <d v="2020-08-14T16:12:31"/>
    <n v="467"/>
    <s v="N-ONT/wEmpF"/>
    <s v="wEmpF"/>
    <x v="13"/>
    <x v="0"/>
  </r>
  <r>
    <n v="1483456"/>
    <s v="N-ONT"/>
    <s v="69:E3:C0:48"/>
    <d v="2020-08-14T00:00:00"/>
    <d v="2020-08-14T16:12:31"/>
    <n v="467"/>
    <s v="N-ONT/wEmpF"/>
    <s v="wEmpF"/>
    <x v="13"/>
    <x v="0"/>
  </r>
  <r>
    <n v="1483457"/>
    <s v="N-ONT"/>
    <s v="05:83:5D:63"/>
    <d v="2020-08-14T00:00:00"/>
    <d v="2020-08-14T16:17:31"/>
    <n v="468"/>
    <s v="N-ONT/wEmpF"/>
    <s v="wEmpF"/>
    <x v="13"/>
    <x v="0"/>
  </r>
  <r>
    <n v="1483458"/>
    <s v="N-ONT"/>
    <s v="69:E3:C0:48"/>
    <d v="2020-08-14T00:00:00"/>
    <d v="2020-08-14T16:17:31"/>
    <n v="468"/>
    <s v="N-ONT/wEmpF"/>
    <s v="wEmpF"/>
    <x v="13"/>
    <x v="0"/>
  </r>
  <r>
    <n v="1483459"/>
    <s v="SW-ONT"/>
    <s v="EA:95:DD:57"/>
    <d v="2020-08-14T00:00:00"/>
    <d v="2020-08-14T16:21:59"/>
    <n v="485"/>
    <s v="SW-ONT/oEmpJ"/>
    <s v="oEmpJ"/>
    <x v="10"/>
    <x v="1"/>
  </r>
  <r>
    <n v="1483460"/>
    <s v="SW-ONT"/>
    <s v="EA:95:DD:57"/>
    <d v="2020-08-14T00:00:00"/>
    <d v="2020-08-14T16:22:35"/>
    <n v="487"/>
    <s v="SW-ONT/oEmpJ, MS Office Pro"/>
    <s v="oEmpJ, MS Office Pro"/>
    <x v="10"/>
    <x v="1"/>
  </r>
  <r>
    <n v="1483461"/>
    <s v="SW-ONT"/>
    <s v="EA:95:DD:57"/>
    <d v="2020-08-14T00:00:00"/>
    <d v="2020-08-14T16:22:46"/>
    <n v="468"/>
    <s v="SW-ONT/oEmpJ"/>
    <s v="oEmpJ"/>
    <x v="10"/>
    <x v="1"/>
  </r>
  <r>
    <n v="1483462"/>
    <s v="SW-ONT"/>
    <s v="EA:95:DD:57"/>
    <d v="2020-08-14T00:00:00"/>
    <d v="2020-08-14T16:22:59"/>
    <n v="256"/>
    <m/>
    <n v="0"/>
    <x v="2"/>
    <x v="7"/>
  </r>
  <r>
    <n v="1483463"/>
    <s v="SW-ONT"/>
    <s v="E2:D8:4D:EB"/>
    <d v="2020-08-14T00:00:00"/>
    <d v="2020-08-14T16:24:51"/>
    <n v="485"/>
    <s v="SW-ONT/tEmpK"/>
    <s v="tEmpK"/>
    <x v="9"/>
    <x v="1"/>
  </r>
  <r>
    <n v="1483464"/>
    <s v="SW-ONT"/>
    <s v="44:6A:E6:D2"/>
    <d v="2020-08-14T00:00:00"/>
    <d v="2020-08-14T16:25:01"/>
    <n v="485"/>
    <s v="SW-ONT/tEmpK"/>
    <s v="tEmpK"/>
    <x v="9"/>
    <x v="1"/>
  </r>
  <r>
    <n v="1483465"/>
    <s v="SW-ONT"/>
    <s v="E2:D8:4D:EB"/>
    <d v="2020-08-14T00:00:00"/>
    <d v="2020-08-14T16:25:25"/>
    <n v="487"/>
    <s v="SW-ONT/tEmpK, MS Office Pro"/>
    <s v="tEmpK, MS Office Pro"/>
    <x v="9"/>
    <x v="1"/>
  </r>
  <r>
    <n v="1483466"/>
    <s v="SW-ONT"/>
    <s v="44:6A:E6:D2"/>
    <d v="2020-08-14T00:00:00"/>
    <d v="2020-08-14T16:25:37"/>
    <n v="487"/>
    <s v="SW-ONT/tEmpK, MS Office Pro"/>
    <s v="tEmpK, MS Office Pro"/>
    <x v="9"/>
    <x v="1"/>
  </r>
  <r>
    <n v="1483467"/>
    <s v="N-ONT"/>
    <s v="1A:F0:58:B5"/>
    <d v="2020-08-14T00:00:00"/>
    <d v="2020-08-14T16:33:02"/>
    <n v="485"/>
    <s v="N-ONT/qEmpD"/>
    <s v="qEmpD"/>
    <x v="12"/>
    <x v="0"/>
  </r>
  <r>
    <n v="1483468"/>
    <s v="N-ONT"/>
    <s v="1A:F0:58:B5"/>
    <d v="2020-08-14T00:00:00"/>
    <d v="2020-08-14T16:33:38"/>
    <n v="487"/>
    <s v="N-ONT/qEmpD, MS Office Pro"/>
    <s v="qEmpD, MS Office Pro"/>
    <x v="12"/>
    <x v="0"/>
  </r>
  <r>
    <n v="1483469"/>
    <s v="N-ONT"/>
    <s v="1A:F0:58:B5"/>
    <d v="2020-08-14T00:00:00"/>
    <d v="2020-08-14T16:33:51"/>
    <n v="256"/>
    <m/>
    <n v="0"/>
    <x v="2"/>
    <x v="7"/>
  </r>
  <r>
    <n v="1483470"/>
    <s v="SW-ONT"/>
    <s v="E2:D8:4D:EB"/>
    <d v="2020-08-14T00:00:00"/>
    <d v="2020-08-14T16:33:55"/>
    <n v="241"/>
    <s v="SW-ONT/tEmpK"/>
    <s v="tEmpK"/>
    <x v="9"/>
    <x v="1"/>
  </r>
  <r>
    <n v="1483471"/>
    <s v="SW-ONT"/>
    <s v="B4:AC:1D:66"/>
    <d v="2020-08-14T00:00:00"/>
    <d v="2020-08-14T16:34:21"/>
    <n v="485"/>
    <s v="SW-ONT/xEmpE"/>
    <s v="xEmpE"/>
    <x v="14"/>
    <x v="1"/>
  </r>
  <r>
    <n v="1483472"/>
    <s v="SW-ONT"/>
    <s v="C0:43:2A:EE"/>
    <d v="2020-08-14T00:00:00"/>
    <d v="2020-08-14T16:34:25"/>
    <n v="485"/>
    <s v="SW-ONT/hEmpP"/>
    <s v="hEmpP"/>
    <x v="11"/>
    <x v="1"/>
  </r>
  <r>
    <n v="1483473"/>
    <s v="SW-ONT"/>
    <s v="B4:AC:1D:66"/>
    <d v="2020-08-14T00:00:00"/>
    <d v="2020-08-14T16:34:55"/>
    <n v="487"/>
    <s v="SW-ONT/xEmpE, MS Office Pro"/>
    <s v="xEmpE, MS Office Pro"/>
    <x v="14"/>
    <x v="1"/>
  </r>
  <r>
    <n v="1483474"/>
    <s v="SW-ONT"/>
    <s v="C0:43:2A:EE"/>
    <d v="2020-08-14T00:00:00"/>
    <d v="2020-08-14T16:34:59"/>
    <n v="487"/>
    <s v="SW-ONT/hEmpP, MS Office Pro"/>
    <s v="hEmpP, MS Office Pro"/>
    <x v="11"/>
    <x v="1"/>
  </r>
  <r>
    <n v="1483475"/>
    <s v="SW-ONT"/>
    <s v="C0:43:2A:EE"/>
    <d v="2020-08-14T00:00:00"/>
    <d v="2020-08-14T16:35:13"/>
    <n v="256"/>
    <m/>
    <n v="0"/>
    <x v="2"/>
    <x v="7"/>
  </r>
  <r>
    <n v="1483476"/>
    <s v="SW-ONT"/>
    <s v="E2:D8:4D:EB"/>
    <d v="2020-08-14T00:00:00"/>
    <d v="2020-08-14T16:35:42"/>
    <n v="243"/>
    <s v="SW-ONT/tEmpK"/>
    <s v="tEmpK"/>
    <x v="9"/>
    <x v="1"/>
  </r>
  <r>
    <n v="1483477"/>
    <s v="SW-ONT"/>
    <s v="E2:D8:4D:EB"/>
    <d v="2020-08-14T00:00:00"/>
    <d v="2020-08-14T16:35:56"/>
    <n v="256"/>
    <m/>
    <n v="0"/>
    <x v="2"/>
    <x v="7"/>
  </r>
  <r>
    <n v="1483478"/>
    <s v="N-ONT"/>
    <s v="3A:4F:53:AD"/>
    <d v="2020-08-14T00:00:00"/>
    <d v="2020-08-14T16:38:28"/>
    <n v="485"/>
    <s v="N-ONT/jEmpB"/>
    <s v="jEmpB"/>
    <x v="15"/>
    <x v="0"/>
  </r>
  <r>
    <n v="1483479"/>
    <s v="N-ONT"/>
    <s v="3A:4F:53:AD"/>
    <d v="2020-08-14T00:00:00"/>
    <d v="2020-08-14T16:39:00"/>
    <n v="487"/>
    <s v="N-ONT/jEmpB, MS Office Pro"/>
    <s v="jEmpB, MS Office Pro"/>
    <x v="15"/>
    <x v="0"/>
  </r>
  <r>
    <n v="1483480"/>
    <s v="N-ONT"/>
    <s v="3A:4F:53:AD"/>
    <d v="2020-08-14T00:00:00"/>
    <d v="2020-08-14T16:39:12"/>
    <n v="468"/>
    <s v="N-ONT/jEmpB"/>
    <s v="jEmpB"/>
    <x v="15"/>
    <x v="0"/>
  </r>
  <r>
    <n v="1483481"/>
    <s v="N-ONT"/>
    <s v="31:04:5A:B5"/>
    <d v="2020-08-14T00:00:00"/>
    <d v="2020-08-14T16:39:19"/>
    <n v="485"/>
    <s v="N-ONT/xEmpE"/>
    <s v="xEmpE"/>
    <x v="14"/>
    <x v="0"/>
  </r>
  <r>
    <n v="1483482"/>
    <s v="N-ONT"/>
    <s v="3A:4F:53:AD"/>
    <d v="2020-08-14T00:00:00"/>
    <d v="2020-08-14T16:39:26"/>
    <n v="256"/>
    <m/>
    <n v="0"/>
    <x v="2"/>
    <x v="7"/>
  </r>
  <r>
    <n v="1483483"/>
    <s v="N-ONT"/>
    <s v="69:E3:C0:48"/>
    <d v="2020-08-14T00:00:00"/>
    <d v="2020-08-14T16:39:38"/>
    <n v="241"/>
    <s v="N-ONT/wEmpF,A118-ws"/>
    <s v="wEmpF,A118-ws"/>
    <x v="13"/>
    <x v="0"/>
  </r>
  <r>
    <n v="1483484"/>
    <s v="N-ONT"/>
    <s v="31:04:5A:B5"/>
    <d v="2020-08-14T00:00:00"/>
    <d v="2020-08-14T16:39:53"/>
    <n v="487"/>
    <s v="N-ONT/xEmpE, MS Office Pro"/>
    <s v="xEmpE, MS Office Pro"/>
    <x v="14"/>
    <x v="0"/>
  </r>
  <r>
    <n v="1483485"/>
    <s v="N-ONT"/>
    <s v="69:E3:C0:48"/>
    <d v="2020-08-14T00:00:00"/>
    <d v="2020-08-14T16:41:33"/>
    <n v="243"/>
    <s v="N-ONT/wEmpF"/>
    <s v="wEmpF"/>
    <x v="13"/>
    <x v="0"/>
  </r>
  <r>
    <n v="1483486"/>
    <s v="N-ONT"/>
    <s v="69:E3:C0:48"/>
    <d v="2020-08-14T00:00:00"/>
    <d v="2020-08-14T16:41:43"/>
    <n v="485"/>
    <s v="N-ONT/wEmpF"/>
    <s v="wEmpF"/>
    <x v="13"/>
    <x v="0"/>
  </r>
  <r>
    <n v="1483487"/>
    <s v="N-ONT"/>
    <s v="69:E3:C0:48"/>
    <d v="2020-08-14T00:00:00"/>
    <d v="2020-08-14T16:42:19"/>
    <n v="487"/>
    <s v="N-ONT/wEmpF, MS Office Pro"/>
    <s v="wEmpF, MS Office Pro"/>
    <x v="13"/>
    <x v="0"/>
  </r>
  <r>
    <n v="1483488"/>
    <s v="N-ONT"/>
    <s v="69:E3:C0:48"/>
    <d v="2020-08-14T00:00:00"/>
    <d v="2020-08-14T16:42:31"/>
    <n v="468"/>
    <s v="N-ONT/wEmpF"/>
    <s v="wEmpF"/>
    <x v="13"/>
    <x v="0"/>
  </r>
  <r>
    <n v="1483489"/>
    <s v="N-ONT"/>
    <s v="69:E3:C0:48"/>
    <d v="2020-08-14T00:00:00"/>
    <d v="2020-08-14T16:42:42"/>
    <n v="249"/>
    <s v="A118-ws"/>
    <n v="0"/>
    <x v="2"/>
    <x v="5"/>
  </r>
  <r>
    <n v="1483490"/>
    <s v="SW-ONT"/>
    <s v="44:6A:E6:D2"/>
    <d v="2020-08-14T00:00:00"/>
    <d v="2020-08-14T16:42:59"/>
    <n v="241"/>
    <s v="SW-ONT/tEmpK,A115-ws"/>
    <s v="tEmpK,A115-ws"/>
    <x v="9"/>
    <x v="1"/>
  </r>
  <r>
    <n v="1483491"/>
    <s v="SW-ONT"/>
    <s v="44:6A:E6:D2"/>
    <d v="2020-08-14T00:00:00"/>
    <d v="2020-08-14T16:43:37"/>
    <n v="243"/>
    <s v="SW-ONT/tEmpK"/>
    <s v="tEmpK"/>
    <x v="9"/>
    <x v="1"/>
  </r>
  <r>
    <n v="1483492"/>
    <s v="N-ONT"/>
    <s v="69:E3:C0:48"/>
    <d v="2020-08-14T00:00:00"/>
    <d v="2020-08-14T16:43:54"/>
    <n v="252"/>
    <s v="A118-ws"/>
    <n v="0"/>
    <x v="2"/>
    <x v="5"/>
  </r>
  <r>
    <n v="1483493"/>
    <s v="SW-ONT"/>
    <s v="B4:AC:1D:66"/>
    <d v="2020-08-14T00:00:00"/>
    <d v="2020-08-14T16:44:06"/>
    <n v="241"/>
    <s v="SW-ONT/xEmpE"/>
    <s v="xEmpE"/>
    <x v="14"/>
    <x v="1"/>
  </r>
  <r>
    <n v="1483494"/>
    <s v="N-ONT"/>
    <s v="69:E3:C0:48"/>
    <d v="2020-08-14T00:00:00"/>
    <d v="2020-08-14T16:44:07"/>
    <n v="256"/>
    <m/>
    <n v="0"/>
    <x v="2"/>
    <x v="7"/>
  </r>
  <r>
    <n v="1483495"/>
    <s v="SW-ONT"/>
    <s v="44:6A:E6:D2"/>
    <d v="2020-08-14T00:00:00"/>
    <d v="2020-08-14T16:44:43"/>
    <n v="249"/>
    <s v="A115-ws"/>
    <n v="0"/>
    <x v="2"/>
    <x v="4"/>
  </r>
  <r>
    <n v="1483496"/>
    <s v="SW-ONT"/>
    <s v="B4:AC:1D:66"/>
    <d v="2020-08-14T00:00:00"/>
    <d v="2020-08-14T16:44:47"/>
    <n v="243"/>
    <s v="SW-ONT/xEmpE"/>
    <s v="xEmpE"/>
    <x v="14"/>
    <x v="1"/>
  </r>
  <r>
    <n v="1483497"/>
    <s v="SW-ONT"/>
    <s v="B4:AC:1D:66"/>
    <d v="2020-08-14T00:00:00"/>
    <d v="2020-08-14T16:44:58"/>
    <n v="256"/>
    <m/>
    <n v="0"/>
    <x v="2"/>
    <x v="7"/>
  </r>
  <r>
    <n v="1483498"/>
    <s v="SW-ONT"/>
    <s v="44:6A:E6:D2"/>
    <d v="2020-08-14T00:00:00"/>
    <d v="2020-08-14T16:45:49"/>
    <n v="252"/>
    <s v="A115-ws"/>
    <n v="0"/>
    <x v="2"/>
    <x v="4"/>
  </r>
  <r>
    <n v="1483499"/>
    <s v="SW-ONT"/>
    <s v="44:6A:E6:D2"/>
    <d v="2020-08-14T00:00:00"/>
    <d v="2020-08-14T16:46:03"/>
    <n v="256"/>
    <m/>
    <n v="0"/>
    <x v="2"/>
    <x v="7"/>
  </r>
  <r>
    <n v="1483500"/>
    <s v="N-ONT"/>
    <s v="31:04:5A:B5"/>
    <d v="2020-08-14T00:00:00"/>
    <d v="2020-08-14T16:55:46"/>
    <n v="241"/>
    <s v="N-ONT/xEmpE,F151-ws"/>
    <s v="xEmpE,F151-ws"/>
    <x v="14"/>
    <x v="0"/>
  </r>
  <r>
    <n v="1483501"/>
    <s v="N-ONT"/>
    <s v="31:04:5A:B5"/>
    <d v="2020-08-14T00:00:00"/>
    <d v="2020-08-14T16:56:22"/>
    <n v="243"/>
    <s v="N-ONT/xEmpE"/>
    <s v="xEmpE"/>
    <x v="14"/>
    <x v="0"/>
  </r>
  <r>
    <n v="1483502"/>
    <s v="N-ONT"/>
    <s v="31:04:5A:B5"/>
    <d v="2020-08-14T00:00:00"/>
    <d v="2020-08-14T16:57:12"/>
    <n v="249"/>
    <s v="F151-ws"/>
    <n v="0"/>
    <x v="2"/>
    <x v="6"/>
  </r>
  <r>
    <n v="1483503"/>
    <s v="N-ONT"/>
    <s v="31:04:5A:B5"/>
    <d v="2020-08-14T00:00:00"/>
    <d v="2020-08-14T16:57:58"/>
    <n v="252"/>
    <s v="F151-ws"/>
    <n v="0"/>
    <x v="2"/>
    <x v="6"/>
  </r>
  <r>
    <n v="1483504"/>
    <s v="N-ONT"/>
    <s v="31:04:5A:B5"/>
    <d v="2020-08-14T00:00:00"/>
    <d v="2020-08-14T16:58:12"/>
    <n v="256"/>
    <m/>
    <n v="0"/>
    <x v="2"/>
    <x v="7"/>
  </r>
  <r>
    <n v="1483505"/>
    <s v="N-ONT"/>
    <s v="05:83:5D:63"/>
    <d v="2020-08-14T00:00:00"/>
    <d v="2020-08-14T17:02:55"/>
    <n v="485"/>
    <s v="N-ONT/wEmpF"/>
    <s v="wEmpF"/>
    <x v="13"/>
    <x v="0"/>
  </r>
  <r>
    <n v="1483506"/>
    <s v="N-ONT"/>
    <s v="05:83:5D:63"/>
    <d v="2020-08-14T00:00:00"/>
    <d v="2020-08-14T17:03:25"/>
    <n v="487"/>
    <s v="N-ONT/wEmpF, MS Office Pro"/>
    <s v="wEmpF, MS Office Pro"/>
    <x v="13"/>
    <x v="0"/>
  </r>
  <r>
    <n v="1483507"/>
    <s v="N-ONT"/>
    <s v="05:83:5D:63"/>
    <d v="2020-08-14T00:00:00"/>
    <d v="2020-08-14T17:03:35"/>
    <n v="468"/>
    <s v="N-ONT/wEmpF"/>
    <s v="wEmpF"/>
    <x v="13"/>
    <x v="0"/>
  </r>
  <r>
    <n v="1483508"/>
    <s v="N-ONT"/>
    <s v="05:83:5D:63"/>
    <d v="2020-08-14T00:00:00"/>
    <d v="2020-08-14T17:16:43"/>
    <n v="241"/>
    <s v="N-ONT/wEmpF"/>
    <s v="wEmpF"/>
    <x v="13"/>
    <x v="0"/>
  </r>
  <r>
    <n v="1483509"/>
    <s v="N-ONT"/>
    <s v="05:83:5D:63"/>
    <d v="2020-08-14T00:00:00"/>
    <d v="2020-08-14T17:18:24"/>
    <n v="243"/>
    <s v="N-ONT/wEmpF"/>
    <s v="wEmpF"/>
    <x v="13"/>
    <x v="0"/>
  </r>
  <r>
    <n v="1483510"/>
    <s v="N-ONT"/>
    <s v="05:83:5D:63"/>
    <d v="2020-08-14T00:00:00"/>
    <d v="2020-08-14T17:18:36"/>
    <n v="256"/>
    <m/>
    <n v="0"/>
    <x v="2"/>
    <x v="7"/>
  </r>
  <r>
    <n v="1483511"/>
    <s v="N-ONT"/>
    <s v="E3:06:D4:CB"/>
    <d v="2020-08-17T00:00:00"/>
    <d v="2020-08-17T06:01:07"/>
    <n v="213"/>
    <s v=",N-ONT/xEmpH"/>
    <s v="xEmpH"/>
    <x v="0"/>
    <x v="0"/>
  </r>
  <r>
    <n v="1483512"/>
    <s v="N-ONT"/>
    <s v="E3:06:D4:CB"/>
    <d v="2020-08-17T00:00:00"/>
    <d v="2020-08-17T06:07:16"/>
    <n v="214"/>
    <s v="N-ONT/xEmpH"/>
    <s v="xEmpH"/>
    <x v="0"/>
    <x v="0"/>
  </r>
  <r>
    <n v="1483513"/>
    <s v="N-ONT"/>
    <s v="E3:06:D4:CB"/>
    <d v="2020-08-17T00:00:00"/>
    <d v="2020-08-17T06:07:28"/>
    <n v="225"/>
    <s v="N-ONT/xEmpH"/>
    <s v="xEmpH"/>
    <x v="0"/>
    <x v="0"/>
  </r>
  <r>
    <n v="1483514"/>
    <s v="N-ONT"/>
    <s v="E3:06:D4:CB"/>
    <d v="2020-08-17T00:00:00"/>
    <d v="2020-08-17T06:08:28"/>
    <n v="481"/>
    <s v="N-ONT/xEmpH"/>
    <s v="xEmpH"/>
    <x v="0"/>
    <x v="0"/>
  </r>
  <r>
    <n v="1483515"/>
    <s v="N-ONT"/>
    <s v="E3:06:D4:CB"/>
    <d v="2020-08-17T00:00:00"/>
    <d v="2020-08-17T06:08:58"/>
    <n v="483"/>
    <s v="N-ONT/xEmpH, MS Office Pro"/>
    <s v="xEmpH, MS Office Pro"/>
    <x v="0"/>
    <x v="0"/>
  </r>
  <r>
    <n v="1483516"/>
    <s v="N-ONT"/>
    <s v="E3:06:D4:CB"/>
    <d v="2020-08-17T00:00:00"/>
    <d v="2020-08-17T06:09:10"/>
    <n v="467"/>
    <s v="N-ONT/xEmpH"/>
    <s v="xEmpH"/>
    <x v="0"/>
    <x v="0"/>
  </r>
  <r>
    <n v="1483517"/>
    <s v="N-ONT"/>
    <s v="C7:09:21:F7"/>
    <d v="2020-08-17T00:00:00"/>
    <d v="2020-08-17T06:11:16"/>
    <n v="204"/>
    <s v="Y180-ws"/>
    <n v="0"/>
    <x v="2"/>
    <x v="2"/>
  </r>
  <r>
    <n v="1483518"/>
    <s v="N-ONT"/>
    <s v="C7:09:21:F7"/>
    <d v="2020-08-17T00:00:00"/>
    <d v="2020-08-17T06:12:17"/>
    <n v="207"/>
    <s v="Y180-ws"/>
    <n v="0"/>
    <x v="2"/>
    <x v="2"/>
  </r>
  <r>
    <n v="1483519"/>
    <s v="N-ONT"/>
    <s v="C7:09:21:F7"/>
    <d v="2020-08-17T00:00:00"/>
    <d v="2020-08-17T06:12:26"/>
    <n v="213"/>
    <s v="Y180-ws"/>
    <n v="0"/>
    <x v="2"/>
    <x v="2"/>
  </r>
  <r>
    <n v="1483520"/>
    <s v="N-ONT"/>
    <s v="C7:09:21:F7"/>
    <d v="2020-08-17T00:00:00"/>
    <d v="2020-08-17T06:13:03"/>
    <n v="214"/>
    <s v="N-ONT/xEmpH,Y180-ws"/>
    <s v="xEmpH,Y180-ws"/>
    <x v="0"/>
    <x v="0"/>
  </r>
  <r>
    <n v="1483521"/>
    <s v="N-ONT"/>
    <s v="C7:09:21:F7"/>
    <d v="2020-08-17T00:00:00"/>
    <d v="2020-08-17T06:13:16"/>
    <n v="225"/>
    <s v="N-ONT/xEmpH"/>
    <s v="xEmpH"/>
    <x v="0"/>
    <x v="0"/>
  </r>
  <r>
    <n v="1483522"/>
    <s v="N-ONT"/>
    <s v="C7:09:21:F7"/>
    <d v="2020-08-17T00:00:00"/>
    <d v="2020-08-17T06:14:10"/>
    <n v="481"/>
    <s v="N-ONT/xEmpH"/>
    <s v="xEmpH"/>
    <x v="0"/>
    <x v="0"/>
  </r>
  <r>
    <n v="1483523"/>
    <s v="N-ONT"/>
    <s v="C7:09:21:F7"/>
    <d v="2020-08-17T00:00:00"/>
    <d v="2020-08-17T06:14:49"/>
    <n v="483"/>
    <s v="N-ONT/xEmpH, MS Office Pro"/>
    <s v="xEmpH, MS Office Pro"/>
    <x v="0"/>
    <x v="0"/>
  </r>
  <r>
    <n v="1483524"/>
    <s v="N-ONT"/>
    <s v="C7:09:21:F7"/>
    <d v="2020-08-17T00:00:00"/>
    <d v="2020-08-17T06:15:01"/>
    <n v="467"/>
    <s v="N-ONT/xEmpH"/>
    <s v="xEmpH"/>
    <x v="0"/>
    <x v="0"/>
  </r>
  <r>
    <n v="1483525"/>
    <s v="SW-ONT"/>
    <s v="38:5A:8B:43"/>
    <d v="2020-08-17T00:00:00"/>
    <d v="2020-08-17T06:23:49"/>
    <n v="213"/>
    <s v=",SW-ONT/xEmpN"/>
    <s v="xEmpN"/>
    <x v="3"/>
    <x v="1"/>
  </r>
  <r>
    <n v="1483526"/>
    <s v="SW-ONT"/>
    <s v="2F:AF:DF:98"/>
    <d v="2020-08-17T00:00:00"/>
    <d v="2020-08-17T06:28:30"/>
    <n v="204"/>
    <s v="G187-ws"/>
    <n v="0"/>
    <x v="2"/>
    <x v="3"/>
  </r>
  <r>
    <n v="1483527"/>
    <s v="SW-ONT"/>
    <s v="2F:AF:DF:98"/>
    <d v="2020-08-17T00:00:00"/>
    <d v="2020-08-17T06:29:33"/>
    <n v="207"/>
    <s v="G187-ws"/>
    <n v="0"/>
    <x v="2"/>
    <x v="3"/>
  </r>
  <r>
    <n v="1483528"/>
    <s v="SW-ONT"/>
    <s v="2F:AF:DF:98"/>
    <d v="2020-08-17T00:00:00"/>
    <d v="2020-08-17T06:29:42"/>
    <n v="213"/>
    <s v="G187-ws"/>
    <n v="0"/>
    <x v="2"/>
    <x v="3"/>
  </r>
  <r>
    <n v="1483529"/>
    <s v="SW-ONT"/>
    <s v="38:5A:8B:43"/>
    <d v="2020-08-17T00:00:00"/>
    <d v="2020-08-17T06:30:23"/>
    <n v="214"/>
    <s v="SW-ONT/xEmpN"/>
    <s v="xEmpN"/>
    <x v="3"/>
    <x v="1"/>
  </r>
  <r>
    <n v="1483530"/>
    <s v="SW-ONT"/>
    <s v="38:5A:8B:43"/>
    <d v="2020-08-17T00:00:00"/>
    <d v="2020-08-17T06:30:25"/>
    <n v="225"/>
    <s v="SW-ONT/xEmpN"/>
    <s v="xEmpN"/>
    <x v="3"/>
    <x v="1"/>
  </r>
  <r>
    <n v="1483531"/>
    <s v="SW-ONT"/>
    <s v="2F:AF:DF:98"/>
    <d v="2020-08-17T00:00:00"/>
    <d v="2020-08-17T06:31:09"/>
    <n v="214"/>
    <s v="SW-ONT/xEmpN,G187-ws"/>
    <s v="xEmpN,G187-ws"/>
    <x v="3"/>
    <x v="1"/>
  </r>
  <r>
    <n v="1483532"/>
    <s v="SW-ONT"/>
    <s v="38:5A:8B:43"/>
    <d v="2020-08-17T00:00:00"/>
    <d v="2020-08-17T06:31:14"/>
    <n v="481"/>
    <s v="SW-ONT/xEmpN"/>
    <s v="xEmpN"/>
    <x v="3"/>
    <x v="1"/>
  </r>
  <r>
    <n v="1483533"/>
    <s v="SW-ONT"/>
    <s v="2F:AF:DF:98"/>
    <d v="2020-08-17T00:00:00"/>
    <d v="2020-08-17T06:31:19"/>
    <n v="225"/>
    <s v="SW-ONT/xEmpN"/>
    <s v="xEmpN"/>
    <x v="3"/>
    <x v="1"/>
  </r>
  <r>
    <n v="1483534"/>
    <s v="SW-ONT"/>
    <s v="38:5A:8B:43"/>
    <d v="2020-08-17T00:00:00"/>
    <d v="2020-08-17T06:31:53"/>
    <n v="483"/>
    <s v="SW-ONT/xEmpN, MS Office Pro"/>
    <s v="xEmpN, MS Office Pro"/>
    <x v="3"/>
    <x v="1"/>
  </r>
  <r>
    <n v="1483535"/>
    <s v="SW-ONT"/>
    <s v="2F:AF:DF:98"/>
    <d v="2020-08-17T00:00:00"/>
    <d v="2020-08-17T06:32:03"/>
    <n v="481"/>
    <s v="SW-ONT/xEmpN"/>
    <s v="xEmpN"/>
    <x v="3"/>
    <x v="1"/>
  </r>
  <r>
    <n v="1483536"/>
    <s v="SW-ONT"/>
    <s v="38:5A:8B:43"/>
    <d v="2020-08-17T00:00:00"/>
    <d v="2020-08-17T06:32:04"/>
    <n v="467"/>
    <s v="SW-ONT/xEmpN"/>
    <s v="xEmpN"/>
    <x v="3"/>
    <x v="1"/>
  </r>
  <r>
    <n v="1483537"/>
    <s v="SW-ONT"/>
    <s v="2B:61:3E:20"/>
    <d v="2020-08-17T00:00:00"/>
    <d v="2020-08-17T06:32:28"/>
    <n v="213"/>
    <s v=",SW-ONT/nEmpM"/>
    <s v="nEmpM"/>
    <x v="4"/>
    <x v="1"/>
  </r>
  <r>
    <n v="1483538"/>
    <s v="SW-ONT"/>
    <s v="2F:AF:DF:98"/>
    <d v="2020-08-17T00:00:00"/>
    <d v="2020-08-17T06:32:35"/>
    <n v="483"/>
    <s v="SW-ONT/xEmpN, MS Office Pro"/>
    <s v="xEmpN, MS Office Pro"/>
    <x v="3"/>
    <x v="1"/>
  </r>
  <r>
    <n v="1483539"/>
    <s v="SW-ONT"/>
    <s v="2F:AF:DF:98"/>
    <d v="2020-08-17T00:00:00"/>
    <d v="2020-08-17T06:32:47"/>
    <n v="467"/>
    <s v="SW-ONT/xEmpN"/>
    <s v="xEmpN"/>
    <x v="3"/>
    <x v="1"/>
  </r>
  <r>
    <n v="1483540"/>
    <s v="SW-ONT"/>
    <s v="2B:61:3E:20"/>
    <d v="2020-08-17T00:00:00"/>
    <d v="2020-08-17T06:39:27"/>
    <n v="214"/>
    <s v="SW-ONT/nEmpM"/>
    <s v="nEmpM"/>
    <x v="4"/>
    <x v="1"/>
  </r>
  <r>
    <n v="1483541"/>
    <s v="SW-ONT"/>
    <s v="2B:61:3E:20"/>
    <d v="2020-08-17T00:00:00"/>
    <d v="2020-08-17T06:39:31"/>
    <n v="225"/>
    <s v="SW-ONT/nEmpM"/>
    <s v="nEmpM"/>
    <x v="4"/>
    <x v="1"/>
  </r>
  <r>
    <n v="1483542"/>
    <s v="SW-ONT"/>
    <s v="2B:61:3E:20"/>
    <d v="2020-08-17T00:00:00"/>
    <d v="2020-08-17T06:40:33"/>
    <n v="481"/>
    <s v="SW-ONT/nEmpM"/>
    <s v="nEmpM"/>
    <x v="4"/>
    <x v="1"/>
  </r>
  <r>
    <n v="1483543"/>
    <s v="SW-ONT"/>
    <s v="2B:61:3E:20"/>
    <d v="2020-08-17T00:00:00"/>
    <d v="2020-08-17T06:41:08"/>
    <n v="483"/>
    <s v="SW-ONT/nEmpM, MS Office Pro"/>
    <s v="nEmpM, MS Office Pro"/>
    <x v="4"/>
    <x v="1"/>
  </r>
  <r>
    <n v="1483544"/>
    <s v="SW-ONT"/>
    <s v="FF:F0:21:DE"/>
    <d v="2020-08-17T00:00:00"/>
    <d v="2020-08-17T06:42:35"/>
    <n v="213"/>
    <s v=",SW-ONT/pEmpL"/>
    <s v="pEmpL"/>
    <x v="5"/>
    <x v="1"/>
  </r>
  <r>
    <n v="1483545"/>
    <s v="N-ONT"/>
    <s v="D6:FF:E0:D8"/>
    <d v="2020-08-17T00:00:00"/>
    <d v="2020-08-17T06:43:04"/>
    <n v="213"/>
    <s v=",N-ONT/jEmpG"/>
    <s v="jEmpG"/>
    <x v="6"/>
    <x v="0"/>
  </r>
  <r>
    <n v="1483546"/>
    <s v="N-ONT"/>
    <s v="E0:E3:65:81"/>
    <d v="2020-08-17T00:00:00"/>
    <d v="2020-08-17T06:48:49"/>
    <n v="213"/>
    <s v=",N-ONT/gEmpI"/>
    <s v="gEmpI"/>
    <x v="7"/>
    <x v="0"/>
  </r>
  <r>
    <n v="1483547"/>
    <s v="SW-ONT"/>
    <s v="FF:F0:21:DE"/>
    <d v="2020-08-17T00:00:00"/>
    <d v="2020-08-17T06:49:43"/>
    <n v="214"/>
    <s v="SW-ONT/pEmpL"/>
    <s v="pEmpL"/>
    <x v="5"/>
    <x v="1"/>
  </r>
  <r>
    <n v="1483548"/>
    <s v="SW-ONT"/>
    <s v="FF:F0:21:DE"/>
    <d v="2020-08-17T00:00:00"/>
    <d v="2020-08-17T06:49:56"/>
    <n v="225"/>
    <s v="SW-ONT/pEmpL"/>
    <s v="pEmpL"/>
    <x v="5"/>
    <x v="1"/>
  </r>
  <r>
    <n v="1483549"/>
    <s v="SW-ONT"/>
    <s v="FF:F0:21:DE"/>
    <d v="2020-08-17T00:00:00"/>
    <d v="2020-08-17T06:50:43"/>
    <n v="481"/>
    <s v="SW-ONT/pEmpL"/>
    <s v="pEmpL"/>
    <x v="5"/>
    <x v="1"/>
  </r>
  <r>
    <n v="1483550"/>
    <s v="SW-ONT"/>
    <s v="FF:F0:21:DE"/>
    <d v="2020-08-17T00:00:00"/>
    <d v="2020-08-17T06:51:21"/>
    <n v="483"/>
    <s v="SW-ONT/pEmpL, MS Office Pro"/>
    <s v="pEmpL, MS Office Pro"/>
    <x v="5"/>
    <x v="1"/>
  </r>
  <r>
    <n v="1483551"/>
    <s v="N-ONT"/>
    <s v="E0:E3:65:81"/>
    <d v="2020-08-17T00:00:00"/>
    <d v="2020-08-17T06:55:39"/>
    <n v="214"/>
    <s v="N-ONT/gEmpI"/>
    <s v="gEmpI"/>
    <x v="7"/>
    <x v="0"/>
  </r>
  <r>
    <n v="1483552"/>
    <s v="N-ONT"/>
    <s v="E0:E3:65:81"/>
    <d v="2020-08-17T00:00:00"/>
    <d v="2020-08-17T06:55:43"/>
    <n v="225"/>
    <s v="N-ONT/gEmpI"/>
    <s v="gEmpI"/>
    <x v="7"/>
    <x v="0"/>
  </r>
  <r>
    <n v="1483553"/>
    <s v="N-ONT"/>
    <s v="E0:E3:65:81"/>
    <d v="2020-08-17T00:00:00"/>
    <d v="2020-08-17T06:56:23"/>
    <n v="481"/>
    <s v="N-ONT/gEmpI"/>
    <s v="gEmpI"/>
    <x v="7"/>
    <x v="0"/>
  </r>
  <r>
    <n v="1483554"/>
    <s v="SW-ONT"/>
    <s v="DD:63:A8:35"/>
    <d v="2020-08-17T00:00:00"/>
    <d v="2020-08-17T06:56:44"/>
    <n v="213"/>
    <s v=",SW-ONT/oEmpO"/>
    <s v="oEmpO"/>
    <x v="8"/>
    <x v="1"/>
  </r>
  <r>
    <n v="1483555"/>
    <s v="N-ONT"/>
    <s v="E0:E3:65:81"/>
    <d v="2020-08-17T00:00:00"/>
    <d v="2020-08-17T06:56:58"/>
    <n v="483"/>
    <s v="N-ONT/gEmpI, MS Office Pro"/>
    <s v="gEmpI, MS Office Pro"/>
    <x v="7"/>
    <x v="0"/>
  </r>
  <r>
    <n v="1483556"/>
    <s v="N-ONT"/>
    <s v="E0:E3:65:81"/>
    <d v="2020-08-17T00:00:00"/>
    <d v="2020-08-17T06:57:09"/>
    <n v="467"/>
    <s v="N-ONT/gEmpI"/>
    <s v="gEmpI"/>
    <x v="7"/>
    <x v="0"/>
  </r>
  <r>
    <n v="1483557"/>
    <s v="N-ONT"/>
    <s v="D6:FF:E0:D8"/>
    <d v="2020-08-17T00:00:00"/>
    <d v="2020-08-17T06:57:19"/>
    <n v="214"/>
    <s v="N-ONT/jEmpG"/>
    <s v="jEmpG"/>
    <x v="6"/>
    <x v="0"/>
  </r>
  <r>
    <n v="1483558"/>
    <s v="N-ONT"/>
    <s v="D6:FF:E0:D8"/>
    <d v="2020-08-17T00:00:00"/>
    <d v="2020-08-17T06:57:27"/>
    <n v="225"/>
    <s v="N-ONT/jEmpG"/>
    <s v="jEmpG"/>
    <x v="6"/>
    <x v="0"/>
  </r>
  <r>
    <n v="1483559"/>
    <s v="N-ONT"/>
    <s v="D6:FF:E0:D8"/>
    <d v="2020-08-17T00:00:00"/>
    <d v="2020-08-17T06:58:23"/>
    <n v="481"/>
    <s v="N-ONT/jEmpG"/>
    <s v="jEmpG"/>
    <x v="6"/>
    <x v="0"/>
  </r>
  <r>
    <n v="1483560"/>
    <s v="N-ONT"/>
    <s v="D6:FF:E0:D8"/>
    <d v="2020-08-17T00:00:00"/>
    <d v="2020-08-17T06:58:53"/>
    <n v="483"/>
    <s v="N-ONT/jEmpG, MS Office Pro"/>
    <s v="jEmpG, MS Office Pro"/>
    <x v="6"/>
    <x v="0"/>
  </r>
  <r>
    <n v="1483561"/>
    <s v="N-ONT"/>
    <s v="D6:FF:E0:D8"/>
    <d v="2020-08-17T00:00:00"/>
    <d v="2020-08-17T06:59:05"/>
    <n v="467"/>
    <s v="N-ONT/jEmpG"/>
    <s v="jEmpG"/>
    <x v="6"/>
    <x v="0"/>
  </r>
  <r>
    <n v="1483562"/>
    <s v="N-ONT"/>
    <s v="E3:06:D4:CB"/>
    <d v="2020-08-17T00:00:00"/>
    <d v="2020-08-17T07:02:08"/>
    <n v="467"/>
    <s v="N-ONT/xEmpH"/>
    <s v="xEmpH"/>
    <x v="0"/>
    <x v="0"/>
  </r>
  <r>
    <n v="1483563"/>
    <s v="SW-ONT"/>
    <s v="DD:63:A8:35"/>
    <d v="2020-08-17T00:00:00"/>
    <d v="2020-08-17T07:03:14"/>
    <n v="214"/>
    <s v="SW-ONT/oEmpO"/>
    <s v="oEmpO"/>
    <x v="8"/>
    <x v="1"/>
  </r>
  <r>
    <n v="1483564"/>
    <s v="SW-ONT"/>
    <s v="DD:63:A8:35"/>
    <d v="2020-08-17T00:00:00"/>
    <d v="2020-08-17T07:03:22"/>
    <n v="225"/>
    <s v="SW-ONT/oEmpO"/>
    <s v="oEmpO"/>
    <x v="8"/>
    <x v="1"/>
  </r>
  <r>
    <n v="1483565"/>
    <s v="SW-ONT"/>
    <s v="DD:63:A8:35"/>
    <d v="2020-08-17T00:00:00"/>
    <d v="2020-08-17T07:04:17"/>
    <n v="481"/>
    <s v="SW-ONT/oEmpO"/>
    <s v="oEmpO"/>
    <x v="8"/>
    <x v="1"/>
  </r>
  <r>
    <n v="1483566"/>
    <s v="SW-ONT"/>
    <s v="DD:63:A8:35"/>
    <d v="2020-08-17T00:00:00"/>
    <d v="2020-08-17T07:04:51"/>
    <n v="483"/>
    <s v="SW-ONT/oEmpO, MS Office Pro"/>
    <s v="oEmpO, MS Office Pro"/>
    <x v="8"/>
    <x v="1"/>
  </r>
  <r>
    <n v="1483567"/>
    <s v="N-ONT"/>
    <s v="E3:06:D4:CB"/>
    <d v="2020-08-17T00:00:00"/>
    <d v="2020-08-17T07:10:08"/>
    <n v="468"/>
    <s v="N-ONT/xEmpH"/>
    <s v="xEmpH"/>
    <x v="0"/>
    <x v="0"/>
  </r>
  <r>
    <n v="1483568"/>
    <s v="SW-ONT"/>
    <s v="EA:95:DD:57"/>
    <d v="2020-08-17T00:00:00"/>
    <d v="2020-08-17T07:29:27"/>
    <n v="213"/>
    <s v=",SW-ONT/oEmpJ"/>
    <s v="oEmpJ"/>
    <x v="10"/>
    <x v="1"/>
  </r>
  <r>
    <n v="1483569"/>
    <s v="SW-ONT"/>
    <s v="C0:43:2A:EE"/>
    <d v="2020-08-17T00:00:00"/>
    <d v="2020-08-17T07:33:57"/>
    <n v="213"/>
    <s v=",SW-ONT/hEmpP"/>
    <s v="hEmpP"/>
    <x v="11"/>
    <x v="1"/>
  </r>
  <r>
    <n v="1483570"/>
    <s v="N-ONT"/>
    <s v="1A:F0:58:B5"/>
    <d v="2020-08-17T00:00:00"/>
    <d v="2020-08-17T07:43:45"/>
    <n v="213"/>
    <s v=",N-ONT/qEmpD"/>
    <s v="qEmpD"/>
    <x v="12"/>
    <x v="0"/>
  </r>
  <r>
    <n v="1483571"/>
    <s v="SW-ONT"/>
    <s v="EA:95:DD:57"/>
    <d v="2020-08-17T00:00:00"/>
    <d v="2020-08-17T07:44:15"/>
    <n v="214"/>
    <s v="SW-ONT/oEmpJ"/>
    <s v="oEmpJ"/>
    <x v="10"/>
    <x v="1"/>
  </r>
  <r>
    <n v="1483572"/>
    <s v="SW-ONT"/>
    <s v="EA:95:DD:57"/>
    <d v="2020-08-17T00:00:00"/>
    <d v="2020-08-17T07:44:29"/>
    <n v="225"/>
    <s v="SW-ONT/oEmpJ"/>
    <s v="oEmpJ"/>
    <x v="10"/>
    <x v="1"/>
  </r>
  <r>
    <n v="1483573"/>
    <s v="SW-ONT"/>
    <s v="B4:AC:1D:66"/>
    <d v="2020-08-17T00:00:00"/>
    <d v="2020-08-17T07:44:42"/>
    <n v="213"/>
    <s v=",SW-ONT/xEmpE"/>
    <s v="xEmpE"/>
    <x v="14"/>
    <x v="1"/>
  </r>
  <r>
    <n v="1483574"/>
    <s v="SW-ONT"/>
    <s v="EA:95:DD:57"/>
    <d v="2020-08-17T00:00:00"/>
    <d v="2020-08-17T07:45:10"/>
    <n v="481"/>
    <s v="SW-ONT/oEmpJ"/>
    <s v="oEmpJ"/>
    <x v="10"/>
    <x v="1"/>
  </r>
  <r>
    <n v="1483575"/>
    <s v="N-ONT"/>
    <s v="05:83:5D:63"/>
    <d v="2020-08-17T00:00:00"/>
    <d v="2020-08-17T07:45:28"/>
    <n v="213"/>
    <s v=",N-ONT/wEmpF"/>
    <s v="wEmpF"/>
    <x v="13"/>
    <x v="0"/>
  </r>
  <r>
    <n v="1483576"/>
    <s v="SW-ONT"/>
    <s v="EA:95:DD:57"/>
    <d v="2020-08-17T00:00:00"/>
    <d v="2020-08-17T07:45:42"/>
    <n v="483"/>
    <s v="SW-ONT/oEmpJ, MS Office Pro"/>
    <s v="oEmpJ, MS Office Pro"/>
    <x v="10"/>
    <x v="1"/>
  </r>
  <r>
    <n v="1483577"/>
    <s v="SW-ONT"/>
    <s v="EA:95:DD:57"/>
    <d v="2020-08-17T00:00:00"/>
    <d v="2020-08-17T07:45:52"/>
    <n v="467"/>
    <s v="SW-ONT/oEmpJ"/>
    <s v="oEmpJ"/>
    <x v="10"/>
    <x v="1"/>
  </r>
  <r>
    <n v="1483578"/>
    <s v="SW-ONT"/>
    <s v="C0:43:2A:EE"/>
    <d v="2020-08-17T00:00:00"/>
    <d v="2020-08-17T07:49:14"/>
    <n v="214"/>
    <s v="SW-ONT/hEmpP"/>
    <s v="hEmpP"/>
    <x v="11"/>
    <x v="1"/>
  </r>
  <r>
    <n v="1483579"/>
    <s v="SW-ONT"/>
    <s v="C0:43:2A:EE"/>
    <d v="2020-08-17T00:00:00"/>
    <d v="2020-08-17T07:49:15"/>
    <n v="225"/>
    <s v="SW-ONT/hEmpP"/>
    <s v="hEmpP"/>
    <x v="11"/>
    <x v="1"/>
  </r>
  <r>
    <n v="1483580"/>
    <s v="N-ONT"/>
    <s v="69:E3:C0:48"/>
    <d v="2020-08-17T00:00:00"/>
    <d v="2020-08-17T07:50:01"/>
    <n v="204"/>
    <s v="A118-ws"/>
    <n v="0"/>
    <x v="2"/>
    <x v="5"/>
  </r>
  <r>
    <n v="1483581"/>
    <s v="SW-ONT"/>
    <s v="C0:43:2A:EE"/>
    <d v="2020-08-17T00:00:00"/>
    <d v="2020-08-17T07:50:03"/>
    <n v="481"/>
    <s v="SW-ONT/hEmpP"/>
    <s v="hEmpP"/>
    <x v="11"/>
    <x v="1"/>
  </r>
  <r>
    <n v="1483582"/>
    <s v="N-ONT"/>
    <s v="1A:F0:58:B5"/>
    <d v="2020-08-17T00:00:00"/>
    <d v="2020-08-17T07:50:16"/>
    <n v="214"/>
    <s v="N-ONT/qEmpD"/>
    <s v="qEmpD"/>
    <x v="12"/>
    <x v="0"/>
  </r>
  <r>
    <n v="1483583"/>
    <s v="N-ONT"/>
    <s v="1A:F0:58:B5"/>
    <d v="2020-08-17T00:00:00"/>
    <d v="2020-08-17T07:50:19"/>
    <n v="225"/>
    <s v="N-ONT/qEmpD"/>
    <s v="qEmpD"/>
    <x v="12"/>
    <x v="0"/>
  </r>
  <r>
    <n v="1483584"/>
    <s v="SW-ONT"/>
    <s v="C0:43:2A:EE"/>
    <d v="2020-08-17T00:00:00"/>
    <d v="2020-08-17T07:50:40"/>
    <n v="483"/>
    <s v="SW-ONT/hEmpP, MS Office Pro"/>
    <s v="hEmpP, MS Office Pro"/>
    <x v="11"/>
    <x v="1"/>
  </r>
  <r>
    <n v="1483585"/>
    <s v="N-ONT"/>
    <s v="69:E3:C0:48"/>
    <d v="2020-08-17T00:00:00"/>
    <d v="2020-08-17T07:51:00"/>
    <n v="207"/>
    <s v="A118-ws"/>
    <n v="0"/>
    <x v="2"/>
    <x v="5"/>
  </r>
  <r>
    <n v="1483586"/>
    <s v="N-ONT"/>
    <s v="69:E3:C0:48"/>
    <d v="2020-08-17T00:00:00"/>
    <d v="2020-08-17T07:51:09"/>
    <n v="213"/>
    <s v="A118-ws"/>
    <n v="0"/>
    <x v="2"/>
    <x v="5"/>
  </r>
  <r>
    <n v="1483587"/>
    <s v="N-ONT"/>
    <s v="1A:F0:58:B5"/>
    <d v="2020-08-17T00:00:00"/>
    <d v="2020-08-17T07:51:22"/>
    <n v="481"/>
    <s v="N-ONT/qEmpD"/>
    <s v="qEmpD"/>
    <x v="12"/>
    <x v="0"/>
  </r>
  <r>
    <n v="1483588"/>
    <s v="SW-ONT"/>
    <s v="B4:AC:1D:66"/>
    <d v="2020-08-17T00:00:00"/>
    <d v="2020-08-17T07:51:45"/>
    <n v="214"/>
    <s v="SW-ONT/xEmpE"/>
    <s v="xEmpE"/>
    <x v="14"/>
    <x v="1"/>
  </r>
  <r>
    <n v="1483589"/>
    <s v="SW-ONT"/>
    <s v="B4:AC:1D:66"/>
    <d v="2020-08-17T00:00:00"/>
    <d v="2020-08-17T07:51:48"/>
    <n v="225"/>
    <s v="SW-ONT/xEmpE"/>
    <s v="xEmpE"/>
    <x v="14"/>
    <x v="1"/>
  </r>
  <r>
    <n v="1483590"/>
    <s v="N-ONT"/>
    <s v="1A:F0:58:B5"/>
    <d v="2020-08-17T00:00:00"/>
    <d v="2020-08-17T07:51:53"/>
    <n v="483"/>
    <s v="N-ONT/qEmpD, MS Office Pro"/>
    <s v="qEmpD, MS Office Pro"/>
    <x v="12"/>
    <x v="0"/>
  </r>
  <r>
    <n v="1483591"/>
    <s v="N-ONT"/>
    <s v="69:E3:C0:48"/>
    <d v="2020-08-17T00:00:00"/>
    <d v="2020-08-17T07:52:27"/>
    <n v="214"/>
    <s v="N-ONT/wEmpF,A118-ws"/>
    <s v="wEmpF,A118-ws"/>
    <x v="13"/>
    <x v="0"/>
  </r>
  <r>
    <n v="1483592"/>
    <s v="N-ONT"/>
    <s v="69:E3:C0:48"/>
    <d v="2020-08-17T00:00:00"/>
    <d v="2020-08-17T07:52:28"/>
    <n v="225"/>
    <s v="N-ONT/wEmpF"/>
    <s v="wEmpF"/>
    <x v="13"/>
    <x v="0"/>
  </r>
  <r>
    <n v="1483593"/>
    <s v="N-ONT"/>
    <s v="05:83:5D:63"/>
    <d v="2020-08-17T00:00:00"/>
    <d v="2020-08-17T07:52:38"/>
    <n v="214"/>
    <s v="N-ONT/wEmpF"/>
    <s v="wEmpF"/>
    <x v="13"/>
    <x v="0"/>
  </r>
  <r>
    <n v="1483594"/>
    <s v="N-ONT"/>
    <s v="05:83:5D:63"/>
    <d v="2020-08-17T00:00:00"/>
    <d v="2020-08-17T07:52:41"/>
    <n v="225"/>
    <s v="N-ONT/wEmpF"/>
    <s v="wEmpF"/>
    <x v="13"/>
    <x v="0"/>
  </r>
  <r>
    <n v="1483595"/>
    <s v="SW-ONT"/>
    <s v="B4:AC:1D:66"/>
    <d v="2020-08-17T00:00:00"/>
    <d v="2020-08-17T07:52:42"/>
    <n v="481"/>
    <s v="SW-ONT/xEmpE"/>
    <s v="xEmpE"/>
    <x v="14"/>
    <x v="1"/>
  </r>
  <r>
    <n v="1483596"/>
    <s v="SW-ONT"/>
    <s v="B4:AC:1D:66"/>
    <d v="2020-08-17T00:00:00"/>
    <d v="2020-08-17T07:53:18"/>
    <n v="483"/>
    <s v="SW-ONT/xEmpE, MS Office Pro"/>
    <s v="xEmpE, MS Office Pro"/>
    <x v="14"/>
    <x v="1"/>
  </r>
  <r>
    <n v="1483597"/>
    <s v="N-ONT"/>
    <s v="69:E3:C0:48"/>
    <d v="2020-08-17T00:00:00"/>
    <d v="2020-08-17T07:53:26"/>
    <n v="481"/>
    <s v="N-ONT/wEmpF"/>
    <s v="wEmpF"/>
    <x v="13"/>
    <x v="0"/>
  </r>
  <r>
    <n v="1483598"/>
    <s v="N-ONT"/>
    <s v="31:04:5A:B5"/>
    <d v="2020-08-17T00:00:00"/>
    <d v="2020-08-17T07:53:35"/>
    <n v="204"/>
    <s v="F151-ws"/>
    <n v="0"/>
    <x v="2"/>
    <x v="6"/>
  </r>
  <r>
    <n v="1483599"/>
    <s v="N-ONT"/>
    <s v="05:83:5D:63"/>
    <d v="2020-08-17T00:00:00"/>
    <d v="2020-08-17T07:53:49"/>
    <n v="481"/>
    <s v="N-ONT/wEmpF"/>
    <s v="wEmpF"/>
    <x v="13"/>
    <x v="0"/>
  </r>
  <r>
    <n v="1483600"/>
    <s v="N-ONT"/>
    <s v="69:E3:C0:48"/>
    <d v="2020-08-17T00:00:00"/>
    <d v="2020-08-17T07:53:57"/>
    <n v="483"/>
    <s v="N-ONT/wEmpF, MS Office Pro"/>
    <s v="wEmpF, MS Office Pro"/>
    <x v="13"/>
    <x v="0"/>
  </r>
  <r>
    <n v="1483601"/>
    <s v="N-ONT"/>
    <s v="69:E3:C0:48"/>
    <d v="2020-08-17T00:00:00"/>
    <d v="2020-08-17T07:54:09"/>
    <n v="467"/>
    <s v="N-ONT/wEmpF"/>
    <s v="wEmpF"/>
    <x v="13"/>
    <x v="0"/>
  </r>
  <r>
    <n v="1483602"/>
    <s v="N-ONT"/>
    <s v="05:83:5D:63"/>
    <d v="2020-08-17T00:00:00"/>
    <d v="2020-08-17T07:54:20"/>
    <n v="483"/>
    <s v="N-ONT/wEmpF, MS Office Pro"/>
    <s v="wEmpF, MS Office Pro"/>
    <x v="13"/>
    <x v="0"/>
  </r>
  <r>
    <n v="1483603"/>
    <s v="N-ONT"/>
    <s v="05:83:5D:63"/>
    <d v="2020-08-17T00:00:00"/>
    <d v="2020-08-17T07:54:30"/>
    <n v="467"/>
    <s v="N-ONT/wEmpF"/>
    <s v="wEmpF"/>
    <x v="13"/>
    <x v="0"/>
  </r>
  <r>
    <n v="1483604"/>
    <s v="N-ONT"/>
    <s v="31:04:5A:B5"/>
    <d v="2020-08-17T00:00:00"/>
    <d v="2020-08-17T07:54:46"/>
    <n v="207"/>
    <s v="F151-ws"/>
    <n v="0"/>
    <x v="2"/>
    <x v="6"/>
  </r>
  <r>
    <n v="1483605"/>
    <s v="N-ONT"/>
    <s v="31:04:5A:B5"/>
    <d v="2020-08-17T00:00:00"/>
    <d v="2020-08-17T07:54:55"/>
    <n v="213"/>
    <s v="F151-ws"/>
    <n v="0"/>
    <x v="2"/>
    <x v="6"/>
  </r>
  <r>
    <n v="1483606"/>
    <s v="N-ONT"/>
    <s v="31:04:5A:B5"/>
    <d v="2020-08-17T00:00:00"/>
    <d v="2020-08-17T07:55:41"/>
    <n v="214"/>
    <s v="N-ONT/xEmpE,F151-ws"/>
    <s v="xEmpE,F151-ws"/>
    <x v="14"/>
    <x v="0"/>
  </r>
  <r>
    <n v="1483607"/>
    <s v="N-ONT"/>
    <s v="31:04:5A:B5"/>
    <d v="2020-08-17T00:00:00"/>
    <d v="2020-08-17T07:55:49"/>
    <n v="225"/>
    <s v="N-ONT/xEmpE"/>
    <s v="xEmpE"/>
    <x v="14"/>
    <x v="0"/>
  </r>
  <r>
    <n v="1483608"/>
    <s v="N-ONT"/>
    <s v="31:04:5A:B5"/>
    <d v="2020-08-17T00:00:00"/>
    <d v="2020-08-17T07:56:32"/>
    <n v="481"/>
    <s v="N-ONT/xEmpE"/>
    <s v="xEmpE"/>
    <x v="14"/>
    <x v="0"/>
  </r>
  <r>
    <n v="1483609"/>
    <s v="N-ONT"/>
    <s v="31:04:5A:B5"/>
    <d v="2020-08-17T00:00:00"/>
    <d v="2020-08-17T07:57:05"/>
    <n v="483"/>
    <s v="N-ONT/xEmpE, MS Office Pro"/>
    <s v="xEmpE, MS Office Pro"/>
    <x v="14"/>
    <x v="0"/>
  </r>
  <r>
    <n v="1483610"/>
    <s v="SW-ONT"/>
    <s v="63:B1:47:76"/>
    <d v="2020-08-17T00:00:00"/>
    <d v="2020-08-17T07:59:40"/>
    <n v="213"/>
    <s v=",SW-ONT/uEmpC"/>
    <s v="uEmpC"/>
    <x v="16"/>
    <x v="1"/>
  </r>
  <r>
    <n v="1483611"/>
    <s v="N-ONT"/>
    <s v="3A:4F:53:AD"/>
    <d v="2020-08-17T00:00:00"/>
    <d v="2020-08-17T08:00:05"/>
    <n v="213"/>
    <s v=",N-ONT/jEmpB"/>
    <s v="jEmpB"/>
    <x v="15"/>
    <x v="0"/>
  </r>
  <r>
    <n v="1483612"/>
    <s v="N-ONT"/>
    <s v="E3:06:D4:CB"/>
    <d v="2020-08-17T00:00:00"/>
    <d v="2020-08-17T08:00:30"/>
    <n v="467"/>
    <s v="N-ONT/xEmpH"/>
    <s v="xEmpH"/>
    <x v="0"/>
    <x v="0"/>
  </r>
  <r>
    <n v="1483613"/>
    <s v="N-ONT"/>
    <s v="3A:4F:53:AD"/>
    <d v="2020-08-17T00:00:00"/>
    <d v="2020-08-17T08:06:04"/>
    <n v="214"/>
    <s v="N-ONT/jEmpB"/>
    <s v="jEmpB"/>
    <x v="15"/>
    <x v="0"/>
  </r>
  <r>
    <n v="1483614"/>
    <s v="N-ONT"/>
    <s v="3A:4F:53:AD"/>
    <d v="2020-08-17T00:00:00"/>
    <d v="2020-08-17T08:06:04"/>
    <n v="225"/>
    <s v="N-ONT/jEmpB"/>
    <s v="jEmpB"/>
    <x v="15"/>
    <x v="0"/>
  </r>
  <r>
    <n v="1483615"/>
    <s v="N-ONT"/>
    <s v="3A:4F:53:AD"/>
    <d v="2020-08-17T00:00:00"/>
    <d v="2020-08-17T08:06:49"/>
    <n v="481"/>
    <s v="N-ONT/jEmpB"/>
    <s v="jEmpB"/>
    <x v="15"/>
    <x v="0"/>
  </r>
  <r>
    <n v="1483616"/>
    <s v="SW-ONT"/>
    <s v="63:B1:47:76"/>
    <d v="2020-08-17T00:00:00"/>
    <d v="2020-08-17T08:07:14"/>
    <n v="214"/>
    <s v="SW-ONT/uEmpC"/>
    <s v="uEmpC"/>
    <x v="16"/>
    <x v="1"/>
  </r>
  <r>
    <n v="1483617"/>
    <s v="SW-ONT"/>
    <s v="63:B1:47:76"/>
    <d v="2020-08-17T00:00:00"/>
    <d v="2020-08-17T08:07:15"/>
    <n v="225"/>
    <s v="SW-ONT/uEmpC"/>
    <s v="uEmpC"/>
    <x v="16"/>
    <x v="1"/>
  </r>
  <r>
    <n v="1483618"/>
    <s v="N-ONT"/>
    <s v="3A:4F:53:AD"/>
    <d v="2020-08-17T00:00:00"/>
    <d v="2020-08-17T08:07:28"/>
    <n v="483"/>
    <s v="N-ONT/jEmpB, MS Office Pro"/>
    <s v="jEmpB, MS Office Pro"/>
    <x v="15"/>
    <x v="0"/>
  </r>
  <r>
    <n v="1483619"/>
    <s v="N-ONT"/>
    <s v="3A:4F:53:AD"/>
    <d v="2020-08-17T00:00:00"/>
    <d v="2020-08-17T08:07:38"/>
    <n v="467"/>
    <s v="N-ONT/jEmpB"/>
    <s v="jEmpB"/>
    <x v="15"/>
    <x v="0"/>
  </r>
  <r>
    <n v="1483620"/>
    <s v="SW-ONT"/>
    <s v="63:B1:47:76"/>
    <d v="2020-08-17T00:00:00"/>
    <d v="2020-08-17T08:08:18"/>
    <n v="481"/>
    <s v="SW-ONT/uEmpC"/>
    <s v="uEmpC"/>
    <x v="16"/>
    <x v="1"/>
  </r>
  <r>
    <n v="1483621"/>
    <s v="N-ONT"/>
    <s v="E3:06:D4:CB"/>
    <d v="2020-08-17T00:00:00"/>
    <d v="2020-08-17T08:08:30"/>
    <n v="468"/>
    <s v="N-ONT/xEmpH"/>
    <s v="xEmpH"/>
    <x v="0"/>
    <x v="0"/>
  </r>
  <r>
    <n v="1483622"/>
    <s v="SW-ONT"/>
    <s v="63:B1:47:76"/>
    <d v="2020-08-17T00:00:00"/>
    <d v="2020-08-17T08:08:50"/>
    <n v="483"/>
    <s v="SW-ONT/uEmpC, MS Office Pro"/>
    <s v="uEmpC, MS Office Pro"/>
    <x v="16"/>
    <x v="1"/>
  </r>
  <r>
    <n v="1483623"/>
    <s v="SW-ONT"/>
    <s v="63:B1:47:76"/>
    <d v="2020-08-17T00:00:00"/>
    <d v="2020-08-17T08:09:01"/>
    <n v="467"/>
    <s v="SW-ONT/uEmpC"/>
    <s v="uEmpC"/>
    <x v="16"/>
    <x v="1"/>
  </r>
  <r>
    <n v="1483624"/>
    <s v="N-ONT"/>
    <s v="D6:FF:E0:D8"/>
    <d v="2020-08-17T00:00:00"/>
    <d v="2020-08-17T08:34:59"/>
    <n v="467"/>
    <s v="N-ONT/jEmpG"/>
    <s v="jEmpG"/>
    <x v="6"/>
    <x v="0"/>
  </r>
  <r>
    <n v="1483625"/>
    <s v="SW-ONT"/>
    <s v="2F:AF:DF:98"/>
    <d v="2020-08-17T00:00:00"/>
    <d v="2020-08-17T08:35:29"/>
    <n v="467"/>
    <s v="SW-ONT/xEmpN"/>
    <s v="xEmpN"/>
    <x v="3"/>
    <x v="1"/>
  </r>
  <r>
    <n v="1483626"/>
    <s v="SW-ONT"/>
    <s v="38:5A:8B:43"/>
    <d v="2020-08-17T00:00:00"/>
    <d v="2020-08-17T08:35:29"/>
    <n v="467"/>
    <s v="SW-ONT/xEmpN"/>
    <s v="xEmpN"/>
    <x v="3"/>
    <x v="1"/>
  </r>
  <r>
    <n v="1483627"/>
    <s v="N-ONT"/>
    <s v="D6:FF:E0:D8"/>
    <d v="2020-08-17T00:00:00"/>
    <d v="2020-08-17T08:40:59"/>
    <n v="468"/>
    <s v="N-ONT/jEmpG"/>
    <s v="jEmpG"/>
    <x v="6"/>
    <x v="0"/>
  </r>
  <r>
    <n v="1483628"/>
    <s v="SW-ONT"/>
    <s v="2F:AF:DF:98"/>
    <d v="2020-08-17T00:00:00"/>
    <d v="2020-08-17T08:44:29"/>
    <n v="468"/>
    <s v="SW-ONT/xEmpN"/>
    <s v="xEmpN"/>
    <x v="3"/>
    <x v="1"/>
  </r>
  <r>
    <n v="1483629"/>
    <s v="SW-ONT"/>
    <s v="38:5A:8B:43"/>
    <d v="2020-08-17T00:00:00"/>
    <d v="2020-08-17T08:44:29"/>
    <n v="468"/>
    <s v="SW-ONT/xEmpN"/>
    <s v="xEmpN"/>
    <x v="3"/>
    <x v="1"/>
  </r>
  <r>
    <n v="1483630"/>
    <s v="N-ONT"/>
    <s v="69:E3:C0:48"/>
    <d v="2020-08-17T00:00:00"/>
    <d v="2020-08-17T08:45:58"/>
    <n v="467"/>
    <s v="N-ONT/wEmpF"/>
    <s v="wEmpF"/>
    <x v="13"/>
    <x v="0"/>
  </r>
  <r>
    <n v="1483631"/>
    <s v="N-ONT"/>
    <s v="69:E3:C0:48"/>
    <d v="2020-08-17T00:00:00"/>
    <d v="2020-08-17T08:50:58"/>
    <n v="468"/>
    <s v="N-ONT/wEmpF"/>
    <s v="wEmpF"/>
    <x v="13"/>
    <x v="0"/>
  </r>
  <r>
    <n v="1483632"/>
    <s v="N-ONT"/>
    <s v="3A:4F:53:AD"/>
    <d v="2020-08-17T00:00:00"/>
    <d v="2020-08-17T08:55:47"/>
    <n v="491"/>
    <s v="N-ONT/jEmpB"/>
    <s v="jEmpB"/>
    <x v="15"/>
    <x v="0"/>
  </r>
  <r>
    <n v="1483633"/>
    <s v="N-ONT"/>
    <s v="3A:4F:53:AD"/>
    <d v="2020-08-17T00:00:00"/>
    <d v="2020-08-17T09:07:47"/>
    <n v="497"/>
    <s v="N-ONT/jEmpB"/>
    <s v="jEmpB"/>
    <x v="15"/>
    <x v="0"/>
  </r>
  <r>
    <n v="1483634"/>
    <s v="N-ONT"/>
    <s v="D6:FF:E0:D8"/>
    <d v="2020-08-17T00:00:00"/>
    <d v="2020-08-17T09:38:23"/>
    <n v="475"/>
    <s v="N-ONT/jEmpG"/>
    <s v="jEmpG"/>
    <x v="6"/>
    <x v="0"/>
  </r>
  <r>
    <n v="1483635"/>
    <s v="N-ONT"/>
    <s v="D6:FF:E0:D8"/>
    <d v="2020-08-17T00:00:00"/>
    <d v="2020-08-17T09:38:23"/>
    <n v="472"/>
    <s v="N-ONT/jEmpG"/>
    <s v="jEmpG"/>
    <x v="6"/>
    <x v="0"/>
  </r>
  <r>
    <n v="1483636"/>
    <s v="SW-ONT"/>
    <s v="EA:95:DD:57"/>
    <d v="2020-08-17T00:00:00"/>
    <d v="2020-08-17T09:40:59"/>
    <n v="491"/>
    <s v="SW-ONT/oEmpJ"/>
    <s v="oEmpJ"/>
    <x v="10"/>
    <x v="1"/>
  </r>
  <r>
    <n v="1483637"/>
    <s v="SW-ONT"/>
    <s v="38:5A:8B:43"/>
    <d v="2020-08-17T00:00:00"/>
    <d v="2020-08-17T09:41:11"/>
    <n v="467"/>
    <s v="SW-ONT/xEmpN"/>
    <s v="xEmpN"/>
    <x v="3"/>
    <x v="1"/>
  </r>
  <r>
    <n v="1483638"/>
    <s v="SW-ONT"/>
    <s v="38:5A:8B:43"/>
    <d v="2020-08-17T00:00:00"/>
    <d v="2020-08-17T09:49:11"/>
    <n v="468"/>
    <s v="SW-ONT/xEmpN"/>
    <s v="xEmpN"/>
    <x v="3"/>
    <x v="1"/>
  </r>
  <r>
    <n v="1483639"/>
    <s v="SW-ONT"/>
    <s v="2B:61:3E:20"/>
    <d v="2020-08-17T00:00:00"/>
    <d v="2020-08-17T09:53:04"/>
    <n v="472"/>
    <s v="SW-ONT/nEmpM"/>
    <s v="nEmpM"/>
    <x v="4"/>
    <x v="1"/>
  </r>
  <r>
    <n v="1483640"/>
    <s v="N-ONT"/>
    <s v="3A:4F:53:AD"/>
    <d v="2020-08-17T00:00:00"/>
    <d v="2020-08-17T09:53:04"/>
    <n v="467"/>
    <s v="N-ONT/jEmpB"/>
    <s v="jEmpB"/>
    <x v="15"/>
    <x v="0"/>
  </r>
  <r>
    <n v="1483641"/>
    <s v="SW-ONT"/>
    <s v="EA:95:DD:57"/>
    <d v="2020-08-17T00:00:00"/>
    <d v="2020-08-17T09:55:59"/>
    <n v="497"/>
    <s v="SW-ONT/oEmpJ"/>
    <s v="oEmpJ"/>
    <x v="10"/>
    <x v="1"/>
  </r>
  <r>
    <n v="1483642"/>
    <s v="SW-ONT"/>
    <s v="2B:61:3E:20"/>
    <d v="2020-08-17T00:00:00"/>
    <d v="2020-08-17T09:56:04"/>
    <n v="475"/>
    <s v="SW-ONT/nEmpM"/>
    <s v="nEmpM"/>
    <x v="4"/>
    <x v="1"/>
  </r>
  <r>
    <n v="1483643"/>
    <s v="N-ONT"/>
    <s v="C7:09:21:F7"/>
    <d v="2020-08-17T00:00:00"/>
    <d v="2020-08-17T09:58:35"/>
    <n v="467"/>
    <s v="N-ONT/xEmpH"/>
    <s v="xEmpH"/>
    <x v="0"/>
    <x v="0"/>
  </r>
  <r>
    <n v="1483644"/>
    <s v="N-ONT"/>
    <s v="E3:06:D4:CB"/>
    <d v="2020-08-17T00:00:00"/>
    <d v="2020-08-17T09:58:35"/>
    <n v="467"/>
    <s v="N-ONT/xEmpH"/>
    <s v="xEmpH"/>
    <x v="0"/>
    <x v="0"/>
  </r>
  <r>
    <n v="1483645"/>
    <s v="N-ONT"/>
    <s v="3A:4F:53:AD"/>
    <d v="2020-08-17T00:00:00"/>
    <d v="2020-08-17T09:59:04"/>
    <n v="468"/>
    <s v="N-ONT/jEmpB"/>
    <s v="jEmpB"/>
    <x v="15"/>
    <x v="0"/>
  </r>
  <r>
    <n v="1483646"/>
    <s v="SW-ONT"/>
    <s v="63:B1:47:76"/>
    <d v="2020-08-17T00:00:00"/>
    <d v="2020-08-17T10:00:22"/>
    <n v="467"/>
    <s v="SW-ONT/uEmpC"/>
    <s v="uEmpC"/>
    <x v="16"/>
    <x v="1"/>
  </r>
  <r>
    <n v="1483647"/>
    <s v="SW-ONT"/>
    <s v="63:B1:47:76"/>
    <d v="2020-08-17T00:00:00"/>
    <d v="2020-08-17T10:06:22"/>
    <n v="468"/>
    <s v="SW-ONT/uEmpC"/>
    <s v="uEmpC"/>
    <x v="16"/>
    <x v="1"/>
  </r>
  <r>
    <n v="1483648"/>
    <s v="N-ONT"/>
    <s v="C7:09:21:F7"/>
    <d v="2020-08-17T00:00:00"/>
    <d v="2020-08-17T10:06:35"/>
    <n v="468"/>
    <s v="N-ONT/xEmpH"/>
    <s v="xEmpH"/>
    <x v="0"/>
    <x v="0"/>
  </r>
  <r>
    <n v="1483649"/>
    <s v="N-ONT"/>
    <s v="E3:06:D4:CB"/>
    <d v="2020-08-17T00:00:00"/>
    <d v="2020-08-17T10:06:35"/>
    <n v="468"/>
    <s v="N-ONT/xEmpH"/>
    <s v="xEmpH"/>
    <x v="0"/>
    <x v="0"/>
  </r>
  <r>
    <n v="1483650"/>
    <s v="N-ONT"/>
    <s v="D6:FF:E0:D8"/>
    <d v="2020-08-17T00:00:00"/>
    <d v="2020-08-17T10:22:11"/>
    <n v="467"/>
    <s v="N-ONT/jEmpG"/>
    <s v="jEmpG"/>
    <x v="6"/>
    <x v="0"/>
  </r>
  <r>
    <n v="1483651"/>
    <s v="N-ONT"/>
    <s v="D6:FF:E0:D8"/>
    <d v="2020-08-17T00:00:00"/>
    <d v="2020-08-17T10:31:11"/>
    <n v="468"/>
    <s v="N-ONT/jEmpG"/>
    <s v="jEmpG"/>
    <x v="6"/>
    <x v="0"/>
  </r>
  <r>
    <n v="1483652"/>
    <s v="SW-ONT"/>
    <s v="38:5A:8B:43"/>
    <d v="2020-08-17T00:00:00"/>
    <d v="2020-08-17T10:44:18"/>
    <n v="477"/>
    <s v="SW-ONT/xEmpN"/>
    <s v="xEmpN"/>
    <x v="3"/>
    <x v="1"/>
  </r>
  <r>
    <n v="1483653"/>
    <s v="N-ONT"/>
    <s v="3A:4F:53:AD"/>
    <d v="2020-08-17T00:00:00"/>
    <d v="2020-08-17T10:50:40"/>
    <n v="467"/>
    <s v="N-ONT/jEmpB"/>
    <s v="jEmpB"/>
    <x v="15"/>
    <x v="0"/>
  </r>
  <r>
    <n v="1483654"/>
    <s v="N-ONT"/>
    <s v="C7:09:21:F7"/>
    <d v="2020-08-17T00:00:00"/>
    <d v="2020-08-17T10:51:42"/>
    <n v="472"/>
    <s v="N-ONT/xEmpH"/>
    <s v="xEmpH"/>
    <x v="0"/>
    <x v="0"/>
  </r>
  <r>
    <n v="1483655"/>
    <s v="N-ONT"/>
    <s v="E3:06:D4:CB"/>
    <d v="2020-08-17T00:00:00"/>
    <d v="2020-08-17T10:51:42"/>
    <n v="472"/>
    <s v="N-ONT/xEmpH"/>
    <s v="xEmpH"/>
    <x v="0"/>
    <x v="0"/>
  </r>
  <r>
    <n v="1483656"/>
    <s v="SW-ONT"/>
    <s v="2F:AF:DF:98"/>
    <d v="2020-08-17T00:00:00"/>
    <d v="2020-08-17T10:54:18"/>
    <n v="472"/>
    <s v="SW-ONT/xEmpN"/>
    <s v="xEmpN"/>
    <x v="3"/>
    <x v="1"/>
  </r>
  <r>
    <n v="1483657"/>
    <s v="N-ONT"/>
    <s v="E0:E3:65:81"/>
    <d v="2020-08-17T00:00:00"/>
    <d v="2020-08-17T10:55:28"/>
    <n v="491"/>
    <s v="N-ONT/gEmpI"/>
    <s v="gEmpI"/>
    <x v="7"/>
    <x v="0"/>
  </r>
  <r>
    <n v="1483658"/>
    <s v="N-ONT"/>
    <s v="3A:4F:53:AD"/>
    <d v="2020-08-17T00:00:00"/>
    <d v="2020-08-17T10:56:40"/>
    <n v="468"/>
    <s v="N-ONT/jEmpB"/>
    <s v="jEmpB"/>
    <x v="15"/>
    <x v="0"/>
  </r>
  <r>
    <n v="1483659"/>
    <s v="SW-ONT"/>
    <s v="2F:AF:DF:98"/>
    <d v="2020-08-17T00:00:00"/>
    <d v="2020-08-17T10:57:18"/>
    <n v="475"/>
    <s v="SW-ONT/xEmpN"/>
    <s v="xEmpN"/>
    <x v="3"/>
    <x v="1"/>
  </r>
  <r>
    <n v="1483660"/>
    <s v="SW-ONT"/>
    <s v="38:5A:8B:43"/>
    <d v="2020-08-17T00:00:00"/>
    <d v="2020-08-17T10:57:18"/>
    <n v="479"/>
    <s v="SW-ONT/xEmpN"/>
    <s v="xEmpN"/>
    <x v="3"/>
    <x v="1"/>
  </r>
  <r>
    <n v="1483661"/>
    <s v="SW-ONT"/>
    <s v="63:B1:47:76"/>
    <d v="2020-08-17T00:00:00"/>
    <d v="2020-08-17T11:00:17"/>
    <n v="467"/>
    <s v="SW-ONT/uEmpC"/>
    <s v="uEmpC"/>
    <x v="16"/>
    <x v="1"/>
  </r>
  <r>
    <n v="1483662"/>
    <s v="SW-ONT"/>
    <s v="2B:61:3E:20"/>
    <d v="2020-08-17T00:00:00"/>
    <d v="2020-08-17T11:02:59"/>
    <n v="477"/>
    <s v="SW-ONT/nEmpM"/>
    <s v="nEmpM"/>
    <x v="4"/>
    <x v="1"/>
  </r>
  <r>
    <n v="1483663"/>
    <s v="SW-ONT"/>
    <s v="2F:AF:DF:98"/>
    <d v="2020-08-17T00:00:00"/>
    <d v="2020-08-17T11:05:00"/>
    <n v="477"/>
    <s v="SW-ONT/xEmpN"/>
    <s v="xEmpN"/>
    <x v="3"/>
    <x v="1"/>
  </r>
  <r>
    <n v="1483664"/>
    <s v="SW-ONT"/>
    <s v="38:5A:8B:43"/>
    <d v="2020-08-17T00:00:00"/>
    <d v="2020-08-17T11:05:00"/>
    <n v="477"/>
    <s v="SW-ONT/xEmpN"/>
    <s v="xEmpN"/>
    <x v="3"/>
    <x v="1"/>
  </r>
  <r>
    <n v="1483665"/>
    <s v="SW-ONT"/>
    <s v="63:B1:47:76"/>
    <d v="2020-08-17T00:00:00"/>
    <d v="2020-08-17T11:06:17"/>
    <n v="468"/>
    <s v="SW-ONT/uEmpC"/>
    <s v="uEmpC"/>
    <x v="16"/>
    <x v="1"/>
  </r>
  <r>
    <n v="1483666"/>
    <s v="N-ONT"/>
    <s v="E0:E3:65:81"/>
    <d v="2020-08-17T00:00:00"/>
    <d v="2020-08-17T11:06:28"/>
    <n v="497"/>
    <s v="N-ONT/gEmpI"/>
    <s v="gEmpI"/>
    <x v="7"/>
    <x v="0"/>
  </r>
  <r>
    <n v="1483667"/>
    <s v="N-ONT"/>
    <s v="D6:FF:E0:D8"/>
    <d v="2020-08-17T00:00:00"/>
    <d v="2020-08-17T11:18:24"/>
    <n v="467"/>
    <s v="N-ONT/jEmpG"/>
    <s v="jEmpG"/>
    <x v="6"/>
    <x v="0"/>
  </r>
  <r>
    <n v="1483668"/>
    <s v="N-ONT"/>
    <s v="E0:E3:65:81"/>
    <d v="2020-08-17T00:00:00"/>
    <d v="2020-08-17T11:18:54"/>
    <n v="477"/>
    <s v="N-ONT/gEmpI"/>
    <s v="gEmpI"/>
    <x v="7"/>
    <x v="0"/>
  </r>
  <r>
    <n v="1483669"/>
    <s v="SW-ONT"/>
    <s v="FF:F0:21:DE"/>
    <d v="2020-08-17T00:00:00"/>
    <d v="2020-08-17T11:20:42"/>
    <n v="472"/>
    <s v="SW-ONT/pEmpL"/>
    <s v="pEmpL"/>
    <x v="5"/>
    <x v="1"/>
  </r>
  <r>
    <n v="1483670"/>
    <s v="N-ONT"/>
    <s v="D6:FF:E0:D8"/>
    <d v="2020-08-17T00:00:00"/>
    <d v="2020-08-17T11:25:24"/>
    <n v="468"/>
    <s v="N-ONT/jEmpG"/>
    <s v="jEmpG"/>
    <x v="6"/>
    <x v="0"/>
  </r>
  <r>
    <n v="1483671"/>
    <s v="N-ONT"/>
    <s v="C7:09:21:F7"/>
    <d v="2020-08-17T00:00:00"/>
    <d v="2020-08-17T11:33:42"/>
    <n v="475"/>
    <s v="N-ONT/xEmpH"/>
    <s v="xEmpH"/>
    <x v="0"/>
    <x v="0"/>
  </r>
  <r>
    <n v="1483672"/>
    <s v="N-ONT"/>
    <s v="E3:06:D4:CB"/>
    <d v="2020-08-17T00:00:00"/>
    <d v="2020-08-17T11:33:42"/>
    <n v="475"/>
    <s v="N-ONT/xEmpH"/>
    <s v="xEmpH"/>
    <x v="0"/>
    <x v="0"/>
  </r>
  <r>
    <n v="1483673"/>
    <s v="N-ONT"/>
    <s v="D6:FF:E0:D8"/>
    <d v="2020-08-17T00:00:00"/>
    <d v="2020-08-17T11:35:24"/>
    <n v="472"/>
    <s v="N-ONT/jEmpG"/>
    <s v="jEmpG"/>
    <x v="6"/>
    <x v="0"/>
  </r>
  <r>
    <n v="1483674"/>
    <s v="SW-ONT"/>
    <s v="DD:63:A8:35"/>
    <d v="2020-08-17T00:00:00"/>
    <d v="2020-08-17T11:35:55"/>
    <n v="477"/>
    <s v="SW-ONT/oEmpO"/>
    <s v="oEmpO"/>
    <x v="8"/>
    <x v="1"/>
  </r>
  <r>
    <n v="1483675"/>
    <s v="SW-ONT"/>
    <s v="2B:61:3E:20"/>
    <d v="2020-08-17T00:00:00"/>
    <d v="2020-08-17T11:40:59"/>
    <n v="479"/>
    <s v="SW-ONT/nEmpM"/>
    <s v="nEmpM"/>
    <x v="4"/>
    <x v="1"/>
  </r>
  <r>
    <n v="1483676"/>
    <s v="SW-ONT"/>
    <s v="2F:AF:DF:98"/>
    <d v="2020-08-17T00:00:00"/>
    <d v="2020-08-17T11:43:00"/>
    <n v="479"/>
    <s v="SW-ONT/xEmpN"/>
    <s v="xEmpN"/>
    <x v="3"/>
    <x v="1"/>
  </r>
  <r>
    <n v="1483677"/>
    <s v="SW-ONT"/>
    <s v="38:5A:8B:43"/>
    <d v="2020-08-17T00:00:00"/>
    <d v="2020-08-17T11:43:00"/>
    <n v="479"/>
    <s v="SW-ONT/xEmpN"/>
    <s v="xEmpN"/>
    <x v="3"/>
    <x v="1"/>
  </r>
  <r>
    <n v="1483678"/>
    <s v="N-ONT"/>
    <s v="E0:E3:65:81"/>
    <d v="2020-08-17T00:00:00"/>
    <d v="2020-08-17T11:54:54"/>
    <n v="479"/>
    <s v="N-ONT/gEmpI"/>
    <s v="gEmpI"/>
    <x v="7"/>
    <x v="0"/>
  </r>
  <r>
    <n v="1483679"/>
    <s v="SW-ONT"/>
    <s v="FF:F0:21:DE"/>
    <d v="2020-08-17T00:00:00"/>
    <d v="2020-08-17T11:58:42"/>
    <n v="475"/>
    <s v="SW-ONT/pEmpL"/>
    <s v="pEmpL"/>
    <x v="5"/>
    <x v="1"/>
  </r>
  <r>
    <n v="1483680"/>
    <s v="SW-ONT"/>
    <s v="EA:95:DD:57"/>
    <d v="2020-08-17T00:00:00"/>
    <d v="2020-08-17T11:58:43"/>
    <n v="477"/>
    <s v="SW-ONT/oEmpJ"/>
    <s v="oEmpJ"/>
    <x v="10"/>
    <x v="1"/>
  </r>
  <r>
    <n v="1483681"/>
    <s v="N-ONT"/>
    <s v="D6:FF:E0:D8"/>
    <d v="2020-08-17T00:00:00"/>
    <d v="2020-08-17T12:14:24"/>
    <n v="475"/>
    <s v="N-ONT/jEmpG"/>
    <s v="jEmpG"/>
    <x v="6"/>
    <x v="0"/>
  </r>
  <r>
    <n v="1483682"/>
    <s v="SW-ONT"/>
    <s v="C0:43:2A:EE"/>
    <d v="2020-08-17T00:00:00"/>
    <d v="2020-08-17T12:20:30"/>
    <n v="472"/>
    <s v="SW-ONT/hEmpP"/>
    <s v="hEmpP"/>
    <x v="11"/>
    <x v="1"/>
  </r>
  <r>
    <n v="1483683"/>
    <s v="SW-ONT"/>
    <s v="2B:61:3E:20"/>
    <d v="2020-08-17T00:00:00"/>
    <d v="2020-08-17T12:23:22"/>
    <n v="491"/>
    <s v="SW-ONT/nEmpM"/>
    <s v="nEmpM"/>
    <x v="4"/>
    <x v="1"/>
  </r>
  <r>
    <n v="1483684"/>
    <s v="SW-ONT"/>
    <s v="DD:63:A8:35"/>
    <d v="2020-08-17T00:00:00"/>
    <d v="2020-08-17T12:25:55"/>
    <n v="479"/>
    <s v="SW-ONT/oEmpO"/>
    <s v="oEmpO"/>
    <x v="8"/>
    <x v="1"/>
  </r>
  <r>
    <n v="1483685"/>
    <s v="N-ONT"/>
    <s v="31:04:5A:B5"/>
    <d v="2020-08-17T00:00:00"/>
    <d v="2020-08-17T12:31:35"/>
    <n v="477"/>
    <s v="N-ONT/xEmpE"/>
    <s v="xEmpE"/>
    <x v="14"/>
    <x v="0"/>
  </r>
  <r>
    <n v="1483686"/>
    <s v="SW-ONT"/>
    <s v="B4:AC:1D:66"/>
    <d v="2020-08-17T00:00:00"/>
    <d v="2020-08-17T12:31:35"/>
    <n v="477"/>
    <s v="SW-ONT/xEmpE"/>
    <s v="xEmpE"/>
    <x v="14"/>
    <x v="1"/>
  </r>
  <r>
    <n v="1483687"/>
    <s v="N-ONT"/>
    <s v="C7:09:21:F7"/>
    <d v="2020-08-17T00:00:00"/>
    <d v="2020-08-17T12:33:07"/>
    <n v="467"/>
    <s v="N-ONT/xEmpH"/>
    <s v="xEmpH"/>
    <x v="0"/>
    <x v="0"/>
  </r>
  <r>
    <n v="1483688"/>
    <s v="N-ONT"/>
    <s v="E3:06:D4:CB"/>
    <d v="2020-08-17T00:00:00"/>
    <d v="2020-08-17T12:33:07"/>
    <n v="467"/>
    <s v="N-ONT/xEmpH"/>
    <s v="xEmpH"/>
    <x v="0"/>
    <x v="0"/>
  </r>
  <r>
    <n v="1483689"/>
    <s v="SW-ONT"/>
    <s v="2B:61:3E:20"/>
    <d v="2020-08-17T00:00:00"/>
    <d v="2020-08-17T12:37:22"/>
    <n v="497"/>
    <s v="SW-ONT/nEmpM"/>
    <s v="nEmpM"/>
    <x v="4"/>
    <x v="1"/>
  </r>
  <r>
    <n v="1483690"/>
    <s v="N-ONT"/>
    <s v="05:83:5D:63"/>
    <d v="2020-08-17T00:00:00"/>
    <d v="2020-08-17T12:37:30"/>
    <n v="472"/>
    <s v="N-ONT/wEmpF"/>
    <s v="wEmpF"/>
    <x v="13"/>
    <x v="0"/>
  </r>
  <r>
    <n v="1483691"/>
    <s v="N-ONT"/>
    <s v="69:E3:C0:48"/>
    <d v="2020-08-17T00:00:00"/>
    <d v="2020-08-17T12:37:30"/>
    <n v="472"/>
    <s v="N-ONT/wEmpF"/>
    <s v="wEmpF"/>
    <x v="13"/>
    <x v="0"/>
  </r>
  <r>
    <n v="1483692"/>
    <s v="N-ONT"/>
    <s v="1A:F0:58:B5"/>
    <d v="2020-08-17T00:00:00"/>
    <d v="2020-08-17T12:37:55"/>
    <n v="472"/>
    <s v="N-ONT/qEmpD"/>
    <s v="qEmpD"/>
    <x v="12"/>
    <x v="0"/>
  </r>
  <r>
    <n v="1483693"/>
    <s v="SW-ONT"/>
    <s v="63:B1:47:76"/>
    <d v="2020-08-17T00:00:00"/>
    <d v="2020-08-17T12:39:48"/>
    <n v="477"/>
    <s v="SW-ONT/uEmpC"/>
    <s v="uEmpC"/>
    <x v="16"/>
    <x v="1"/>
  </r>
  <r>
    <n v="1483694"/>
    <s v="N-ONT"/>
    <s v="C7:09:21:F7"/>
    <d v="2020-08-17T00:00:00"/>
    <d v="2020-08-17T12:40:07"/>
    <n v="468"/>
    <s v="N-ONT/xEmpH"/>
    <s v="xEmpH"/>
    <x v="0"/>
    <x v="0"/>
  </r>
  <r>
    <n v="1483695"/>
    <s v="N-ONT"/>
    <s v="E3:06:D4:CB"/>
    <d v="2020-08-17T00:00:00"/>
    <d v="2020-08-17T12:40:07"/>
    <n v="468"/>
    <s v="N-ONT/xEmpH"/>
    <s v="xEmpH"/>
    <x v="0"/>
    <x v="0"/>
  </r>
  <r>
    <n v="1483696"/>
    <s v="N-ONT"/>
    <s v="3A:4F:53:AD"/>
    <d v="2020-08-17T00:00:00"/>
    <d v="2020-08-17T12:41:29"/>
    <n v="472"/>
    <s v="N-ONT/jEmpB"/>
    <s v="jEmpB"/>
    <x v="15"/>
    <x v="0"/>
  </r>
  <r>
    <n v="1483697"/>
    <s v="SW-ONT"/>
    <s v="EA:95:DD:57"/>
    <d v="2020-08-17T00:00:00"/>
    <d v="2020-08-17T12:48:43"/>
    <n v="479"/>
    <s v="SW-ONT/oEmpJ"/>
    <s v="oEmpJ"/>
    <x v="10"/>
    <x v="1"/>
  </r>
  <r>
    <n v="1483698"/>
    <s v="SW-ONT"/>
    <s v="2F:AF:DF:98"/>
    <d v="2020-08-17T00:00:00"/>
    <d v="2020-08-17T12:50:56"/>
    <n v="467"/>
    <s v="SW-ONT/xEmpN"/>
    <s v="xEmpN"/>
    <x v="3"/>
    <x v="1"/>
  </r>
  <r>
    <n v="1483699"/>
    <s v="SW-ONT"/>
    <s v="38:5A:8B:43"/>
    <d v="2020-08-17T00:00:00"/>
    <d v="2020-08-17T12:50:56"/>
    <n v="467"/>
    <s v="SW-ONT/xEmpN"/>
    <s v="xEmpN"/>
    <x v="3"/>
    <x v="1"/>
  </r>
  <r>
    <n v="1483700"/>
    <s v="SW-ONT"/>
    <s v="2F:AF:DF:98"/>
    <d v="2020-08-17T00:00:00"/>
    <d v="2020-08-17T12:58:56"/>
    <n v="468"/>
    <s v="SW-ONT/xEmpN"/>
    <s v="xEmpN"/>
    <x v="3"/>
    <x v="1"/>
  </r>
  <r>
    <n v="1483701"/>
    <s v="SW-ONT"/>
    <s v="38:5A:8B:43"/>
    <d v="2020-08-17T00:00:00"/>
    <d v="2020-08-17T12:58:56"/>
    <n v="468"/>
    <s v="SW-ONT/xEmpN"/>
    <s v="xEmpN"/>
    <x v="3"/>
    <x v="1"/>
  </r>
  <r>
    <n v="1483702"/>
    <s v="SW-ONT"/>
    <s v="C0:43:2A:EE"/>
    <d v="2020-08-17T00:00:00"/>
    <d v="2020-08-17T12:59:30"/>
    <n v="475"/>
    <s v="SW-ONT/hEmpP"/>
    <s v="hEmpP"/>
    <x v="11"/>
    <x v="1"/>
  </r>
  <r>
    <n v="1483703"/>
    <s v="N-ONT"/>
    <s v="1A:F0:58:B5"/>
    <d v="2020-08-17T00:00:00"/>
    <d v="2020-08-17T13:16:55"/>
    <n v="475"/>
    <s v="N-ONT/qEmpD"/>
    <s v="qEmpD"/>
    <x v="12"/>
    <x v="0"/>
  </r>
  <r>
    <n v="1483704"/>
    <s v="N-ONT"/>
    <s v="05:83:5D:63"/>
    <d v="2020-08-17T00:00:00"/>
    <d v="2020-08-17T13:18:30"/>
    <n v="475"/>
    <s v="N-ONT/wEmpF"/>
    <s v="wEmpF"/>
    <x v="13"/>
    <x v="0"/>
  </r>
  <r>
    <n v="1483705"/>
    <s v="N-ONT"/>
    <s v="69:E3:C0:48"/>
    <d v="2020-08-17T00:00:00"/>
    <d v="2020-08-17T13:18:30"/>
    <n v="475"/>
    <s v="N-ONT/wEmpF"/>
    <s v="wEmpF"/>
    <x v="13"/>
    <x v="0"/>
  </r>
  <r>
    <n v="1483706"/>
    <s v="N-ONT"/>
    <s v="31:04:5A:B5"/>
    <d v="2020-08-17T00:00:00"/>
    <d v="2020-08-17T13:20:35"/>
    <n v="479"/>
    <s v="N-ONT/xEmpE"/>
    <s v="xEmpE"/>
    <x v="14"/>
    <x v="0"/>
  </r>
  <r>
    <n v="1483707"/>
    <s v="SW-ONT"/>
    <s v="B4:AC:1D:66"/>
    <d v="2020-08-17T00:00:00"/>
    <d v="2020-08-17T13:20:35"/>
    <n v="479"/>
    <s v="SW-ONT/xEmpE"/>
    <s v="xEmpE"/>
    <x v="14"/>
    <x v="1"/>
  </r>
  <r>
    <n v="1483708"/>
    <s v="SW-ONT"/>
    <s v="DD:63:A8:35"/>
    <d v="2020-08-17T00:00:00"/>
    <d v="2020-08-17T13:22:14"/>
    <n v="491"/>
    <s v="SW-ONT/oEmpO"/>
    <s v="oEmpO"/>
    <x v="8"/>
    <x v="1"/>
  </r>
  <r>
    <n v="1483709"/>
    <s v="N-ONT"/>
    <s v="3A:4F:53:AD"/>
    <d v="2020-08-17T00:00:00"/>
    <d v="2020-08-17T13:24:29"/>
    <n v="475"/>
    <s v="N-ONT/jEmpB"/>
    <s v="jEmpB"/>
    <x v="15"/>
    <x v="0"/>
  </r>
  <r>
    <n v="1483710"/>
    <s v="SW-ONT"/>
    <s v="63:B1:47:76"/>
    <d v="2020-08-17T00:00:00"/>
    <d v="2020-08-17T13:32:48"/>
    <n v="479"/>
    <s v="SW-ONT/uEmpC"/>
    <s v="uEmpC"/>
    <x v="16"/>
    <x v="1"/>
  </r>
  <r>
    <n v="1483711"/>
    <s v="SW-ONT"/>
    <s v="DD:63:A8:35"/>
    <d v="2020-08-17T00:00:00"/>
    <d v="2020-08-17T13:35:14"/>
    <n v="497"/>
    <s v="SW-ONT/oEmpO"/>
    <s v="oEmpO"/>
    <x v="8"/>
    <x v="1"/>
  </r>
  <r>
    <n v="1483712"/>
    <s v="SW-ONT"/>
    <s v="FF:F0:21:DE"/>
    <d v="2020-08-17T00:00:00"/>
    <d v="2020-08-17T14:02:05"/>
    <n v="491"/>
    <s v="SW-ONT/pEmpL"/>
    <s v="pEmpL"/>
    <x v="5"/>
    <x v="1"/>
  </r>
  <r>
    <n v="1483713"/>
    <s v="N-ONT"/>
    <s v="D6:FF:E0:D8"/>
    <d v="2020-08-17T00:00:00"/>
    <d v="2020-08-17T14:05:41"/>
    <n v="467"/>
    <s v="N-ONT/jEmpG"/>
    <s v="jEmpG"/>
    <x v="6"/>
    <x v="0"/>
  </r>
  <r>
    <n v="1483714"/>
    <s v="SW-ONT"/>
    <s v="2B:61:3E:20"/>
    <d v="2020-08-17T00:00:00"/>
    <d v="2020-08-17T14:07:05"/>
    <n v="472"/>
    <s v="SW-ONT/nEmpM"/>
    <s v="nEmpM"/>
    <x v="4"/>
    <x v="1"/>
  </r>
  <r>
    <n v="1483715"/>
    <s v="SW-ONT"/>
    <s v="2B:61:3E:20"/>
    <d v="2020-08-17T00:00:00"/>
    <d v="2020-08-17T14:11:05"/>
    <n v="475"/>
    <s v="SW-ONT/nEmpM"/>
    <s v="nEmpM"/>
    <x v="4"/>
    <x v="1"/>
  </r>
  <r>
    <n v="1483716"/>
    <s v="N-ONT"/>
    <s v="D6:FF:E0:D8"/>
    <d v="2020-08-17T00:00:00"/>
    <d v="2020-08-17T14:11:41"/>
    <n v="468"/>
    <s v="N-ONT/jEmpG"/>
    <s v="jEmpG"/>
    <x v="6"/>
    <x v="0"/>
  </r>
  <r>
    <n v="1483717"/>
    <s v="SW-ONT"/>
    <s v="FF:F0:21:DE"/>
    <d v="2020-08-17T00:00:00"/>
    <d v="2020-08-17T14:16:05"/>
    <n v="497"/>
    <s v="SW-ONT/pEmpL"/>
    <s v="pEmpL"/>
    <x v="5"/>
    <x v="1"/>
  </r>
  <r>
    <n v="1483718"/>
    <s v="N-ONT"/>
    <s v="1A:F0:58:B5"/>
    <d v="2020-08-17T00:00:00"/>
    <d v="2020-08-17T14:18:57"/>
    <n v="491"/>
    <s v="N-ONT/qEmpD"/>
    <s v="qEmpD"/>
    <x v="12"/>
    <x v="0"/>
  </r>
  <r>
    <n v="1483719"/>
    <s v="N-ONT"/>
    <s v="3A:4F:53:AD"/>
    <d v="2020-08-17T00:00:00"/>
    <d v="2020-08-17T14:22:49"/>
    <n v="467"/>
    <s v="N-ONT/jEmpB"/>
    <s v="jEmpB"/>
    <x v="15"/>
    <x v="0"/>
  </r>
  <r>
    <n v="1483720"/>
    <s v="N-ONT"/>
    <s v="3A:4F:53:AD"/>
    <d v="2020-08-17T00:00:00"/>
    <d v="2020-08-17T14:27:49"/>
    <n v="468"/>
    <s v="N-ONT/jEmpB"/>
    <s v="jEmpB"/>
    <x v="15"/>
    <x v="0"/>
  </r>
  <r>
    <n v="1483721"/>
    <s v="SW-ONT"/>
    <s v="63:B1:47:76"/>
    <d v="2020-08-17T00:00:00"/>
    <d v="2020-08-17T14:32:46"/>
    <n v="491"/>
    <s v="SW-ONT/uEmpC"/>
    <s v="uEmpC"/>
    <x v="16"/>
    <x v="1"/>
  </r>
  <r>
    <n v="1483722"/>
    <s v="N-ONT"/>
    <s v="1A:F0:58:B5"/>
    <d v="2020-08-17T00:00:00"/>
    <d v="2020-08-17T14:32:57"/>
    <n v="497"/>
    <s v="N-ONT/qEmpD"/>
    <s v="qEmpD"/>
    <x v="12"/>
    <x v="0"/>
  </r>
  <r>
    <n v="1483723"/>
    <s v="N-ONT"/>
    <s v="C7:09:21:F7"/>
    <d v="2020-08-17T00:00:00"/>
    <d v="2020-08-17T14:33:18"/>
    <n v="491"/>
    <s v="N-ONT/xEmpH"/>
    <s v="xEmpH"/>
    <x v="0"/>
    <x v="0"/>
  </r>
  <r>
    <n v="1483724"/>
    <s v="N-ONT"/>
    <s v="E3:06:D4:CB"/>
    <d v="2020-08-17T00:00:00"/>
    <d v="2020-08-17T14:33:18"/>
    <n v="491"/>
    <s v="N-ONT/xEmpH"/>
    <s v="xEmpH"/>
    <x v="0"/>
    <x v="0"/>
  </r>
  <r>
    <n v="1483725"/>
    <s v="SW-ONT"/>
    <s v="63:B1:47:76"/>
    <d v="2020-08-17T00:00:00"/>
    <d v="2020-08-17T14:46:46"/>
    <n v="497"/>
    <s v="SW-ONT/uEmpC"/>
    <s v="uEmpC"/>
    <x v="16"/>
    <x v="1"/>
  </r>
  <r>
    <n v="1483726"/>
    <s v="N-ONT"/>
    <s v="C7:09:21:F7"/>
    <d v="2020-08-17T00:00:00"/>
    <d v="2020-08-17T14:48:18"/>
    <n v="497"/>
    <s v="N-ONT/xEmpH"/>
    <s v="xEmpH"/>
    <x v="0"/>
    <x v="0"/>
  </r>
  <r>
    <n v="1483727"/>
    <s v="N-ONT"/>
    <s v="E3:06:D4:CB"/>
    <d v="2020-08-17T00:00:00"/>
    <d v="2020-08-17T14:48:18"/>
    <n v="497"/>
    <s v="N-ONT/xEmpH"/>
    <s v="xEmpH"/>
    <x v="0"/>
    <x v="0"/>
  </r>
  <r>
    <n v="1483728"/>
    <s v="N-ONT"/>
    <s v="E0:E3:65:81"/>
    <d v="2020-08-17T00:00:00"/>
    <d v="2020-08-17T14:53:43"/>
    <n v="467"/>
    <s v="N-ONT/gEmpI"/>
    <s v="gEmpI"/>
    <x v="7"/>
    <x v="0"/>
  </r>
  <r>
    <n v="1483729"/>
    <s v="SW-ONT"/>
    <s v="EA:95:DD:57"/>
    <d v="2020-08-17T00:00:00"/>
    <d v="2020-08-17T14:58:57"/>
    <n v="467"/>
    <s v="SW-ONT/oEmpJ"/>
    <s v="oEmpJ"/>
    <x v="10"/>
    <x v="1"/>
  </r>
  <r>
    <n v="1483730"/>
    <s v="N-ONT"/>
    <s v="E0:E3:65:81"/>
    <d v="2020-08-17T00:00:00"/>
    <d v="2020-08-17T14:59:43"/>
    <n v="468"/>
    <s v="N-ONT/gEmpI"/>
    <s v="gEmpI"/>
    <x v="7"/>
    <x v="0"/>
  </r>
  <r>
    <n v="1483731"/>
    <s v="N-ONT"/>
    <s v="C7:09:21:F7"/>
    <d v="2020-08-17T00:00:00"/>
    <d v="2020-08-17T15:00:51"/>
    <n v="241"/>
    <s v="N-ONT/xEmpH,Y180-ws"/>
    <s v="xEmpH,Y180-ws"/>
    <x v="0"/>
    <x v="0"/>
  </r>
  <r>
    <n v="1483732"/>
    <s v="N-ONT"/>
    <s v="C7:09:21:F7"/>
    <d v="2020-08-17T00:00:00"/>
    <d v="2020-08-17T15:01:25"/>
    <n v="243"/>
    <s v="N-ONT/xEmpH"/>
    <s v="xEmpH"/>
    <x v="0"/>
    <x v="0"/>
  </r>
  <r>
    <n v="1483733"/>
    <s v="N-ONT"/>
    <s v="C7:09:21:F7"/>
    <d v="2020-08-17T00:00:00"/>
    <d v="2020-08-17T15:01:45"/>
    <n v="249"/>
    <s v="Y180-ws"/>
    <n v="0"/>
    <x v="2"/>
    <x v="2"/>
  </r>
  <r>
    <n v="1483734"/>
    <s v="N-ONT"/>
    <s v="C7:09:21:F7"/>
    <d v="2020-08-17T00:00:00"/>
    <d v="2020-08-17T15:02:34"/>
    <n v="252"/>
    <s v="Y180-ws"/>
    <n v="0"/>
    <x v="2"/>
    <x v="2"/>
  </r>
  <r>
    <n v="1483735"/>
    <s v="N-ONT"/>
    <s v="C7:09:21:F7"/>
    <d v="2020-08-17T00:00:00"/>
    <d v="2020-08-17T15:02:35"/>
    <n v="485"/>
    <s v="N-ONT/xEmpH"/>
    <s v="xEmpH"/>
    <x v="0"/>
    <x v="0"/>
  </r>
  <r>
    <n v="1483736"/>
    <s v="N-ONT"/>
    <s v="C7:09:21:F7"/>
    <d v="2020-08-17T00:00:00"/>
    <d v="2020-08-17T15:02:45"/>
    <n v="256"/>
    <m/>
    <n v="0"/>
    <x v="2"/>
    <x v="7"/>
  </r>
  <r>
    <n v="1483737"/>
    <s v="N-ONT"/>
    <s v="E3:06:D4:CB"/>
    <d v="2020-08-17T00:00:00"/>
    <d v="2020-08-17T15:02:48"/>
    <n v="485"/>
    <s v="N-ONT/xEmpH"/>
    <s v="xEmpH"/>
    <x v="0"/>
    <x v="0"/>
  </r>
  <r>
    <n v="1483738"/>
    <s v="N-ONT"/>
    <s v="C7:09:21:F7"/>
    <d v="2020-08-17T00:00:00"/>
    <d v="2020-08-17T15:03:09"/>
    <n v="487"/>
    <s v="N-ONT/xEmpH, MS Office Pro"/>
    <s v="xEmpH, MS Office Pro"/>
    <x v="0"/>
    <x v="0"/>
  </r>
  <r>
    <n v="1483739"/>
    <s v="N-ONT"/>
    <s v="C7:09:21:F7"/>
    <d v="2020-08-17T00:00:00"/>
    <d v="2020-08-17T15:03:19"/>
    <n v="468"/>
    <s v="N-ONT/xEmpH"/>
    <s v="xEmpH"/>
    <x v="0"/>
    <x v="0"/>
  </r>
  <r>
    <n v="1483740"/>
    <s v="N-ONT"/>
    <s v="E3:06:D4:CB"/>
    <d v="2020-08-17T00:00:00"/>
    <d v="2020-08-17T15:03:20"/>
    <n v="487"/>
    <s v="N-ONT/xEmpH, MS Office Pro"/>
    <s v="xEmpH, MS Office Pro"/>
    <x v="0"/>
    <x v="0"/>
  </r>
  <r>
    <n v="1483741"/>
    <s v="N-ONT"/>
    <s v="E3:06:D4:CB"/>
    <d v="2020-08-17T00:00:00"/>
    <d v="2020-08-17T15:03:33"/>
    <n v="468"/>
    <s v="N-ONT/xEmpH"/>
    <s v="xEmpH"/>
    <x v="0"/>
    <x v="0"/>
  </r>
  <r>
    <n v="1483742"/>
    <s v="N-ONT"/>
    <s v="E3:06:D4:CB"/>
    <d v="2020-08-17T00:00:00"/>
    <d v="2020-08-17T15:04:22"/>
    <n v="241"/>
    <s v="N-ONT/xEmpH"/>
    <s v="xEmpH"/>
    <x v="0"/>
    <x v="0"/>
  </r>
  <r>
    <n v="1483743"/>
    <s v="N-ONT"/>
    <s v="E3:06:D4:CB"/>
    <d v="2020-08-17T00:00:00"/>
    <d v="2020-08-17T15:04:53"/>
    <n v="243"/>
    <s v="N-ONT/xEmpH"/>
    <s v="xEmpH"/>
    <x v="0"/>
    <x v="0"/>
  </r>
  <r>
    <n v="1483744"/>
    <s v="N-ONT"/>
    <s v="E3:06:D4:CB"/>
    <d v="2020-08-17T00:00:00"/>
    <d v="2020-08-17T15:05:05"/>
    <n v="256"/>
    <m/>
    <n v="0"/>
    <x v="2"/>
    <x v="7"/>
  </r>
  <r>
    <n v="1483745"/>
    <s v="SW-ONT"/>
    <s v="EA:95:DD:57"/>
    <d v="2020-08-17T00:00:00"/>
    <d v="2020-08-17T15:06:57"/>
    <n v="468"/>
    <s v="SW-ONT/oEmpJ"/>
    <s v="oEmpJ"/>
    <x v="10"/>
    <x v="1"/>
  </r>
  <r>
    <n v="1483746"/>
    <s v="SW-ONT"/>
    <s v="C0:43:2A:EE"/>
    <d v="2020-08-17T00:00:00"/>
    <d v="2020-08-17T15:07:14"/>
    <n v="491"/>
    <s v="SW-ONT/hEmpP"/>
    <s v="hEmpP"/>
    <x v="11"/>
    <x v="1"/>
  </r>
  <r>
    <n v="1483747"/>
    <s v="SW-ONT"/>
    <s v="2F:AF:DF:98"/>
    <d v="2020-08-17T00:00:00"/>
    <d v="2020-08-17T15:14:02"/>
    <n v="485"/>
    <s v="SW-ONT/xEmpN"/>
    <s v="xEmpN"/>
    <x v="3"/>
    <x v="1"/>
  </r>
  <r>
    <n v="1483748"/>
    <s v="SW-ONT"/>
    <s v="2F:AF:DF:98"/>
    <d v="2020-08-17T00:00:00"/>
    <d v="2020-08-17T15:14:39"/>
    <n v="487"/>
    <s v="SW-ONT/xEmpN, MS Office Pro"/>
    <s v="xEmpN, MS Office Pro"/>
    <x v="3"/>
    <x v="1"/>
  </r>
  <r>
    <n v="1483749"/>
    <s v="SW-ONT"/>
    <s v="2F:AF:DF:98"/>
    <d v="2020-08-17T00:00:00"/>
    <d v="2020-08-17T15:14:50"/>
    <n v="468"/>
    <s v="SW-ONT/xEmpN"/>
    <s v="xEmpN"/>
    <x v="3"/>
    <x v="1"/>
  </r>
  <r>
    <n v="1483750"/>
    <s v="SW-ONT"/>
    <s v="C0:43:2A:EE"/>
    <d v="2020-08-17T00:00:00"/>
    <d v="2020-08-17T15:17:14"/>
    <n v="497"/>
    <s v="SW-ONT/hEmpP"/>
    <s v="hEmpP"/>
    <x v="11"/>
    <x v="1"/>
  </r>
  <r>
    <n v="1483751"/>
    <s v="N-ONT"/>
    <s v="05:83:5D:63"/>
    <d v="2020-08-17T00:00:00"/>
    <d v="2020-08-17T15:17:36"/>
    <n v="467"/>
    <s v="N-ONT/wEmpF"/>
    <s v="wEmpF"/>
    <x v="13"/>
    <x v="0"/>
  </r>
  <r>
    <n v="1483752"/>
    <s v="N-ONT"/>
    <s v="69:E3:C0:48"/>
    <d v="2020-08-17T00:00:00"/>
    <d v="2020-08-17T15:17:36"/>
    <n v="467"/>
    <s v="N-ONT/wEmpF"/>
    <s v="wEmpF"/>
    <x v="13"/>
    <x v="0"/>
  </r>
  <r>
    <n v="1483753"/>
    <s v="SW-ONT"/>
    <s v="2F:AF:DF:98"/>
    <d v="2020-08-17T00:00:00"/>
    <d v="2020-08-17T15:18:54"/>
    <n v="241"/>
    <s v="SW-ONT/xEmpN,G187-ws"/>
    <s v="xEmpN,G187-ws"/>
    <x v="3"/>
    <x v="1"/>
  </r>
  <r>
    <n v="1483754"/>
    <s v="SW-ONT"/>
    <s v="2F:AF:DF:98"/>
    <d v="2020-08-17T00:00:00"/>
    <d v="2020-08-17T15:19:35"/>
    <n v="243"/>
    <s v="SW-ONT/xEmpN"/>
    <s v="xEmpN"/>
    <x v="3"/>
    <x v="1"/>
  </r>
  <r>
    <n v="1483755"/>
    <s v="SW-ONT"/>
    <s v="FF:F0:21:DE"/>
    <d v="2020-08-17T00:00:00"/>
    <d v="2020-08-17T15:20:37"/>
    <n v="485"/>
    <s v="SW-ONT/pEmpL"/>
    <s v="pEmpL"/>
    <x v="5"/>
    <x v="1"/>
  </r>
  <r>
    <n v="1483756"/>
    <s v="SW-ONT"/>
    <s v="2F:AF:DF:98"/>
    <d v="2020-08-17T00:00:00"/>
    <d v="2020-08-17T15:20:53"/>
    <n v="249"/>
    <s v="G187-ws"/>
    <n v="0"/>
    <x v="2"/>
    <x v="3"/>
  </r>
  <r>
    <n v="1483757"/>
    <s v="SW-ONT"/>
    <s v="FF:F0:21:DE"/>
    <d v="2020-08-17T00:00:00"/>
    <d v="2020-08-17T15:21:10"/>
    <n v="487"/>
    <s v="SW-ONT/pEmpL, MS Office Pro"/>
    <s v="pEmpL, MS Office Pro"/>
    <x v="5"/>
    <x v="1"/>
  </r>
  <r>
    <n v="1483758"/>
    <s v="SW-ONT"/>
    <s v="2F:AF:DF:98"/>
    <d v="2020-08-17T00:00:00"/>
    <d v="2020-08-17T15:21:14"/>
    <n v="252"/>
    <s v="G187-ws"/>
    <n v="0"/>
    <x v="2"/>
    <x v="3"/>
  </r>
  <r>
    <n v="1483759"/>
    <s v="SW-ONT"/>
    <s v="FF:F0:21:DE"/>
    <d v="2020-08-17T00:00:00"/>
    <d v="2020-08-17T15:21:23"/>
    <n v="256"/>
    <m/>
    <n v="0"/>
    <x v="2"/>
    <x v="7"/>
  </r>
  <r>
    <n v="1483760"/>
    <s v="SW-ONT"/>
    <s v="2F:AF:DF:98"/>
    <d v="2020-08-17T00:00:00"/>
    <d v="2020-08-17T15:21:24"/>
    <n v="256"/>
    <m/>
    <n v="0"/>
    <x v="2"/>
    <x v="7"/>
  </r>
  <r>
    <n v="1483761"/>
    <s v="N-ONT"/>
    <s v="05:83:5D:63"/>
    <d v="2020-08-17T00:00:00"/>
    <d v="2020-08-17T15:23:36"/>
    <n v="468"/>
    <s v="N-ONT/wEmpF"/>
    <s v="wEmpF"/>
    <x v="13"/>
    <x v="0"/>
  </r>
  <r>
    <n v="1483762"/>
    <s v="N-ONT"/>
    <s v="69:E3:C0:48"/>
    <d v="2020-08-17T00:00:00"/>
    <d v="2020-08-17T15:23:36"/>
    <n v="468"/>
    <s v="N-ONT/wEmpF"/>
    <s v="wEmpF"/>
    <x v="13"/>
    <x v="0"/>
  </r>
  <r>
    <n v="1483763"/>
    <s v="N-ONT"/>
    <s v="D6:FF:E0:D8"/>
    <d v="2020-08-17T00:00:00"/>
    <d v="2020-08-17T15:28:27"/>
    <n v="485"/>
    <s v="N-ONT/jEmpG"/>
    <s v="jEmpG"/>
    <x v="6"/>
    <x v="0"/>
  </r>
  <r>
    <n v="1483764"/>
    <s v="N-ONT"/>
    <s v="D6:FF:E0:D8"/>
    <d v="2020-08-17T00:00:00"/>
    <d v="2020-08-17T15:29:02"/>
    <n v="487"/>
    <s v="N-ONT/jEmpG, MS Office Pro"/>
    <s v="jEmpG, MS Office Pro"/>
    <x v="6"/>
    <x v="0"/>
  </r>
  <r>
    <n v="1483765"/>
    <s v="N-ONT"/>
    <s v="D6:FF:E0:D8"/>
    <d v="2020-08-17T00:00:00"/>
    <d v="2020-08-17T15:29:15"/>
    <n v="468"/>
    <s v="N-ONT/jEmpG"/>
    <s v="jEmpG"/>
    <x v="6"/>
    <x v="0"/>
  </r>
  <r>
    <n v="1483766"/>
    <s v="N-ONT"/>
    <s v="D6:FF:E0:D8"/>
    <d v="2020-08-17T00:00:00"/>
    <d v="2020-08-17T15:29:29"/>
    <n v="256"/>
    <m/>
    <n v="0"/>
    <x v="2"/>
    <x v="7"/>
  </r>
  <r>
    <n v="1483767"/>
    <s v="SW-ONT"/>
    <s v="38:5A:8B:43"/>
    <d v="2020-08-17T00:00:00"/>
    <d v="2020-08-17T15:32:07"/>
    <n v="485"/>
    <s v="SW-ONT/xEmpN"/>
    <s v="xEmpN"/>
    <x v="3"/>
    <x v="1"/>
  </r>
  <r>
    <n v="1483768"/>
    <s v="SW-ONT"/>
    <s v="63:B1:47:76"/>
    <d v="2020-08-17T00:00:00"/>
    <d v="2020-08-17T15:32:20"/>
    <n v="467"/>
    <s v="SW-ONT/uEmpC"/>
    <s v="uEmpC"/>
    <x v="16"/>
    <x v="1"/>
  </r>
  <r>
    <n v="1483769"/>
    <s v="SW-ONT"/>
    <s v="38:5A:8B:43"/>
    <d v="2020-08-17T00:00:00"/>
    <d v="2020-08-17T15:32:44"/>
    <n v="487"/>
    <s v="SW-ONT/xEmpN, MS Office Pro"/>
    <s v="xEmpN, MS Office Pro"/>
    <x v="3"/>
    <x v="1"/>
  </r>
  <r>
    <n v="1483770"/>
    <s v="SW-ONT"/>
    <s v="38:5A:8B:43"/>
    <d v="2020-08-17T00:00:00"/>
    <d v="2020-08-17T15:32:56"/>
    <n v="468"/>
    <s v="SW-ONT/xEmpN"/>
    <s v="xEmpN"/>
    <x v="3"/>
    <x v="1"/>
  </r>
  <r>
    <n v="1483771"/>
    <s v="SW-ONT"/>
    <s v="2B:61:3E:20"/>
    <d v="2020-08-17T00:00:00"/>
    <d v="2020-08-17T15:33:12"/>
    <n v="485"/>
    <s v="SW-ONT/nEmpM"/>
    <s v="nEmpM"/>
    <x v="4"/>
    <x v="1"/>
  </r>
  <r>
    <n v="1483772"/>
    <s v="SW-ONT"/>
    <s v="2B:61:3E:20"/>
    <d v="2020-08-17T00:00:00"/>
    <d v="2020-08-17T15:33:51"/>
    <n v="487"/>
    <s v="SW-ONT/nEmpM, MS Office Pro"/>
    <s v="nEmpM, MS Office Pro"/>
    <x v="4"/>
    <x v="1"/>
  </r>
  <r>
    <n v="1483773"/>
    <s v="SW-ONT"/>
    <s v="2B:61:3E:20"/>
    <d v="2020-08-17T00:00:00"/>
    <d v="2020-08-17T15:34:01"/>
    <n v="256"/>
    <m/>
    <n v="0"/>
    <x v="2"/>
    <x v="7"/>
  </r>
  <r>
    <n v="1483774"/>
    <s v="SW-ONT"/>
    <s v="63:B1:47:76"/>
    <d v="2020-08-17T00:00:00"/>
    <d v="2020-08-17T15:38:20"/>
    <n v="468"/>
    <s v="SW-ONT/uEmpC"/>
    <s v="uEmpC"/>
    <x v="16"/>
    <x v="1"/>
  </r>
  <r>
    <n v="1483775"/>
    <s v="SW-ONT"/>
    <s v="38:5A:8B:43"/>
    <d v="2020-08-17T00:00:00"/>
    <d v="2020-08-17T15:48:53"/>
    <n v="241"/>
    <s v="SW-ONT/xEmpN"/>
    <s v="xEmpN"/>
    <x v="3"/>
    <x v="1"/>
  </r>
  <r>
    <n v="1483776"/>
    <s v="N-ONT"/>
    <s v="E0:E3:65:81"/>
    <d v="2020-08-17T00:00:00"/>
    <d v="2020-08-17T15:49:18"/>
    <n v="485"/>
    <s v="N-ONT/gEmpI"/>
    <s v="gEmpI"/>
    <x v="7"/>
    <x v="0"/>
  </r>
  <r>
    <n v="1483777"/>
    <s v="SW-ONT"/>
    <s v="38:5A:8B:43"/>
    <d v="2020-08-17T00:00:00"/>
    <d v="2020-08-17T15:49:34"/>
    <n v="243"/>
    <s v="SW-ONT/xEmpN"/>
    <s v="xEmpN"/>
    <x v="3"/>
    <x v="1"/>
  </r>
  <r>
    <n v="1483778"/>
    <s v="SW-ONT"/>
    <s v="38:5A:8B:43"/>
    <d v="2020-08-17T00:00:00"/>
    <d v="2020-08-17T15:49:47"/>
    <n v="256"/>
    <m/>
    <n v="0"/>
    <x v="2"/>
    <x v="7"/>
  </r>
  <r>
    <n v="1483779"/>
    <s v="N-ONT"/>
    <s v="E0:E3:65:81"/>
    <d v="2020-08-17T00:00:00"/>
    <d v="2020-08-17T15:49:57"/>
    <n v="487"/>
    <s v="N-ONT/gEmpI, MS Office Pro"/>
    <s v="gEmpI, MS Office Pro"/>
    <x v="7"/>
    <x v="0"/>
  </r>
  <r>
    <n v="1483780"/>
    <s v="N-ONT"/>
    <s v="E0:E3:65:81"/>
    <d v="2020-08-17T00:00:00"/>
    <d v="2020-08-17T15:50:10"/>
    <n v="468"/>
    <s v="N-ONT/gEmpI"/>
    <s v="gEmpI"/>
    <x v="7"/>
    <x v="0"/>
  </r>
  <r>
    <n v="1483781"/>
    <s v="N-ONT"/>
    <s v="E0:E3:65:81"/>
    <d v="2020-08-17T00:00:00"/>
    <d v="2020-08-17T15:50:24"/>
    <n v="256"/>
    <m/>
    <n v="0"/>
    <x v="2"/>
    <x v="7"/>
  </r>
  <r>
    <n v="1483782"/>
    <s v="SW-ONT"/>
    <s v="DD:63:A8:35"/>
    <d v="2020-08-17T00:00:00"/>
    <d v="2020-08-17T15:52:27"/>
    <n v="485"/>
    <s v="SW-ONT/oEmpO"/>
    <s v="oEmpO"/>
    <x v="8"/>
    <x v="1"/>
  </r>
  <r>
    <n v="1483783"/>
    <s v="SW-ONT"/>
    <s v="DD:63:A8:35"/>
    <d v="2020-08-17T00:00:00"/>
    <d v="2020-08-17T15:53:02"/>
    <n v="487"/>
    <s v="SW-ONT/oEmpO, MS Office Pro"/>
    <s v="oEmpO, MS Office Pro"/>
    <x v="8"/>
    <x v="1"/>
  </r>
  <r>
    <n v="1483784"/>
    <s v="SW-ONT"/>
    <s v="DD:63:A8:35"/>
    <d v="2020-08-17T00:00:00"/>
    <d v="2020-08-17T15:53:15"/>
    <n v="256"/>
    <m/>
    <n v="0"/>
    <x v="2"/>
    <x v="7"/>
  </r>
  <r>
    <n v="1483785"/>
    <s v="N-ONT"/>
    <s v="1A:F0:58:B5"/>
    <d v="2020-08-17T00:00:00"/>
    <d v="2020-08-17T16:33:16"/>
    <n v="485"/>
    <s v="N-ONT/qEmpD"/>
    <s v="qEmpD"/>
    <x v="12"/>
    <x v="0"/>
  </r>
  <r>
    <n v="1483786"/>
    <s v="SW-ONT"/>
    <s v="EA:95:DD:57"/>
    <d v="2020-08-17T00:00:00"/>
    <d v="2020-08-17T16:33:31"/>
    <n v="485"/>
    <s v="SW-ONT/oEmpJ"/>
    <s v="oEmpJ"/>
    <x v="10"/>
    <x v="1"/>
  </r>
  <r>
    <n v="1483787"/>
    <s v="N-ONT"/>
    <s v="1A:F0:58:B5"/>
    <d v="2020-08-17T00:00:00"/>
    <d v="2020-08-17T16:33:50"/>
    <n v="487"/>
    <s v="N-ONT/qEmpD, MS Office Pro"/>
    <s v="qEmpD, MS Office Pro"/>
    <x v="12"/>
    <x v="0"/>
  </r>
  <r>
    <n v="1483788"/>
    <s v="N-ONT"/>
    <s v="1A:F0:58:B5"/>
    <d v="2020-08-17T00:00:00"/>
    <d v="2020-08-17T16:34:03"/>
    <n v="256"/>
    <m/>
    <n v="0"/>
    <x v="2"/>
    <x v="7"/>
  </r>
  <r>
    <n v="1483789"/>
    <s v="SW-ONT"/>
    <s v="EA:95:DD:57"/>
    <d v="2020-08-17T00:00:00"/>
    <d v="2020-08-17T16:34:09"/>
    <n v="487"/>
    <s v="SW-ONT/oEmpJ, MS Office Pro"/>
    <s v="oEmpJ, MS Office Pro"/>
    <x v="10"/>
    <x v="1"/>
  </r>
  <r>
    <n v="1483790"/>
    <s v="SW-ONT"/>
    <s v="C0:43:2A:EE"/>
    <d v="2020-08-17T00:00:00"/>
    <d v="2020-08-17T16:34:19"/>
    <n v="485"/>
    <s v="SW-ONT/hEmpP"/>
    <s v="hEmpP"/>
    <x v="11"/>
    <x v="1"/>
  </r>
  <r>
    <n v="1483791"/>
    <s v="SW-ONT"/>
    <s v="EA:95:DD:57"/>
    <d v="2020-08-17T00:00:00"/>
    <d v="2020-08-17T16:34:20"/>
    <n v="468"/>
    <s v="SW-ONT/oEmpJ"/>
    <s v="oEmpJ"/>
    <x v="10"/>
    <x v="1"/>
  </r>
  <r>
    <n v="1483792"/>
    <s v="SW-ONT"/>
    <s v="EA:95:DD:57"/>
    <d v="2020-08-17T00:00:00"/>
    <d v="2020-08-17T16:34:34"/>
    <n v="256"/>
    <m/>
    <n v="0"/>
    <x v="2"/>
    <x v="7"/>
  </r>
  <r>
    <n v="1483793"/>
    <s v="SW-ONT"/>
    <s v="B4:AC:1D:66"/>
    <d v="2020-08-17T00:00:00"/>
    <d v="2020-08-17T16:34:41"/>
    <n v="485"/>
    <s v="SW-ONT/xEmpE"/>
    <s v="xEmpE"/>
    <x v="14"/>
    <x v="1"/>
  </r>
  <r>
    <n v="1483794"/>
    <s v="SW-ONT"/>
    <s v="C0:43:2A:EE"/>
    <d v="2020-08-17T00:00:00"/>
    <d v="2020-08-17T16:34:56"/>
    <n v="487"/>
    <s v="SW-ONT/hEmpP, MS Office Pro"/>
    <s v="hEmpP, MS Office Pro"/>
    <x v="11"/>
    <x v="1"/>
  </r>
  <r>
    <n v="1483795"/>
    <s v="SW-ONT"/>
    <s v="C0:43:2A:EE"/>
    <d v="2020-08-17T00:00:00"/>
    <d v="2020-08-17T16:35:09"/>
    <n v="256"/>
    <m/>
    <n v="0"/>
    <x v="2"/>
    <x v="7"/>
  </r>
  <r>
    <n v="1483796"/>
    <s v="SW-ONT"/>
    <s v="B4:AC:1D:66"/>
    <d v="2020-08-17T00:00:00"/>
    <d v="2020-08-17T16:35:20"/>
    <n v="487"/>
    <s v="SW-ONT/xEmpE, MS Office Pro"/>
    <s v="xEmpE, MS Office Pro"/>
    <x v="14"/>
    <x v="1"/>
  </r>
  <r>
    <n v="1483797"/>
    <s v="N-ONT"/>
    <s v="3A:4F:53:AD"/>
    <d v="2020-08-17T00:00:00"/>
    <d v="2020-08-17T16:36:45"/>
    <n v="485"/>
    <s v="N-ONT/jEmpB"/>
    <s v="jEmpB"/>
    <x v="15"/>
    <x v="0"/>
  </r>
  <r>
    <n v="1483798"/>
    <s v="N-ONT"/>
    <s v="3A:4F:53:AD"/>
    <d v="2020-08-17T00:00:00"/>
    <d v="2020-08-17T16:37:24"/>
    <n v="487"/>
    <s v="N-ONT/jEmpB, MS Office Pro"/>
    <s v="jEmpB, MS Office Pro"/>
    <x v="15"/>
    <x v="0"/>
  </r>
  <r>
    <n v="1483799"/>
    <s v="N-ONT"/>
    <s v="3A:4F:53:AD"/>
    <d v="2020-08-17T00:00:00"/>
    <d v="2020-08-17T16:37:36"/>
    <n v="468"/>
    <s v="N-ONT/jEmpB"/>
    <s v="jEmpB"/>
    <x v="15"/>
    <x v="0"/>
  </r>
  <r>
    <n v="1483800"/>
    <s v="N-ONT"/>
    <s v="3A:4F:53:AD"/>
    <d v="2020-08-17T00:00:00"/>
    <d v="2020-08-17T16:37:48"/>
    <n v="256"/>
    <m/>
    <n v="0"/>
    <x v="2"/>
    <x v="7"/>
  </r>
  <r>
    <n v="1483801"/>
    <s v="N-ONT"/>
    <s v="31:04:5A:B5"/>
    <d v="2020-08-17T00:00:00"/>
    <d v="2020-08-17T16:38:53"/>
    <n v="485"/>
    <s v="N-ONT/xEmpE"/>
    <s v="xEmpE"/>
    <x v="14"/>
    <x v="0"/>
  </r>
  <r>
    <n v="1483802"/>
    <s v="N-ONT"/>
    <s v="31:04:5A:B5"/>
    <d v="2020-08-17T00:00:00"/>
    <d v="2020-08-17T16:39:20"/>
    <n v="241"/>
    <s v="N-ONT/xEmpE,F151-ws"/>
    <s v="xEmpE,F151-ws"/>
    <x v="14"/>
    <x v="0"/>
  </r>
  <r>
    <n v="1483803"/>
    <s v="N-ONT"/>
    <s v="31:04:5A:B5"/>
    <d v="2020-08-17T00:00:00"/>
    <d v="2020-08-17T16:39:23"/>
    <n v="487"/>
    <s v="N-ONT/xEmpE, MS Office Pro"/>
    <s v="xEmpE, MS Office Pro"/>
    <x v="14"/>
    <x v="0"/>
  </r>
  <r>
    <n v="1483804"/>
    <s v="N-ONT"/>
    <s v="31:04:5A:B5"/>
    <d v="2020-08-17T00:00:00"/>
    <d v="2020-08-17T16:39:56"/>
    <n v="243"/>
    <s v="N-ONT/xEmpE"/>
    <s v="xEmpE"/>
    <x v="14"/>
    <x v="0"/>
  </r>
  <r>
    <n v="1483805"/>
    <s v="N-ONT"/>
    <s v="31:04:5A:B5"/>
    <d v="2020-08-17T00:00:00"/>
    <d v="2020-08-17T16:41:08"/>
    <n v="249"/>
    <s v="F151-ws"/>
    <n v="0"/>
    <x v="2"/>
    <x v="6"/>
  </r>
  <r>
    <n v="1483806"/>
    <s v="N-ONT"/>
    <s v="69:E3:C0:48"/>
    <d v="2020-08-17T00:00:00"/>
    <d v="2020-08-17T16:41:23"/>
    <n v="485"/>
    <s v="N-ONT/wEmpF"/>
    <s v="wEmpF"/>
    <x v="13"/>
    <x v="0"/>
  </r>
  <r>
    <n v="1483807"/>
    <s v="N-ONT"/>
    <s v="05:83:5D:63"/>
    <d v="2020-08-17T00:00:00"/>
    <d v="2020-08-17T16:41:42"/>
    <n v="485"/>
    <s v="N-ONT/wEmpF"/>
    <s v="wEmpF"/>
    <x v="13"/>
    <x v="0"/>
  </r>
  <r>
    <n v="1483808"/>
    <s v="N-ONT"/>
    <s v="69:E3:C0:48"/>
    <d v="2020-08-17T00:00:00"/>
    <d v="2020-08-17T16:42:02"/>
    <n v="487"/>
    <s v="N-ONT/wEmpF, MS Office Pro"/>
    <s v="wEmpF, MS Office Pro"/>
    <x v="13"/>
    <x v="0"/>
  </r>
  <r>
    <n v="1483809"/>
    <s v="N-ONT"/>
    <s v="69:E3:C0:48"/>
    <d v="2020-08-17T00:00:00"/>
    <d v="2020-08-17T16:42:15"/>
    <n v="468"/>
    <s v="N-ONT/wEmpF"/>
    <s v="wEmpF"/>
    <x v="13"/>
    <x v="0"/>
  </r>
  <r>
    <n v="1483810"/>
    <s v="N-ONT"/>
    <s v="05:83:5D:63"/>
    <d v="2020-08-17T00:00:00"/>
    <d v="2020-08-17T16:42:20"/>
    <n v="487"/>
    <s v="N-ONT/wEmpF, MS Office Pro"/>
    <s v="wEmpF, MS Office Pro"/>
    <x v="13"/>
    <x v="0"/>
  </r>
  <r>
    <n v="1483811"/>
    <s v="N-ONT"/>
    <s v="31:04:5A:B5"/>
    <d v="2020-08-17T00:00:00"/>
    <d v="2020-08-17T16:42:22"/>
    <n v="252"/>
    <s v="F151-ws"/>
    <n v="0"/>
    <x v="2"/>
    <x v="6"/>
  </r>
  <r>
    <n v="1483812"/>
    <s v="N-ONT"/>
    <s v="69:E3:C0:48"/>
    <d v="2020-08-17T00:00:00"/>
    <d v="2020-08-17T16:42:29"/>
    <n v="241"/>
    <s v="N-ONT/wEmpF,A118-ws"/>
    <s v="wEmpF,A118-ws"/>
    <x v="13"/>
    <x v="0"/>
  </r>
  <r>
    <n v="1483813"/>
    <s v="N-ONT"/>
    <s v="05:83:5D:63"/>
    <d v="2020-08-17T00:00:00"/>
    <d v="2020-08-17T16:42:31"/>
    <n v="468"/>
    <s v="N-ONT/wEmpF"/>
    <s v="wEmpF"/>
    <x v="13"/>
    <x v="0"/>
  </r>
  <r>
    <n v="1483814"/>
    <s v="N-ONT"/>
    <s v="31:04:5A:B5"/>
    <d v="2020-08-17T00:00:00"/>
    <d v="2020-08-17T16:42:32"/>
    <n v="256"/>
    <m/>
    <n v="0"/>
    <x v="2"/>
    <x v="7"/>
  </r>
  <r>
    <n v="1483815"/>
    <s v="N-ONT"/>
    <s v="69:E3:C0:48"/>
    <d v="2020-08-17T00:00:00"/>
    <d v="2020-08-17T16:43:11"/>
    <n v="243"/>
    <s v="N-ONT/wEmpF"/>
    <s v="wEmpF"/>
    <x v="13"/>
    <x v="0"/>
  </r>
  <r>
    <n v="1483816"/>
    <s v="N-ONT"/>
    <s v="69:E3:C0:48"/>
    <d v="2020-08-17T00:00:00"/>
    <d v="2020-08-17T16:44:00"/>
    <n v="249"/>
    <s v="A118-ws"/>
    <n v="0"/>
    <x v="2"/>
    <x v="5"/>
  </r>
  <r>
    <n v="1483817"/>
    <s v="SW-ONT"/>
    <s v="63:B1:47:76"/>
    <d v="2020-08-17T00:00:00"/>
    <d v="2020-08-17T16:44:12"/>
    <n v="485"/>
    <s v="SW-ONT/uEmpC"/>
    <s v="uEmpC"/>
    <x v="16"/>
    <x v="1"/>
  </r>
  <r>
    <n v="1483818"/>
    <s v="SW-ONT"/>
    <s v="63:B1:47:76"/>
    <d v="2020-08-17T00:00:00"/>
    <d v="2020-08-17T16:44:49"/>
    <n v="487"/>
    <s v="SW-ONT/uEmpC, MS Office Pro"/>
    <s v="uEmpC, MS Office Pro"/>
    <x v="16"/>
    <x v="1"/>
  </r>
  <r>
    <n v="1483819"/>
    <s v="SW-ONT"/>
    <s v="63:B1:47:76"/>
    <d v="2020-08-17T00:00:00"/>
    <d v="2020-08-17T16:45:00"/>
    <n v="468"/>
    <s v="SW-ONT/uEmpC"/>
    <s v="uEmpC"/>
    <x v="16"/>
    <x v="1"/>
  </r>
  <r>
    <n v="1483820"/>
    <s v="N-ONT"/>
    <s v="69:E3:C0:48"/>
    <d v="2020-08-17T00:00:00"/>
    <d v="2020-08-17T16:45:00"/>
    <n v="252"/>
    <s v="A118-ws"/>
    <n v="0"/>
    <x v="2"/>
    <x v="5"/>
  </r>
  <r>
    <n v="1483821"/>
    <s v="SW-ONT"/>
    <s v="63:B1:47:76"/>
    <d v="2020-08-17T00:00:00"/>
    <d v="2020-08-17T16:45:10"/>
    <n v="256"/>
    <m/>
    <n v="0"/>
    <x v="2"/>
    <x v="7"/>
  </r>
  <r>
    <n v="1483822"/>
    <s v="N-ONT"/>
    <s v="69:E3:C0:48"/>
    <d v="2020-08-17T00:00:00"/>
    <d v="2020-08-17T16:45:12"/>
    <n v="256"/>
    <m/>
    <n v="0"/>
    <x v="2"/>
    <x v="7"/>
  </r>
  <r>
    <n v="1483823"/>
    <s v="N-ONT"/>
    <s v="05:83:5D:63"/>
    <d v="2020-08-17T00:00:00"/>
    <d v="2020-08-17T16:52:49"/>
    <n v="241"/>
    <s v="N-ONT/wEmpF"/>
    <s v="wEmpF"/>
    <x v="13"/>
    <x v="0"/>
  </r>
  <r>
    <n v="1483824"/>
    <s v="N-ONT"/>
    <s v="05:83:5D:63"/>
    <d v="2020-08-17T00:00:00"/>
    <d v="2020-08-17T16:53:26"/>
    <n v="243"/>
    <s v="N-ONT/wEmpF"/>
    <s v="wEmpF"/>
    <x v="13"/>
    <x v="0"/>
  </r>
  <r>
    <n v="1483825"/>
    <s v="SW-ONT"/>
    <s v="B4:AC:1D:66"/>
    <d v="2020-08-17T00:00:00"/>
    <d v="2020-08-17T16:53:32"/>
    <n v="241"/>
    <s v="SW-ONT/xEmpE"/>
    <s v="xEmpE"/>
    <x v="14"/>
    <x v="1"/>
  </r>
  <r>
    <n v="1483826"/>
    <s v="N-ONT"/>
    <s v="05:83:5D:63"/>
    <d v="2020-08-17T00:00:00"/>
    <d v="2020-08-17T16:53:39"/>
    <n v="256"/>
    <m/>
    <n v="0"/>
    <x v="2"/>
    <x v="7"/>
  </r>
  <r>
    <n v="1483827"/>
    <s v="SW-ONT"/>
    <s v="B4:AC:1D:66"/>
    <d v="2020-08-17T00:00:00"/>
    <d v="2020-08-17T16:54:06"/>
    <n v="243"/>
    <s v="SW-ONT/xEmpE"/>
    <s v="xEmpE"/>
    <x v="14"/>
    <x v="1"/>
  </r>
  <r>
    <n v="1483828"/>
    <s v="SW-ONT"/>
    <s v="B4:AC:1D:66"/>
    <d v="2020-08-17T00:00:00"/>
    <d v="2020-08-17T16:54:20"/>
    <n v="256"/>
    <m/>
    <n v="0"/>
    <x v="2"/>
    <x v="7"/>
  </r>
  <r>
    <n v="1483829"/>
    <s v="N-ONT"/>
    <s v="E3:06:D4:CB"/>
    <d v="2020-08-18T00:00:00"/>
    <d v="2020-08-18T06:02:45"/>
    <n v="213"/>
    <s v=",N-ONT/xEmpH"/>
    <s v="xEmpH"/>
    <x v="0"/>
    <x v="0"/>
  </r>
  <r>
    <n v="1483830"/>
    <s v="SW-ONT"/>
    <s v="A2:45:B4:01"/>
    <d v="2020-08-18T00:00:00"/>
    <d v="2020-08-18T06:03:14"/>
    <n v="213"/>
    <s v=",SW-ONT/lEmpA"/>
    <s v="lEmpA"/>
    <x v="1"/>
    <x v="1"/>
  </r>
  <r>
    <n v="1483831"/>
    <s v="N-ONT"/>
    <s v="E3:06:D4:CB"/>
    <d v="2020-08-18T00:00:00"/>
    <d v="2020-08-18T06:09:28"/>
    <n v="214"/>
    <s v="N-ONT/xEmpH"/>
    <s v="xEmpH"/>
    <x v="0"/>
    <x v="0"/>
  </r>
  <r>
    <n v="1483832"/>
    <s v="N-ONT"/>
    <s v="E3:06:D4:CB"/>
    <d v="2020-08-18T00:00:00"/>
    <d v="2020-08-18T06:09:30"/>
    <n v="225"/>
    <s v="N-ONT/xEmpH"/>
    <s v="xEmpH"/>
    <x v="0"/>
    <x v="0"/>
  </r>
  <r>
    <n v="1483833"/>
    <s v="N-ONT"/>
    <s v="C7:09:21:F7"/>
    <d v="2020-08-18T00:00:00"/>
    <d v="2020-08-18T06:10:16"/>
    <n v="204"/>
    <s v="Y180-ws"/>
    <n v="0"/>
    <x v="2"/>
    <x v="2"/>
  </r>
  <r>
    <n v="1483834"/>
    <s v="N-ONT"/>
    <s v="E3:06:D4:CB"/>
    <d v="2020-08-18T00:00:00"/>
    <d v="2020-08-18T06:10:36"/>
    <n v="481"/>
    <s v="N-ONT/xEmpH"/>
    <s v="xEmpH"/>
    <x v="0"/>
    <x v="0"/>
  </r>
  <r>
    <n v="1483835"/>
    <s v="N-ONT"/>
    <s v="E3:06:D4:CB"/>
    <d v="2020-08-18T00:00:00"/>
    <d v="2020-08-18T06:11:06"/>
    <n v="483"/>
    <s v="N-ONT/xEmpH, MS Office Pro"/>
    <s v="xEmpH, MS Office Pro"/>
    <x v="0"/>
    <x v="0"/>
  </r>
  <r>
    <n v="1483836"/>
    <s v="N-ONT"/>
    <s v="E3:06:D4:CB"/>
    <d v="2020-08-18T00:00:00"/>
    <d v="2020-08-18T06:11:16"/>
    <n v="467"/>
    <s v="N-ONT/xEmpH"/>
    <s v="xEmpH"/>
    <x v="0"/>
    <x v="0"/>
  </r>
  <r>
    <n v="1483837"/>
    <s v="N-ONT"/>
    <s v="C7:09:21:F7"/>
    <d v="2020-08-18T00:00:00"/>
    <d v="2020-08-18T06:11:19"/>
    <n v="207"/>
    <s v="Y180-ws"/>
    <n v="0"/>
    <x v="2"/>
    <x v="2"/>
  </r>
  <r>
    <n v="1483838"/>
    <s v="N-ONT"/>
    <s v="C7:09:21:F7"/>
    <d v="2020-08-18T00:00:00"/>
    <d v="2020-08-18T06:11:28"/>
    <n v="213"/>
    <s v="Y180-ws"/>
    <n v="0"/>
    <x v="2"/>
    <x v="2"/>
  </r>
  <r>
    <n v="1483839"/>
    <s v="N-ONT"/>
    <s v="C7:09:21:F7"/>
    <d v="2020-08-18T00:00:00"/>
    <d v="2020-08-18T06:12:37"/>
    <n v="214"/>
    <s v="N-ONT/xEmpH,Y180-ws"/>
    <s v="xEmpH,Y180-ws"/>
    <x v="0"/>
    <x v="0"/>
  </r>
  <r>
    <n v="1483840"/>
    <s v="N-ONT"/>
    <s v="C7:09:21:F7"/>
    <d v="2020-08-18T00:00:00"/>
    <d v="2020-08-18T06:12:38"/>
    <n v="236"/>
    <s v="N-ONT/xEmpH"/>
    <s v="xEmpH"/>
    <x v="0"/>
    <x v="0"/>
  </r>
  <r>
    <n v="1483841"/>
    <s v="N-ONT"/>
    <s v="C7:09:21:F7"/>
    <d v="2020-08-18T00:00:00"/>
    <d v="2020-08-18T06:15:34"/>
    <n v="214"/>
    <s v="N-ONT/xEmpH,Y180-ws"/>
    <s v="xEmpH,Y180-ws"/>
    <x v="0"/>
    <x v="0"/>
  </r>
  <r>
    <n v="1483842"/>
    <s v="N-ONT"/>
    <s v="C7:09:21:F7"/>
    <d v="2020-08-18T00:00:00"/>
    <d v="2020-08-18T06:15:36"/>
    <n v="225"/>
    <s v="N-ONT/xEmpH"/>
    <s v="xEmpH"/>
    <x v="0"/>
    <x v="0"/>
  </r>
  <r>
    <n v="1483843"/>
    <s v="N-ONT"/>
    <s v="C7:09:21:F7"/>
    <d v="2020-08-18T00:00:00"/>
    <d v="2020-08-18T06:16:41"/>
    <n v="481"/>
    <s v="N-ONT/xEmpH"/>
    <s v="xEmpH"/>
    <x v="0"/>
    <x v="0"/>
  </r>
  <r>
    <n v="1483844"/>
    <s v="N-ONT"/>
    <s v="C7:09:21:F7"/>
    <d v="2020-08-18T00:00:00"/>
    <d v="2020-08-18T06:17:15"/>
    <n v="483"/>
    <s v="N-ONT/xEmpH, MS Office Pro"/>
    <s v="xEmpH, MS Office Pro"/>
    <x v="0"/>
    <x v="0"/>
  </r>
  <r>
    <n v="1483845"/>
    <s v="N-ONT"/>
    <s v="C7:09:21:F7"/>
    <d v="2020-08-18T00:00:00"/>
    <d v="2020-08-18T06:17:27"/>
    <n v="467"/>
    <s v="N-ONT/xEmpH"/>
    <s v="xEmpH"/>
    <x v="0"/>
    <x v="0"/>
  </r>
  <r>
    <n v="1483846"/>
    <s v="SW-ONT"/>
    <s v="A2:45:B4:01"/>
    <d v="2020-08-18T00:00:00"/>
    <d v="2020-08-18T06:17:43"/>
    <n v="214"/>
    <s v="SW-ONT/lEmpA"/>
    <s v="lEmpA"/>
    <x v="1"/>
    <x v="1"/>
  </r>
  <r>
    <n v="1483847"/>
    <s v="SW-ONT"/>
    <s v="A2:45:B4:01"/>
    <d v="2020-08-18T00:00:00"/>
    <d v="2020-08-18T06:17:49"/>
    <n v="225"/>
    <s v="SW-ONT/lEmpA"/>
    <s v="lEmpA"/>
    <x v="1"/>
    <x v="1"/>
  </r>
  <r>
    <n v="1483848"/>
    <s v="SW-ONT"/>
    <s v="A2:45:B4:01"/>
    <d v="2020-08-18T00:00:00"/>
    <d v="2020-08-18T06:18:47"/>
    <n v="481"/>
    <s v="SW-ONT/lEmpA"/>
    <s v="lEmpA"/>
    <x v="1"/>
    <x v="1"/>
  </r>
  <r>
    <n v="1483849"/>
    <s v="SW-ONT"/>
    <s v="A2:45:B4:01"/>
    <d v="2020-08-18T00:00:00"/>
    <d v="2020-08-18T06:19:21"/>
    <n v="483"/>
    <s v="SW-ONT/lEmpA, MS Office Pro"/>
    <s v="lEmpA, MS Office Pro"/>
    <x v="1"/>
    <x v="1"/>
  </r>
  <r>
    <n v="1483850"/>
    <s v="SW-ONT"/>
    <s v="A2:45:B4:01"/>
    <d v="2020-08-18T00:00:00"/>
    <d v="2020-08-18T06:19:32"/>
    <n v="467"/>
    <s v="SW-ONT/lEmpA"/>
    <s v="lEmpA"/>
    <x v="1"/>
    <x v="1"/>
  </r>
  <r>
    <n v="1483851"/>
    <s v="SW-ONT"/>
    <s v="38:5A:8B:43"/>
    <d v="2020-08-18T00:00:00"/>
    <d v="2020-08-18T06:23:24"/>
    <n v="213"/>
    <s v=",SW-ONT/xEmpN"/>
    <s v="xEmpN"/>
    <x v="3"/>
    <x v="1"/>
  </r>
  <r>
    <n v="1483852"/>
    <s v="SW-ONT"/>
    <s v="2F:AF:DF:98"/>
    <d v="2020-08-18T00:00:00"/>
    <d v="2020-08-18T06:28:05"/>
    <n v="204"/>
    <s v="G187-ws"/>
    <n v="0"/>
    <x v="2"/>
    <x v="3"/>
  </r>
  <r>
    <n v="1483853"/>
    <s v="SW-ONT"/>
    <s v="2F:AF:DF:98"/>
    <d v="2020-08-18T00:00:00"/>
    <d v="2020-08-18T06:29:21"/>
    <n v="207"/>
    <s v="G187-ws"/>
    <n v="0"/>
    <x v="2"/>
    <x v="3"/>
  </r>
  <r>
    <n v="1483854"/>
    <s v="SW-ONT"/>
    <s v="2F:AF:DF:98"/>
    <d v="2020-08-18T00:00:00"/>
    <d v="2020-08-18T06:29:30"/>
    <n v="213"/>
    <s v="G187-ws"/>
    <n v="0"/>
    <x v="2"/>
    <x v="3"/>
  </r>
  <r>
    <n v="1483855"/>
    <s v="SW-ONT"/>
    <s v="38:5A:8B:43"/>
    <d v="2020-08-18T00:00:00"/>
    <d v="2020-08-18T06:30:49"/>
    <n v="214"/>
    <s v="SW-ONT/xEmpN"/>
    <s v="xEmpN"/>
    <x v="3"/>
    <x v="1"/>
  </r>
  <r>
    <n v="1483856"/>
    <s v="SW-ONT"/>
    <s v="38:5A:8B:43"/>
    <d v="2020-08-18T00:00:00"/>
    <d v="2020-08-18T06:30:58"/>
    <n v="225"/>
    <s v="SW-ONT/xEmpN"/>
    <s v="xEmpN"/>
    <x v="3"/>
    <x v="1"/>
  </r>
  <r>
    <n v="1483857"/>
    <s v="SW-ONT"/>
    <s v="2F:AF:DF:98"/>
    <d v="2020-08-18T00:00:00"/>
    <d v="2020-08-18T06:31:17"/>
    <n v="214"/>
    <s v="SW-ONT/xEmpN,G187-ws"/>
    <s v="xEmpN,G187-ws"/>
    <x v="3"/>
    <x v="1"/>
  </r>
  <r>
    <n v="1483858"/>
    <s v="SW-ONT"/>
    <s v="2F:AF:DF:98"/>
    <d v="2020-08-18T00:00:00"/>
    <d v="2020-08-18T06:31:25"/>
    <n v="225"/>
    <s v="SW-ONT/xEmpN"/>
    <s v="xEmpN"/>
    <x v="3"/>
    <x v="1"/>
  </r>
  <r>
    <n v="1483859"/>
    <s v="SW-ONT"/>
    <s v="38:5A:8B:43"/>
    <d v="2020-08-18T00:00:00"/>
    <d v="2020-08-18T06:31:52"/>
    <n v="481"/>
    <s v="SW-ONT/xEmpN"/>
    <s v="xEmpN"/>
    <x v="3"/>
    <x v="1"/>
  </r>
  <r>
    <n v="1483860"/>
    <s v="SW-ONT"/>
    <s v="2B:61:3E:20"/>
    <d v="2020-08-18T00:00:00"/>
    <d v="2020-08-18T06:32:17"/>
    <n v="213"/>
    <s v=",SW-ONT/nEmpM"/>
    <s v="nEmpM"/>
    <x v="4"/>
    <x v="1"/>
  </r>
  <r>
    <n v="1483861"/>
    <s v="SW-ONT"/>
    <s v="2F:AF:DF:98"/>
    <d v="2020-08-18T00:00:00"/>
    <d v="2020-08-18T06:32:22"/>
    <n v="481"/>
    <s v="SW-ONT/xEmpN"/>
    <s v="xEmpN"/>
    <x v="3"/>
    <x v="1"/>
  </r>
  <r>
    <n v="1483862"/>
    <s v="SW-ONT"/>
    <s v="38:5A:8B:43"/>
    <d v="2020-08-18T00:00:00"/>
    <d v="2020-08-18T06:32:22"/>
    <n v="483"/>
    <s v="SW-ONT/xEmpN, MS Office Pro"/>
    <s v="xEmpN, MS Office Pro"/>
    <x v="3"/>
    <x v="1"/>
  </r>
  <r>
    <n v="1483863"/>
    <s v="SW-ONT"/>
    <s v="38:5A:8B:43"/>
    <d v="2020-08-18T00:00:00"/>
    <d v="2020-08-18T06:32:33"/>
    <n v="467"/>
    <s v="SW-ONT/xEmpN"/>
    <s v="xEmpN"/>
    <x v="3"/>
    <x v="1"/>
  </r>
  <r>
    <n v="1483864"/>
    <s v="SW-ONT"/>
    <s v="2F:AF:DF:98"/>
    <d v="2020-08-18T00:00:00"/>
    <d v="2020-08-18T06:32:59"/>
    <n v="483"/>
    <s v="SW-ONT/xEmpN, MS Office Pro"/>
    <s v="xEmpN, MS Office Pro"/>
    <x v="3"/>
    <x v="1"/>
  </r>
  <r>
    <n v="1483865"/>
    <s v="SW-ONT"/>
    <s v="2F:AF:DF:98"/>
    <d v="2020-08-18T00:00:00"/>
    <d v="2020-08-18T06:33:12"/>
    <n v="467"/>
    <s v="SW-ONT/xEmpN"/>
    <s v="xEmpN"/>
    <x v="3"/>
    <x v="1"/>
  </r>
  <r>
    <n v="1483866"/>
    <s v="N-ONT"/>
    <s v="D6:FF:E0:D8"/>
    <d v="2020-08-18T00:00:00"/>
    <d v="2020-08-18T06:43:58"/>
    <n v="213"/>
    <s v=",N-ONT/jEmpG"/>
    <s v="jEmpG"/>
    <x v="6"/>
    <x v="0"/>
  </r>
  <r>
    <n v="1483867"/>
    <s v="SW-ONT"/>
    <s v="2B:61:3E:20"/>
    <d v="2020-08-18T00:00:00"/>
    <d v="2020-08-18T06:47:43"/>
    <n v="214"/>
    <s v="SW-ONT/nEmpM"/>
    <s v="nEmpM"/>
    <x v="4"/>
    <x v="1"/>
  </r>
  <r>
    <n v="1483868"/>
    <s v="SW-ONT"/>
    <s v="2B:61:3E:20"/>
    <d v="2020-08-18T00:00:00"/>
    <d v="2020-08-18T06:47:48"/>
    <n v="225"/>
    <s v="SW-ONT/nEmpM"/>
    <s v="nEmpM"/>
    <x v="4"/>
    <x v="1"/>
  </r>
  <r>
    <n v="1483869"/>
    <s v="N-ONT"/>
    <s v="E0:E3:65:81"/>
    <d v="2020-08-18T00:00:00"/>
    <d v="2020-08-18T06:47:58"/>
    <n v="213"/>
    <s v=",N-ONT/gEmpI"/>
    <s v="gEmpI"/>
    <x v="7"/>
    <x v="0"/>
  </r>
  <r>
    <n v="1483870"/>
    <s v="SW-ONT"/>
    <s v="2B:61:3E:20"/>
    <d v="2020-08-18T00:00:00"/>
    <d v="2020-08-18T06:48:51"/>
    <n v="481"/>
    <s v="SW-ONT/nEmpM"/>
    <s v="nEmpM"/>
    <x v="4"/>
    <x v="1"/>
  </r>
  <r>
    <n v="1483871"/>
    <s v="SW-ONT"/>
    <s v="2B:61:3E:20"/>
    <d v="2020-08-18T00:00:00"/>
    <d v="2020-08-18T06:49:26"/>
    <n v="483"/>
    <s v="SW-ONT/nEmpM, MS Office Pro"/>
    <s v="nEmpM, MS Office Pro"/>
    <x v="4"/>
    <x v="1"/>
  </r>
  <r>
    <n v="1483872"/>
    <s v="N-ONT"/>
    <s v="D6:FF:E0:D8"/>
    <d v="2020-08-18T00:00:00"/>
    <d v="2020-08-18T06:50:27"/>
    <n v="214"/>
    <s v="N-ONT/jEmpG"/>
    <s v="jEmpG"/>
    <x v="6"/>
    <x v="0"/>
  </r>
  <r>
    <n v="1483873"/>
    <s v="N-ONT"/>
    <s v="D6:FF:E0:D8"/>
    <d v="2020-08-18T00:00:00"/>
    <d v="2020-08-18T06:50:31"/>
    <n v="225"/>
    <s v="N-ONT/jEmpG"/>
    <s v="jEmpG"/>
    <x v="6"/>
    <x v="0"/>
  </r>
  <r>
    <n v="1483874"/>
    <s v="N-ONT"/>
    <s v="D6:FF:E0:D8"/>
    <d v="2020-08-18T00:00:00"/>
    <d v="2020-08-18T06:51:21"/>
    <n v="481"/>
    <s v="N-ONT/jEmpG"/>
    <s v="jEmpG"/>
    <x v="6"/>
    <x v="0"/>
  </r>
  <r>
    <n v="1483875"/>
    <s v="N-ONT"/>
    <s v="D6:FF:E0:D8"/>
    <d v="2020-08-18T00:00:00"/>
    <d v="2020-08-18T06:51:53"/>
    <n v="483"/>
    <s v="N-ONT/jEmpG, MS Office Pro"/>
    <s v="jEmpG, MS Office Pro"/>
    <x v="6"/>
    <x v="0"/>
  </r>
  <r>
    <n v="1483876"/>
    <s v="N-ONT"/>
    <s v="D6:FF:E0:D8"/>
    <d v="2020-08-18T00:00:00"/>
    <d v="2020-08-18T06:52:04"/>
    <n v="467"/>
    <s v="N-ONT/jEmpG"/>
    <s v="jEmpG"/>
    <x v="6"/>
    <x v="0"/>
  </r>
  <r>
    <n v="1483877"/>
    <s v="N-ONT"/>
    <s v="E0:E3:65:81"/>
    <d v="2020-08-18T00:00:00"/>
    <d v="2020-08-18T06:54:35"/>
    <n v="214"/>
    <s v="N-ONT/gEmpI"/>
    <s v="gEmpI"/>
    <x v="7"/>
    <x v="0"/>
  </r>
  <r>
    <n v="1483878"/>
    <s v="N-ONT"/>
    <s v="E0:E3:65:81"/>
    <d v="2020-08-18T00:00:00"/>
    <d v="2020-08-18T06:54:48"/>
    <n v="225"/>
    <s v="N-ONT/gEmpI"/>
    <s v="gEmpI"/>
    <x v="7"/>
    <x v="0"/>
  </r>
  <r>
    <n v="1483879"/>
    <s v="N-ONT"/>
    <s v="E0:E3:65:81"/>
    <d v="2020-08-18T00:00:00"/>
    <d v="2020-08-18T06:55:49"/>
    <n v="481"/>
    <s v="N-ONT/gEmpI"/>
    <s v="gEmpI"/>
    <x v="7"/>
    <x v="0"/>
  </r>
  <r>
    <n v="1483880"/>
    <s v="N-ONT"/>
    <s v="E0:E3:65:81"/>
    <d v="2020-08-18T00:00:00"/>
    <d v="2020-08-18T06:56:19"/>
    <n v="483"/>
    <s v="N-ONT/gEmpI, MS Office Pro"/>
    <s v="gEmpI, MS Office Pro"/>
    <x v="7"/>
    <x v="0"/>
  </r>
  <r>
    <n v="1483881"/>
    <s v="N-ONT"/>
    <s v="E0:E3:65:81"/>
    <d v="2020-08-18T00:00:00"/>
    <d v="2020-08-18T06:56:30"/>
    <n v="467"/>
    <s v="N-ONT/gEmpI"/>
    <s v="gEmpI"/>
    <x v="7"/>
    <x v="0"/>
  </r>
  <r>
    <n v="1483882"/>
    <s v="SW-ONT"/>
    <s v="DD:63:A8:35"/>
    <d v="2020-08-18T00:00:00"/>
    <d v="2020-08-18T06:57:40"/>
    <n v="213"/>
    <s v=",SW-ONT/oEmpO"/>
    <s v="oEmpO"/>
    <x v="8"/>
    <x v="1"/>
  </r>
  <r>
    <n v="1483883"/>
    <s v="N-ONT"/>
    <s v="C7:09:21:F7"/>
    <d v="2020-08-18T00:00:00"/>
    <d v="2020-08-18T07:00:55"/>
    <n v="467"/>
    <s v="N-ONT/xEmpH"/>
    <s v="xEmpH"/>
    <x v="0"/>
    <x v="0"/>
  </r>
  <r>
    <n v="1483884"/>
    <s v="SW-ONT"/>
    <s v="A2:45:B4:01"/>
    <d v="2020-08-18T00:00:00"/>
    <d v="2020-08-18T07:02:13"/>
    <n v="477"/>
    <s v="SW-ONT/lEmpA"/>
    <s v="lEmpA"/>
    <x v="1"/>
    <x v="1"/>
  </r>
  <r>
    <n v="1483885"/>
    <s v="SW-ONT"/>
    <s v="DD:63:A8:35"/>
    <d v="2020-08-18T00:00:00"/>
    <d v="2020-08-18T07:04:07"/>
    <n v="214"/>
    <s v="SW-ONT/oEmpO"/>
    <s v="oEmpO"/>
    <x v="8"/>
    <x v="1"/>
  </r>
  <r>
    <n v="1483886"/>
    <s v="SW-ONT"/>
    <s v="DD:63:A8:35"/>
    <d v="2020-08-18T00:00:00"/>
    <d v="2020-08-18T07:04:09"/>
    <n v="225"/>
    <s v="SW-ONT/oEmpO"/>
    <s v="oEmpO"/>
    <x v="8"/>
    <x v="1"/>
  </r>
  <r>
    <n v="1483887"/>
    <s v="SW-ONT"/>
    <s v="DD:63:A8:35"/>
    <d v="2020-08-18T00:00:00"/>
    <d v="2020-08-18T07:04:59"/>
    <n v="481"/>
    <s v="SW-ONT/oEmpO"/>
    <s v="oEmpO"/>
    <x v="8"/>
    <x v="1"/>
  </r>
  <r>
    <n v="1483888"/>
    <s v="SW-ONT"/>
    <s v="DD:63:A8:35"/>
    <d v="2020-08-18T00:00:00"/>
    <d v="2020-08-18T07:05:33"/>
    <n v="483"/>
    <s v="SW-ONT/oEmpO, MS Office Pro"/>
    <s v="oEmpO, MS Office Pro"/>
    <x v="8"/>
    <x v="1"/>
  </r>
  <r>
    <n v="1483889"/>
    <s v="N-ONT"/>
    <s v="C7:09:21:F7"/>
    <d v="2020-08-18T00:00:00"/>
    <d v="2020-08-18T07:07:55"/>
    <n v="468"/>
    <s v="N-ONT/xEmpH"/>
    <s v="xEmpH"/>
    <x v="0"/>
    <x v="0"/>
  </r>
  <r>
    <n v="1483890"/>
    <s v="SW-ONT"/>
    <s v="A2:45:B4:01"/>
    <d v="2020-08-18T00:00:00"/>
    <d v="2020-08-18T07:13:13"/>
    <n v="479"/>
    <s v="SW-ONT/lEmpA"/>
    <s v="lEmpA"/>
    <x v="1"/>
    <x v="1"/>
  </r>
  <r>
    <n v="1483891"/>
    <s v="SW-ONT"/>
    <s v="2B:61:3E:20"/>
    <d v="2020-08-18T00:00:00"/>
    <d v="2020-08-18T07:22:30"/>
    <n v="491"/>
    <s v="SW-ONT/nEmpM"/>
    <s v="nEmpM"/>
    <x v="4"/>
    <x v="1"/>
  </r>
  <r>
    <n v="1483892"/>
    <s v="SW-ONT"/>
    <s v="E2:D8:4D:EB"/>
    <d v="2020-08-18T00:00:00"/>
    <d v="2020-08-18T07:24:40"/>
    <n v="213"/>
    <s v=",SW-ONT/tEmpK"/>
    <s v="tEmpK"/>
    <x v="9"/>
    <x v="1"/>
  </r>
  <r>
    <n v="1483893"/>
    <s v="SW-ONT"/>
    <s v="2F:AF:DF:98"/>
    <d v="2020-08-18T00:00:00"/>
    <d v="2020-08-18T07:27:59"/>
    <n v="467"/>
    <s v="SW-ONT/xEmpN"/>
    <s v="xEmpN"/>
    <x v="3"/>
    <x v="1"/>
  </r>
  <r>
    <n v="1483894"/>
    <s v="SW-ONT"/>
    <s v="38:5A:8B:43"/>
    <d v="2020-08-18T00:00:00"/>
    <d v="2020-08-18T07:27:59"/>
    <n v="467"/>
    <s v="SW-ONT/xEmpN"/>
    <s v="xEmpN"/>
    <x v="3"/>
    <x v="1"/>
  </r>
  <r>
    <n v="1483895"/>
    <s v="SW-ONT"/>
    <s v="44:6A:E6:D2"/>
    <d v="2020-08-18T00:00:00"/>
    <d v="2020-08-18T07:28:57"/>
    <n v="204"/>
    <s v="A115-ws"/>
    <n v="0"/>
    <x v="2"/>
    <x v="4"/>
  </r>
  <r>
    <n v="1483896"/>
    <s v="SW-ONT"/>
    <s v="EA:95:DD:57"/>
    <d v="2020-08-18T00:00:00"/>
    <d v="2020-08-18T07:29:31"/>
    <n v="213"/>
    <s v=",SW-ONT/oEmpJ"/>
    <s v="oEmpJ"/>
    <x v="10"/>
    <x v="1"/>
  </r>
  <r>
    <n v="1483897"/>
    <s v="SW-ONT"/>
    <s v="E2:D8:4D:EB"/>
    <d v="2020-08-18T00:00:00"/>
    <d v="2020-08-18T07:31:11"/>
    <n v="214"/>
    <s v="SW-ONT/tEmpK"/>
    <s v="tEmpK"/>
    <x v="9"/>
    <x v="1"/>
  </r>
  <r>
    <n v="1483898"/>
    <s v="SW-ONT"/>
    <s v="E2:D8:4D:EB"/>
    <d v="2020-08-18T00:00:00"/>
    <d v="2020-08-18T07:31:11"/>
    <n v="225"/>
    <s v="SW-ONT/tEmpK"/>
    <s v="tEmpK"/>
    <x v="9"/>
    <x v="1"/>
  </r>
  <r>
    <n v="1483899"/>
    <s v="SW-ONT"/>
    <s v="44:6A:E6:D2"/>
    <d v="2020-08-18T00:00:00"/>
    <d v="2020-08-18T07:31:42"/>
    <n v="207"/>
    <s v="A115-ws"/>
    <n v="0"/>
    <x v="2"/>
    <x v="4"/>
  </r>
  <r>
    <n v="1483900"/>
    <s v="SW-ONT"/>
    <s v="44:6A:E6:D2"/>
    <d v="2020-08-18T00:00:00"/>
    <d v="2020-08-18T07:31:51"/>
    <n v="213"/>
    <s v="A115-ws"/>
    <n v="0"/>
    <x v="2"/>
    <x v="4"/>
  </r>
  <r>
    <n v="1483901"/>
    <s v="SW-ONT"/>
    <s v="E2:D8:4D:EB"/>
    <d v="2020-08-18T00:00:00"/>
    <d v="2020-08-18T07:32:14"/>
    <n v="481"/>
    <s v="SW-ONT/tEmpK"/>
    <s v="tEmpK"/>
    <x v="9"/>
    <x v="1"/>
  </r>
  <r>
    <n v="1483902"/>
    <s v="SW-ONT"/>
    <s v="44:6A:E6:D2"/>
    <d v="2020-08-18T00:00:00"/>
    <d v="2020-08-18T07:32:45"/>
    <n v="214"/>
    <s v="SW-ONT/tEmpK,A115-ws"/>
    <s v="tEmpK,A115-ws"/>
    <x v="9"/>
    <x v="1"/>
  </r>
  <r>
    <n v="1483903"/>
    <s v="SW-ONT"/>
    <s v="E2:D8:4D:EB"/>
    <d v="2020-08-18T00:00:00"/>
    <d v="2020-08-18T07:32:48"/>
    <n v="483"/>
    <s v="SW-ONT/tEmpK, MS Office Pro"/>
    <s v="tEmpK, MS Office Pro"/>
    <x v="9"/>
    <x v="1"/>
  </r>
  <r>
    <n v="1483904"/>
    <s v="SW-ONT"/>
    <s v="C0:43:2A:EE"/>
    <d v="2020-08-18T00:00:00"/>
    <d v="2020-08-18T07:32:53"/>
    <n v="213"/>
    <s v=",SW-ONT/hEmpP"/>
    <s v="hEmpP"/>
    <x v="11"/>
    <x v="1"/>
  </r>
  <r>
    <n v="1483905"/>
    <s v="SW-ONT"/>
    <s v="44:6A:E6:D2"/>
    <d v="2020-08-18T00:00:00"/>
    <d v="2020-08-18T07:32:54"/>
    <n v="236"/>
    <s v="SW-ONT/tEmpK"/>
    <s v="tEmpK"/>
    <x v="9"/>
    <x v="1"/>
  </r>
  <r>
    <n v="1483906"/>
    <s v="SW-ONT"/>
    <s v="44:6A:E6:D2"/>
    <d v="2020-08-18T00:00:00"/>
    <d v="2020-08-18T07:35:08"/>
    <n v="214"/>
    <s v="SW-ONT/tEmpK,A115-ws"/>
    <s v="tEmpK,A115-ws"/>
    <x v="9"/>
    <x v="1"/>
  </r>
  <r>
    <n v="1483907"/>
    <s v="SW-ONT"/>
    <s v="44:6A:E6:D2"/>
    <d v="2020-08-18T00:00:00"/>
    <d v="2020-08-18T07:35:20"/>
    <n v="225"/>
    <s v="SW-ONT/tEmpK"/>
    <s v="tEmpK"/>
    <x v="9"/>
    <x v="1"/>
  </r>
  <r>
    <n v="1483908"/>
    <s v="SW-ONT"/>
    <s v="2B:61:3E:20"/>
    <d v="2020-08-18T00:00:00"/>
    <d v="2020-08-18T07:35:30"/>
    <n v="497"/>
    <s v="SW-ONT/nEmpM"/>
    <s v="nEmpM"/>
    <x v="4"/>
    <x v="1"/>
  </r>
  <r>
    <n v="1483909"/>
    <s v="SW-ONT"/>
    <s v="2F:AF:DF:98"/>
    <d v="2020-08-18T00:00:00"/>
    <d v="2020-08-18T07:35:59"/>
    <n v="468"/>
    <s v="SW-ONT/xEmpN"/>
    <s v="xEmpN"/>
    <x v="3"/>
    <x v="1"/>
  </r>
  <r>
    <n v="1483910"/>
    <s v="SW-ONT"/>
    <s v="38:5A:8B:43"/>
    <d v="2020-08-18T00:00:00"/>
    <d v="2020-08-18T07:35:59"/>
    <n v="468"/>
    <s v="SW-ONT/xEmpN"/>
    <s v="xEmpN"/>
    <x v="3"/>
    <x v="1"/>
  </r>
  <r>
    <n v="1483911"/>
    <s v="SW-ONT"/>
    <s v="44:6A:E6:D2"/>
    <d v="2020-08-18T00:00:00"/>
    <d v="2020-08-18T07:36:14"/>
    <n v="481"/>
    <s v="SW-ONT/tEmpK"/>
    <s v="tEmpK"/>
    <x v="9"/>
    <x v="1"/>
  </r>
  <r>
    <n v="1483912"/>
    <s v="SW-ONT"/>
    <s v="EA:95:DD:57"/>
    <d v="2020-08-18T00:00:00"/>
    <d v="2020-08-18T07:36:41"/>
    <n v="214"/>
    <s v="SW-ONT/oEmpJ"/>
    <s v="oEmpJ"/>
    <x v="10"/>
    <x v="1"/>
  </r>
  <r>
    <n v="1483913"/>
    <s v="SW-ONT"/>
    <s v="44:6A:E6:D2"/>
    <d v="2020-08-18T00:00:00"/>
    <d v="2020-08-18T07:36:44"/>
    <n v="483"/>
    <s v="SW-ONT/tEmpK, MS Office Pro"/>
    <s v="tEmpK, MS Office Pro"/>
    <x v="9"/>
    <x v="1"/>
  </r>
  <r>
    <n v="1483914"/>
    <s v="SW-ONT"/>
    <s v="EA:95:DD:57"/>
    <d v="2020-08-18T00:00:00"/>
    <d v="2020-08-18T07:36:49"/>
    <n v="225"/>
    <s v="SW-ONT/oEmpJ"/>
    <s v="oEmpJ"/>
    <x v="10"/>
    <x v="1"/>
  </r>
  <r>
    <n v="1483915"/>
    <s v="SW-ONT"/>
    <s v="EA:95:DD:57"/>
    <d v="2020-08-18T00:00:00"/>
    <d v="2020-08-18T07:37:53"/>
    <n v="481"/>
    <s v="SW-ONT/oEmpJ"/>
    <s v="oEmpJ"/>
    <x v="10"/>
    <x v="1"/>
  </r>
  <r>
    <n v="1483916"/>
    <s v="N-ONT"/>
    <s v="D6:FF:E0:D8"/>
    <d v="2020-08-18T00:00:00"/>
    <d v="2020-08-18T07:38:26"/>
    <n v="467"/>
    <s v="N-ONT/jEmpG"/>
    <s v="jEmpG"/>
    <x v="6"/>
    <x v="0"/>
  </r>
  <r>
    <n v="1483917"/>
    <s v="SW-ONT"/>
    <s v="EA:95:DD:57"/>
    <d v="2020-08-18T00:00:00"/>
    <d v="2020-08-18T07:38:29"/>
    <n v="483"/>
    <s v="SW-ONT/oEmpJ, MS Office Pro"/>
    <s v="oEmpJ, MS Office Pro"/>
    <x v="10"/>
    <x v="1"/>
  </r>
  <r>
    <n v="1483918"/>
    <s v="SW-ONT"/>
    <s v="EA:95:DD:57"/>
    <d v="2020-08-18T00:00:00"/>
    <d v="2020-08-18T07:38:39"/>
    <n v="467"/>
    <s v="SW-ONT/oEmpJ"/>
    <s v="oEmpJ"/>
    <x v="10"/>
    <x v="1"/>
  </r>
  <r>
    <n v="1483919"/>
    <s v="SW-ONT"/>
    <s v="C0:43:2A:EE"/>
    <d v="2020-08-18T00:00:00"/>
    <d v="2020-08-18T07:40:07"/>
    <n v="214"/>
    <s v="SW-ONT/hEmpP"/>
    <s v="hEmpP"/>
    <x v="11"/>
    <x v="1"/>
  </r>
  <r>
    <n v="1483920"/>
    <s v="SW-ONT"/>
    <s v="C0:43:2A:EE"/>
    <d v="2020-08-18T00:00:00"/>
    <d v="2020-08-18T07:40:17"/>
    <n v="225"/>
    <s v="SW-ONT/hEmpP"/>
    <s v="hEmpP"/>
    <x v="11"/>
    <x v="1"/>
  </r>
  <r>
    <n v="1483921"/>
    <s v="SW-ONT"/>
    <s v="C0:43:2A:EE"/>
    <d v="2020-08-18T00:00:00"/>
    <d v="2020-08-18T07:41:08"/>
    <n v="481"/>
    <s v="SW-ONT/hEmpP"/>
    <s v="hEmpP"/>
    <x v="11"/>
    <x v="1"/>
  </r>
  <r>
    <n v="1483922"/>
    <s v="SW-ONT"/>
    <s v="C0:43:2A:EE"/>
    <d v="2020-08-18T00:00:00"/>
    <d v="2020-08-18T07:41:39"/>
    <n v="483"/>
    <s v="SW-ONT/hEmpP, MS Office Pro"/>
    <s v="hEmpP, MS Office Pro"/>
    <x v="11"/>
    <x v="1"/>
  </r>
  <r>
    <n v="1483923"/>
    <s v="N-ONT"/>
    <s v="1A:F0:58:B5"/>
    <d v="2020-08-18T00:00:00"/>
    <d v="2020-08-18T07:42:53"/>
    <n v="213"/>
    <s v=",N-ONT/qEmpD"/>
    <s v="qEmpD"/>
    <x v="12"/>
    <x v="0"/>
  </r>
  <r>
    <n v="1483924"/>
    <s v="N-ONT"/>
    <s v="D6:FF:E0:D8"/>
    <d v="2020-08-18T00:00:00"/>
    <d v="2020-08-18T07:45:26"/>
    <n v="468"/>
    <s v="N-ONT/jEmpG"/>
    <s v="jEmpG"/>
    <x v="6"/>
    <x v="0"/>
  </r>
  <r>
    <n v="1483925"/>
    <s v="SW-ONT"/>
    <s v="B4:AC:1D:66"/>
    <d v="2020-08-18T00:00:00"/>
    <d v="2020-08-18T07:45:32"/>
    <n v="213"/>
    <s v=",SW-ONT/xEmpE"/>
    <s v="xEmpE"/>
    <x v="14"/>
    <x v="1"/>
  </r>
  <r>
    <n v="1483926"/>
    <s v="N-ONT"/>
    <s v="05:83:5D:63"/>
    <d v="2020-08-18T00:00:00"/>
    <d v="2020-08-18T07:45:50"/>
    <n v="213"/>
    <s v=",N-ONT/wEmpF"/>
    <s v="wEmpF"/>
    <x v="13"/>
    <x v="0"/>
  </r>
  <r>
    <n v="1483927"/>
    <s v="N-ONT"/>
    <s v="E0:E3:65:81"/>
    <d v="2020-08-18T00:00:00"/>
    <d v="2020-08-18T07:49:31"/>
    <n v="467"/>
    <s v="N-ONT/gEmpI"/>
    <s v="gEmpI"/>
    <x v="7"/>
    <x v="0"/>
  </r>
  <r>
    <n v="1483928"/>
    <s v="N-ONT"/>
    <s v="69:E3:C0:48"/>
    <d v="2020-08-18T00:00:00"/>
    <d v="2020-08-18T07:50:17"/>
    <n v="204"/>
    <s v="A118-ws"/>
    <n v="0"/>
    <x v="2"/>
    <x v="5"/>
  </r>
  <r>
    <n v="1483929"/>
    <s v="N-ONT"/>
    <s v="69:E3:C0:48"/>
    <d v="2020-08-18T00:00:00"/>
    <d v="2020-08-18T07:51:27"/>
    <n v="207"/>
    <s v="A118-ws"/>
    <n v="0"/>
    <x v="2"/>
    <x v="5"/>
  </r>
  <r>
    <n v="1483930"/>
    <s v="N-ONT"/>
    <s v="69:E3:C0:48"/>
    <d v="2020-08-18T00:00:00"/>
    <d v="2020-08-18T07:51:36"/>
    <n v="213"/>
    <s v="A118-ws"/>
    <n v="0"/>
    <x v="2"/>
    <x v="5"/>
  </r>
  <r>
    <n v="1483931"/>
    <s v="SW-ONT"/>
    <s v="B4:AC:1D:66"/>
    <d v="2020-08-18T00:00:00"/>
    <d v="2020-08-18T07:52:46"/>
    <n v="214"/>
    <s v="SW-ONT/xEmpE"/>
    <s v="xEmpE"/>
    <x v="14"/>
    <x v="1"/>
  </r>
  <r>
    <n v="1483932"/>
    <s v="SW-ONT"/>
    <s v="B4:AC:1D:66"/>
    <d v="2020-08-18T00:00:00"/>
    <d v="2020-08-18T07:52:59"/>
    <n v="225"/>
    <s v="SW-ONT/xEmpE"/>
    <s v="xEmpE"/>
    <x v="14"/>
    <x v="1"/>
  </r>
  <r>
    <n v="1483933"/>
    <s v="N-ONT"/>
    <s v="31:04:5A:B5"/>
    <d v="2020-08-18T00:00:00"/>
    <d v="2020-08-18T07:53:07"/>
    <n v="204"/>
    <s v="F151-ws"/>
    <n v="0"/>
    <x v="2"/>
    <x v="6"/>
  </r>
  <r>
    <n v="1483934"/>
    <s v="N-ONT"/>
    <s v="05:83:5D:63"/>
    <d v="2020-08-18T00:00:00"/>
    <d v="2020-08-18T07:53:14"/>
    <n v="214"/>
    <s v="N-ONT/wEmpF"/>
    <s v="wEmpF"/>
    <x v="13"/>
    <x v="0"/>
  </r>
  <r>
    <n v="1483935"/>
    <s v="N-ONT"/>
    <s v="05:83:5D:63"/>
    <d v="2020-08-18T00:00:00"/>
    <d v="2020-08-18T07:53:28"/>
    <n v="225"/>
    <s v="N-ONT/wEmpF"/>
    <s v="wEmpF"/>
    <x v="13"/>
    <x v="0"/>
  </r>
  <r>
    <n v="1483936"/>
    <s v="N-ONT"/>
    <s v="69:E3:C0:48"/>
    <d v="2020-08-18T00:00:00"/>
    <d v="2020-08-18T07:53:30"/>
    <n v="214"/>
    <s v="N-ONT/wEmpF,A118-ws"/>
    <s v="wEmpF,A118-ws"/>
    <x v="13"/>
    <x v="0"/>
  </r>
  <r>
    <n v="1483937"/>
    <s v="N-ONT"/>
    <s v="69:E3:C0:48"/>
    <d v="2020-08-18T00:00:00"/>
    <d v="2020-08-18T07:53:33"/>
    <n v="225"/>
    <s v="N-ONT/wEmpF"/>
    <s v="wEmpF"/>
    <x v="13"/>
    <x v="0"/>
  </r>
  <r>
    <n v="1483938"/>
    <s v="N-ONT"/>
    <s v="31:04:5A:B5"/>
    <d v="2020-08-18T00:00:00"/>
    <d v="2020-08-18T07:53:57"/>
    <n v="207"/>
    <s v="F151-ws"/>
    <n v="0"/>
    <x v="2"/>
    <x v="6"/>
  </r>
  <r>
    <n v="1483939"/>
    <s v="SW-ONT"/>
    <s v="B4:AC:1D:66"/>
    <d v="2020-08-18T00:00:00"/>
    <d v="2020-08-18T07:53:58"/>
    <n v="481"/>
    <s v="SW-ONT/xEmpE"/>
    <s v="xEmpE"/>
    <x v="14"/>
    <x v="1"/>
  </r>
  <r>
    <n v="1483940"/>
    <s v="N-ONT"/>
    <s v="31:04:5A:B5"/>
    <d v="2020-08-18T00:00:00"/>
    <d v="2020-08-18T07:54:06"/>
    <n v="213"/>
    <s v="F151-ws"/>
    <n v="0"/>
    <x v="2"/>
    <x v="6"/>
  </r>
  <r>
    <n v="1483941"/>
    <s v="N-ONT"/>
    <s v="69:E3:C0:48"/>
    <d v="2020-08-18T00:00:00"/>
    <d v="2020-08-18T07:54:24"/>
    <n v="481"/>
    <s v="N-ONT/wEmpF"/>
    <s v="wEmpF"/>
    <x v="13"/>
    <x v="0"/>
  </r>
  <r>
    <n v="1483942"/>
    <s v="N-ONT"/>
    <s v="05:83:5D:63"/>
    <d v="2020-08-18T00:00:00"/>
    <d v="2020-08-18T07:54:30"/>
    <n v="481"/>
    <s v="N-ONT/wEmpF"/>
    <s v="wEmpF"/>
    <x v="13"/>
    <x v="0"/>
  </r>
  <r>
    <n v="1483943"/>
    <s v="N-ONT"/>
    <s v="31:04:5A:B5"/>
    <d v="2020-08-18T00:00:00"/>
    <d v="2020-08-18T07:54:31"/>
    <n v="214"/>
    <s v="N-ONT/xEmpE,F151-ws"/>
    <s v="xEmpE,F151-ws"/>
    <x v="14"/>
    <x v="0"/>
  </r>
  <r>
    <n v="1483944"/>
    <s v="SW-ONT"/>
    <s v="B4:AC:1D:66"/>
    <d v="2020-08-18T00:00:00"/>
    <d v="2020-08-18T07:54:32"/>
    <n v="483"/>
    <s v="SW-ONT/xEmpE, MS Office Pro"/>
    <s v="xEmpE, MS Office Pro"/>
    <x v="14"/>
    <x v="1"/>
  </r>
  <r>
    <n v="1483945"/>
    <s v="N-ONT"/>
    <s v="31:04:5A:B5"/>
    <d v="2020-08-18T00:00:00"/>
    <d v="2020-08-18T07:54:39"/>
    <n v="225"/>
    <s v="N-ONT/xEmpE"/>
    <s v="xEmpE"/>
    <x v="14"/>
    <x v="0"/>
  </r>
  <r>
    <n v="1483946"/>
    <s v="N-ONT"/>
    <s v="69:E3:C0:48"/>
    <d v="2020-08-18T00:00:00"/>
    <d v="2020-08-18T07:55:00"/>
    <n v="483"/>
    <s v="N-ONT/wEmpF, MS Office Pro"/>
    <s v="wEmpF, MS Office Pro"/>
    <x v="13"/>
    <x v="0"/>
  </r>
  <r>
    <n v="1483947"/>
    <s v="N-ONT"/>
    <s v="05:83:5D:63"/>
    <d v="2020-08-18T00:00:00"/>
    <d v="2020-08-18T07:55:02"/>
    <n v="483"/>
    <s v="N-ONT/wEmpF, MS Office Pro"/>
    <s v="wEmpF, MS Office Pro"/>
    <x v="13"/>
    <x v="0"/>
  </r>
  <r>
    <n v="1483948"/>
    <s v="N-ONT"/>
    <s v="69:E3:C0:48"/>
    <d v="2020-08-18T00:00:00"/>
    <d v="2020-08-18T07:55:13"/>
    <n v="467"/>
    <s v="N-ONT/wEmpF"/>
    <s v="wEmpF"/>
    <x v="13"/>
    <x v="0"/>
  </r>
  <r>
    <n v="1483949"/>
    <s v="N-ONT"/>
    <s v="05:83:5D:63"/>
    <d v="2020-08-18T00:00:00"/>
    <d v="2020-08-18T07:55:14"/>
    <n v="467"/>
    <s v="N-ONT/wEmpF"/>
    <s v="wEmpF"/>
    <x v="13"/>
    <x v="0"/>
  </r>
  <r>
    <n v="1483950"/>
    <s v="SW-ONT"/>
    <s v="DD:63:A8:35"/>
    <d v="2020-08-18T00:00:00"/>
    <d v="2020-08-18T07:55:19"/>
    <n v="491"/>
    <s v="SW-ONT/oEmpO"/>
    <s v="oEmpO"/>
    <x v="8"/>
    <x v="1"/>
  </r>
  <r>
    <n v="1483951"/>
    <s v="N-ONT"/>
    <s v="31:04:5A:B5"/>
    <d v="2020-08-18T00:00:00"/>
    <d v="2020-08-18T07:55:26"/>
    <n v="481"/>
    <s v="N-ONT/xEmpE"/>
    <s v="xEmpE"/>
    <x v="14"/>
    <x v="0"/>
  </r>
  <r>
    <n v="1483952"/>
    <s v="N-ONT"/>
    <s v="E0:E3:65:81"/>
    <d v="2020-08-18T00:00:00"/>
    <d v="2020-08-18T07:55:31"/>
    <n v="468"/>
    <s v="N-ONT/gEmpI"/>
    <s v="gEmpI"/>
    <x v="7"/>
    <x v="0"/>
  </r>
  <r>
    <n v="1483953"/>
    <s v="N-ONT"/>
    <s v="31:04:5A:B5"/>
    <d v="2020-08-18T00:00:00"/>
    <d v="2020-08-18T07:56:01"/>
    <n v="483"/>
    <s v="N-ONT/xEmpE, MS Office Pro"/>
    <s v="xEmpE, MS Office Pro"/>
    <x v="14"/>
    <x v="0"/>
  </r>
  <r>
    <n v="1483954"/>
    <s v="SW-ONT"/>
    <s v="A2:45:B4:01"/>
    <d v="2020-08-18T00:00:00"/>
    <d v="2020-08-18T07:57:52"/>
    <n v="467"/>
    <s v="SW-ONT/lEmpA"/>
    <s v="lEmpA"/>
    <x v="1"/>
    <x v="1"/>
  </r>
  <r>
    <n v="1483955"/>
    <s v="N-ONT"/>
    <s v="1A:F0:58:B5"/>
    <d v="2020-08-18T00:00:00"/>
    <d v="2020-08-18T07:58:22"/>
    <n v="214"/>
    <s v="N-ONT/qEmpD"/>
    <s v="qEmpD"/>
    <x v="12"/>
    <x v="0"/>
  </r>
  <r>
    <n v="1483956"/>
    <s v="N-ONT"/>
    <s v="1A:F0:58:B5"/>
    <d v="2020-08-18T00:00:00"/>
    <d v="2020-08-18T07:58:32"/>
    <n v="225"/>
    <s v="N-ONT/qEmpD"/>
    <s v="qEmpD"/>
    <x v="12"/>
    <x v="0"/>
  </r>
  <r>
    <n v="1483957"/>
    <s v="N-ONT"/>
    <s v="1A:F0:58:B5"/>
    <d v="2020-08-18T00:00:00"/>
    <d v="2020-08-18T07:59:26"/>
    <n v="481"/>
    <s v="N-ONT/qEmpD"/>
    <s v="qEmpD"/>
    <x v="12"/>
    <x v="0"/>
  </r>
  <r>
    <n v="1483958"/>
    <s v="N-ONT"/>
    <s v="3A:4F:53:AD"/>
    <d v="2020-08-18T00:00:00"/>
    <d v="2020-08-18T07:59:41"/>
    <n v="213"/>
    <s v=",N-ONT/jEmpB"/>
    <s v="jEmpB"/>
    <x v="15"/>
    <x v="0"/>
  </r>
  <r>
    <n v="1483959"/>
    <s v="N-ONT"/>
    <s v="1A:F0:58:B5"/>
    <d v="2020-08-18T00:00:00"/>
    <d v="2020-08-18T08:00:04"/>
    <n v="483"/>
    <s v="N-ONT/qEmpD, MS Office Pro"/>
    <s v="qEmpD, MS Office Pro"/>
    <x v="12"/>
    <x v="0"/>
  </r>
  <r>
    <n v="1483960"/>
    <s v="N-ONT"/>
    <s v="C7:09:21:F7"/>
    <d v="2020-08-18T00:00:00"/>
    <d v="2020-08-18T08:00:10"/>
    <n v="467"/>
    <s v="N-ONT/xEmpH"/>
    <s v="xEmpH"/>
    <x v="0"/>
    <x v="0"/>
  </r>
  <r>
    <n v="1483961"/>
    <s v="SW-ONT"/>
    <s v="63:B1:47:76"/>
    <d v="2020-08-18T00:00:00"/>
    <d v="2020-08-18T08:00:16"/>
    <n v="213"/>
    <s v=",SW-ONT/uEmpC"/>
    <s v="uEmpC"/>
    <x v="16"/>
    <x v="1"/>
  </r>
  <r>
    <n v="1483962"/>
    <s v="SW-ONT"/>
    <s v="A2:45:B4:01"/>
    <d v="2020-08-18T00:00:00"/>
    <d v="2020-08-18T08:04:52"/>
    <n v="468"/>
    <s v="SW-ONT/lEmpA"/>
    <s v="lEmpA"/>
    <x v="1"/>
    <x v="1"/>
  </r>
  <r>
    <n v="1483963"/>
    <s v="N-ONT"/>
    <s v="3A:4F:53:AD"/>
    <d v="2020-08-18T00:00:00"/>
    <d v="2020-08-18T08:06:07"/>
    <n v="214"/>
    <s v="N-ONT/jEmpB"/>
    <s v="jEmpB"/>
    <x v="15"/>
    <x v="0"/>
  </r>
  <r>
    <n v="1483964"/>
    <s v="N-ONT"/>
    <s v="3A:4F:53:AD"/>
    <d v="2020-08-18T00:00:00"/>
    <d v="2020-08-18T08:06:10"/>
    <n v="225"/>
    <s v="N-ONT/jEmpB"/>
    <s v="jEmpB"/>
    <x v="15"/>
    <x v="0"/>
  </r>
  <r>
    <n v="1483965"/>
    <s v="N-ONT"/>
    <s v="3A:4F:53:AD"/>
    <d v="2020-08-18T00:00:00"/>
    <d v="2020-08-18T08:06:54"/>
    <n v="481"/>
    <s v="N-ONT/jEmpB"/>
    <s v="jEmpB"/>
    <x v="15"/>
    <x v="0"/>
  </r>
  <r>
    <n v="1483966"/>
    <s v="N-ONT"/>
    <s v="C7:09:21:F7"/>
    <d v="2020-08-18T00:00:00"/>
    <d v="2020-08-18T08:07:10"/>
    <n v="468"/>
    <s v="N-ONT/xEmpH"/>
    <s v="xEmpH"/>
    <x v="0"/>
    <x v="0"/>
  </r>
  <r>
    <n v="1483967"/>
    <s v="N-ONT"/>
    <s v="3A:4F:53:AD"/>
    <d v="2020-08-18T00:00:00"/>
    <d v="2020-08-18T08:07:25"/>
    <n v="483"/>
    <s v="N-ONT/jEmpB, MS Office Pro"/>
    <s v="jEmpB, MS Office Pro"/>
    <x v="15"/>
    <x v="0"/>
  </r>
  <r>
    <n v="1483968"/>
    <s v="N-ONT"/>
    <s v="3A:4F:53:AD"/>
    <d v="2020-08-18T00:00:00"/>
    <d v="2020-08-18T08:07:38"/>
    <n v="467"/>
    <s v="N-ONT/jEmpB"/>
    <s v="jEmpB"/>
    <x v="15"/>
    <x v="0"/>
  </r>
  <r>
    <n v="1483969"/>
    <s v="SW-ONT"/>
    <s v="63:B1:47:76"/>
    <d v="2020-08-18T00:00:00"/>
    <d v="2020-08-18T08:08:08"/>
    <n v="214"/>
    <s v="SW-ONT/uEmpC"/>
    <s v="uEmpC"/>
    <x v="16"/>
    <x v="1"/>
  </r>
  <r>
    <n v="1483970"/>
    <s v="SW-ONT"/>
    <s v="63:B1:47:76"/>
    <d v="2020-08-18T00:00:00"/>
    <d v="2020-08-18T08:08:13"/>
    <n v="225"/>
    <s v="SW-ONT/uEmpC"/>
    <s v="uEmpC"/>
    <x v="16"/>
    <x v="1"/>
  </r>
  <r>
    <n v="1483971"/>
    <s v="SW-ONT"/>
    <s v="DD:63:A8:35"/>
    <d v="2020-08-18T00:00:00"/>
    <d v="2020-08-18T08:08:19"/>
    <n v="497"/>
    <s v="SW-ONT/oEmpO"/>
    <s v="oEmpO"/>
    <x v="8"/>
    <x v="1"/>
  </r>
  <r>
    <n v="1483972"/>
    <s v="SW-ONT"/>
    <s v="63:B1:47:76"/>
    <d v="2020-08-18T00:00:00"/>
    <d v="2020-08-18T08:09:18"/>
    <n v="481"/>
    <s v="SW-ONT/uEmpC"/>
    <s v="uEmpC"/>
    <x v="16"/>
    <x v="1"/>
  </r>
  <r>
    <n v="1483973"/>
    <s v="SW-ONT"/>
    <s v="63:B1:47:76"/>
    <d v="2020-08-18T00:00:00"/>
    <d v="2020-08-18T08:09:54"/>
    <n v="483"/>
    <s v="SW-ONT/uEmpC, MS Office Pro"/>
    <s v="uEmpC, MS Office Pro"/>
    <x v="16"/>
    <x v="1"/>
  </r>
  <r>
    <n v="1483974"/>
    <s v="SW-ONT"/>
    <s v="63:B1:47:76"/>
    <d v="2020-08-18T00:00:00"/>
    <d v="2020-08-18T08:10:07"/>
    <n v="467"/>
    <s v="SW-ONT/uEmpC"/>
    <s v="uEmpC"/>
    <x v="16"/>
    <x v="1"/>
  </r>
  <r>
    <n v="1483975"/>
    <s v="SW-ONT"/>
    <s v="2B:61:3E:20"/>
    <d v="2020-08-18T00:00:00"/>
    <d v="2020-08-18T08:23:17"/>
    <n v="472"/>
    <s v="SW-ONT/nEmpM"/>
    <s v="nEmpM"/>
    <x v="4"/>
    <x v="1"/>
  </r>
  <r>
    <n v="1483976"/>
    <s v="SW-ONT"/>
    <s v="2B:61:3E:20"/>
    <d v="2020-08-18T00:00:00"/>
    <d v="2020-08-18T08:27:17"/>
    <n v="475"/>
    <s v="SW-ONT/nEmpM"/>
    <s v="nEmpM"/>
    <x v="4"/>
    <x v="1"/>
  </r>
  <r>
    <n v="1483977"/>
    <s v="N-ONT"/>
    <s v="D6:FF:E0:D8"/>
    <d v="2020-08-18T00:00:00"/>
    <d v="2020-08-18T08:32:56"/>
    <n v="467"/>
    <s v="N-ONT/jEmpG"/>
    <s v="jEmpG"/>
    <x v="6"/>
    <x v="0"/>
  </r>
  <r>
    <n v="1483978"/>
    <s v="SW-ONT"/>
    <s v="EA:95:DD:57"/>
    <d v="2020-08-18T00:00:00"/>
    <d v="2020-08-18T08:35:45"/>
    <n v="467"/>
    <s v="SW-ONT/oEmpJ"/>
    <s v="oEmpJ"/>
    <x v="10"/>
    <x v="1"/>
  </r>
  <r>
    <n v="1483979"/>
    <s v="N-ONT"/>
    <s v="D6:FF:E0:D8"/>
    <d v="2020-08-18T00:00:00"/>
    <d v="2020-08-18T08:39:56"/>
    <n v="468"/>
    <s v="N-ONT/jEmpG"/>
    <s v="jEmpG"/>
    <x v="6"/>
    <x v="0"/>
  </r>
  <r>
    <n v="1483980"/>
    <s v="SW-ONT"/>
    <s v="2F:AF:DF:98"/>
    <d v="2020-08-18T00:00:00"/>
    <d v="2020-08-18T08:42:47"/>
    <n v="472"/>
    <s v="SW-ONT/xEmpN"/>
    <s v="xEmpN"/>
    <x v="3"/>
    <x v="1"/>
  </r>
  <r>
    <n v="1483981"/>
    <s v="SW-ONT"/>
    <s v="38:5A:8B:43"/>
    <d v="2020-08-18T00:00:00"/>
    <d v="2020-08-18T08:42:47"/>
    <n v="472"/>
    <s v="SW-ONT/xEmpN"/>
    <s v="xEmpN"/>
    <x v="3"/>
    <x v="1"/>
  </r>
  <r>
    <n v="1483982"/>
    <s v="SW-ONT"/>
    <s v="EA:95:DD:57"/>
    <d v="2020-08-18T00:00:00"/>
    <d v="2020-08-18T08:43:45"/>
    <n v="468"/>
    <s v="SW-ONT/oEmpJ"/>
    <s v="oEmpJ"/>
    <x v="10"/>
    <x v="1"/>
  </r>
  <r>
    <n v="1483983"/>
    <s v="N-ONT"/>
    <s v="05:83:5D:63"/>
    <d v="2020-08-18T00:00:00"/>
    <d v="2020-08-18T08:45:33"/>
    <n v="491"/>
    <s v="N-ONT/wEmpF"/>
    <s v="wEmpF"/>
    <x v="13"/>
    <x v="0"/>
  </r>
  <r>
    <n v="1483984"/>
    <s v="N-ONT"/>
    <s v="69:E3:C0:48"/>
    <d v="2020-08-18T00:00:00"/>
    <d v="2020-08-18T08:45:33"/>
    <n v="491"/>
    <s v="N-ONT/wEmpF"/>
    <s v="wEmpF"/>
    <x v="13"/>
    <x v="0"/>
  </r>
  <r>
    <n v="1483985"/>
    <s v="N-ONT"/>
    <s v="1A:F0:58:B5"/>
    <d v="2020-08-18T00:00:00"/>
    <d v="2020-08-18T08:45:37"/>
    <n v="491"/>
    <s v="N-ONT/qEmpD"/>
    <s v="qEmpD"/>
    <x v="12"/>
    <x v="0"/>
  </r>
  <r>
    <n v="1483986"/>
    <s v="SW-ONT"/>
    <s v="2F:AF:DF:98"/>
    <d v="2020-08-18T00:00:00"/>
    <d v="2020-08-18T08:45:47"/>
    <n v="475"/>
    <s v="SW-ONT/xEmpN"/>
    <s v="xEmpN"/>
    <x v="3"/>
    <x v="1"/>
  </r>
  <r>
    <n v="1483987"/>
    <s v="SW-ONT"/>
    <s v="38:5A:8B:43"/>
    <d v="2020-08-18T00:00:00"/>
    <d v="2020-08-18T08:45:47"/>
    <n v="475"/>
    <s v="SW-ONT/xEmpN"/>
    <s v="xEmpN"/>
    <x v="3"/>
    <x v="1"/>
  </r>
  <r>
    <n v="1483988"/>
    <s v="SW-ONT"/>
    <s v="DD:63:A8:35"/>
    <d v="2020-08-18T00:00:00"/>
    <d v="2020-08-18T08:52:57"/>
    <n v="491"/>
    <s v="SW-ONT/oEmpO"/>
    <s v="oEmpO"/>
    <x v="8"/>
    <x v="1"/>
  </r>
  <r>
    <n v="1483989"/>
    <s v="N-ONT"/>
    <s v="05:83:5D:63"/>
    <d v="2020-08-18T00:00:00"/>
    <d v="2020-08-18T08:56:33"/>
    <n v="497"/>
    <s v="N-ONT/wEmpF"/>
    <s v="wEmpF"/>
    <x v="13"/>
    <x v="0"/>
  </r>
  <r>
    <n v="1483990"/>
    <s v="N-ONT"/>
    <s v="69:E3:C0:48"/>
    <d v="2020-08-18T00:00:00"/>
    <d v="2020-08-18T08:56:33"/>
    <n v="497"/>
    <s v="N-ONT/wEmpF"/>
    <s v="wEmpF"/>
    <x v="13"/>
    <x v="0"/>
  </r>
  <r>
    <n v="1483991"/>
    <s v="N-ONT"/>
    <s v="3A:4F:53:AD"/>
    <d v="2020-08-18T00:00:00"/>
    <d v="2020-08-18T08:58:13"/>
    <n v="467"/>
    <s v="N-ONT/jEmpB"/>
    <s v="jEmpB"/>
    <x v="15"/>
    <x v="0"/>
  </r>
  <r>
    <n v="1483992"/>
    <s v="N-ONT"/>
    <s v="E3:06:D4:CB"/>
    <d v="2020-08-18T00:00:00"/>
    <d v="2020-08-18T08:59:02"/>
    <n v="467"/>
    <s v="N-ONT/xEmpH"/>
    <s v="xEmpH"/>
    <x v="0"/>
    <x v="0"/>
  </r>
  <r>
    <n v="1483993"/>
    <s v="N-ONT"/>
    <s v="1A:F0:58:B5"/>
    <d v="2020-08-18T00:00:00"/>
    <d v="2020-08-18T08:59:37"/>
    <n v="497"/>
    <s v="N-ONT/qEmpD"/>
    <s v="qEmpD"/>
    <x v="12"/>
    <x v="0"/>
  </r>
  <r>
    <n v="1483994"/>
    <s v="N-ONT"/>
    <s v="3A:4F:53:AD"/>
    <d v="2020-08-18T00:00:00"/>
    <d v="2020-08-18T09:03:13"/>
    <n v="468"/>
    <s v="N-ONT/jEmpB"/>
    <s v="jEmpB"/>
    <x v="15"/>
    <x v="0"/>
  </r>
  <r>
    <n v="1483995"/>
    <s v="SW-ONT"/>
    <s v="DD:63:A8:35"/>
    <d v="2020-08-18T00:00:00"/>
    <d v="2020-08-18T09:06:57"/>
    <n v="497"/>
    <s v="SW-ONT/oEmpO"/>
    <s v="oEmpO"/>
    <x v="8"/>
    <x v="1"/>
  </r>
  <r>
    <n v="1483996"/>
    <s v="N-ONT"/>
    <s v="E3:06:D4:CB"/>
    <d v="2020-08-18T00:00:00"/>
    <d v="2020-08-18T09:07:02"/>
    <n v="468"/>
    <s v="N-ONT/xEmpH"/>
    <s v="xEmpH"/>
    <x v="0"/>
    <x v="0"/>
  </r>
  <r>
    <n v="1483997"/>
    <s v="SW-ONT"/>
    <s v="A2:45:B4:01"/>
    <d v="2020-08-18T00:00:00"/>
    <d v="2020-08-18T09:07:38"/>
    <n v="472"/>
    <s v="SW-ONT/lEmpA"/>
    <s v="lEmpA"/>
    <x v="1"/>
    <x v="1"/>
  </r>
  <r>
    <n v="1483998"/>
    <s v="SW-ONT"/>
    <s v="A2:45:B4:01"/>
    <d v="2020-08-18T00:00:00"/>
    <d v="2020-08-18T09:08:38"/>
    <n v="475"/>
    <s v="SW-ONT/lEmpA"/>
    <s v="lEmpA"/>
    <x v="1"/>
    <x v="1"/>
  </r>
  <r>
    <n v="1483999"/>
    <s v="N-ONT"/>
    <s v="D6:FF:E0:D8"/>
    <d v="2020-08-18T00:00:00"/>
    <d v="2020-08-18T09:27:33"/>
    <n v="467"/>
    <s v="N-ONT/jEmpG"/>
    <s v="jEmpG"/>
    <x v="6"/>
    <x v="0"/>
  </r>
  <r>
    <n v="1484000"/>
    <s v="N-ONT"/>
    <s v="D6:FF:E0:D8"/>
    <d v="2020-08-18T00:00:00"/>
    <d v="2020-08-18T09:36:33"/>
    <n v="468"/>
    <s v="N-ONT/jEmpG"/>
    <s v="jEmpG"/>
    <x v="6"/>
    <x v="0"/>
  </r>
  <r>
    <n v="1484001"/>
    <s v="SW-ONT"/>
    <s v="2F:AF:DF:98"/>
    <d v="2020-08-18T00:00:00"/>
    <d v="2020-08-18T09:40:29"/>
    <n v="491"/>
    <s v="SW-ONT/xEmpN"/>
    <s v="xEmpN"/>
    <x v="3"/>
    <x v="1"/>
  </r>
  <r>
    <n v="1484002"/>
    <s v="SW-ONT"/>
    <s v="38:5A:8B:43"/>
    <d v="2020-08-18T00:00:00"/>
    <d v="2020-08-18T09:40:29"/>
    <n v="491"/>
    <s v="SW-ONT/xEmpN"/>
    <s v="xEmpN"/>
    <x v="3"/>
    <x v="1"/>
  </r>
  <r>
    <n v="1484003"/>
    <s v="SW-ONT"/>
    <s v="C0:43:2A:EE"/>
    <d v="2020-08-18T00:00:00"/>
    <d v="2020-08-18T09:41:11"/>
    <n v="491"/>
    <s v="SW-ONT/hEmpP"/>
    <s v="hEmpP"/>
    <x v="11"/>
    <x v="1"/>
  </r>
  <r>
    <n v="1484004"/>
    <s v="SW-ONT"/>
    <s v="C0:43:2A:EE"/>
    <d v="2020-08-18T00:00:00"/>
    <d v="2020-08-18T09:51:11"/>
    <n v="497"/>
    <s v="SW-ONT/hEmpP"/>
    <s v="hEmpP"/>
    <x v="11"/>
    <x v="1"/>
  </r>
  <r>
    <n v="1484005"/>
    <s v="SW-ONT"/>
    <s v="44:6A:E6:D2"/>
    <d v="2020-08-18T00:00:00"/>
    <d v="2020-08-18T09:52:28"/>
    <n v="491"/>
    <s v="SW-ONT/tEmpK"/>
    <s v="tEmpK"/>
    <x v="9"/>
    <x v="1"/>
  </r>
  <r>
    <n v="1484006"/>
    <s v="SW-ONT"/>
    <s v="E2:D8:4D:EB"/>
    <d v="2020-08-18T00:00:00"/>
    <d v="2020-08-18T09:52:28"/>
    <n v="491"/>
    <s v="SW-ONT/tEmpK"/>
    <s v="tEmpK"/>
    <x v="9"/>
    <x v="1"/>
  </r>
  <r>
    <n v="1484007"/>
    <s v="SW-ONT"/>
    <s v="2F:AF:DF:98"/>
    <d v="2020-08-18T00:00:00"/>
    <d v="2020-08-18T09:58:29"/>
    <n v="497"/>
    <s v="SW-ONT/xEmpN"/>
    <s v="xEmpN"/>
    <x v="3"/>
    <x v="1"/>
  </r>
  <r>
    <n v="1484008"/>
    <s v="SW-ONT"/>
    <s v="38:5A:8B:43"/>
    <d v="2020-08-18T00:00:00"/>
    <d v="2020-08-18T09:58:29"/>
    <n v="497"/>
    <s v="SW-ONT/xEmpN"/>
    <s v="xEmpN"/>
    <x v="3"/>
    <x v="1"/>
  </r>
  <r>
    <n v="1484009"/>
    <s v="N-ONT"/>
    <s v="C7:09:21:F7"/>
    <d v="2020-08-18T00:00:00"/>
    <d v="2020-08-18T09:58:31"/>
    <n v="467"/>
    <s v="N-ONT/xEmpH"/>
    <s v="xEmpH"/>
    <x v="0"/>
    <x v="0"/>
  </r>
  <r>
    <n v="1484010"/>
    <s v="N-ONT"/>
    <s v="C7:09:21:F7"/>
    <d v="2020-08-18T00:00:00"/>
    <d v="2020-08-18T10:05:31"/>
    <n v="468"/>
    <s v="N-ONT/xEmpH"/>
    <s v="xEmpH"/>
    <x v="0"/>
    <x v="0"/>
  </r>
  <r>
    <n v="1484011"/>
    <s v="SW-ONT"/>
    <s v="44:6A:E6:D2"/>
    <d v="2020-08-18T00:00:00"/>
    <d v="2020-08-18T10:06:28"/>
    <n v="497"/>
    <s v="SW-ONT/tEmpK"/>
    <s v="tEmpK"/>
    <x v="9"/>
    <x v="1"/>
  </r>
  <r>
    <n v="1484012"/>
    <s v="SW-ONT"/>
    <s v="E2:D8:4D:EB"/>
    <d v="2020-08-18T00:00:00"/>
    <d v="2020-08-18T10:06:28"/>
    <n v="497"/>
    <s v="SW-ONT/tEmpK"/>
    <s v="tEmpK"/>
    <x v="9"/>
    <x v="1"/>
  </r>
  <r>
    <n v="1484013"/>
    <s v="SW-ONT"/>
    <s v="A2:45:B4:01"/>
    <d v="2020-08-18T00:00:00"/>
    <d v="2020-08-18T10:06:43"/>
    <n v="472"/>
    <s v="SW-ONT/lEmpA"/>
    <s v="lEmpA"/>
    <x v="1"/>
    <x v="1"/>
  </r>
  <r>
    <n v="1484014"/>
    <s v="SW-ONT"/>
    <s v="A2:45:B4:01"/>
    <d v="2020-08-18T00:00:00"/>
    <d v="2020-08-18T10:07:43"/>
    <n v="475"/>
    <s v="SW-ONT/lEmpA"/>
    <s v="lEmpA"/>
    <x v="1"/>
    <x v="1"/>
  </r>
  <r>
    <n v="1484015"/>
    <s v="N-ONT"/>
    <s v="D6:FF:E0:D8"/>
    <d v="2020-08-18T00:00:00"/>
    <d v="2020-08-18T10:20:29"/>
    <n v="491"/>
    <s v="N-ONT/jEmpG"/>
    <s v="jEmpG"/>
    <x v="6"/>
    <x v="0"/>
  </r>
  <r>
    <n v="1484016"/>
    <s v="N-ONT"/>
    <s v="D6:FF:E0:D8"/>
    <d v="2020-08-18T00:00:00"/>
    <d v="2020-08-18T10:34:29"/>
    <n v="497"/>
    <s v="N-ONT/jEmpG"/>
    <s v="jEmpG"/>
    <x v="6"/>
    <x v="0"/>
  </r>
  <r>
    <n v="1484017"/>
    <s v="SW-ONT"/>
    <s v="A2:45:B4:01"/>
    <d v="2020-08-18T00:00:00"/>
    <d v="2020-08-18T10:37:54"/>
    <n v="477"/>
    <s v="SW-ONT/lEmpA"/>
    <s v="lEmpA"/>
    <x v="1"/>
    <x v="1"/>
  </r>
  <r>
    <n v="1484018"/>
    <s v="N-ONT"/>
    <s v="69:E3:C0:48"/>
    <d v="2020-08-18T00:00:00"/>
    <d v="2020-08-18T10:43:50"/>
    <n v="467"/>
    <s v="N-ONT/wEmpF"/>
    <s v="wEmpF"/>
    <x v="13"/>
    <x v="0"/>
  </r>
  <r>
    <n v="1484019"/>
    <s v="N-ONT"/>
    <s v="69:E3:C0:48"/>
    <d v="2020-08-18T00:00:00"/>
    <d v="2020-08-18T10:49:50"/>
    <n v="468"/>
    <s v="N-ONT/wEmpF"/>
    <s v="wEmpF"/>
    <x v="13"/>
    <x v="0"/>
  </r>
  <r>
    <n v="1484020"/>
    <s v="N-ONT"/>
    <s v="C7:09:21:F7"/>
    <d v="2020-08-18T00:00:00"/>
    <d v="2020-08-18T10:51:42"/>
    <n v="472"/>
    <s v="N-ONT/xEmpH"/>
    <s v="xEmpH"/>
    <x v="0"/>
    <x v="0"/>
  </r>
  <r>
    <n v="1484021"/>
    <s v="N-ONT"/>
    <s v="E3:06:D4:CB"/>
    <d v="2020-08-18T00:00:00"/>
    <d v="2020-08-18T10:51:42"/>
    <n v="472"/>
    <s v="N-ONT/xEmpH"/>
    <s v="xEmpH"/>
    <x v="0"/>
    <x v="0"/>
  </r>
  <r>
    <n v="1484022"/>
    <s v="N-ONT"/>
    <s v="3A:4F:53:AD"/>
    <d v="2020-08-18T00:00:00"/>
    <d v="2020-08-18T10:52:38"/>
    <n v="467"/>
    <s v="N-ONT/jEmpB"/>
    <s v="jEmpB"/>
    <x v="15"/>
    <x v="0"/>
  </r>
  <r>
    <n v="1484023"/>
    <s v="N-ONT"/>
    <s v="E0:E3:65:81"/>
    <d v="2020-08-18T00:00:00"/>
    <d v="2020-08-18T10:54:00"/>
    <n v="491"/>
    <s v="N-ONT/gEmpI"/>
    <s v="gEmpI"/>
    <x v="7"/>
    <x v="0"/>
  </r>
  <r>
    <n v="1484024"/>
    <s v="SW-ONT"/>
    <s v="63:B1:47:76"/>
    <d v="2020-08-18T00:00:00"/>
    <d v="2020-08-18T10:58:13"/>
    <n v="491"/>
    <s v="SW-ONT/uEmpC"/>
    <s v="uEmpC"/>
    <x v="16"/>
    <x v="1"/>
  </r>
  <r>
    <n v="1484025"/>
    <s v="N-ONT"/>
    <s v="3A:4F:53:AD"/>
    <d v="2020-08-18T00:00:00"/>
    <d v="2020-08-18T10:58:38"/>
    <n v="468"/>
    <s v="N-ONT/jEmpB"/>
    <s v="jEmpB"/>
    <x v="15"/>
    <x v="0"/>
  </r>
  <r>
    <n v="1484026"/>
    <s v="SW-ONT"/>
    <s v="2F:AF:DF:98"/>
    <d v="2020-08-18T00:00:00"/>
    <d v="2020-08-18T11:01:00"/>
    <n v="477"/>
    <s v="SW-ONT/xEmpN"/>
    <s v="xEmpN"/>
    <x v="3"/>
    <x v="1"/>
  </r>
  <r>
    <n v="1484027"/>
    <s v="SW-ONT"/>
    <s v="38:5A:8B:43"/>
    <d v="2020-08-18T00:00:00"/>
    <d v="2020-08-18T11:01:00"/>
    <n v="477"/>
    <s v="SW-ONT/xEmpN"/>
    <s v="xEmpN"/>
    <x v="3"/>
    <x v="1"/>
  </r>
  <r>
    <n v="1484028"/>
    <s v="N-ONT"/>
    <s v="E0:E3:65:81"/>
    <d v="2020-08-18T00:00:00"/>
    <d v="2020-08-18T11:05:00"/>
    <n v="497"/>
    <s v="N-ONT/gEmpI"/>
    <s v="gEmpI"/>
    <x v="7"/>
    <x v="0"/>
  </r>
  <r>
    <n v="1484029"/>
    <s v="SW-ONT"/>
    <s v="2B:61:3E:20"/>
    <d v="2020-08-18T00:00:00"/>
    <d v="2020-08-18T11:05:59"/>
    <n v="477"/>
    <s v="SW-ONT/nEmpM"/>
    <s v="nEmpM"/>
    <x v="4"/>
    <x v="1"/>
  </r>
  <r>
    <n v="1484030"/>
    <s v="SW-ONT"/>
    <s v="63:B1:47:76"/>
    <d v="2020-08-18T00:00:00"/>
    <d v="2020-08-18T11:11:13"/>
    <n v="497"/>
    <s v="SW-ONT/uEmpC"/>
    <s v="uEmpC"/>
    <x v="16"/>
    <x v="1"/>
  </r>
  <r>
    <n v="1484031"/>
    <s v="SW-ONT"/>
    <s v="A2:45:B4:01"/>
    <d v="2020-08-18T00:00:00"/>
    <d v="2020-08-18T11:12:54"/>
    <n v="479"/>
    <s v="SW-ONT/lEmpA"/>
    <s v="lEmpA"/>
    <x v="1"/>
    <x v="1"/>
  </r>
  <r>
    <n v="1484032"/>
    <s v="N-ONT"/>
    <s v="D6:FF:E0:D8"/>
    <d v="2020-08-18T00:00:00"/>
    <d v="2020-08-18T11:14:08"/>
    <n v="467"/>
    <s v="N-ONT/jEmpG"/>
    <s v="jEmpG"/>
    <x v="6"/>
    <x v="0"/>
  </r>
  <r>
    <n v="1484033"/>
    <s v="N-ONT"/>
    <s v="E0:E3:65:81"/>
    <d v="2020-08-18T00:00:00"/>
    <d v="2020-08-18T11:14:54"/>
    <n v="477"/>
    <s v="N-ONT/gEmpI"/>
    <s v="gEmpI"/>
    <x v="7"/>
    <x v="0"/>
  </r>
  <r>
    <n v="1484034"/>
    <s v="N-ONT"/>
    <s v="D6:FF:E0:D8"/>
    <d v="2020-08-18T00:00:00"/>
    <d v="2020-08-18T11:20:08"/>
    <n v="468"/>
    <s v="N-ONT/jEmpG"/>
    <s v="jEmpG"/>
    <x v="6"/>
    <x v="0"/>
  </r>
  <r>
    <n v="1484035"/>
    <s v="N-ONT"/>
    <s v="C7:09:21:F7"/>
    <d v="2020-08-18T00:00:00"/>
    <d v="2020-08-18T11:34:42"/>
    <n v="475"/>
    <s v="N-ONT/xEmpH"/>
    <s v="xEmpH"/>
    <x v="0"/>
    <x v="0"/>
  </r>
  <r>
    <n v="1484036"/>
    <s v="N-ONT"/>
    <s v="E3:06:D4:CB"/>
    <d v="2020-08-18T00:00:00"/>
    <d v="2020-08-18T11:34:42"/>
    <n v="475"/>
    <s v="N-ONT/xEmpH"/>
    <s v="xEmpH"/>
    <x v="0"/>
    <x v="0"/>
  </r>
  <r>
    <n v="1484037"/>
    <s v="SW-ONT"/>
    <s v="DD:63:A8:35"/>
    <d v="2020-08-18T00:00:00"/>
    <d v="2020-08-18T11:34:55"/>
    <n v="477"/>
    <s v="SW-ONT/oEmpO"/>
    <s v="oEmpO"/>
    <x v="8"/>
    <x v="1"/>
  </r>
  <r>
    <n v="1484038"/>
    <s v="SW-ONT"/>
    <s v="2F:AF:DF:98"/>
    <d v="2020-08-18T00:00:00"/>
    <d v="2020-08-18T11:35:00"/>
    <n v="479"/>
    <s v="SW-ONT/xEmpN"/>
    <s v="xEmpN"/>
    <x v="3"/>
    <x v="1"/>
  </r>
  <r>
    <n v="1484039"/>
    <s v="SW-ONT"/>
    <s v="38:5A:8B:43"/>
    <d v="2020-08-18T00:00:00"/>
    <d v="2020-08-18T11:35:00"/>
    <n v="479"/>
    <s v="SW-ONT/xEmpN"/>
    <s v="xEmpN"/>
    <x v="3"/>
    <x v="1"/>
  </r>
  <r>
    <n v="1484040"/>
    <s v="N-ONT"/>
    <s v="D6:FF:E0:D8"/>
    <d v="2020-08-18T00:00:00"/>
    <d v="2020-08-18T11:36:24"/>
    <n v="472"/>
    <s v="N-ONT/jEmpG"/>
    <s v="jEmpG"/>
    <x v="6"/>
    <x v="0"/>
  </r>
  <r>
    <n v="1484041"/>
    <s v="N-ONT"/>
    <s v="69:E3:C0:48"/>
    <d v="2020-08-18T00:00:00"/>
    <d v="2020-08-18T11:41:53"/>
    <n v="467"/>
    <s v="N-ONT/wEmpF"/>
    <s v="wEmpF"/>
    <x v="13"/>
    <x v="0"/>
  </r>
  <r>
    <n v="1484042"/>
    <s v="SW-ONT"/>
    <s v="2B:61:3E:20"/>
    <d v="2020-08-18T00:00:00"/>
    <d v="2020-08-18T11:42:59"/>
    <n v="479"/>
    <s v="SW-ONT/nEmpM"/>
    <s v="nEmpM"/>
    <x v="4"/>
    <x v="1"/>
  </r>
  <r>
    <n v="1484043"/>
    <s v="N-ONT"/>
    <s v="69:E3:C0:48"/>
    <d v="2020-08-18T00:00:00"/>
    <d v="2020-08-18T11:46:53"/>
    <n v="468"/>
    <s v="N-ONT/wEmpF"/>
    <s v="wEmpF"/>
    <x v="13"/>
    <x v="0"/>
  </r>
  <r>
    <n v="1484044"/>
    <s v="N-ONT"/>
    <s v="E0:E3:65:81"/>
    <d v="2020-08-18T00:00:00"/>
    <d v="2020-08-18T11:51:54"/>
    <n v="479"/>
    <s v="N-ONT/gEmpI"/>
    <s v="gEmpI"/>
    <x v="7"/>
    <x v="0"/>
  </r>
  <r>
    <n v="1484045"/>
    <s v="SW-ONT"/>
    <s v="EA:95:DD:57"/>
    <d v="2020-08-18T00:00:00"/>
    <d v="2020-08-18T11:52:15"/>
    <n v="467"/>
    <s v="SW-ONT/oEmpJ"/>
    <s v="oEmpJ"/>
    <x v="10"/>
    <x v="1"/>
  </r>
  <r>
    <n v="1484046"/>
    <s v="SW-ONT"/>
    <s v="63:B1:47:76"/>
    <d v="2020-08-18T00:00:00"/>
    <d v="2020-08-18T11:57:08"/>
    <n v="467"/>
    <s v="SW-ONT/uEmpC"/>
    <s v="uEmpC"/>
    <x v="16"/>
    <x v="1"/>
  </r>
  <r>
    <n v="1484047"/>
    <s v="SW-ONT"/>
    <s v="44:6A:E6:D2"/>
    <d v="2020-08-18T00:00:00"/>
    <d v="2020-08-18T11:58:23"/>
    <n v="477"/>
    <s v="SW-ONT/tEmpK"/>
    <s v="tEmpK"/>
    <x v="9"/>
    <x v="1"/>
  </r>
  <r>
    <n v="1484048"/>
    <s v="SW-ONT"/>
    <s v="E2:D8:4D:EB"/>
    <d v="2020-08-18T00:00:00"/>
    <d v="2020-08-18T11:58:23"/>
    <n v="477"/>
    <s v="SW-ONT/tEmpK"/>
    <s v="tEmpK"/>
    <x v="9"/>
    <x v="1"/>
  </r>
  <r>
    <n v="1484049"/>
    <s v="SW-ONT"/>
    <s v="EA:95:DD:57"/>
    <d v="2020-08-18T00:00:00"/>
    <d v="2020-08-18T11:59:43"/>
    <n v="477"/>
    <s v="SW-ONT/oEmpJ"/>
    <s v="oEmpJ"/>
    <x v="10"/>
    <x v="1"/>
  </r>
  <r>
    <n v="1484050"/>
    <s v="SW-ONT"/>
    <s v="EA:95:DD:57"/>
    <d v="2020-08-18T00:00:00"/>
    <d v="2020-08-18T12:00:15"/>
    <n v="468"/>
    <s v="SW-ONT/oEmpJ"/>
    <s v="oEmpJ"/>
    <x v="10"/>
    <x v="1"/>
  </r>
  <r>
    <n v="1484051"/>
    <s v="SW-ONT"/>
    <s v="63:B1:47:76"/>
    <d v="2020-08-18T00:00:00"/>
    <d v="2020-08-18T12:04:08"/>
    <n v="468"/>
    <s v="SW-ONT/uEmpC"/>
    <s v="uEmpC"/>
    <x v="16"/>
    <x v="1"/>
  </r>
  <r>
    <n v="1484052"/>
    <s v="SW-ONT"/>
    <s v="A2:45:B4:01"/>
    <d v="2020-08-18T00:00:00"/>
    <d v="2020-08-18T12:12:36"/>
    <n v="477"/>
    <s v="SW-ONT/lEmpA"/>
    <s v="lEmpA"/>
    <x v="1"/>
    <x v="1"/>
  </r>
  <r>
    <n v="1484053"/>
    <s v="N-ONT"/>
    <s v="D6:FF:E0:D8"/>
    <d v="2020-08-18T00:00:00"/>
    <d v="2020-08-18T12:19:24"/>
    <n v="475"/>
    <s v="N-ONT/jEmpG"/>
    <s v="jEmpG"/>
    <x v="6"/>
    <x v="0"/>
  </r>
  <r>
    <n v="1484054"/>
    <s v="SW-ONT"/>
    <s v="C0:43:2A:EE"/>
    <d v="2020-08-18T00:00:00"/>
    <d v="2020-08-18T12:19:30"/>
    <n v="472"/>
    <s v="SW-ONT/hEmpP"/>
    <s v="hEmpP"/>
    <x v="11"/>
    <x v="1"/>
  </r>
  <r>
    <n v="1484055"/>
    <s v="SW-ONT"/>
    <s v="2B:61:3E:20"/>
    <d v="2020-08-18T00:00:00"/>
    <d v="2020-08-18T12:24:25"/>
    <n v="477"/>
    <s v="SW-ONT/nEmpM"/>
    <s v="nEmpM"/>
    <x v="4"/>
    <x v="1"/>
  </r>
  <r>
    <n v="1484056"/>
    <s v="SW-ONT"/>
    <s v="A2:45:B4:01"/>
    <d v="2020-08-18T00:00:00"/>
    <d v="2020-08-18T12:24:36"/>
    <n v="479"/>
    <s v="SW-ONT/lEmpA"/>
    <s v="lEmpA"/>
    <x v="1"/>
    <x v="1"/>
  </r>
  <r>
    <n v="1484057"/>
    <s v="SW-ONT"/>
    <s v="DD:63:A8:35"/>
    <d v="2020-08-18T00:00:00"/>
    <d v="2020-08-18T12:25:55"/>
    <n v="479"/>
    <s v="SW-ONT/oEmpO"/>
    <s v="oEmpO"/>
    <x v="8"/>
    <x v="1"/>
  </r>
  <r>
    <n v="1484058"/>
    <s v="N-ONT"/>
    <s v="31:04:5A:B5"/>
    <d v="2020-08-18T00:00:00"/>
    <d v="2020-08-18T12:30:35"/>
    <n v="477"/>
    <s v="N-ONT/xEmpE"/>
    <s v="xEmpE"/>
    <x v="14"/>
    <x v="0"/>
  </r>
  <r>
    <n v="1484059"/>
    <s v="SW-ONT"/>
    <s v="B4:AC:1D:66"/>
    <d v="2020-08-18T00:00:00"/>
    <d v="2020-08-18T12:30:35"/>
    <n v="477"/>
    <s v="SW-ONT/xEmpE"/>
    <s v="xEmpE"/>
    <x v="14"/>
    <x v="1"/>
  </r>
  <r>
    <n v="1484060"/>
    <s v="N-ONT"/>
    <s v="C7:09:21:F7"/>
    <d v="2020-08-18T00:00:00"/>
    <d v="2020-08-18T12:35:36"/>
    <n v="467"/>
    <s v="N-ONT/xEmpH"/>
    <s v="xEmpH"/>
    <x v="0"/>
    <x v="0"/>
  </r>
  <r>
    <n v="1484061"/>
    <s v="N-ONT"/>
    <s v="E3:06:D4:CB"/>
    <d v="2020-08-18T00:00:00"/>
    <d v="2020-08-18T12:35:36"/>
    <n v="467"/>
    <s v="N-ONT/xEmpH"/>
    <s v="xEmpH"/>
    <x v="0"/>
    <x v="0"/>
  </r>
  <r>
    <n v="1484062"/>
    <s v="N-ONT"/>
    <s v="1A:F0:58:B5"/>
    <d v="2020-08-18T00:00:00"/>
    <d v="2020-08-18T12:36:55"/>
    <n v="472"/>
    <s v="N-ONT/qEmpD"/>
    <s v="qEmpD"/>
    <x v="12"/>
    <x v="0"/>
  </r>
  <r>
    <n v="1484063"/>
    <s v="N-ONT"/>
    <s v="05:83:5D:63"/>
    <d v="2020-08-18T00:00:00"/>
    <d v="2020-08-18T12:37:30"/>
    <n v="472"/>
    <s v="N-ONT/wEmpF"/>
    <s v="wEmpF"/>
    <x v="13"/>
    <x v="0"/>
  </r>
  <r>
    <n v="1484064"/>
    <s v="N-ONT"/>
    <s v="69:E3:C0:48"/>
    <d v="2020-08-18T00:00:00"/>
    <d v="2020-08-18T12:37:30"/>
    <n v="472"/>
    <s v="N-ONT/wEmpF"/>
    <s v="wEmpF"/>
    <x v="13"/>
    <x v="0"/>
  </r>
  <r>
    <n v="1484065"/>
    <s v="SW-ONT"/>
    <s v="2B:61:3E:20"/>
    <d v="2020-08-18T00:00:00"/>
    <d v="2020-08-18T12:38:25"/>
    <n v="479"/>
    <s v="SW-ONT/nEmpM"/>
    <s v="nEmpM"/>
    <x v="4"/>
    <x v="1"/>
  </r>
  <r>
    <n v="1484066"/>
    <s v="SW-ONT"/>
    <s v="38:5A:8B:43"/>
    <d v="2020-08-18T00:00:00"/>
    <d v="2020-08-18T12:38:51"/>
    <n v="467"/>
    <s v="SW-ONT/xEmpN"/>
    <s v="xEmpN"/>
    <x v="3"/>
    <x v="1"/>
  </r>
  <r>
    <n v="1484067"/>
    <s v="SW-ONT"/>
    <s v="63:B1:47:76"/>
    <d v="2020-08-18T00:00:00"/>
    <d v="2020-08-18T12:41:48"/>
    <n v="477"/>
    <s v="SW-ONT/uEmpC"/>
    <s v="uEmpC"/>
    <x v="16"/>
    <x v="1"/>
  </r>
  <r>
    <n v="1484068"/>
    <s v="N-ONT"/>
    <s v="C7:09:21:F7"/>
    <d v="2020-08-18T00:00:00"/>
    <d v="2020-08-18T12:42:36"/>
    <n v="468"/>
    <s v="N-ONT/xEmpH"/>
    <s v="xEmpH"/>
    <x v="0"/>
    <x v="0"/>
  </r>
  <r>
    <n v="1484069"/>
    <s v="N-ONT"/>
    <s v="E3:06:D4:CB"/>
    <d v="2020-08-18T00:00:00"/>
    <d v="2020-08-18T12:42:36"/>
    <n v="468"/>
    <s v="N-ONT/xEmpH"/>
    <s v="xEmpH"/>
    <x v="0"/>
    <x v="0"/>
  </r>
  <r>
    <n v="1484070"/>
    <s v="N-ONT"/>
    <s v="3A:4F:53:AD"/>
    <d v="2020-08-18T00:00:00"/>
    <d v="2020-08-18T12:43:29"/>
    <n v="472"/>
    <s v="N-ONT/jEmpB"/>
    <s v="jEmpB"/>
    <x v="15"/>
    <x v="0"/>
  </r>
  <r>
    <n v="1484071"/>
    <s v="SW-ONT"/>
    <s v="38:5A:8B:43"/>
    <d v="2020-08-18T00:00:00"/>
    <d v="2020-08-18T12:46:51"/>
    <n v="468"/>
    <s v="SW-ONT/xEmpN"/>
    <s v="xEmpN"/>
    <x v="3"/>
    <x v="1"/>
  </r>
  <r>
    <n v="1484072"/>
    <s v="SW-ONT"/>
    <s v="44:6A:E6:D2"/>
    <d v="2020-08-18T00:00:00"/>
    <d v="2020-08-18T12:50:23"/>
    <n v="479"/>
    <s v="SW-ONT/tEmpK"/>
    <s v="tEmpK"/>
    <x v="9"/>
    <x v="1"/>
  </r>
  <r>
    <n v="1484073"/>
    <s v="SW-ONT"/>
    <s v="E2:D8:4D:EB"/>
    <d v="2020-08-18T00:00:00"/>
    <d v="2020-08-18T12:50:23"/>
    <n v="479"/>
    <s v="SW-ONT/tEmpK"/>
    <s v="tEmpK"/>
    <x v="9"/>
    <x v="1"/>
  </r>
  <r>
    <n v="1484074"/>
    <s v="SW-ONT"/>
    <s v="EA:95:DD:57"/>
    <d v="2020-08-18T00:00:00"/>
    <d v="2020-08-18T12:52:43"/>
    <n v="479"/>
    <s v="SW-ONT/oEmpJ"/>
    <s v="oEmpJ"/>
    <x v="10"/>
    <x v="1"/>
  </r>
  <r>
    <n v="1484075"/>
    <s v="SW-ONT"/>
    <s v="C0:43:2A:EE"/>
    <d v="2020-08-18T00:00:00"/>
    <d v="2020-08-18T13:00:30"/>
    <n v="475"/>
    <s v="SW-ONT/hEmpP"/>
    <s v="hEmpP"/>
    <x v="11"/>
    <x v="1"/>
  </r>
  <r>
    <n v="1484076"/>
    <s v="SW-ONT"/>
    <s v="A2:45:B4:01"/>
    <d v="2020-08-18T00:00:00"/>
    <d v="2020-08-18T13:11:25"/>
    <n v="467"/>
    <s v="SW-ONT/lEmpA"/>
    <s v="lEmpA"/>
    <x v="1"/>
    <x v="1"/>
  </r>
  <r>
    <n v="1484077"/>
    <s v="N-ONT"/>
    <s v="05:83:5D:63"/>
    <d v="2020-08-18T00:00:00"/>
    <d v="2020-08-18T13:15:30"/>
    <n v="475"/>
    <s v="N-ONT/wEmpF"/>
    <s v="wEmpF"/>
    <x v="13"/>
    <x v="0"/>
  </r>
  <r>
    <n v="1484078"/>
    <s v="N-ONT"/>
    <s v="69:E3:C0:48"/>
    <d v="2020-08-18T00:00:00"/>
    <d v="2020-08-18T13:15:30"/>
    <n v="475"/>
    <s v="N-ONT/wEmpF"/>
    <s v="wEmpF"/>
    <x v="13"/>
    <x v="0"/>
  </r>
  <r>
    <n v="1484079"/>
    <s v="N-ONT"/>
    <s v="1A:F0:58:B5"/>
    <d v="2020-08-18T00:00:00"/>
    <d v="2020-08-18T13:18:55"/>
    <n v="475"/>
    <s v="N-ONT/qEmpD"/>
    <s v="qEmpD"/>
    <x v="12"/>
    <x v="0"/>
  </r>
  <r>
    <n v="1484080"/>
    <s v="SW-ONT"/>
    <s v="A2:45:B4:01"/>
    <d v="2020-08-18T00:00:00"/>
    <d v="2020-08-18T13:19:25"/>
    <n v="468"/>
    <s v="SW-ONT/lEmpA"/>
    <s v="lEmpA"/>
    <x v="1"/>
    <x v="1"/>
  </r>
  <r>
    <n v="1484081"/>
    <s v="SW-ONT"/>
    <s v="2B:61:3E:20"/>
    <d v="2020-08-18T00:00:00"/>
    <d v="2020-08-18T13:20:04"/>
    <n v="472"/>
    <s v="SW-ONT/nEmpM"/>
    <s v="nEmpM"/>
    <x v="4"/>
    <x v="1"/>
  </r>
  <r>
    <n v="1484082"/>
    <s v="N-ONT"/>
    <s v="31:04:5A:B5"/>
    <d v="2020-08-18T00:00:00"/>
    <d v="2020-08-18T13:21:35"/>
    <n v="479"/>
    <s v="N-ONT/xEmpE"/>
    <s v="xEmpE"/>
    <x v="14"/>
    <x v="0"/>
  </r>
  <r>
    <n v="1484083"/>
    <s v="SW-ONT"/>
    <s v="B4:AC:1D:66"/>
    <d v="2020-08-18T00:00:00"/>
    <d v="2020-08-18T13:21:35"/>
    <n v="479"/>
    <s v="SW-ONT/xEmpE"/>
    <s v="xEmpE"/>
    <x v="14"/>
    <x v="1"/>
  </r>
  <r>
    <n v="1484084"/>
    <s v="N-ONT"/>
    <s v="3A:4F:53:AD"/>
    <d v="2020-08-18T00:00:00"/>
    <d v="2020-08-18T13:23:29"/>
    <n v="475"/>
    <s v="N-ONT/jEmpB"/>
    <s v="jEmpB"/>
    <x v="15"/>
    <x v="0"/>
  </r>
  <r>
    <n v="1484085"/>
    <s v="SW-ONT"/>
    <s v="2B:61:3E:20"/>
    <d v="2020-08-18T00:00:00"/>
    <d v="2020-08-18T13:24:04"/>
    <n v="475"/>
    <s v="SW-ONT/nEmpM"/>
    <s v="nEmpM"/>
    <x v="4"/>
    <x v="1"/>
  </r>
  <r>
    <n v="1484086"/>
    <s v="SW-ONT"/>
    <s v="63:B1:47:76"/>
    <d v="2020-08-18T00:00:00"/>
    <d v="2020-08-18T13:33:48"/>
    <n v="479"/>
    <s v="SW-ONT/uEmpC"/>
    <s v="uEmpC"/>
    <x v="16"/>
    <x v="1"/>
  </r>
  <r>
    <n v="1484087"/>
    <s v="N-ONT"/>
    <s v="C7:09:21:F7"/>
    <d v="2020-08-18T00:00:00"/>
    <d v="2020-08-18T13:35:55"/>
    <n v="467"/>
    <s v="N-ONT/xEmpH"/>
    <s v="xEmpH"/>
    <x v="0"/>
    <x v="0"/>
  </r>
  <r>
    <n v="1484088"/>
    <s v="N-ONT"/>
    <s v="C7:09:21:F7"/>
    <d v="2020-08-18T00:00:00"/>
    <d v="2020-08-18T13:43:55"/>
    <n v="468"/>
    <s v="N-ONT/xEmpH"/>
    <s v="xEmpH"/>
    <x v="0"/>
    <x v="0"/>
  </r>
  <r>
    <n v="1484089"/>
    <s v="SW-ONT"/>
    <s v="2F:AF:DF:98"/>
    <d v="2020-08-18T00:00:00"/>
    <d v="2020-08-18T13:45:36"/>
    <n v="467"/>
    <s v="SW-ONT/xEmpN"/>
    <s v="xEmpN"/>
    <x v="3"/>
    <x v="1"/>
  </r>
  <r>
    <n v="1484090"/>
    <s v="SW-ONT"/>
    <s v="2F:AF:DF:98"/>
    <d v="2020-08-18T00:00:00"/>
    <d v="2020-08-18T13:53:36"/>
    <n v="468"/>
    <s v="SW-ONT/xEmpN"/>
    <s v="xEmpN"/>
    <x v="3"/>
    <x v="1"/>
  </r>
  <r>
    <n v="1484091"/>
    <s v="SW-ONT"/>
    <s v="EA:95:DD:57"/>
    <d v="2020-08-18T00:00:00"/>
    <d v="2020-08-18T13:58:19"/>
    <n v="467"/>
    <s v="SW-ONT/oEmpJ"/>
    <s v="oEmpJ"/>
    <x v="10"/>
    <x v="1"/>
  </r>
  <r>
    <n v="1484092"/>
    <s v="SW-ONT"/>
    <s v="EA:95:DD:57"/>
    <d v="2020-08-18T00:00:00"/>
    <d v="2020-08-18T14:05:19"/>
    <n v="468"/>
    <s v="SW-ONT/oEmpJ"/>
    <s v="oEmpJ"/>
    <x v="10"/>
    <x v="1"/>
  </r>
  <r>
    <n v="1484093"/>
    <s v="SW-ONT"/>
    <s v="A2:45:B4:01"/>
    <d v="2020-08-18T00:00:00"/>
    <d v="2020-08-18T14:09:33"/>
    <n v="467"/>
    <s v="SW-ONT/lEmpA"/>
    <s v="lEmpA"/>
    <x v="1"/>
    <x v="1"/>
  </r>
  <r>
    <n v="1484094"/>
    <s v="N-ONT"/>
    <s v="D6:FF:E0:D8"/>
    <d v="2020-08-18T00:00:00"/>
    <d v="2020-08-18T14:10:03"/>
    <n v="467"/>
    <s v="N-ONT/jEmpG"/>
    <s v="jEmpG"/>
    <x v="6"/>
    <x v="0"/>
  </r>
  <r>
    <n v="1484095"/>
    <s v="N-ONT"/>
    <s v="69:E3:C0:48"/>
    <d v="2020-08-18T00:00:00"/>
    <d v="2020-08-18T14:14:47"/>
    <n v="467"/>
    <s v="N-ONT/wEmpF"/>
    <s v="wEmpF"/>
    <x v="13"/>
    <x v="0"/>
  </r>
  <r>
    <n v="1484096"/>
    <s v="N-ONT"/>
    <s v="D6:FF:E0:D8"/>
    <d v="2020-08-18T00:00:00"/>
    <d v="2020-08-18T14:16:03"/>
    <n v="468"/>
    <s v="N-ONT/jEmpG"/>
    <s v="jEmpG"/>
    <x v="6"/>
    <x v="0"/>
  </r>
  <r>
    <n v="1484097"/>
    <s v="SW-ONT"/>
    <s v="A2:45:B4:01"/>
    <d v="2020-08-18T00:00:00"/>
    <d v="2020-08-18T14:17:33"/>
    <n v="468"/>
    <s v="SW-ONT/lEmpA"/>
    <s v="lEmpA"/>
    <x v="1"/>
    <x v="1"/>
  </r>
  <r>
    <n v="1484098"/>
    <s v="N-ONT"/>
    <s v="69:E3:C0:48"/>
    <d v="2020-08-18T00:00:00"/>
    <d v="2020-08-18T14:19:47"/>
    <n v="468"/>
    <s v="N-ONT/wEmpF"/>
    <s v="wEmpF"/>
    <x v="13"/>
    <x v="0"/>
  </r>
  <r>
    <n v="1484099"/>
    <s v="N-ONT"/>
    <s v="3A:4F:53:AD"/>
    <d v="2020-08-18T00:00:00"/>
    <d v="2020-08-18T14:19:56"/>
    <n v="467"/>
    <s v="N-ONT/jEmpB"/>
    <s v="jEmpB"/>
    <x v="15"/>
    <x v="0"/>
  </r>
  <r>
    <n v="1484100"/>
    <s v="N-ONT"/>
    <s v="1A:F0:58:B5"/>
    <d v="2020-08-18T00:00:00"/>
    <d v="2020-08-18T14:22:11"/>
    <n v="491"/>
    <s v="N-ONT/qEmpD"/>
    <s v="qEmpD"/>
    <x v="12"/>
    <x v="0"/>
  </r>
  <r>
    <n v="1484101"/>
    <s v="N-ONT"/>
    <s v="3A:4F:53:AD"/>
    <d v="2020-08-18T00:00:00"/>
    <d v="2020-08-18T14:24:56"/>
    <n v="468"/>
    <s v="N-ONT/jEmpB"/>
    <s v="jEmpB"/>
    <x v="15"/>
    <x v="0"/>
  </r>
  <r>
    <n v="1484102"/>
    <s v="N-ONT"/>
    <s v="1A:F0:58:B5"/>
    <d v="2020-08-18T00:00:00"/>
    <d v="2020-08-18T14:35:11"/>
    <n v="497"/>
    <s v="N-ONT/qEmpD"/>
    <s v="qEmpD"/>
    <x v="12"/>
    <x v="0"/>
  </r>
  <r>
    <n v="1484103"/>
    <s v="SW-ONT"/>
    <s v="2B:61:3E:20"/>
    <d v="2020-08-18T00:00:00"/>
    <d v="2020-08-18T14:45:13"/>
    <n v="491"/>
    <s v="SW-ONT/nEmpM"/>
    <s v="nEmpM"/>
    <x v="4"/>
    <x v="1"/>
  </r>
  <r>
    <n v="1484104"/>
    <s v="N-ONT"/>
    <s v="E0:E3:65:81"/>
    <d v="2020-08-18T00:00:00"/>
    <d v="2020-08-18T14:53:32"/>
    <n v="467"/>
    <s v="N-ONT/gEmpI"/>
    <s v="gEmpI"/>
    <x v="7"/>
    <x v="0"/>
  </r>
  <r>
    <n v="1484105"/>
    <s v="SW-ONT"/>
    <s v="2B:61:3E:20"/>
    <d v="2020-08-18T00:00:00"/>
    <d v="2020-08-18T14:59:13"/>
    <n v="497"/>
    <s v="SW-ONT/nEmpM"/>
    <s v="nEmpM"/>
    <x v="4"/>
    <x v="1"/>
  </r>
  <r>
    <n v="1484106"/>
    <s v="N-ONT"/>
    <s v="E0:E3:65:81"/>
    <d v="2020-08-18T00:00:00"/>
    <d v="2020-08-18T14:59:32"/>
    <n v="468"/>
    <s v="N-ONT/gEmpI"/>
    <s v="gEmpI"/>
    <x v="7"/>
    <x v="0"/>
  </r>
  <r>
    <n v="1484107"/>
    <s v="N-ONT"/>
    <s v="C7:09:21:F7"/>
    <d v="2020-08-18T00:00:00"/>
    <d v="2020-08-18T15:02:36"/>
    <n v="485"/>
    <s v="N-ONT/xEmpH"/>
    <s v="xEmpH"/>
    <x v="0"/>
    <x v="0"/>
  </r>
  <r>
    <n v="1484108"/>
    <s v="SW-ONT"/>
    <s v="38:5A:8B:43"/>
    <d v="2020-08-18T00:00:00"/>
    <d v="2020-08-18T15:02:43"/>
    <n v="241"/>
    <s v="SW-ONT/xEmpN"/>
    <s v="xEmpN"/>
    <x v="3"/>
    <x v="1"/>
  </r>
  <r>
    <n v="1484109"/>
    <s v="N-ONT"/>
    <s v="E3:06:D4:CB"/>
    <d v="2020-08-18T00:00:00"/>
    <d v="2020-08-18T15:03:02"/>
    <n v="485"/>
    <s v="N-ONT/xEmpH"/>
    <s v="xEmpH"/>
    <x v="0"/>
    <x v="0"/>
  </r>
  <r>
    <n v="1484110"/>
    <s v="N-ONT"/>
    <s v="C7:09:21:F7"/>
    <d v="2020-08-18T00:00:00"/>
    <d v="2020-08-18T15:03:06"/>
    <n v="487"/>
    <s v="N-ONT/xEmpH, MS Office Pro"/>
    <s v="xEmpH, MS Office Pro"/>
    <x v="0"/>
    <x v="0"/>
  </r>
  <r>
    <n v="1484111"/>
    <s v="N-ONT"/>
    <s v="C7:09:21:F7"/>
    <d v="2020-08-18T00:00:00"/>
    <d v="2020-08-18T15:03:19"/>
    <n v="468"/>
    <s v="N-ONT/xEmpH"/>
    <s v="xEmpH"/>
    <x v="0"/>
    <x v="0"/>
  </r>
  <r>
    <n v="1484112"/>
    <s v="N-ONT"/>
    <s v="E3:06:D4:CB"/>
    <d v="2020-08-18T00:00:00"/>
    <d v="2020-08-18T15:03:38"/>
    <n v="487"/>
    <s v="N-ONT/xEmpH, MS Office Pro"/>
    <s v="xEmpH, MS Office Pro"/>
    <x v="0"/>
    <x v="0"/>
  </r>
  <r>
    <n v="1484113"/>
    <s v="N-ONT"/>
    <s v="E3:06:D4:CB"/>
    <d v="2020-08-18T00:00:00"/>
    <d v="2020-08-18T15:03:50"/>
    <n v="468"/>
    <s v="N-ONT/xEmpH"/>
    <s v="xEmpH"/>
    <x v="0"/>
    <x v="0"/>
  </r>
  <r>
    <n v="1484114"/>
    <s v="SW-ONT"/>
    <s v="38:5A:8B:43"/>
    <d v="2020-08-18T00:00:00"/>
    <d v="2020-08-18T15:04:27"/>
    <n v="243"/>
    <s v="SW-ONT/xEmpN"/>
    <s v="xEmpN"/>
    <x v="3"/>
    <x v="1"/>
  </r>
  <r>
    <n v="1484115"/>
    <s v="SW-ONT"/>
    <s v="38:5A:8B:43"/>
    <d v="2020-08-18T00:00:00"/>
    <d v="2020-08-18T15:04:39"/>
    <n v="256"/>
    <m/>
    <n v="0"/>
    <x v="2"/>
    <x v="7"/>
  </r>
  <r>
    <n v="1484116"/>
    <s v="SW-ONT"/>
    <s v="EA:95:DD:57"/>
    <d v="2020-08-18T00:00:00"/>
    <d v="2020-08-18T15:05:07"/>
    <n v="467"/>
    <s v="SW-ONT/oEmpJ"/>
    <s v="oEmpJ"/>
    <x v="10"/>
    <x v="1"/>
  </r>
  <r>
    <n v="1484117"/>
    <s v="SW-ONT"/>
    <s v="A2:45:B4:01"/>
    <d v="2020-08-18T00:00:00"/>
    <d v="2020-08-18T15:06:41"/>
    <n v="485"/>
    <s v="SW-ONT/lEmpA"/>
    <s v="lEmpA"/>
    <x v="1"/>
    <x v="1"/>
  </r>
  <r>
    <n v="1484118"/>
    <s v="SW-ONT"/>
    <s v="A2:45:B4:01"/>
    <d v="2020-08-18T00:00:00"/>
    <d v="2020-08-18T15:07:19"/>
    <n v="487"/>
    <s v="SW-ONT/lEmpA, MS Office Pro"/>
    <s v="lEmpA, MS Office Pro"/>
    <x v="1"/>
    <x v="1"/>
  </r>
  <r>
    <n v="1484119"/>
    <s v="SW-ONT"/>
    <s v="A2:45:B4:01"/>
    <d v="2020-08-18T00:00:00"/>
    <d v="2020-08-18T15:07:29"/>
    <n v="468"/>
    <s v="SW-ONT/lEmpA"/>
    <s v="lEmpA"/>
    <x v="1"/>
    <x v="1"/>
  </r>
  <r>
    <n v="1484120"/>
    <s v="SW-ONT"/>
    <s v="A2:45:B4:01"/>
    <d v="2020-08-18T00:00:00"/>
    <d v="2020-08-18T15:07:40"/>
    <n v="256"/>
    <m/>
    <n v="0"/>
    <x v="2"/>
    <x v="7"/>
  </r>
  <r>
    <n v="1484121"/>
    <s v="SW-ONT"/>
    <s v="EA:95:DD:57"/>
    <d v="2020-08-18T00:00:00"/>
    <d v="2020-08-18T15:12:07"/>
    <n v="468"/>
    <s v="SW-ONT/oEmpJ"/>
    <s v="oEmpJ"/>
    <x v="10"/>
    <x v="1"/>
  </r>
  <r>
    <n v="1484122"/>
    <s v="SW-ONT"/>
    <s v="38:5A:8B:43"/>
    <d v="2020-08-18T00:00:00"/>
    <d v="2020-08-18T15:13:41"/>
    <n v="485"/>
    <s v="SW-ONT/xEmpN"/>
    <s v="xEmpN"/>
    <x v="3"/>
    <x v="1"/>
  </r>
  <r>
    <n v="1484123"/>
    <s v="N-ONT"/>
    <s v="C7:09:21:F7"/>
    <d v="2020-08-18T00:00:00"/>
    <d v="2020-08-18T15:14:12"/>
    <n v="241"/>
    <s v="N-ONT/xEmpH,Y180-ws"/>
    <s v="xEmpH,Y180-ws"/>
    <x v="0"/>
    <x v="0"/>
  </r>
  <r>
    <n v="1484124"/>
    <s v="SW-ONT"/>
    <s v="38:5A:8B:43"/>
    <d v="2020-08-18T00:00:00"/>
    <d v="2020-08-18T15:14:16"/>
    <n v="487"/>
    <s v="SW-ONT/xEmpN, MS Office Pro"/>
    <s v="xEmpN, MS Office Pro"/>
    <x v="3"/>
    <x v="1"/>
  </r>
  <r>
    <n v="1484125"/>
    <s v="SW-ONT"/>
    <s v="2F:AF:DF:98"/>
    <d v="2020-08-18T00:00:00"/>
    <d v="2020-08-18T15:14:20"/>
    <n v="485"/>
    <s v="SW-ONT/xEmpN"/>
    <s v="xEmpN"/>
    <x v="3"/>
    <x v="1"/>
  </r>
  <r>
    <n v="1484126"/>
    <s v="SW-ONT"/>
    <s v="38:5A:8B:43"/>
    <d v="2020-08-18T00:00:00"/>
    <d v="2020-08-18T15:14:27"/>
    <n v="468"/>
    <s v="SW-ONT/xEmpN"/>
    <s v="xEmpN"/>
    <x v="3"/>
    <x v="1"/>
  </r>
  <r>
    <n v="1484127"/>
    <s v="SW-ONT"/>
    <s v="2F:AF:DF:98"/>
    <d v="2020-08-18T00:00:00"/>
    <d v="2020-08-18T15:14:52"/>
    <n v="487"/>
    <s v="SW-ONT/xEmpN, MS Office Pro"/>
    <s v="xEmpN, MS Office Pro"/>
    <x v="3"/>
    <x v="1"/>
  </r>
  <r>
    <n v="1484128"/>
    <s v="N-ONT"/>
    <s v="E3:06:D4:CB"/>
    <d v="2020-08-18T00:00:00"/>
    <d v="2020-08-18T15:14:58"/>
    <n v="241"/>
    <s v="N-ONT/xEmpH"/>
    <s v="xEmpH"/>
    <x v="0"/>
    <x v="0"/>
  </r>
  <r>
    <n v="1484129"/>
    <s v="SW-ONT"/>
    <s v="2F:AF:DF:98"/>
    <d v="2020-08-18T00:00:00"/>
    <d v="2020-08-18T15:15:03"/>
    <n v="468"/>
    <s v="SW-ONT/xEmpN"/>
    <s v="xEmpN"/>
    <x v="3"/>
    <x v="1"/>
  </r>
  <r>
    <n v="1484130"/>
    <s v="N-ONT"/>
    <s v="05:83:5D:63"/>
    <d v="2020-08-18T00:00:00"/>
    <d v="2020-08-18T15:15:04"/>
    <n v="467"/>
    <s v="N-ONT/wEmpF"/>
    <s v="wEmpF"/>
    <x v="13"/>
    <x v="0"/>
  </r>
  <r>
    <n v="1484131"/>
    <s v="N-ONT"/>
    <s v="69:E3:C0:48"/>
    <d v="2020-08-18T00:00:00"/>
    <d v="2020-08-18T15:15:04"/>
    <n v="467"/>
    <s v="N-ONT/wEmpF"/>
    <s v="wEmpF"/>
    <x v="13"/>
    <x v="0"/>
  </r>
  <r>
    <n v="1484132"/>
    <s v="N-ONT"/>
    <s v="E3:06:D4:CB"/>
    <d v="2020-08-18T00:00:00"/>
    <d v="2020-08-18T15:15:29"/>
    <n v="243"/>
    <s v="N-ONT/xEmpH"/>
    <s v="xEmpH"/>
    <x v="0"/>
    <x v="0"/>
  </r>
  <r>
    <n v="1484133"/>
    <s v="N-ONT"/>
    <s v="E3:06:D4:CB"/>
    <d v="2020-08-18T00:00:00"/>
    <d v="2020-08-18T15:15:41"/>
    <n v="256"/>
    <m/>
    <n v="0"/>
    <x v="2"/>
    <x v="7"/>
  </r>
  <r>
    <n v="1484134"/>
    <s v="N-ONT"/>
    <s v="C7:09:21:F7"/>
    <d v="2020-08-18T00:00:00"/>
    <d v="2020-08-18T15:16:03"/>
    <n v="243"/>
    <s v="N-ONT/xEmpH"/>
    <s v="xEmpH"/>
    <x v="0"/>
    <x v="0"/>
  </r>
  <r>
    <n v="1484135"/>
    <s v="N-ONT"/>
    <s v="C7:09:21:F7"/>
    <d v="2020-08-18T00:00:00"/>
    <d v="2020-08-18T15:16:54"/>
    <n v="249"/>
    <s v="Y180-ws"/>
    <n v="0"/>
    <x v="2"/>
    <x v="2"/>
  </r>
  <r>
    <n v="1484136"/>
    <s v="N-ONT"/>
    <s v="3A:4F:53:AD"/>
    <d v="2020-08-18T00:00:00"/>
    <d v="2020-08-18T15:17:00"/>
    <n v="467"/>
    <s v="N-ONT/jEmpB"/>
    <s v="jEmpB"/>
    <x v="15"/>
    <x v="0"/>
  </r>
  <r>
    <n v="1484137"/>
    <s v="N-ONT"/>
    <s v="C7:09:21:F7"/>
    <d v="2020-08-18T00:00:00"/>
    <d v="2020-08-18T15:17:24"/>
    <n v="252"/>
    <s v="Y180-ws"/>
    <n v="0"/>
    <x v="2"/>
    <x v="2"/>
  </r>
  <r>
    <n v="1484138"/>
    <s v="N-ONT"/>
    <s v="C7:09:21:F7"/>
    <d v="2020-08-18T00:00:00"/>
    <d v="2020-08-18T15:17:38"/>
    <n v="256"/>
    <m/>
    <n v="0"/>
    <x v="2"/>
    <x v="7"/>
  </r>
  <r>
    <n v="1484139"/>
    <s v="N-ONT"/>
    <s v="05:83:5D:63"/>
    <d v="2020-08-18T00:00:00"/>
    <d v="2020-08-18T15:21:04"/>
    <n v="468"/>
    <s v="N-ONT/wEmpF"/>
    <s v="wEmpF"/>
    <x v="13"/>
    <x v="0"/>
  </r>
  <r>
    <n v="1484140"/>
    <s v="N-ONT"/>
    <s v="69:E3:C0:48"/>
    <d v="2020-08-18T00:00:00"/>
    <d v="2020-08-18T15:21:04"/>
    <n v="468"/>
    <s v="N-ONT/wEmpF"/>
    <s v="wEmpF"/>
    <x v="13"/>
    <x v="0"/>
  </r>
  <r>
    <n v="1484141"/>
    <s v="N-ONT"/>
    <s v="D6:FF:E0:D8"/>
    <d v="2020-08-18T00:00:00"/>
    <d v="2020-08-18T15:21:25"/>
    <n v="485"/>
    <s v="N-ONT/jEmpG"/>
    <s v="jEmpG"/>
    <x v="6"/>
    <x v="0"/>
  </r>
  <r>
    <n v="1484142"/>
    <s v="N-ONT"/>
    <s v="D6:FF:E0:D8"/>
    <d v="2020-08-18T00:00:00"/>
    <d v="2020-08-18T15:22:01"/>
    <n v="487"/>
    <s v="N-ONT/jEmpG, MS Office Pro"/>
    <s v="jEmpG, MS Office Pro"/>
    <x v="6"/>
    <x v="0"/>
  </r>
  <r>
    <n v="1484143"/>
    <s v="N-ONT"/>
    <s v="D6:FF:E0:D8"/>
    <d v="2020-08-18T00:00:00"/>
    <d v="2020-08-18T15:22:13"/>
    <n v="468"/>
    <s v="N-ONT/jEmpG"/>
    <s v="jEmpG"/>
    <x v="6"/>
    <x v="0"/>
  </r>
  <r>
    <n v="1484144"/>
    <s v="N-ONT"/>
    <s v="D6:FF:E0:D8"/>
    <d v="2020-08-18T00:00:00"/>
    <d v="2020-08-18T15:22:25"/>
    <n v="256"/>
    <m/>
    <n v="0"/>
    <x v="2"/>
    <x v="7"/>
  </r>
  <r>
    <n v="1484145"/>
    <s v="N-ONT"/>
    <s v="3A:4F:53:AD"/>
    <d v="2020-08-18T00:00:00"/>
    <d v="2020-08-18T15:23:00"/>
    <n v="468"/>
    <s v="N-ONT/jEmpB"/>
    <s v="jEmpB"/>
    <x v="15"/>
    <x v="0"/>
  </r>
  <r>
    <n v="1484146"/>
    <s v="N-ONT"/>
    <s v="1A:F0:58:B5"/>
    <d v="2020-08-18T00:00:00"/>
    <d v="2020-08-18T15:23:15"/>
    <n v="491"/>
    <s v="N-ONT/qEmpD"/>
    <s v="qEmpD"/>
    <x v="12"/>
    <x v="0"/>
  </r>
  <r>
    <n v="1484147"/>
    <s v="SW-ONT"/>
    <s v="2F:AF:DF:98"/>
    <d v="2020-08-18T00:00:00"/>
    <d v="2020-08-18T15:26:10"/>
    <n v="241"/>
    <s v="SW-ONT/xEmpN,G187-ws"/>
    <s v="xEmpN,G187-ws"/>
    <x v="3"/>
    <x v="1"/>
  </r>
  <r>
    <n v="1484148"/>
    <s v="SW-ONT"/>
    <s v="2F:AF:DF:98"/>
    <d v="2020-08-18T00:00:00"/>
    <d v="2020-08-18T15:26:42"/>
    <n v="243"/>
    <s v="SW-ONT/xEmpN"/>
    <s v="xEmpN"/>
    <x v="3"/>
    <x v="1"/>
  </r>
  <r>
    <n v="1484149"/>
    <s v="SW-ONT"/>
    <s v="2F:AF:DF:98"/>
    <d v="2020-08-18T00:00:00"/>
    <d v="2020-08-18T15:27:09"/>
    <n v="249"/>
    <s v="G187-ws"/>
    <n v="0"/>
    <x v="2"/>
    <x v="3"/>
  </r>
  <r>
    <n v="1484150"/>
    <s v="SW-ONT"/>
    <s v="2F:AF:DF:98"/>
    <d v="2020-08-18T00:00:00"/>
    <d v="2020-08-18T15:27:38"/>
    <n v="252"/>
    <s v="G187-ws"/>
    <n v="0"/>
    <x v="2"/>
    <x v="3"/>
  </r>
  <r>
    <n v="1484151"/>
    <s v="SW-ONT"/>
    <s v="2F:AF:DF:98"/>
    <d v="2020-08-18T00:00:00"/>
    <d v="2020-08-18T15:27:48"/>
    <n v="256"/>
    <m/>
    <n v="0"/>
    <x v="2"/>
    <x v="7"/>
  </r>
  <r>
    <n v="1484152"/>
    <s v="SW-ONT"/>
    <s v="2B:61:3E:20"/>
    <d v="2020-08-18T00:00:00"/>
    <d v="2020-08-18T15:34:26"/>
    <n v="485"/>
    <s v="SW-ONT/nEmpM"/>
    <s v="nEmpM"/>
    <x v="4"/>
    <x v="1"/>
  </r>
  <r>
    <n v="1484153"/>
    <s v="SW-ONT"/>
    <s v="2B:61:3E:20"/>
    <d v="2020-08-18T00:00:00"/>
    <d v="2020-08-18T15:34:57"/>
    <n v="487"/>
    <s v="SW-ONT/nEmpM, MS Office Pro"/>
    <s v="nEmpM, MS Office Pro"/>
    <x v="4"/>
    <x v="1"/>
  </r>
  <r>
    <n v="1484154"/>
    <s v="SW-ONT"/>
    <s v="2B:61:3E:20"/>
    <d v="2020-08-18T00:00:00"/>
    <d v="2020-08-18T15:35:07"/>
    <n v="256"/>
    <m/>
    <n v="0"/>
    <x v="2"/>
    <x v="7"/>
  </r>
  <r>
    <n v="1484155"/>
    <s v="N-ONT"/>
    <s v="1A:F0:58:B5"/>
    <d v="2020-08-18T00:00:00"/>
    <d v="2020-08-18T15:37:15"/>
    <n v="497"/>
    <s v="N-ONT/qEmpD"/>
    <s v="qEmpD"/>
    <x v="12"/>
    <x v="0"/>
  </r>
  <r>
    <n v="1484156"/>
    <s v="N-ONT"/>
    <s v="E0:E3:65:81"/>
    <d v="2020-08-18T00:00:00"/>
    <d v="2020-08-18T15:49:31"/>
    <n v="485"/>
    <s v="N-ONT/gEmpI"/>
    <s v="gEmpI"/>
    <x v="7"/>
    <x v="0"/>
  </r>
  <r>
    <n v="1484157"/>
    <s v="N-ONT"/>
    <s v="E0:E3:65:81"/>
    <d v="2020-08-18T00:00:00"/>
    <d v="2020-08-18T15:50:08"/>
    <n v="487"/>
    <s v="N-ONT/gEmpI, MS Office Pro"/>
    <s v="gEmpI, MS Office Pro"/>
    <x v="7"/>
    <x v="0"/>
  </r>
  <r>
    <n v="1484158"/>
    <s v="N-ONT"/>
    <s v="E0:E3:65:81"/>
    <d v="2020-08-18T00:00:00"/>
    <d v="2020-08-18T15:50:21"/>
    <n v="468"/>
    <s v="N-ONT/gEmpI"/>
    <s v="gEmpI"/>
    <x v="7"/>
    <x v="0"/>
  </r>
  <r>
    <n v="1484159"/>
    <s v="N-ONT"/>
    <s v="E0:E3:65:81"/>
    <d v="2020-08-18T00:00:00"/>
    <d v="2020-08-18T15:50:34"/>
    <n v="256"/>
    <m/>
    <n v="0"/>
    <x v="2"/>
    <x v="7"/>
  </r>
  <r>
    <n v="1484160"/>
    <s v="SW-ONT"/>
    <s v="DD:63:A8:35"/>
    <d v="2020-08-18T00:00:00"/>
    <d v="2020-08-18T15:52:49"/>
    <n v="485"/>
    <s v="SW-ONT/oEmpO"/>
    <s v="oEmpO"/>
    <x v="8"/>
    <x v="1"/>
  </r>
  <r>
    <n v="1484161"/>
    <s v="SW-ONT"/>
    <s v="DD:63:A8:35"/>
    <d v="2020-08-18T00:00:00"/>
    <d v="2020-08-18T15:53:25"/>
    <n v="487"/>
    <s v="SW-ONT/oEmpO, MS Office Pro"/>
    <s v="oEmpO, MS Office Pro"/>
    <x v="8"/>
    <x v="1"/>
  </r>
  <r>
    <n v="1484162"/>
    <s v="SW-ONT"/>
    <s v="DD:63:A8:35"/>
    <d v="2020-08-18T00:00:00"/>
    <d v="2020-08-18T15:53:37"/>
    <n v="256"/>
    <m/>
    <n v="0"/>
    <x v="2"/>
    <x v="7"/>
  </r>
  <r>
    <n v="1484163"/>
    <s v="SW-ONT"/>
    <s v="EA:95:DD:57"/>
    <d v="2020-08-18T00:00:00"/>
    <d v="2020-08-18T16:19:33"/>
    <n v="485"/>
    <s v="SW-ONT/oEmpJ"/>
    <s v="oEmpJ"/>
    <x v="10"/>
    <x v="1"/>
  </r>
  <r>
    <n v="1484164"/>
    <s v="SW-ONT"/>
    <s v="EA:95:DD:57"/>
    <d v="2020-08-18T00:00:00"/>
    <d v="2020-08-18T16:20:12"/>
    <n v="487"/>
    <s v="SW-ONT/oEmpJ, MS Office Pro"/>
    <s v="oEmpJ, MS Office Pro"/>
    <x v="10"/>
    <x v="1"/>
  </r>
  <r>
    <n v="1484165"/>
    <s v="SW-ONT"/>
    <s v="EA:95:DD:57"/>
    <d v="2020-08-18T00:00:00"/>
    <d v="2020-08-18T16:20:24"/>
    <n v="468"/>
    <s v="SW-ONT/oEmpJ"/>
    <s v="oEmpJ"/>
    <x v="10"/>
    <x v="1"/>
  </r>
  <r>
    <n v="1484166"/>
    <s v="SW-ONT"/>
    <s v="EA:95:DD:57"/>
    <d v="2020-08-18T00:00:00"/>
    <d v="2020-08-18T16:20:35"/>
    <n v="256"/>
    <m/>
    <n v="0"/>
    <x v="2"/>
    <x v="7"/>
  </r>
  <r>
    <n v="1484167"/>
    <s v="SW-ONT"/>
    <s v="E2:D8:4D:EB"/>
    <d v="2020-08-18T00:00:00"/>
    <d v="2020-08-18T16:32:44"/>
    <n v="241"/>
    <s v="SW-ONT/tEmpK"/>
    <s v="tEmpK"/>
    <x v="9"/>
    <x v="1"/>
  </r>
  <r>
    <n v="1484168"/>
    <s v="SW-ONT"/>
    <s v="E2:D8:4D:EB"/>
    <d v="2020-08-18T00:00:00"/>
    <d v="2020-08-18T16:33:24"/>
    <n v="243"/>
    <s v="SW-ONT/tEmpK"/>
    <s v="tEmpK"/>
    <x v="9"/>
    <x v="1"/>
  </r>
  <r>
    <n v="1484169"/>
    <s v="SW-ONT"/>
    <s v="E2:D8:4D:EB"/>
    <d v="2020-08-18T00:00:00"/>
    <d v="2020-08-18T16:33:37"/>
    <n v="256"/>
    <m/>
    <n v="0"/>
    <x v="2"/>
    <x v="7"/>
  </r>
  <r>
    <n v="1484170"/>
    <s v="SW-ONT"/>
    <s v="C0:43:2A:EE"/>
    <d v="2020-08-18T00:00:00"/>
    <d v="2020-08-18T16:34:01"/>
    <n v="485"/>
    <s v="SW-ONT/hEmpP"/>
    <s v="hEmpP"/>
    <x v="11"/>
    <x v="1"/>
  </r>
  <r>
    <n v="1484171"/>
    <s v="SW-ONT"/>
    <s v="C0:43:2A:EE"/>
    <d v="2020-08-18T00:00:00"/>
    <d v="2020-08-18T16:34:33"/>
    <n v="487"/>
    <s v="SW-ONT/hEmpP, MS Office Pro"/>
    <s v="hEmpP, MS Office Pro"/>
    <x v="11"/>
    <x v="1"/>
  </r>
  <r>
    <n v="1484172"/>
    <s v="SW-ONT"/>
    <s v="C0:43:2A:EE"/>
    <d v="2020-08-18T00:00:00"/>
    <d v="2020-08-18T16:34:44"/>
    <n v="256"/>
    <m/>
    <n v="0"/>
    <x v="2"/>
    <x v="7"/>
  </r>
  <r>
    <n v="1484173"/>
    <s v="SW-ONT"/>
    <s v="B4:AC:1D:66"/>
    <d v="2020-08-18T00:00:00"/>
    <d v="2020-08-18T16:36:02"/>
    <n v="485"/>
    <s v="SW-ONT/xEmpE"/>
    <s v="xEmpE"/>
    <x v="14"/>
    <x v="1"/>
  </r>
  <r>
    <n v="1484174"/>
    <s v="SW-ONT"/>
    <s v="B4:AC:1D:66"/>
    <d v="2020-08-18T00:00:00"/>
    <d v="2020-08-18T16:36:32"/>
    <n v="487"/>
    <s v="SW-ONT/xEmpE, MS Office Pro"/>
    <s v="xEmpE, MS Office Pro"/>
    <x v="14"/>
    <x v="1"/>
  </r>
  <r>
    <n v="1484175"/>
    <s v="N-ONT"/>
    <s v="31:04:5A:B5"/>
    <d v="2020-08-18T00:00:00"/>
    <d v="2020-08-18T16:36:59"/>
    <n v="241"/>
    <s v="N-ONT/xEmpE,F151-ws"/>
    <s v="xEmpE,F151-ws"/>
    <x v="14"/>
    <x v="0"/>
  </r>
  <r>
    <n v="1484176"/>
    <s v="N-ONT"/>
    <s v="3A:4F:53:AD"/>
    <d v="2020-08-18T00:00:00"/>
    <d v="2020-08-18T16:37:17"/>
    <n v="485"/>
    <s v="N-ONT/jEmpB"/>
    <s v="jEmpB"/>
    <x v="15"/>
    <x v="0"/>
  </r>
  <r>
    <n v="1484177"/>
    <s v="N-ONT"/>
    <s v="31:04:5A:B5"/>
    <d v="2020-08-18T00:00:00"/>
    <d v="2020-08-18T16:37:37"/>
    <n v="485"/>
    <s v="N-ONT/xEmpE"/>
    <s v="xEmpE"/>
    <x v="14"/>
    <x v="0"/>
  </r>
  <r>
    <n v="1484178"/>
    <s v="N-ONT"/>
    <s v="31:04:5A:B5"/>
    <d v="2020-08-18T00:00:00"/>
    <d v="2020-08-18T16:37:43"/>
    <n v="243"/>
    <s v="N-ONT/xEmpE"/>
    <s v="xEmpE"/>
    <x v="14"/>
    <x v="0"/>
  </r>
  <r>
    <n v="1484179"/>
    <s v="SW-ONT"/>
    <s v="B4:AC:1D:66"/>
    <d v="2020-08-18T00:00:00"/>
    <d v="2020-08-18T16:37:52"/>
    <n v="241"/>
    <s v="SW-ONT/xEmpE"/>
    <s v="xEmpE"/>
    <x v="14"/>
    <x v="1"/>
  </r>
  <r>
    <n v="1484180"/>
    <s v="N-ONT"/>
    <s v="3A:4F:53:AD"/>
    <d v="2020-08-18T00:00:00"/>
    <d v="2020-08-18T16:37:53"/>
    <n v="487"/>
    <s v="N-ONT/jEmpB, MS Office Pro"/>
    <s v="jEmpB, MS Office Pro"/>
    <x v="15"/>
    <x v="0"/>
  </r>
  <r>
    <n v="1484181"/>
    <s v="N-ONT"/>
    <s v="3A:4F:53:AD"/>
    <d v="2020-08-18T00:00:00"/>
    <d v="2020-08-18T16:38:06"/>
    <n v="468"/>
    <s v="N-ONT/jEmpB"/>
    <s v="jEmpB"/>
    <x v="15"/>
    <x v="0"/>
  </r>
  <r>
    <n v="1484182"/>
    <s v="N-ONT"/>
    <s v="31:04:5A:B5"/>
    <d v="2020-08-18T00:00:00"/>
    <d v="2020-08-18T16:38:08"/>
    <n v="487"/>
    <s v="N-ONT/xEmpE, MS Office Pro"/>
    <s v="xEmpE, MS Office Pro"/>
    <x v="14"/>
    <x v="0"/>
  </r>
  <r>
    <n v="1484183"/>
    <s v="N-ONT"/>
    <s v="3A:4F:53:AD"/>
    <d v="2020-08-18T00:00:00"/>
    <d v="2020-08-18T16:38:20"/>
    <n v="256"/>
    <m/>
    <n v="0"/>
    <x v="2"/>
    <x v="7"/>
  </r>
  <r>
    <n v="1484184"/>
    <s v="N-ONT"/>
    <s v="31:04:5A:B5"/>
    <d v="2020-08-18T00:00:00"/>
    <d v="2020-08-18T16:38:25"/>
    <n v="249"/>
    <s v="F151-ws"/>
    <n v="0"/>
    <x v="2"/>
    <x v="6"/>
  </r>
  <r>
    <n v="1484185"/>
    <s v="N-ONT"/>
    <s v="31:04:5A:B5"/>
    <d v="2020-08-18T00:00:00"/>
    <d v="2020-08-18T16:39:43"/>
    <n v="252"/>
    <s v="F151-ws"/>
    <n v="0"/>
    <x v="2"/>
    <x v="6"/>
  </r>
  <r>
    <n v="1484186"/>
    <s v="SW-ONT"/>
    <s v="B4:AC:1D:66"/>
    <d v="2020-08-18T00:00:00"/>
    <d v="2020-08-18T16:39:52"/>
    <n v="243"/>
    <s v="SW-ONT/xEmpE"/>
    <s v="xEmpE"/>
    <x v="14"/>
    <x v="1"/>
  </r>
  <r>
    <n v="1484187"/>
    <s v="SW-ONT"/>
    <s v="44:6A:E6:D2"/>
    <d v="2020-08-18T00:00:00"/>
    <d v="2020-08-18T16:39:53"/>
    <n v="485"/>
    <s v="SW-ONT/tEmpK"/>
    <s v="tEmpK"/>
    <x v="9"/>
    <x v="1"/>
  </r>
  <r>
    <n v="1484188"/>
    <s v="N-ONT"/>
    <s v="31:04:5A:B5"/>
    <d v="2020-08-18T00:00:00"/>
    <d v="2020-08-18T16:39:53"/>
    <n v="256"/>
    <m/>
    <n v="0"/>
    <x v="2"/>
    <x v="7"/>
  </r>
  <r>
    <n v="1484189"/>
    <s v="SW-ONT"/>
    <s v="E2:D8:4D:EB"/>
    <d v="2020-08-18T00:00:00"/>
    <d v="2020-08-18T16:39:58"/>
    <n v="485"/>
    <s v="SW-ONT/tEmpK"/>
    <s v="tEmpK"/>
    <x v="9"/>
    <x v="1"/>
  </r>
  <r>
    <n v="1484190"/>
    <s v="SW-ONT"/>
    <s v="B4:AC:1D:66"/>
    <d v="2020-08-18T00:00:00"/>
    <d v="2020-08-18T16:40:02"/>
    <n v="256"/>
    <m/>
    <n v="0"/>
    <x v="2"/>
    <x v="7"/>
  </r>
  <r>
    <n v="1484191"/>
    <s v="SW-ONT"/>
    <s v="44:6A:E6:D2"/>
    <d v="2020-08-18T00:00:00"/>
    <d v="2020-08-18T16:40:29"/>
    <n v="487"/>
    <s v="SW-ONT/tEmpK, MS Office Pro"/>
    <s v="tEmpK, MS Office Pro"/>
    <x v="9"/>
    <x v="1"/>
  </r>
  <r>
    <n v="1484192"/>
    <s v="SW-ONT"/>
    <s v="E2:D8:4D:EB"/>
    <d v="2020-08-18T00:00:00"/>
    <d v="2020-08-18T16:40:35"/>
    <n v="487"/>
    <s v="SW-ONT/tEmpK, MS Office Pro"/>
    <s v="tEmpK, MS Office Pro"/>
    <x v="9"/>
    <x v="1"/>
  </r>
  <r>
    <n v="1484193"/>
    <s v="N-ONT"/>
    <s v="1A:F0:58:B5"/>
    <d v="2020-08-18T00:00:00"/>
    <d v="2020-08-18T16:41:34"/>
    <n v="485"/>
    <s v="N-ONT/qEmpD"/>
    <s v="qEmpD"/>
    <x v="12"/>
    <x v="0"/>
  </r>
  <r>
    <n v="1484194"/>
    <s v="N-ONT"/>
    <s v="1A:F0:58:B5"/>
    <d v="2020-08-18T00:00:00"/>
    <d v="2020-08-18T16:42:09"/>
    <n v="487"/>
    <s v="N-ONT/qEmpD, MS Office Pro"/>
    <s v="qEmpD, MS Office Pro"/>
    <x v="12"/>
    <x v="0"/>
  </r>
  <r>
    <n v="1484195"/>
    <s v="N-ONT"/>
    <s v="69:E3:C0:48"/>
    <d v="2020-08-18T00:00:00"/>
    <d v="2020-08-18T16:42:13"/>
    <n v="485"/>
    <s v="N-ONT/wEmpF"/>
    <s v="wEmpF"/>
    <x v="13"/>
    <x v="0"/>
  </r>
  <r>
    <n v="1484196"/>
    <s v="N-ONT"/>
    <s v="1A:F0:58:B5"/>
    <d v="2020-08-18T00:00:00"/>
    <d v="2020-08-18T16:42:20"/>
    <n v="256"/>
    <m/>
    <n v="0"/>
    <x v="2"/>
    <x v="7"/>
  </r>
  <r>
    <n v="1484197"/>
    <s v="N-ONT"/>
    <s v="05:83:5D:63"/>
    <d v="2020-08-18T00:00:00"/>
    <d v="2020-08-18T16:42:23"/>
    <n v="485"/>
    <s v="N-ONT/wEmpF"/>
    <s v="wEmpF"/>
    <x v="13"/>
    <x v="0"/>
  </r>
  <r>
    <n v="1484198"/>
    <s v="N-ONT"/>
    <s v="69:E3:C0:48"/>
    <d v="2020-08-18T00:00:00"/>
    <d v="2020-08-18T16:42:43"/>
    <n v="487"/>
    <s v="N-ONT/wEmpF, MS Office Pro"/>
    <s v="wEmpF, MS Office Pro"/>
    <x v="13"/>
    <x v="0"/>
  </r>
  <r>
    <n v="1484199"/>
    <s v="N-ONT"/>
    <s v="69:E3:C0:48"/>
    <d v="2020-08-18T00:00:00"/>
    <d v="2020-08-18T16:42:56"/>
    <n v="468"/>
    <s v="N-ONT/wEmpF"/>
    <s v="wEmpF"/>
    <x v="13"/>
    <x v="0"/>
  </r>
  <r>
    <n v="1484200"/>
    <s v="N-ONT"/>
    <s v="05:83:5D:63"/>
    <d v="2020-08-18T00:00:00"/>
    <d v="2020-08-18T16:43:02"/>
    <n v="487"/>
    <s v="N-ONT/wEmpF, MS Office Pro"/>
    <s v="wEmpF, MS Office Pro"/>
    <x v="13"/>
    <x v="0"/>
  </r>
  <r>
    <n v="1484201"/>
    <s v="N-ONT"/>
    <s v="69:E3:C0:48"/>
    <d v="2020-08-18T00:00:00"/>
    <d v="2020-08-18T16:43:03"/>
    <n v="241"/>
    <s v="N-ONT/wEmpF,A118-ws"/>
    <s v="wEmpF,A118-ws"/>
    <x v="13"/>
    <x v="0"/>
  </r>
  <r>
    <n v="1484202"/>
    <s v="N-ONT"/>
    <s v="05:83:5D:63"/>
    <d v="2020-08-18T00:00:00"/>
    <d v="2020-08-18T16:43:15"/>
    <n v="468"/>
    <s v="N-ONT/wEmpF"/>
    <s v="wEmpF"/>
    <x v="13"/>
    <x v="0"/>
  </r>
  <r>
    <n v="1484203"/>
    <s v="N-ONT"/>
    <s v="69:E3:C0:48"/>
    <d v="2020-08-18T00:00:00"/>
    <d v="2020-08-18T16:43:38"/>
    <n v="243"/>
    <s v="N-ONT/wEmpF"/>
    <s v="wEmpF"/>
    <x v="13"/>
    <x v="0"/>
  </r>
  <r>
    <n v="1484204"/>
    <s v="N-ONT"/>
    <s v="69:E3:C0:48"/>
    <d v="2020-08-18T00:00:00"/>
    <d v="2020-08-18T16:44:13"/>
    <n v="249"/>
    <s v="A118-ws"/>
    <n v="0"/>
    <x v="2"/>
    <x v="5"/>
  </r>
  <r>
    <n v="1484205"/>
    <s v="N-ONT"/>
    <s v="69:E3:C0:48"/>
    <d v="2020-08-18T00:00:00"/>
    <d v="2020-08-18T16:44:41"/>
    <n v="252"/>
    <s v="A118-ws"/>
    <n v="0"/>
    <x v="2"/>
    <x v="5"/>
  </r>
  <r>
    <n v="1484206"/>
    <s v="N-ONT"/>
    <s v="69:E3:C0:48"/>
    <d v="2020-08-18T00:00:00"/>
    <d v="2020-08-18T16:44:54"/>
    <n v="256"/>
    <m/>
    <n v="0"/>
    <x v="2"/>
    <x v="7"/>
  </r>
  <r>
    <n v="1484207"/>
    <s v="SW-ONT"/>
    <s v="44:6A:E6:D2"/>
    <d v="2020-08-18T00:00:00"/>
    <d v="2020-08-18T16:56:38"/>
    <n v="241"/>
    <s v="SW-ONT/tEmpK,A115-ws"/>
    <s v="tEmpK,A115-ws"/>
    <x v="9"/>
    <x v="1"/>
  </r>
  <r>
    <n v="1484208"/>
    <s v="N-ONT"/>
    <s v="05:83:5D:63"/>
    <d v="2020-08-18T00:00:00"/>
    <d v="2020-08-18T16:56:49"/>
    <n v="241"/>
    <s v="N-ONT/wEmpF"/>
    <s v="wEmpF"/>
    <x v="13"/>
    <x v="0"/>
  </r>
  <r>
    <n v="1484209"/>
    <s v="SW-ONT"/>
    <s v="44:6A:E6:D2"/>
    <d v="2020-08-18T00:00:00"/>
    <d v="2020-08-18T16:57:08"/>
    <n v="243"/>
    <s v="SW-ONT/tEmpK"/>
    <s v="tEmpK"/>
    <x v="9"/>
    <x v="1"/>
  </r>
  <r>
    <n v="1484210"/>
    <s v="N-ONT"/>
    <s v="05:83:5D:63"/>
    <d v="2020-08-18T00:00:00"/>
    <d v="2020-08-18T16:57:21"/>
    <n v="243"/>
    <s v="N-ONT/wEmpF"/>
    <s v="wEmpF"/>
    <x v="13"/>
    <x v="0"/>
  </r>
  <r>
    <n v="1484211"/>
    <s v="N-ONT"/>
    <s v="05:83:5D:63"/>
    <d v="2020-08-18T00:00:00"/>
    <d v="2020-08-18T16:57:33"/>
    <n v="256"/>
    <m/>
    <n v="0"/>
    <x v="2"/>
    <x v="7"/>
  </r>
  <r>
    <n v="1484212"/>
    <s v="SW-ONT"/>
    <s v="44:6A:E6:D2"/>
    <d v="2020-08-18T00:00:00"/>
    <d v="2020-08-18T16:57:53"/>
    <n v="249"/>
    <s v="A115-ws"/>
    <n v="0"/>
    <x v="2"/>
    <x v="4"/>
  </r>
  <r>
    <n v="1484213"/>
    <s v="SW-ONT"/>
    <s v="44:6A:E6:D2"/>
    <d v="2020-08-18T00:00:00"/>
    <d v="2020-08-18T16:58:43"/>
    <n v="252"/>
    <s v="A115-ws"/>
    <n v="0"/>
    <x v="2"/>
    <x v="4"/>
  </r>
  <r>
    <n v="1484214"/>
    <s v="SW-ONT"/>
    <s v="44:6A:E6:D2"/>
    <d v="2020-08-18T00:00:00"/>
    <d v="2020-08-18T16:58:57"/>
    <n v="256"/>
    <m/>
    <n v="0"/>
    <x v="2"/>
    <x v="7"/>
  </r>
  <r>
    <n v="1484215"/>
    <s v="SW-ONT"/>
    <s v="63:B1:47:76"/>
    <d v="2020-08-18T00:00:00"/>
    <d v="2020-08-18T17:05:55"/>
    <n v="485"/>
    <s v="SW-ONT/uEmpC"/>
    <s v="uEmpC"/>
    <x v="16"/>
    <x v="1"/>
  </r>
  <r>
    <n v="1484216"/>
    <s v="SW-ONT"/>
    <s v="63:B1:47:76"/>
    <d v="2020-08-18T00:00:00"/>
    <d v="2020-08-18T17:06:34"/>
    <n v="487"/>
    <s v="SW-ONT/uEmpC, MS Office Pro"/>
    <s v="uEmpC, MS Office Pro"/>
    <x v="16"/>
    <x v="1"/>
  </r>
  <r>
    <n v="1484217"/>
    <s v="SW-ONT"/>
    <s v="63:B1:47:76"/>
    <d v="2020-08-18T00:00:00"/>
    <d v="2020-08-18T17:06:46"/>
    <n v="468"/>
    <s v="SW-ONT/uEmpC"/>
    <s v="uEmpC"/>
    <x v="16"/>
    <x v="1"/>
  </r>
  <r>
    <n v="1484218"/>
    <s v="SW-ONT"/>
    <s v="63:B1:47:76"/>
    <d v="2020-08-18T00:00:00"/>
    <d v="2020-08-18T17:06:56"/>
    <n v="256"/>
    <m/>
    <n v="0"/>
    <x v="2"/>
    <x v="7"/>
  </r>
  <r>
    <n v="1484219"/>
    <s v="N-ONT"/>
    <s v="E3:06:D4:CB"/>
    <d v="2020-08-19T00:00:00"/>
    <d v="2020-08-19T06:02:00"/>
    <n v="213"/>
    <s v=",N-ONT/xEmpH"/>
    <s v="xEmpH"/>
    <x v="0"/>
    <x v="0"/>
  </r>
  <r>
    <n v="1484220"/>
    <s v="SW-ONT"/>
    <s v="A2:45:B4:01"/>
    <d v="2020-08-19T00:00:00"/>
    <d v="2020-08-19T06:02:18"/>
    <n v="213"/>
    <s v=",SW-ONT/lEmpA"/>
    <s v="lEmpA"/>
    <x v="1"/>
    <x v="1"/>
  </r>
  <r>
    <n v="1484221"/>
    <s v="SW-ONT"/>
    <s v="A2:45:B4:01"/>
    <d v="2020-08-19T00:00:00"/>
    <d v="2020-08-19T06:09:24"/>
    <n v="214"/>
    <s v="SW-ONT/lEmpA"/>
    <s v="lEmpA"/>
    <x v="1"/>
    <x v="1"/>
  </r>
  <r>
    <n v="1484222"/>
    <s v="SW-ONT"/>
    <s v="A2:45:B4:01"/>
    <d v="2020-08-19T00:00:00"/>
    <d v="2020-08-19T06:09:28"/>
    <n v="225"/>
    <s v="SW-ONT/lEmpA"/>
    <s v="lEmpA"/>
    <x v="1"/>
    <x v="1"/>
  </r>
  <r>
    <n v="1484223"/>
    <s v="N-ONT"/>
    <s v="C7:09:21:F7"/>
    <d v="2020-08-19T00:00:00"/>
    <d v="2020-08-19T06:10:14"/>
    <n v="204"/>
    <s v="Y180-ws"/>
    <n v="0"/>
    <x v="2"/>
    <x v="2"/>
  </r>
  <r>
    <n v="1484224"/>
    <s v="SW-ONT"/>
    <s v="A2:45:B4:01"/>
    <d v="2020-08-19T00:00:00"/>
    <d v="2020-08-19T06:10:23"/>
    <n v="481"/>
    <s v="SW-ONT/lEmpA"/>
    <s v="lEmpA"/>
    <x v="1"/>
    <x v="1"/>
  </r>
  <r>
    <n v="1484225"/>
    <s v="SW-ONT"/>
    <s v="A2:45:B4:01"/>
    <d v="2020-08-19T00:00:00"/>
    <d v="2020-08-19T06:10:54"/>
    <n v="483"/>
    <s v="SW-ONT/lEmpA, MS Office Pro"/>
    <s v="lEmpA, MS Office Pro"/>
    <x v="1"/>
    <x v="1"/>
  </r>
  <r>
    <n v="1484226"/>
    <s v="SW-ONT"/>
    <s v="A2:45:B4:01"/>
    <d v="2020-08-19T00:00:00"/>
    <d v="2020-08-19T06:11:05"/>
    <n v="467"/>
    <s v="SW-ONT/lEmpA"/>
    <s v="lEmpA"/>
    <x v="1"/>
    <x v="1"/>
  </r>
  <r>
    <n v="1484227"/>
    <s v="N-ONT"/>
    <s v="C7:09:21:F7"/>
    <d v="2020-08-19T00:00:00"/>
    <d v="2020-08-19T06:11:29"/>
    <n v="207"/>
    <s v="Y180-ws"/>
    <n v="0"/>
    <x v="2"/>
    <x v="2"/>
  </r>
  <r>
    <n v="1484228"/>
    <s v="N-ONT"/>
    <s v="C7:09:21:F7"/>
    <d v="2020-08-19T00:00:00"/>
    <d v="2020-08-19T06:11:38"/>
    <n v="213"/>
    <s v="Y180-ws"/>
    <n v="0"/>
    <x v="2"/>
    <x v="2"/>
  </r>
  <r>
    <n v="1484229"/>
    <s v="N-ONT"/>
    <s v="C7:09:21:F7"/>
    <d v="2020-08-19T00:00:00"/>
    <d v="2020-08-19T06:13:03"/>
    <n v="214"/>
    <s v="N-ONT/xEmpH,Y180-ws"/>
    <s v="xEmpH,Y180-ws"/>
    <x v="0"/>
    <x v="0"/>
  </r>
  <r>
    <n v="1484230"/>
    <s v="N-ONT"/>
    <s v="C7:09:21:F7"/>
    <d v="2020-08-19T00:00:00"/>
    <d v="2020-08-19T06:13:10"/>
    <n v="225"/>
    <s v="N-ONT/xEmpH"/>
    <s v="xEmpH"/>
    <x v="0"/>
    <x v="0"/>
  </r>
  <r>
    <n v="1484231"/>
    <s v="N-ONT"/>
    <s v="C7:09:21:F7"/>
    <d v="2020-08-19T00:00:00"/>
    <d v="2020-08-19T06:14:05"/>
    <n v="481"/>
    <s v="N-ONT/xEmpH"/>
    <s v="xEmpH"/>
    <x v="0"/>
    <x v="0"/>
  </r>
  <r>
    <n v="1484232"/>
    <s v="N-ONT"/>
    <s v="C7:09:21:F7"/>
    <d v="2020-08-19T00:00:00"/>
    <d v="2020-08-19T06:14:39"/>
    <n v="483"/>
    <s v="N-ONT/xEmpH, MS Office Pro"/>
    <s v="xEmpH, MS Office Pro"/>
    <x v="0"/>
    <x v="0"/>
  </r>
  <r>
    <n v="1484233"/>
    <s v="N-ONT"/>
    <s v="C7:09:21:F7"/>
    <d v="2020-08-19T00:00:00"/>
    <d v="2020-08-19T06:14:52"/>
    <n v="467"/>
    <s v="N-ONT/xEmpH"/>
    <s v="xEmpH"/>
    <x v="0"/>
    <x v="0"/>
  </r>
  <r>
    <n v="1484234"/>
    <s v="N-ONT"/>
    <s v="E3:06:D4:CB"/>
    <d v="2020-08-19T00:00:00"/>
    <d v="2020-08-19T06:17:06"/>
    <n v="214"/>
    <s v="N-ONT/xEmpH"/>
    <s v="xEmpH"/>
    <x v="0"/>
    <x v="0"/>
  </r>
  <r>
    <n v="1484235"/>
    <s v="N-ONT"/>
    <s v="E3:06:D4:CB"/>
    <d v="2020-08-19T00:00:00"/>
    <d v="2020-08-19T06:17:15"/>
    <n v="225"/>
    <s v="N-ONT/xEmpH"/>
    <s v="xEmpH"/>
    <x v="0"/>
    <x v="0"/>
  </r>
  <r>
    <n v="1484236"/>
    <s v="N-ONT"/>
    <s v="E3:06:D4:CB"/>
    <d v="2020-08-19T00:00:00"/>
    <d v="2020-08-19T06:18:06"/>
    <n v="481"/>
    <s v="N-ONT/xEmpH"/>
    <s v="xEmpH"/>
    <x v="0"/>
    <x v="0"/>
  </r>
  <r>
    <n v="1484237"/>
    <s v="N-ONT"/>
    <s v="E3:06:D4:CB"/>
    <d v="2020-08-19T00:00:00"/>
    <d v="2020-08-19T06:18:44"/>
    <n v="483"/>
    <s v="N-ONT/xEmpH, MS Office Pro"/>
    <s v="xEmpH, MS Office Pro"/>
    <x v="0"/>
    <x v="0"/>
  </r>
  <r>
    <n v="1484238"/>
    <s v="N-ONT"/>
    <s v="E3:06:D4:CB"/>
    <d v="2020-08-19T00:00:00"/>
    <d v="2020-08-19T06:18:56"/>
    <n v="467"/>
    <s v="N-ONT/xEmpH"/>
    <s v="xEmpH"/>
    <x v="0"/>
    <x v="0"/>
  </r>
  <r>
    <n v="1484239"/>
    <s v="SW-ONT"/>
    <s v="38:5A:8B:43"/>
    <d v="2020-08-19T00:00:00"/>
    <d v="2020-08-19T06:23:29"/>
    <n v="213"/>
    <s v=",SW-ONT/xEmpN"/>
    <s v="xEmpN"/>
    <x v="3"/>
    <x v="1"/>
  </r>
  <r>
    <n v="1484240"/>
    <s v="SW-ONT"/>
    <s v="2F:AF:DF:98"/>
    <d v="2020-08-19T00:00:00"/>
    <d v="2020-08-19T06:27:43"/>
    <n v="204"/>
    <s v="G187-ws"/>
    <n v="0"/>
    <x v="2"/>
    <x v="3"/>
  </r>
  <r>
    <n v="1484241"/>
    <s v="SW-ONT"/>
    <s v="2F:AF:DF:98"/>
    <d v="2020-08-19T00:00:00"/>
    <d v="2020-08-19T06:28:33"/>
    <n v="207"/>
    <s v="G187-ws"/>
    <n v="0"/>
    <x v="2"/>
    <x v="3"/>
  </r>
  <r>
    <n v="1484242"/>
    <s v="SW-ONT"/>
    <s v="2F:AF:DF:98"/>
    <d v="2020-08-19T00:00:00"/>
    <d v="2020-08-19T06:28:42"/>
    <n v="213"/>
    <s v="G187-ws"/>
    <n v="0"/>
    <x v="2"/>
    <x v="3"/>
  </r>
  <r>
    <n v="1484243"/>
    <s v="SW-ONT"/>
    <s v="2F:AF:DF:98"/>
    <d v="2020-08-19T00:00:00"/>
    <d v="2020-08-19T06:30:00"/>
    <n v="214"/>
    <s v="SW-ONT/xEmpN,G187-ws"/>
    <s v="xEmpN,G187-ws"/>
    <x v="3"/>
    <x v="1"/>
  </r>
  <r>
    <n v="1484244"/>
    <s v="SW-ONT"/>
    <s v="2F:AF:DF:98"/>
    <d v="2020-08-19T00:00:00"/>
    <d v="2020-08-19T06:30:03"/>
    <n v="225"/>
    <s v="SW-ONT/xEmpN"/>
    <s v="xEmpN"/>
    <x v="3"/>
    <x v="1"/>
  </r>
  <r>
    <n v="1484245"/>
    <s v="SW-ONT"/>
    <s v="2F:AF:DF:98"/>
    <d v="2020-08-19T00:00:00"/>
    <d v="2020-08-19T06:31:05"/>
    <n v="481"/>
    <s v="SW-ONT/xEmpN"/>
    <s v="xEmpN"/>
    <x v="3"/>
    <x v="1"/>
  </r>
  <r>
    <n v="1484246"/>
    <s v="SW-ONT"/>
    <s v="38:5A:8B:43"/>
    <d v="2020-08-19T00:00:00"/>
    <d v="2020-08-19T06:31:09"/>
    <n v="214"/>
    <s v="SW-ONT/xEmpN"/>
    <s v="xEmpN"/>
    <x v="3"/>
    <x v="1"/>
  </r>
  <r>
    <n v="1484247"/>
    <s v="SW-ONT"/>
    <s v="38:5A:8B:43"/>
    <d v="2020-08-19T00:00:00"/>
    <d v="2020-08-19T06:31:14"/>
    <n v="225"/>
    <s v="SW-ONT/xEmpN"/>
    <s v="xEmpN"/>
    <x v="3"/>
    <x v="1"/>
  </r>
  <r>
    <n v="1484248"/>
    <s v="SW-ONT"/>
    <s v="2F:AF:DF:98"/>
    <d v="2020-08-19T00:00:00"/>
    <d v="2020-08-19T06:31:35"/>
    <n v="483"/>
    <s v="SW-ONT/xEmpN, MS Office Pro"/>
    <s v="xEmpN, MS Office Pro"/>
    <x v="3"/>
    <x v="1"/>
  </r>
  <r>
    <n v="1484249"/>
    <s v="SW-ONT"/>
    <s v="2F:AF:DF:98"/>
    <d v="2020-08-19T00:00:00"/>
    <d v="2020-08-19T06:31:48"/>
    <n v="467"/>
    <s v="SW-ONT/xEmpN"/>
    <s v="xEmpN"/>
    <x v="3"/>
    <x v="1"/>
  </r>
  <r>
    <n v="1484250"/>
    <s v="SW-ONT"/>
    <s v="38:5A:8B:43"/>
    <d v="2020-08-19T00:00:00"/>
    <d v="2020-08-19T06:31:56"/>
    <n v="481"/>
    <s v="SW-ONT/xEmpN"/>
    <s v="xEmpN"/>
    <x v="3"/>
    <x v="1"/>
  </r>
  <r>
    <n v="1484251"/>
    <s v="SW-ONT"/>
    <s v="2B:61:3E:20"/>
    <d v="2020-08-19T00:00:00"/>
    <d v="2020-08-19T06:31:56"/>
    <n v="213"/>
    <s v=",SW-ONT/nEmpM"/>
    <s v="nEmpM"/>
    <x v="4"/>
    <x v="1"/>
  </r>
  <r>
    <n v="1484252"/>
    <s v="SW-ONT"/>
    <s v="38:5A:8B:43"/>
    <d v="2020-08-19T00:00:00"/>
    <d v="2020-08-19T06:32:34"/>
    <n v="483"/>
    <s v="SW-ONT/xEmpN, MS Office Pro"/>
    <s v="xEmpN, MS Office Pro"/>
    <x v="3"/>
    <x v="1"/>
  </r>
  <r>
    <n v="1484253"/>
    <s v="SW-ONT"/>
    <s v="38:5A:8B:43"/>
    <d v="2020-08-19T00:00:00"/>
    <d v="2020-08-19T06:32:47"/>
    <n v="467"/>
    <s v="SW-ONT/xEmpN"/>
    <s v="xEmpN"/>
    <x v="3"/>
    <x v="1"/>
  </r>
  <r>
    <n v="1484254"/>
    <s v="SW-ONT"/>
    <s v="FF:F0:21:DE"/>
    <d v="2020-08-19T00:00:00"/>
    <d v="2020-08-19T06:42:56"/>
    <n v="213"/>
    <s v=",SW-ONT/pEmpL"/>
    <s v="pEmpL"/>
    <x v="5"/>
    <x v="1"/>
  </r>
  <r>
    <n v="1484255"/>
    <s v="N-ONT"/>
    <s v="D6:FF:E0:D8"/>
    <d v="2020-08-19T00:00:00"/>
    <d v="2020-08-19T06:43:23"/>
    <n v="213"/>
    <s v=",N-ONT/jEmpG"/>
    <s v="jEmpG"/>
    <x v="6"/>
    <x v="0"/>
  </r>
  <r>
    <n v="1484256"/>
    <s v="SW-ONT"/>
    <s v="2B:61:3E:20"/>
    <d v="2020-08-19T00:00:00"/>
    <d v="2020-08-19T06:46:49"/>
    <n v="214"/>
    <s v="SW-ONT/nEmpM"/>
    <s v="nEmpM"/>
    <x v="4"/>
    <x v="1"/>
  </r>
  <r>
    <n v="1484257"/>
    <s v="SW-ONT"/>
    <s v="2B:61:3E:20"/>
    <d v="2020-08-19T00:00:00"/>
    <d v="2020-08-19T06:47:01"/>
    <n v="225"/>
    <s v="SW-ONT/nEmpM"/>
    <s v="nEmpM"/>
    <x v="4"/>
    <x v="1"/>
  </r>
  <r>
    <n v="1484258"/>
    <s v="SW-ONT"/>
    <s v="2B:61:3E:20"/>
    <d v="2020-08-19T00:00:00"/>
    <d v="2020-08-19T06:47:43"/>
    <n v="481"/>
    <s v="SW-ONT/nEmpM"/>
    <s v="nEmpM"/>
    <x v="4"/>
    <x v="1"/>
  </r>
  <r>
    <n v="1484259"/>
    <s v="SW-ONT"/>
    <s v="2B:61:3E:20"/>
    <d v="2020-08-19T00:00:00"/>
    <d v="2020-08-19T06:48:15"/>
    <n v="483"/>
    <s v="SW-ONT/nEmpM, MS Office Pro"/>
    <s v="nEmpM, MS Office Pro"/>
    <x v="4"/>
    <x v="1"/>
  </r>
  <r>
    <n v="1484260"/>
    <s v="N-ONT"/>
    <s v="E0:E3:65:81"/>
    <d v="2020-08-19T00:00:00"/>
    <d v="2020-08-19T06:48:54"/>
    <n v="213"/>
    <s v=",N-ONT/gEmpI"/>
    <s v="gEmpI"/>
    <x v="7"/>
    <x v="0"/>
  </r>
  <r>
    <n v="1484261"/>
    <s v="N-ONT"/>
    <s v="D6:FF:E0:D8"/>
    <d v="2020-08-19T00:00:00"/>
    <d v="2020-08-19T06:49:40"/>
    <n v="214"/>
    <s v="N-ONT/jEmpG"/>
    <s v="jEmpG"/>
    <x v="6"/>
    <x v="0"/>
  </r>
  <r>
    <n v="1484262"/>
    <s v="N-ONT"/>
    <s v="D6:FF:E0:D8"/>
    <d v="2020-08-19T00:00:00"/>
    <d v="2020-08-19T06:49:46"/>
    <n v="225"/>
    <s v="N-ONT/jEmpG"/>
    <s v="jEmpG"/>
    <x v="6"/>
    <x v="0"/>
  </r>
  <r>
    <n v="1484263"/>
    <s v="SW-ONT"/>
    <s v="FF:F0:21:DE"/>
    <d v="2020-08-19T00:00:00"/>
    <d v="2020-08-19T06:49:56"/>
    <n v="214"/>
    <s v="SW-ONT/pEmpL"/>
    <s v="pEmpL"/>
    <x v="5"/>
    <x v="1"/>
  </r>
  <r>
    <n v="1484264"/>
    <s v="SW-ONT"/>
    <s v="FF:F0:21:DE"/>
    <d v="2020-08-19T00:00:00"/>
    <d v="2020-08-19T06:49:58"/>
    <n v="225"/>
    <s v="SW-ONT/pEmpL"/>
    <s v="pEmpL"/>
    <x v="5"/>
    <x v="1"/>
  </r>
  <r>
    <n v="1484265"/>
    <s v="N-ONT"/>
    <s v="D6:FF:E0:D8"/>
    <d v="2020-08-19T00:00:00"/>
    <d v="2020-08-19T06:50:34"/>
    <n v="481"/>
    <s v="N-ONT/jEmpG"/>
    <s v="jEmpG"/>
    <x v="6"/>
    <x v="0"/>
  </r>
  <r>
    <n v="1484266"/>
    <s v="SW-ONT"/>
    <s v="FF:F0:21:DE"/>
    <d v="2020-08-19T00:00:00"/>
    <d v="2020-08-19T06:50:49"/>
    <n v="481"/>
    <s v="SW-ONT/pEmpL"/>
    <s v="pEmpL"/>
    <x v="5"/>
    <x v="1"/>
  </r>
  <r>
    <n v="1484267"/>
    <s v="N-ONT"/>
    <s v="D6:FF:E0:D8"/>
    <d v="2020-08-19T00:00:00"/>
    <d v="2020-08-19T06:51:05"/>
    <n v="483"/>
    <s v="N-ONT/jEmpG, MS Office Pro"/>
    <s v="jEmpG, MS Office Pro"/>
    <x v="6"/>
    <x v="0"/>
  </r>
  <r>
    <n v="1484268"/>
    <s v="N-ONT"/>
    <s v="D6:FF:E0:D8"/>
    <d v="2020-08-19T00:00:00"/>
    <d v="2020-08-19T06:51:15"/>
    <n v="467"/>
    <s v="N-ONT/jEmpG"/>
    <s v="jEmpG"/>
    <x v="6"/>
    <x v="0"/>
  </r>
  <r>
    <n v="1484269"/>
    <s v="SW-ONT"/>
    <s v="FF:F0:21:DE"/>
    <d v="2020-08-19T00:00:00"/>
    <d v="2020-08-19T06:51:25"/>
    <n v="483"/>
    <s v="SW-ONT/pEmpL, MS Office Pro"/>
    <s v="pEmpL, MS Office Pro"/>
    <x v="5"/>
    <x v="1"/>
  </r>
  <r>
    <n v="1484270"/>
    <s v="SW-ONT"/>
    <s v="A2:45:B4:01"/>
    <d v="2020-08-19T00:00:00"/>
    <d v="2020-08-19T07:01:43"/>
    <n v="477"/>
    <s v="SW-ONT/lEmpA"/>
    <s v="lEmpA"/>
    <x v="1"/>
    <x v="1"/>
  </r>
  <r>
    <n v="1484271"/>
    <s v="N-ONT"/>
    <s v="C7:09:21:F7"/>
    <d v="2020-08-19T00:00:00"/>
    <d v="2020-08-19T07:02:09"/>
    <n v="491"/>
    <s v="N-ONT/xEmpH"/>
    <s v="xEmpH"/>
    <x v="0"/>
    <x v="0"/>
  </r>
  <r>
    <n v="1484272"/>
    <s v="N-ONT"/>
    <s v="E3:06:D4:CB"/>
    <d v="2020-08-19T00:00:00"/>
    <d v="2020-08-19T07:02:09"/>
    <n v="491"/>
    <s v="N-ONT/xEmpH"/>
    <s v="xEmpH"/>
    <x v="0"/>
    <x v="0"/>
  </r>
  <r>
    <n v="1484273"/>
    <s v="N-ONT"/>
    <s v="E0:E3:65:81"/>
    <d v="2020-08-19T00:00:00"/>
    <d v="2020-08-19T07:04:18"/>
    <n v="214"/>
    <s v="N-ONT/gEmpI"/>
    <s v="gEmpI"/>
    <x v="7"/>
    <x v="0"/>
  </r>
  <r>
    <n v="1484274"/>
    <s v="N-ONT"/>
    <s v="E0:E3:65:81"/>
    <d v="2020-08-19T00:00:00"/>
    <d v="2020-08-19T07:04:31"/>
    <n v="225"/>
    <s v="N-ONT/gEmpI"/>
    <s v="gEmpI"/>
    <x v="7"/>
    <x v="0"/>
  </r>
  <r>
    <n v="1484275"/>
    <s v="N-ONT"/>
    <s v="E0:E3:65:81"/>
    <d v="2020-08-19T00:00:00"/>
    <d v="2020-08-19T07:05:19"/>
    <n v="481"/>
    <s v="N-ONT/gEmpI"/>
    <s v="gEmpI"/>
    <x v="7"/>
    <x v="0"/>
  </r>
  <r>
    <n v="1484276"/>
    <s v="N-ONT"/>
    <s v="E0:E3:65:81"/>
    <d v="2020-08-19T00:00:00"/>
    <d v="2020-08-19T07:05:49"/>
    <n v="483"/>
    <s v="N-ONT/gEmpI, MS Office Pro"/>
    <s v="gEmpI, MS Office Pro"/>
    <x v="7"/>
    <x v="0"/>
  </r>
  <r>
    <n v="1484277"/>
    <s v="N-ONT"/>
    <s v="E0:E3:65:81"/>
    <d v="2020-08-19T00:00:00"/>
    <d v="2020-08-19T07:05:59"/>
    <n v="467"/>
    <s v="N-ONT/gEmpI"/>
    <s v="gEmpI"/>
    <x v="7"/>
    <x v="0"/>
  </r>
  <r>
    <n v="1484278"/>
    <s v="SW-ONT"/>
    <s v="A2:45:B4:01"/>
    <d v="2020-08-19T00:00:00"/>
    <d v="2020-08-19T07:12:43"/>
    <n v="479"/>
    <s v="SW-ONT/lEmpA"/>
    <s v="lEmpA"/>
    <x v="1"/>
    <x v="1"/>
  </r>
  <r>
    <n v="1484279"/>
    <s v="N-ONT"/>
    <s v="C7:09:21:F7"/>
    <d v="2020-08-19T00:00:00"/>
    <d v="2020-08-19T07:18:09"/>
    <n v="497"/>
    <s v="N-ONT/xEmpH"/>
    <s v="xEmpH"/>
    <x v="0"/>
    <x v="0"/>
  </r>
  <r>
    <n v="1484280"/>
    <s v="N-ONT"/>
    <s v="E3:06:D4:CB"/>
    <d v="2020-08-19T00:00:00"/>
    <d v="2020-08-19T07:18:09"/>
    <n v="497"/>
    <s v="N-ONT/xEmpH"/>
    <s v="xEmpH"/>
    <x v="0"/>
    <x v="0"/>
  </r>
  <r>
    <n v="1484281"/>
    <s v="SW-ONT"/>
    <s v="E2:D8:4D:EB"/>
    <d v="2020-08-19T00:00:00"/>
    <d v="2020-08-19T07:24:47"/>
    <n v="213"/>
    <s v=",SW-ONT/tEmpK"/>
    <s v="tEmpK"/>
    <x v="9"/>
    <x v="1"/>
  </r>
  <r>
    <n v="1484282"/>
    <s v="SW-ONT"/>
    <s v="2F:AF:DF:98"/>
    <d v="2020-08-19T00:00:00"/>
    <d v="2020-08-19T07:27:46"/>
    <n v="467"/>
    <s v="SW-ONT/xEmpN"/>
    <s v="xEmpN"/>
    <x v="3"/>
    <x v="1"/>
  </r>
  <r>
    <n v="1484283"/>
    <s v="SW-ONT"/>
    <s v="38:5A:8B:43"/>
    <d v="2020-08-19T00:00:00"/>
    <d v="2020-08-19T07:27:46"/>
    <n v="467"/>
    <s v="SW-ONT/xEmpN"/>
    <s v="xEmpN"/>
    <x v="3"/>
    <x v="1"/>
  </r>
  <r>
    <n v="1484284"/>
    <s v="SW-ONT"/>
    <s v="44:6A:E6:D2"/>
    <d v="2020-08-19T00:00:00"/>
    <d v="2020-08-19T07:28:25"/>
    <n v="204"/>
    <s v="A115-ws"/>
    <n v="0"/>
    <x v="2"/>
    <x v="4"/>
  </r>
  <r>
    <n v="1484285"/>
    <s v="SW-ONT"/>
    <s v="EA:95:DD:57"/>
    <d v="2020-08-19T00:00:00"/>
    <d v="2020-08-19T07:29:21"/>
    <n v="213"/>
    <s v=",SW-ONT/oEmpJ"/>
    <s v="oEmpJ"/>
    <x v="10"/>
    <x v="1"/>
  </r>
  <r>
    <n v="1484286"/>
    <s v="SW-ONT"/>
    <s v="E2:D8:4D:EB"/>
    <d v="2020-08-19T00:00:00"/>
    <d v="2020-08-19T07:30:49"/>
    <n v="225"/>
    <s v="SW-ONT/tEmpK"/>
    <s v="tEmpK"/>
    <x v="9"/>
    <x v="1"/>
  </r>
  <r>
    <n v="1484287"/>
    <s v="SW-ONT"/>
    <s v="E2:D8:4D:EB"/>
    <d v="2020-08-19T00:00:00"/>
    <d v="2020-08-19T07:30:49"/>
    <n v="214"/>
    <s v="SW-ONT/tEmpK"/>
    <s v="tEmpK"/>
    <x v="9"/>
    <x v="1"/>
  </r>
  <r>
    <n v="1484288"/>
    <s v="SW-ONT"/>
    <s v="44:6A:E6:D2"/>
    <d v="2020-08-19T00:00:00"/>
    <d v="2020-08-19T07:31:05"/>
    <n v="207"/>
    <s v="A115-ws"/>
    <n v="0"/>
    <x v="2"/>
    <x v="4"/>
  </r>
  <r>
    <n v="1484289"/>
    <s v="SW-ONT"/>
    <s v="44:6A:E6:D2"/>
    <d v="2020-08-19T00:00:00"/>
    <d v="2020-08-19T07:31:14"/>
    <n v="213"/>
    <s v="A115-ws"/>
    <n v="0"/>
    <x v="2"/>
    <x v="4"/>
  </r>
  <r>
    <n v="1484290"/>
    <s v="SW-ONT"/>
    <s v="44:6A:E6:D2"/>
    <d v="2020-08-19T00:00:00"/>
    <d v="2020-08-19T07:31:41"/>
    <n v="214"/>
    <s v="SW-ONT/tEmpK,A115-ws"/>
    <s v="tEmpK,A115-ws"/>
    <x v="9"/>
    <x v="1"/>
  </r>
  <r>
    <n v="1484291"/>
    <s v="SW-ONT"/>
    <s v="44:6A:E6:D2"/>
    <d v="2020-08-19T00:00:00"/>
    <d v="2020-08-19T07:31:47"/>
    <n v="225"/>
    <s v="SW-ONT/tEmpK"/>
    <s v="tEmpK"/>
    <x v="9"/>
    <x v="1"/>
  </r>
  <r>
    <n v="1484292"/>
    <s v="SW-ONT"/>
    <s v="E2:D8:4D:EB"/>
    <d v="2020-08-19T00:00:00"/>
    <d v="2020-08-19T07:31:48"/>
    <n v="481"/>
    <s v="SW-ONT/tEmpK"/>
    <s v="tEmpK"/>
    <x v="9"/>
    <x v="1"/>
  </r>
  <r>
    <n v="1484293"/>
    <s v="SW-ONT"/>
    <s v="E2:D8:4D:EB"/>
    <d v="2020-08-19T00:00:00"/>
    <d v="2020-08-19T07:32:22"/>
    <n v="483"/>
    <s v="SW-ONT/tEmpK, MS Office Pro"/>
    <s v="tEmpK, MS Office Pro"/>
    <x v="9"/>
    <x v="1"/>
  </r>
  <r>
    <n v="1484294"/>
    <s v="SW-ONT"/>
    <s v="C0:43:2A:EE"/>
    <d v="2020-08-19T00:00:00"/>
    <d v="2020-08-19T07:32:41"/>
    <n v="213"/>
    <s v=",SW-ONT/hEmpP"/>
    <s v="hEmpP"/>
    <x v="11"/>
    <x v="1"/>
  </r>
  <r>
    <n v="1484295"/>
    <s v="SW-ONT"/>
    <s v="44:6A:E6:D2"/>
    <d v="2020-08-19T00:00:00"/>
    <d v="2020-08-19T07:32:45"/>
    <n v="481"/>
    <s v="SW-ONT/tEmpK"/>
    <s v="tEmpK"/>
    <x v="9"/>
    <x v="1"/>
  </r>
  <r>
    <n v="1484296"/>
    <s v="SW-ONT"/>
    <s v="44:6A:E6:D2"/>
    <d v="2020-08-19T00:00:00"/>
    <d v="2020-08-19T07:33:19"/>
    <n v="483"/>
    <s v="SW-ONT/tEmpK, MS Office Pro"/>
    <s v="tEmpK, MS Office Pro"/>
    <x v="9"/>
    <x v="1"/>
  </r>
  <r>
    <n v="1484297"/>
    <s v="SW-ONT"/>
    <s v="2F:AF:DF:98"/>
    <d v="2020-08-19T00:00:00"/>
    <d v="2020-08-19T07:35:46"/>
    <n v="468"/>
    <s v="SW-ONT/xEmpN"/>
    <s v="xEmpN"/>
    <x v="3"/>
    <x v="1"/>
  </r>
  <r>
    <n v="1484298"/>
    <s v="SW-ONT"/>
    <s v="38:5A:8B:43"/>
    <d v="2020-08-19T00:00:00"/>
    <d v="2020-08-19T07:35:46"/>
    <n v="468"/>
    <s v="SW-ONT/xEmpN"/>
    <s v="xEmpN"/>
    <x v="3"/>
    <x v="1"/>
  </r>
  <r>
    <n v="1484299"/>
    <s v="SW-ONT"/>
    <s v="EA:95:DD:57"/>
    <d v="2020-08-19T00:00:00"/>
    <d v="2020-08-19T07:36:05"/>
    <n v="214"/>
    <s v="SW-ONT/oEmpJ"/>
    <s v="oEmpJ"/>
    <x v="10"/>
    <x v="1"/>
  </r>
  <r>
    <n v="1484300"/>
    <s v="SW-ONT"/>
    <s v="EA:95:DD:57"/>
    <d v="2020-08-19T00:00:00"/>
    <d v="2020-08-19T07:36:11"/>
    <n v="225"/>
    <s v="SW-ONT/oEmpJ"/>
    <s v="oEmpJ"/>
    <x v="10"/>
    <x v="1"/>
  </r>
  <r>
    <n v="1484301"/>
    <s v="SW-ONT"/>
    <s v="EA:95:DD:57"/>
    <d v="2020-08-19T00:00:00"/>
    <d v="2020-08-19T07:37:19"/>
    <n v="481"/>
    <s v="SW-ONT/oEmpJ"/>
    <s v="oEmpJ"/>
    <x v="10"/>
    <x v="1"/>
  </r>
  <r>
    <n v="1484302"/>
    <s v="SW-ONT"/>
    <s v="EA:95:DD:57"/>
    <d v="2020-08-19T00:00:00"/>
    <d v="2020-08-19T07:37:53"/>
    <n v="483"/>
    <s v="SW-ONT/oEmpJ, MS Office Pro"/>
    <s v="oEmpJ, MS Office Pro"/>
    <x v="10"/>
    <x v="1"/>
  </r>
  <r>
    <n v="1484303"/>
    <s v="SW-ONT"/>
    <s v="EA:95:DD:57"/>
    <d v="2020-08-19T00:00:00"/>
    <d v="2020-08-19T07:38:06"/>
    <n v="467"/>
    <s v="SW-ONT/oEmpJ"/>
    <s v="oEmpJ"/>
    <x v="10"/>
    <x v="1"/>
  </r>
  <r>
    <n v="1484304"/>
    <s v="N-ONT"/>
    <s v="D6:FF:E0:D8"/>
    <d v="2020-08-19T00:00:00"/>
    <d v="2020-08-19T07:38:12"/>
    <n v="467"/>
    <s v="N-ONT/jEmpG"/>
    <s v="jEmpG"/>
    <x v="6"/>
    <x v="0"/>
  </r>
  <r>
    <n v="1484305"/>
    <s v="SW-ONT"/>
    <s v="C0:43:2A:EE"/>
    <d v="2020-08-19T00:00:00"/>
    <d v="2020-08-19T07:39:27"/>
    <n v="214"/>
    <s v="SW-ONT/hEmpP"/>
    <s v="hEmpP"/>
    <x v="11"/>
    <x v="1"/>
  </r>
  <r>
    <n v="1484306"/>
    <s v="SW-ONT"/>
    <s v="C0:43:2A:EE"/>
    <d v="2020-08-19T00:00:00"/>
    <d v="2020-08-19T07:39:36"/>
    <n v="225"/>
    <s v="SW-ONT/hEmpP"/>
    <s v="hEmpP"/>
    <x v="11"/>
    <x v="1"/>
  </r>
  <r>
    <n v="1484307"/>
    <s v="SW-ONT"/>
    <s v="C0:43:2A:EE"/>
    <d v="2020-08-19T00:00:00"/>
    <d v="2020-08-19T07:40:36"/>
    <n v="481"/>
    <s v="SW-ONT/hEmpP"/>
    <s v="hEmpP"/>
    <x v="11"/>
    <x v="1"/>
  </r>
  <r>
    <n v="1484308"/>
    <s v="SW-ONT"/>
    <s v="C0:43:2A:EE"/>
    <d v="2020-08-19T00:00:00"/>
    <d v="2020-08-19T07:41:13"/>
    <n v="483"/>
    <s v="SW-ONT/hEmpP, MS Office Pro"/>
    <s v="hEmpP, MS Office Pro"/>
    <x v="11"/>
    <x v="1"/>
  </r>
  <r>
    <n v="1484309"/>
    <s v="N-ONT"/>
    <s v="1A:F0:58:B5"/>
    <d v="2020-08-19T00:00:00"/>
    <d v="2020-08-19T07:43:37"/>
    <n v="213"/>
    <s v=",N-ONT/qEmpD"/>
    <s v="qEmpD"/>
    <x v="12"/>
    <x v="0"/>
  </r>
  <r>
    <n v="1484310"/>
    <s v="N-ONT"/>
    <s v="05:83:5D:63"/>
    <d v="2020-08-19T00:00:00"/>
    <d v="2020-08-19T07:45:45"/>
    <n v="213"/>
    <s v=",N-ONT/wEmpF"/>
    <s v="wEmpF"/>
    <x v="13"/>
    <x v="0"/>
  </r>
  <r>
    <n v="1484311"/>
    <s v="SW-ONT"/>
    <s v="B4:AC:1D:66"/>
    <d v="2020-08-19T00:00:00"/>
    <d v="2020-08-19T07:45:53"/>
    <n v="213"/>
    <s v=",SW-ONT/xEmpE"/>
    <s v="xEmpE"/>
    <x v="14"/>
    <x v="1"/>
  </r>
  <r>
    <n v="1484312"/>
    <s v="N-ONT"/>
    <s v="D6:FF:E0:D8"/>
    <d v="2020-08-19T00:00:00"/>
    <d v="2020-08-19T07:47:12"/>
    <n v="468"/>
    <s v="N-ONT/jEmpG"/>
    <s v="jEmpG"/>
    <x v="6"/>
    <x v="0"/>
  </r>
  <r>
    <n v="1484313"/>
    <s v="N-ONT"/>
    <s v="69:E3:C0:48"/>
    <d v="2020-08-19T00:00:00"/>
    <d v="2020-08-19T07:49:33"/>
    <n v="204"/>
    <s v="A118-ws"/>
    <n v="0"/>
    <x v="2"/>
    <x v="5"/>
  </r>
  <r>
    <n v="1484314"/>
    <s v="N-ONT"/>
    <s v="1A:F0:58:B5"/>
    <d v="2020-08-19T00:00:00"/>
    <d v="2020-08-19T07:49:55"/>
    <n v="214"/>
    <s v="N-ONT/qEmpD"/>
    <s v="qEmpD"/>
    <x v="12"/>
    <x v="0"/>
  </r>
  <r>
    <n v="1484315"/>
    <s v="N-ONT"/>
    <s v="1A:F0:58:B5"/>
    <d v="2020-08-19T00:00:00"/>
    <d v="2020-08-19T07:50:00"/>
    <n v="225"/>
    <s v="N-ONT/qEmpD"/>
    <s v="qEmpD"/>
    <x v="12"/>
    <x v="0"/>
  </r>
  <r>
    <n v="1484316"/>
    <s v="N-ONT"/>
    <s v="69:E3:C0:48"/>
    <d v="2020-08-19T00:00:00"/>
    <d v="2020-08-19T07:50:36"/>
    <n v="207"/>
    <s v="A118-ws"/>
    <n v="0"/>
    <x v="2"/>
    <x v="5"/>
  </r>
  <r>
    <n v="1484317"/>
    <s v="N-ONT"/>
    <s v="69:E3:C0:48"/>
    <d v="2020-08-19T00:00:00"/>
    <d v="2020-08-19T07:50:45"/>
    <n v="213"/>
    <s v="A118-ws"/>
    <n v="0"/>
    <x v="2"/>
    <x v="5"/>
  </r>
  <r>
    <n v="1484318"/>
    <s v="N-ONT"/>
    <s v="1A:F0:58:B5"/>
    <d v="2020-08-19T00:00:00"/>
    <d v="2020-08-19T07:50:46"/>
    <n v="481"/>
    <s v="N-ONT/qEmpD"/>
    <s v="qEmpD"/>
    <x v="12"/>
    <x v="0"/>
  </r>
  <r>
    <n v="1484319"/>
    <s v="N-ONT"/>
    <s v="1A:F0:58:B5"/>
    <d v="2020-08-19T00:00:00"/>
    <d v="2020-08-19T07:51:19"/>
    <n v="483"/>
    <s v="N-ONT/qEmpD, MS Office Pro"/>
    <s v="qEmpD, MS Office Pro"/>
    <x v="12"/>
    <x v="0"/>
  </r>
  <r>
    <n v="1484320"/>
    <s v="N-ONT"/>
    <s v="69:E3:C0:48"/>
    <d v="2020-08-19T00:00:00"/>
    <d v="2020-08-19T07:51:27"/>
    <n v="214"/>
    <s v="N-ONT/wEmpF,A118-ws"/>
    <s v="wEmpF,A118-ws"/>
    <x v="13"/>
    <x v="0"/>
  </r>
  <r>
    <n v="1484321"/>
    <s v="N-ONT"/>
    <s v="69:E3:C0:48"/>
    <d v="2020-08-19T00:00:00"/>
    <d v="2020-08-19T07:51:31"/>
    <n v="225"/>
    <s v="N-ONT/wEmpF"/>
    <s v="wEmpF"/>
    <x v="13"/>
    <x v="0"/>
  </r>
  <r>
    <n v="1484322"/>
    <s v="N-ONT"/>
    <s v="05:83:5D:63"/>
    <d v="2020-08-19T00:00:00"/>
    <d v="2020-08-19T07:52:09"/>
    <n v="214"/>
    <s v="N-ONT/wEmpF"/>
    <s v="wEmpF"/>
    <x v="13"/>
    <x v="0"/>
  </r>
  <r>
    <n v="1484323"/>
    <s v="N-ONT"/>
    <s v="05:83:5D:63"/>
    <d v="2020-08-19T00:00:00"/>
    <d v="2020-08-19T07:52:10"/>
    <n v="225"/>
    <s v="N-ONT/wEmpF"/>
    <s v="wEmpF"/>
    <x v="13"/>
    <x v="0"/>
  </r>
  <r>
    <n v="1484324"/>
    <s v="N-ONT"/>
    <s v="69:E3:C0:48"/>
    <d v="2020-08-19T00:00:00"/>
    <d v="2020-08-19T07:52:40"/>
    <n v="481"/>
    <s v="N-ONT/wEmpF"/>
    <s v="wEmpF"/>
    <x v="13"/>
    <x v="0"/>
  </r>
  <r>
    <n v="1484325"/>
    <s v="N-ONT"/>
    <s v="05:83:5D:63"/>
    <d v="2020-08-19T00:00:00"/>
    <d v="2020-08-19T07:53:00"/>
    <n v="481"/>
    <s v="N-ONT/wEmpF"/>
    <s v="wEmpF"/>
    <x v="13"/>
    <x v="0"/>
  </r>
  <r>
    <n v="1484326"/>
    <s v="N-ONT"/>
    <s v="69:E3:C0:48"/>
    <d v="2020-08-19T00:00:00"/>
    <d v="2020-08-19T07:53:11"/>
    <n v="483"/>
    <s v="N-ONT/wEmpF, MS Office Pro"/>
    <s v="wEmpF, MS Office Pro"/>
    <x v="13"/>
    <x v="0"/>
  </r>
  <r>
    <n v="1484327"/>
    <s v="N-ONT"/>
    <s v="69:E3:C0:48"/>
    <d v="2020-08-19T00:00:00"/>
    <d v="2020-08-19T07:53:23"/>
    <n v="467"/>
    <s v="N-ONT/wEmpF"/>
    <s v="wEmpF"/>
    <x v="13"/>
    <x v="0"/>
  </r>
  <r>
    <n v="1484328"/>
    <s v="SW-ONT"/>
    <s v="B4:AC:1D:66"/>
    <d v="2020-08-19T00:00:00"/>
    <d v="2020-08-19T07:53:35"/>
    <n v="214"/>
    <s v="SW-ONT/xEmpE"/>
    <s v="xEmpE"/>
    <x v="14"/>
    <x v="1"/>
  </r>
  <r>
    <n v="1484329"/>
    <s v="N-ONT"/>
    <s v="05:83:5D:63"/>
    <d v="2020-08-19T00:00:00"/>
    <d v="2020-08-19T07:53:37"/>
    <n v="483"/>
    <s v="N-ONT/wEmpF, MS Office Pro"/>
    <s v="wEmpF, MS Office Pro"/>
    <x v="13"/>
    <x v="0"/>
  </r>
  <r>
    <n v="1484330"/>
    <s v="SW-ONT"/>
    <s v="B4:AC:1D:66"/>
    <d v="2020-08-19T00:00:00"/>
    <d v="2020-08-19T07:53:44"/>
    <n v="225"/>
    <s v="SW-ONT/xEmpE"/>
    <s v="xEmpE"/>
    <x v="14"/>
    <x v="1"/>
  </r>
  <r>
    <n v="1484331"/>
    <s v="N-ONT"/>
    <s v="05:83:5D:63"/>
    <d v="2020-08-19T00:00:00"/>
    <d v="2020-08-19T07:53:49"/>
    <n v="467"/>
    <s v="N-ONT/wEmpF"/>
    <s v="wEmpF"/>
    <x v="13"/>
    <x v="0"/>
  </r>
  <r>
    <n v="1484332"/>
    <s v="SW-ONT"/>
    <s v="B4:AC:1D:66"/>
    <d v="2020-08-19T00:00:00"/>
    <d v="2020-08-19T07:54:41"/>
    <n v="481"/>
    <s v="SW-ONT/xEmpE"/>
    <s v="xEmpE"/>
    <x v="14"/>
    <x v="1"/>
  </r>
  <r>
    <n v="1484333"/>
    <s v="N-ONT"/>
    <s v="31:04:5A:B5"/>
    <d v="2020-08-19T00:00:00"/>
    <d v="2020-08-19T07:54:46"/>
    <n v="204"/>
    <s v="F151-ws"/>
    <n v="0"/>
    <x v="2"/>
    <x v="6"/>
  </r>
  <r>
    <n v="1484334"/>
    <s v="SW-ONT"/>
    <s v="B4:AC:1D:66"/>
    <d v="2020-08-19T00:00:00"/>
    <d v="2020-08-19T07:55:20"/>
    <n v="483"/>
    <s v="SW-ONT/xEmpE, MS Office Pro"/>
    <s v="xEmpE, MS Office Pro"/>
    <x v="14"/>
    <x v="1"/>
  </r>
  <r>
    <n v="1484335"/>
    <s v="N-ONT"/>
    <s v="31:04:5A:B5"/>
    <d v="2020-08-19T00:00:00"/>
    <d v="2020-08-19T07:55:41"/>
    <n v="207"/>
    <s v="F151-ws"/>
    <n v="0"/>
    <x v="2"/>
    <x v="6"/>
  </r>
  <r>
    <n v="1484336"/>
    <s v="N-ONT"/>
    <s v="31:04:5A:B5"/>
    <d v="2020-08-19T00:00:00"/>
    <d v="2020-08-19T07:55:50"/>
    <n v="213"/>
    <s v="F151-ws"/>
    <n v="0"/>
    <x v="2"/>
    <x v="6"/>
  </r>
  <r>
    <n v="1484337"/>
    <s v="N-ONT"/>
    <s v="31:04:5A:B5"/>
    <d v="2020-08-19T00:00:00"/>
    <d v="2020-08-19T07:57:04"/>
    <n v="214"/>
    <s v="N-ONT/xEmpE,F151-ws"/>
    <s v="xEmpE,F151-ws"/>
    <x v="14"/>
    <x v="0"/>
  </r>
  <r>
    <n v="1484338"/>
    <s v="N-ONT"/>
    <s v="31:04:5A:B5"/>
    <d v="2020-08-19T00:00:00"/>
    <d v="2020-08-19T07:57:13"/>
    <n v="225"/>
    <s v="N-ONT/xEmpE"/>
    <s v="xEmpE"/>
    <x v="14"/>
    <x v="0"/>
  </r>
  <r>
    <n v="1484339"/>
    <s v="N-ONT"/>
    <s v="31:04:5A:B5"/>
    <d v="2020-08-19T00:00:00"/>
    <d v="2020-08-19T07:58:15"/>
    <n v="481"/>
    <s v="N-ONT/xEmpE"/>
    <s v="xEmpE"/>
    <x v="14"/>
    <x v="0"/>
  </r>
  <r>
    <n v="1484340"/>
    <s v="N-ONT"/>
    <s v="31:04:5A:B5"/>
    <d v="2020-08-19T00:00:00"/>
    <d v="2020-08-19T07:58:45"/>
    <n v="483"/>
    <s v="N-ONT/xEmpE, MS Office Pro"/>
    <s v="xEmpE, MS Office Pro"/>
    <x v="14"/>
    <x v="0"/>
  </r>
  <r>
    <n v="1484341"/>
    <s v="SW-ONT"/>
    <s v="63:B1:47:76"/>
    <d v="2020-08-19T00:00:00"/>
    <d v="2020-08-19T07:59:21"/>
    <n v="213"/>
    <s v=",SW-ONT/uEmpC"/>
    <s v="uEmpC"/>
    <x v="16"/>
    <x v="1"/>
  </r>
  <r>
    <n v="1484342"/>
    <s v="N-ONT"/>
    <s v="3A:4F:53:AD"/>
    <d v="2020-08-19T00:00:00"/>
    <d v="2020-08-19T07:59:30"/>
    <n v="213"/>
    <s v=",N-ONT/jEmpB"/>
    <s v="jEmpB"/>
    <x v="15"/>
    <x v="0"/>
  </r>
  <r>
    <n v="1484343"/>
    <s v="N-ONT"/>
    <s v="E3:06:D4:CB"/>
    <d v="2020-08-19T00:00:00"/>
    <d v="2020-08-19T08:00:32"/>
    <n v="467"/>
    <s v="N-ONT/xEmpH"/>
    <s v="xEmpH"/>
    <x v="0"/>
    <x v="0"/>
  </r>
  <r>
    <n v="1484344"/>
    <s v="SW-ONT"/>
    <s v="63:B1:47:76"/>
    <d v="2020-08-19T00:00:00"/>
    <d v="2020-08-19T08:06:20"/>
    <n v="214"/>
    <s v="SW-ONT/uEmpC"/>
    <s v="uEmpC"/>
    <x v="16"/>
    <x v="1"/>
  </r>
  <r>
    <n v="1484345"/>
    <s v="SW-ONT"/>
    <s v="63:B1:47:76"/>
    <d v="2020-08-19T00:00:00"/>
    <d v="2020-08-19T08:06:24"/>
    <n v="225"/>
    <s v="SW-ONT/uEmpC"/>
    <s v="uEmpC"/>
    <x v="16"/>
    <x v="1"/>
  </r>
  <r>
    <n v="1484346"/>
    <s v="SW-ONT"/>
    <s v="63:B1:47:76"/>
    <d v="2020-08-19T00:00:00"/>
    <d v="2020-08-19T08:07:04"/>
    <n v="481"/>
    <s v="SW-ONT/uEmpC"/>
    <s v="uEmpC"/>
    <x v="16"/>
    <x v="1"/>
  </r>
  <r>
    <n v="1484347"/>
    <s v="SW-ONT"/>
    <s v="63:B1:47:76"/>
    <d v="2020-08-19T00:00:00"/>
    <d v="2020-08-19T08:07:40"/>
    <n v="483"/>
    <s v="SW-ONT/uEmpC, MS Office Pro"/>
    <s v="uEmpC, MS Office Pro"/>
    <x v="16"/>
    <x v="1"/>
  </r>
  <r>
    <n v="1484348"/>
    <s v="SW-ONT"/>
    <s v="63:B1:47:76"/>
    <d v="2020-08-19T00:00:00"/>
    <d v="2020-08-19T08:07:53"/>
    <n v="467"/>
    <s v="SW-ONT/uEmpC"/>
    <s v="uEmpC"/>
    <x v="16"/>
    <x v="1"/>
  </r>
  <r>
    <n v="1484349"/>
    <s v="N-ONT"/>
    <s v="E3:06:D4:CB"/>
    <d v="2020-08-19T00:00:00"/>
    <d v="2020-08-19T08:08:32"/>
    <n v="468"/>
    <s v="N-ONT/xEmpH"/>
    <s v="xEmpH"/>
    <x v="0"/>
    <x v="0"/>
  </r>
  <r>
    <n v="1484350"/>
    <s v="N-ONT"/>
    <s v="3A:4F:53:AD"/>
    <d v="2020-08-19T00:00:00"/>
    <d v="2020-08-19T08:15:11"/>
    <n v="214"/>
    <s v="N-ONT/jEmpB"/>
    <s v="jEmpB"/>
    <x v="15"/>
    <x v="0"/>
  </r>
  <r>
    <n v="1484351"/>
    <s v="N-ONT"/>
    <s v="3A:4F:53:AD"/>
    <d v="2020-08-19T00:00:00"/>
    <d v="2020-08-19T08:15:18"/>
    <n v="225"/>
    <s v="N-ONT/jEmpB"/>
    <s v="jEmpB"/>
    <x v="15"/>
    <x v="0"/>
  </r>
  <r>
    <n v="1484352"/>
    <s v="N-ONT"/>
    <s v="3A:4F:53:AD"/>
    <d v="2020-08-19T00:00:00"/>
    <d v="2020-08-19T08:16:18"/>
    <n v="481"/>
    <s v="N-ONT/jEmpB"/>
    <s v="jEmpB"/>
    <x v="15"/>
    <x v="0"/>
  </r>
  <r>
    <n v="1484353"/>
    <s v="N-ONT"/>
    <s v="3A:4F:53:AD"/>
    <d v="2020-08-19T00:00:00"/>
    <d v="2020-08-19T08:16:57"/>
    <n v="483"/>
    <s v="N-ONT/jEmpB, MS Office Pro"/>
    <s v="jEmpB, MS Office Pro"/>
    <x v="15"/>
    <x v="0"/>
  </r>
  <r>
    <n v="1484354"/>
    <s v="N-ONT"/>
    <s v="3A:4F:53:AD"/>
    <d v="2020-08-19T00:00:00"/>
    <d v="2020-08-19T08:17:07"/>
    <n v="467"/>
    <s v="N-ONT/jEmpB"/>
    <s v="jEmpB"/>
    <x v="15"/>
    <x v="0"/>
  </r>
  <r>
    <n v="1484355"/>
    <s v="N-ONT"/>
    <s v="D6:FF:E0:D8"/>
    <d v="2020-08-19T00:00:00"/>
    <d v="2020-08-19T08:31:11"/>
    <n v="467"/>
    <s v="N-ONT/jEmpG"/>
    <s v="jEmpG"/>
    <x v="6"/>
    <x v="0"/>
  </r>
  <r>
    <n v="1484356"/>
    <s v="SW-ONT"/>
    <s v="2F:AF:DF:98"/>
    <d v="2020-08-19T00:00:00"/>
    <d v="2020-08-19T08:32:21"/>
    <n v="491"/>
    <s v="SW-ONT/xEmpN"/>
    <s v="xEmpN"/>
    <x v="3"/>
    <x v="1"/>
  </r>
  <r>
    <n v="1484357"/>
    <s v="SW-ONT"/>
    <s v="38:5A:8B:43"/>
    <d v="2020-08-19T00:00:00"/>
    <d v="2020-08-19T08:32:21"/>
    <n v="491"/>
    <s v="SW-ONT/xEmpN"/>
    <s v="xEmpN"/>
    <x v="3"/>
    <x v="1"/>
  </r>
  <r>
    <n v="1484358"/>
    <s v="N-ONT"/>
    <s v="D6:FF:E0:D8"/>
    <d v="2020-08-19T00:00:00"/>
    <d v="2020-08-19T08:38:11"/>
    <n v="468"/>
    <s v="N-ONT/jEmpG"/>
    <s v="jEmpG"/>
    <x v="6"/>
    <x v="0"/>
  </r>
  <r>
    <n v="1484359"/>
    <s v="SW-ONT"/>
    <s v="2F:AF:DF:98"/>
    <d v="2020-08-19T00:00:00"/>
    <d v="2020-08-19T08:49:21"/>
    <n v="497"/>
    <s v="SW-ONT/xEmpN"/>
    <s v="xEmpN"/>
    <x v="3"/>
    <x v="1"/>
  </r>
  <r>
    <n v="1484360"/>
    <s v="SW-ONT"/>
    <s v="38:5A:8B:43"/>
    <d v="2020-08-19T00:00:00"/>
    <d v="2020-08-19T08:49:21"/>
    <n v="497"/>
    <s v="SW-ONT/xEmpN"/>
    <s v="xEmpN"/>
    <x v="3"/>
    <x v="1"/>
  </r>
  <r>
    <n v="1484361"/>
    <s v="N-ONT"/>
    <s v="E0:E3:65:81"/>
    <d v="2020-08-19T00:00:00"/>
    <d v="2020-08-19T08:50:00"/>
    <n v="467"/>
    <s v="N-ONT/gEmpI"/>
    <s v="gEmpI"/>
    <x v="7"/>
    <x v="0"/>
  </r>
  <r>
    <n v="1484362"/>
    <s v="N-ONT"/>
    <s v="E0:E3:65:81"/>
    <d v="2020-08-19T00:00:00"/>
    <d v="2020-08-19T08:58:00"/>
    <n v="468"/>
    <s v="N-ONT/gEmpI"/>
    <s v="gEmpI"/>
    <x v="7"/>
    <x v="0"/>
  </r>
  <r>
    <n v="1484363"/>
    <s v="SW-ONT"/>
    <s v="A2:45:B4:01"/>
    <d v="2020-08-19T00:00:00"/>
    <d v="2020-08-19T08:58:52"/>
    <n v="467"/>
    <s v="SW-ONT/lEmpA"/>
    <s v="lEmpA"/>
    <x v="1"/>
    <x v="1"/>
  </r>
  <r>
    <n v="1484364"/>
    <s v="SW-ONT"/>
    <s v="63:B1:47:76"/>
    <d v="2020-08-19T00:00:00"/>
    <d v="2020-08-19T08:59:27"/>
    <n v="467"/>
    <s v="SW-ONT/uEmpC"/>
    <s v="uEmpC"/>
    <x v="16"/>
    <x v="1"/>
  </r>
  <r>
    <n v="1484365"/>
    <s v="SW-ONT"/>
    <s v="63:B1:47:76"/>
    <d v="2020-08-19T00:00:00"/>
    <d v="2020-08-19T09:05:27"/>
    <n v="468"/>
    <s v="SW-ONT/uEmpC"/>
    <s v="uEmpC"/>
    <x v="16"/>
    <x v="1"/>
  </r>
  <r>
    <n v="1484366"/>
    <s v="SW-ONT"/>
    <s v="A2:45:B4:01"/>
    <d v="2020-08-19T00:00:00"/>
    <d v="2020-08-19T09:05:52"/>
    <n v="468"/>
    <s v="SW-ONT/lEmpA"/>
    <s v="lEmpA"/>
    <x v="1"/>
    <x v="1"/>
  </r>
  <r>
    <n v="1484367"/>
    <s v="N-ONT"/>
    <s v="D6:FF:E0:D8"/>
    <d v="2020-08-19T00:00:00"/>
    <d v="2020-08-19T09:33:11"/>
    <n v="472"/>
    <s v="N-ONT/jEmpG"/>
    <s v="jEmpG"/>
    <x v="6"/>
    <x v="0"/>
  </r>
  <r>
    <n v="1484368"/>
    <s v="N-ONT"/>
    <s v="D6:FF:E0:D8"/>
    <d v="2020-08-19T00:00:00"/>
    <d v="2020-08-19T09:33:11"/>
    <n v="475"/>
    <s v="N-ONT/jEmpG"/>
    <s v="jEmpG"/>
    <x v="6"/>
    <x v="0"/>
  </r>
  <r>
    <n v="1484369"/>
    <s v="SW-ONT"/>
    <s v="38:5A:8B:43"/>
    <d v="2020-08-19T00:00:00"/>
    <d v="2020-08-19T09:36:50"/>
    <n v="467"/>
    <s v="SW-ONT/xEmpN"/>
    <s v="xEmpN"/>
    <x v="3"/>
    <x v="1"/>
  </r>
  <r>
    <n v="1484370"/>
    <s v="SW-ONT"/>
    <s v="EA:95:DD:57"/>
    <d v="2020-08-19T00:00:00"/>
    <d v="2020-08-19T09:41:00"/>
    <n v="491"/>
    <s v="SW-ONT/oEmpJ"/>
    <s v="oEmpJ"/>
    <x v="10"/>
    <x v="1"/>
  </r>
  <r>
    <n v="1484371"/>
    <s v="N-ONT"/>
    <s v="05:83:5D:63"/>
    <d v="2020-08-19T00:00:00"/>
    <d v="2020-08-19T09:43:05"/>
    <n v="467"/>
    <s v="N-ONT/wEmpF"/>
    <s v="wEmpF"/>
    <x v="13"/>
    <x v="0"/>
  </r>
  <r>
    <n v="1484372"/>
    <s v="SW-ONT"/>
    <s v="38:5A:8B:43"/>
    <d v="2020-08-19T00:00:00"/>
    <d v="2020-08-19T09:45:50"/>
    <n v="468"/>
    <s v="SW-ONT/xEmpN"/>
    <s v="xEmpN"/>
    <x v="3"/>
    <x v="1"/>
  </r>
  <r>
    <n v="1484373"/>
    <s v="N-ONT"/>
    <s v="05:83:5D:63"/>
    <d v="2020-08-19T00:00:00"/>
    <d v="2020-08-19T09:48:05"/>
    <n v="468"/>
    <s v="N-ONT/wEmpF"/>
    <s v="wEmpF"/>
    <x v="13"/>
    <x v="0"/>
  </r>
  <r>
    <n v="1484374"/>
    <s v="N-ONT"/>
    <s v="3A:4F:53:AD"/>
    <d v="2020-08-19T00:00:00"/>
    <d v="2020-08-19T09:54:02"/>
    <n v="467"/>
    <s v="N-ONT/jEmpB"/>
    <s v="jEmpB"/>
    <x v="15"/>
    <x v="0"/>
  </r>
  <r>
    <n v="1484375"/>
    <s v="SW-ONT"/>
    <s v="EA:95:DD:57"/>
    <d v="2020-08-19T00:00:00"/>
    <d v="2020-08-19T09:56:00"/>
    <n v="497"/>
    <s v="SW-ONT/oEmpJ"/>
    <s v="oEmpJ"/>
    <x v="10"/>
    <x v="1"/>
  </r>
  <r>
    <n v="1484376"/>
    <s v="SW-ONT"/>
    <s v="63:B1:47:76"/>
    <d v="2020-08-19T00:00:00"/>
    <d v="2020-08-19T09:58:09"/>
    <n v="491"/>
    <s v="SW-ONT/uEmpC"/>
    <s v="uEmpC"/>
    <x v="16"/>
    <x v="1"/>
  </r>
  <r>
    <n v="1484377"/>
    <s v="N-ONT"/>
    <s v="3A:4F:53:AD"/>
    <d v="2020-08-19T00:00:00"/>
    <d v="2020-08-19T10:00:02"/>
    <n v="468"/>
    <s v="N-ONT/jEmpB"/>
    <s v="jEmpB"/>
    <x v="15"/>
    <x v="0"/>
  </r>
  <r>
    <n v="1484378"/>
    <s v="SW-ONT"/>
    <s v="63:B1:47:76"/>
    <d v="2020-08-19T00:00:00"/>
    <d v="2020-08-19T10:11:09"/>
    <n v="497"/>
    <s v="SW-ONT/uEmpC"/>
    <s v="uEmpC"/>
    <x v="16"/>
    <x v="1"/>
  </r>
  <r>
    <n v="1484379"/>
    <s v="N-ONT"/>
    <s v="D6:FF:E0:D8"/>
    <d v="2020-08-19T00:00:00"/>
    <d v="2020-08-19T10:15:35"/>
    <n v="491"/>
    <s v="N-ONT/jEmpG"/>
    <s v="jEmpG"/>
    <x v="6"/>
    <x v="0"/>
  </r>
  <r>
    <n v="1484380"/>
    <s v="SW-ONT"/>
    <s v="2B:61:3E:20"/>
    <d v="2020-08-19T00:00:00"/>
    <d v="2020-08-19T10:25:01"/>
    <n v="491"/>
    <s v="SW-ONT/nEmpM"/>
    <s v="nEmpM"/>
    <x v="4"/>
    <x v="1"/>
  </r>
  <r>
    <n v="1484381"/>
    <s v="N-ONT"/>
    <s v="D6:FF:E0:D8"/>
    <d v="2020-08-19T00:00:00"/>
    <d v="2020-08-19T10:29:35"/>
    <n v="497"/>
    <s v="N-ONT/jEmpG"/>
    <s v="jEmpG"/>
    <x v="6"/>
    <x v="0"/>
  </r>
  <r>
    <n v="1484382"/>
    <s v="SW-ONT"/>
    <s v="2B:61:3E:20"/>
    <d v="2020-08-19T00:00:00"/>
    <d v="2020-08-19T10:38:01"/>
    <n v="497"/>
    <s v="SW-ONT/nEmpM"/>
    <s v="nEmpM"/>
    <x v="4"/>
    <x v="1"/>
  </r>
  <r>
    <n v="1484383"/>
    <s v="SW-ONT"/>
    <s v="A2:45:B4:01"/>
    <d v="2020-08-19T00:00:00"/>
    <d v="2020-08-19T10:39:54"/>
    <n v="477"/>
    <s v="SW-ONT/lEmpA"/>
    <s v="lEmpA"/>
    <x v="1"/>
    <x v="1"/>
  </r>
  <r>
    <n v="1484384"/>
    <s v="N-ONT"/>
    <s v="05:83:5D:63"/>
    <d v="2020-08-19T00:00:00"/>
    <d v="2020-08-19T10:41:14"/>
    <n v="467"/>
    <s v="N-ONT/wEmpF"/>
    <s v="wEmpF"/>
    <x v="13"/>
    <x v="0"/>
  </r>
  <r>
    <n v="1484385"/>
    <s v="N-ONT"/>
    <s v="69:E3:C0:48"/>
    <d v="2020-08-19T00:00:00"/>
    <d v="2020-08-19T10:41:14"/>
    <n v="467"/>
    <s v="N-ONT/wEmpF"/>
    <s v="wEmpF"/>
    <x v="13"/>
    <x v="0"/>
  </r>
  <r>
    <n v="1484386"/>
    <s v="SW-ONT"/>
    <s v="2F:AF:DF:98"/>
    <d v="2020-08-19T00:00:00"/>
    <d v="2020-08-19T10:41:26"/>
    <n v="477"/>
    <s v="SW-ONT/xEmpN"/>
    <s v="xEmpN"/>
    <x v="3"/>
    <x v="1"/>
  </r>
  <r>
    <n v="1484387"/>
    <s v="SW-ONT"/>
    <s v="EA:95:DD:57"/>
    <d v="2020-08-19T00:00:00"/>
    <d v="2020-08-19T10:46:38"/>
    <n v="467"/>
    <s v="SW-ONT/oEmpJ"/>
    <s v="oEmpJ"/>
    <x v="10"/>
    <x v="1"/>
  </r>
  <r>
    <n v="1484388"/>
    <s v="N-ONT"/>
    <s v="05:83:5D:63"/>
    <d v="2020-08-19T00:00:00"/>
    <d v="2020-08-19T10:47:14"/>
    <n v="468"/>
    <s v="N-ONT/wEmpF"/>
    <s v="wEmpF"/>
    <x v="13"/>
    <x v="0"/>
  </r>
  <r>
    <n v="1484389"/>
    <s v="N-ONT"/>
    <s v="69:E3:C0:48"/>
    <d v="2020-08-19T00:00:00"/>
    <d v="2020-08-19T10:47:14"/>
    <n v="468"/>
    <s v="N-ONT/wEmpF"/>
    <s v="wEmpF"/>
    <x v="13"/>
    <x v="0"/>
  </r>
  <r>
    <n v="1484390"/>
    <s v="SW-ONT"/>
    <s v="38:5A:8B:43"/>
    <d v="2020-08-19T00:00:00"/>
    <d v="2020-08-19T10:51:26"/>
    <n v="472"/>
    <s v="SW-ONT/xEmpN"/>
    <s v="xEmpN"/>
    <x v="3"/>
    <x v="1"/>
  </r>
  <r>
    <n v="1484391"/>
    <s v="N-ONT"/>
    <s v="3A:4F:53:AD"/>
    <d v="2020-08-19T00:00:00"/>
    <d v="2020-08-19T10:52:19"/>
    <n v="467"/>
    <s v="N-ONT/jEmpB"/>
    <s v="jEmpB"/>
    <x v="15"/>
    <x v="0"/>
  </r>
  <r>
    <n v="1484392"/>
    <s v="SW-ONT"/>
    <s v="EA:95:DD:57"/>
    <d v="2020-08-19T00:00:00"/>
    <d v="2020-08-19T10:53:38"/>
    <n v="468"/>
    <s v="SW-ONT/oEmpJ"/>
    <s v="oEmpJ"/>
    <x v="10"/>
    <x v="1"/>
  </r>
  <r>
    <n v="1484393"/>
    <s v="SW-ONT"/>
    <s v="2F:AF:DF:98"/>
    <d v="2020-08-19T00:00:00"/>
    <d v="2020-08-19T10:54:26"/>
    <n v="479"/>
    <s v="SW-ONT/xEmpN"/>
    <s v="xEmpN"/>
    <x v="3"/>
    <x v="1"/>
  </r>
  <r>
    <n v="1484394"/>
    <s v="SW-ONT"/>
    <s v="38:5A:8B:43"/>
    <d v="2020-08-19T00:00:00"/>
    <d v="2020-08-19T10:54:26"/>
    <n v="475"/>
    <s v="SW-ONT/xEmpN"/>
    <s v="xEmpN"/>
    <x v="3"/>
    <x v="1"/>
  </r>
  <r>
    <n v="1484395"/>
    <s v="N-ONT"/>
    <s v="C7:09:21:F7"/>
    <d v="2020-08-19T00:00:00"/>
    <d v="2020-08-19T10:54:42"/>
    <n v="472"/>
    <s v="N-ONT/xEmpH"/>
    <s v="xEmpH"/>
    <x v="0"/>
    <x v="0"/>
  </r>
  <r>
    <n v="1484396"/>
    <s v="N-ONT"/>
    <s v="E3:06:D4:CB"/>
    <d v="2020-08-19T00:00:00"/>
    <d v="2020-08-19T10:54:42"/>
    <n v="472"/>
    <s v="N-ONT/xEmpH"/>
    <s v="xEmpH"/>
    <x v="0"/>
    <x v="0"/>
  </r>
  <r>
    <n v="1484397"/>
    <s v="N-ONT"/>
    <s v="3A:4F:53:AD"/>
    <d v="2020-08-19T00:00:00"/>
    <d v="2020-08-19T10:58:19"/>
    <n v="468"/>
    <s v="N-ONT/jEmpB"/>
    <s v="jEmpB"/>
    <x v="15"/>
    <x v="0"/>
  </r>
  <r>
    <n v="1484398"/>
    <s v="SW-ONT"/>
    <s v="2F:AF:DF:98"/>
    <d v="2020-08-19T00:00:00"/>
    <d v="2020-08-19T11:03:00"/>
    <n v="477"/>
    <s v="SW-ONT/xEmpN"/>
    <s v="xEmpN"/>
    <x v="3"/>
    <x v="1"/>
  </r>
  <r>
    <n v="1484399"/>
    <s v="SW-ONT"/>
    <s v="38:5A:8B:43"/>
    <d v="2020-08-19T00:00:00"/>
    <d v="2020-08-19T11:03:00"/>
    <n v="477"/>
    <s v="SW-ONT/xEmpN"/>
    <s v="xEmpN"/>
    <x v="3"/>
    <x v="1"/>
  </r>
  <r>
    <n v="1484400"/>
    <s v="SW-ONT"/>
    <s v="2B:61:3E:20"/>
    <d v="2020-08-19T00:00:00"/>
    <d v="2020-08-19T11:07:59"/>
    <n v="477"/>
    <s v="SW-ONT/nEmpM"/>
    <s v="nEmpM"/>
    <x v="4"/>
    <x v="1"/>
  </r>
  <r>
    <n v="1484401"/>
    <s v="SW-ONT"/>
    <s v="A2:45:B4:01"/>
    <d v="2020-08-19T00:00:00"/>
    <d v="2020-08-19T11:15:54"/>
    <n v="479"/>
    <s v="SW-ONT/lEmpA"/>
    <s v="lEmpA"/>
    <x v="1"/>
    <x v="1"/>
  </r>
  <r>
    <n v="1484402"/>
    <s v="N-ONT"/>
    <s v="E0:E3:65:81"/>
    <d v="2020-08-19T00:00:00"/>
    <d v="2020-08-19T11:17:54"/>
    <n v="477"/>
    <s v="N-ONT/gEmpI"/>
    <s v="gEmpI"/>
    <x v="7"/>
    <x v="0"/>
  </r>
  <r>
    <n v="1484403"/>
    <s v="SW-ONT"/>
    <s v="FF:F0:21:DE"/>
    <d v="2020-08-19T00:00:00"/>
    <d v="2020-08-19T11:23:42"/>
    <n v="472"/>
    <s v="SW-ONT/pEmpL"/>
    <s v="pEmpL"/>
    <x v="5"/>
    <x v="1"/>
  </r>
  <r>
    <n v="1484404"/>
    <s v="N-ONT"/>
    <s v="D6:FF:E0:D8"/>
    <d v="2020-08-19T00:00:00"/>
    <d v="2020-08-19T11:34:24"/>
    <n v="472"/>
    <s v="N-ONT/jEmpG"/>
    <s v="jEmpG"/>
    <x v="6"/>
    <x v="0"/>
  </r>
  <r>
    <n v="1484405"/>
    <s v="N-ONT"/>
    <s v="C7:09:21:F7"/>
    <d v="2020-08-19T00:00:00"/>
    <d v="2020-08-19T11:37:42"/>
    <n v="475"/>
    <s v="N-ONT/xEmpH"/>
    <s v="xEmpH"/>
    <x v="0"/>
    <x v="0"/>
  </r>
  <r>
    <n v="1484406"/>
    <s v="N-ONT"/>
    <s v="E3:06:D4:CB"/>
    <d v="2020-08-19T00:00:00"/>
    <d v="2020-08-19T11:37:42"/>
    <n v="475"/>
    <s v="N-ONT/xEmpH"/>
    <s v="xEmpH"/>
    <x v="0"/>
    <x v="0"/>
  </r>
  <r>
    <n v="1484407"/>
    <s v="SW-ONT"/>
    <s v="2F:AF:DF:98"/>
    <d v="2020-08-19T00:00:00"/>
    <d v="2020-08-19T11:40:00"/>
    <n v="479"/>
    <s v="SW-ONT/xEmpN"/>
    <s v="xEmpN"/>
    <x v="3"/>
    <x v="1"/>
  </r>
  <r>
    <n v="1484408"/>
    <s v="SW-ONT"/>
    <s v="38:5A:8B:43"/>
    <d v="2020-08-19T00:00:00"/>
    <d v="2020-08-19T11:40:00"/>
    <n v="479"/>
    <s v="SW-ONT/xEmpN"/>
    <s v="xEmpN"/>
    <x v="3"/>
    <x v="1"/>
  </r>
  <r>
    <n v="1484409"/>
    <s v="N-ONT"/>
    <s v="69:E3:C0:48"/>
    <d v="2020-08-19T00:00:00"/>
    <d v="2020-08-19T11:41:17"/>
    <n v="467"/>
    <s v="N-ONT/wEmpF"/>
    <s v="wEmpF"/>
    <x v="13"/>
    <x v="0"/>
  </r>
  <r>
    <n v="1484410"/>
    <s v="SW-ONT"/>
    <s v="2B:61:3E:20"/>
    <d v="2020-08-19T00:00:00"/>
    <d v="2020-08-19T11:42:59"/>
    <n v="479"/>
    <s v="SW-ONT/nEmpM"/>
    <s v="nEmpM"/>
    <x v="4"/>
    <x v="1"/>
  </r>
  <r>
    <n v="1484411"/>
    <s v="N-ONT"/>
    <s v="69:E3:C0:48"/>
    <d v="2020-08-19T00:00:00"/>
    <d v="2020-08-19T11:47:17"/>
    <n v="468"/>
    <s v="N-ONT/wEmpF"/>
    <s v="wEmpF"/>
    <x v="13"/>
    <x v="0"/>
  </r>
  <r>
    <n v="1484412"/>
    <s v="N-ONT"/>
    <s v="E0:E3:65:81"/>
    <d v="2020-08-19T00:00:00"/>
    <d v="2020-08-19T11:51:54"/>
    <n v="479"/>
    <s v="N-ONT/gEmpI"/>
    <s v="gEmpI"/>
    <x v="7"/>
    <x v="0"/>
  </r>
  <r>
    <n v="1484413"/>
    <s v="SW-ONT"/>
    <s v="44:6A:E6:D2"/>
    <d v="2020-08-19T00:00:00"/>
    <d v="2020-08-19T11:59:23"/>
    <n v="477"/>
    <s v="SW-ONT/tEmpK"/>
    <s v="tEmpK"/>
    <x v="9"/>
    <x v="1"/>
  </r>
  <r>
    <n v="1484414"/>
    <s v="SW-ONT"/>
    <s v="E2:D8:4D:EB"/>
    <d v="2020-08-19T00:00:00"/>
    <d v="2020-08-19T11:59:23"/>
    <n v="477"/>
    <s v="SW-ONT/tEmpK"/>
    <s v="tEmpK"/>
    <x v="9"/>
    <x v="1"/>
  </r>
  <r>
    <n v="1484415"/>
    <s v="SW-ONT"/>
    <s v="EA:95:DD:57"/>
    <d v="2020-08-19T00:00:00"/>
    <d v="2020-08-19T12:01:43"/>
    <n v="477"/>
    <s v="SW-ONT/oEmpJ"/>
    <s v="oEmpJ"/>
    <x v="10"/>
    <x v="1"/>
  </r>
  <r>
    <n v="1484416"/>
    <s v="SW-ONT"/>
    <s v="FF:F0:21:DE"/>
    <d v="2020-08-19T00:00:00"/>
    <d v="2020-08-19T12:02:42"/>
    <n v="475"/>
    <s v="SW-ONT/pEmpL"/>
    <s v="pEmpL"/>
    <x v="5"/>
    <x v="1"/>
  </r>
  <r>
    <n v="1484417"/>
    <s v="SW-ONT"/>
    <s v="A2:45:B4:01"/>
    <d v="2020-08-19T00:00:00"/>
    <d v="2020-08-19T12:13:13"/>
    <n v="477"/>
    <s v="SW-ONT/lEmpA"/>
    <s v="lEmpA"/>
    <x v="1"/>
    <x v="1"/>
  </r>
  <r>
    <n v="1484418"/>
    <s v="N-ONT"/>
    <s v="D6:FF:E0:D8"/>
    <d v="2020-08-19T00:00:00"/>
    <d v="2020-08-19T12:16:24"/>
    <n v="475"/>
    <s v="N-ONT/jEmpG"/>
    <s v="jEmpG"/>
    <x v="6"/>
    <x v="0"/>
  </r>
  <r>
    <n v="1484419"/>
    <s v="SW-ONT"/>
    <s v="C0:43:2A:EE"/>
    <d v="2020-08-19T00:00:00"/>
    <d v="2020-08-19T12:20:30"/>
    <n v="472"/>
    <s v="SW-ONT/hEmpP"/>
    <s v="hEmpP"/>
    <x v="11"/>
    <x v="1"/>
  </r>
  <r>
    <n v="1484420"/>
    <s v="SW-ONT"/>
    <s v="A2:45:B4:01"/>
    <d v="2020-08-19T00:00:00"/>
    <d v="2020-08-19T12:25:13"/>
    <n v="479"/>
    <s v="SW-ONT/lEmpA"/>
    <s v="lEmpA"/>
    <x v="1"/>
    <x v="1"/>
  </r>
  <r>
    <n v="1484421"/>
    <s v="N-ONT"/>
    <s v="05:83:5D:63"/>
    <d v="2020-08-19T00:00:00"/>
    <d v="2020-08-19T12:33:30"/>
    <n v="472"/>
    <s v="N-ONT/wEmpF"/>
    <s v="wEmpF"/>
    <x v="13"/>
    <x v="0"/>
  </r>
  <r>
    <n v="1484422"/>
    <s v="N-ONT"/>
    <s v="69:E3:C0:48"/>
    <d v="2020-08-19T00:00:00"/>
    <d v="2020-08-19T12:33:30"/>
    <n v="472"/>
    <s v="N-ONT/wEmpF"/>
    <s v="wEmpF"/>
    <x v="13"/>
    <x v="0"/>
  </r>
  <r>
    <n v="1484423"/>
    <s v="N-ONT"/>
    <s v="31:04:5A:B5"/>
    <d v="2020-08-19T00:00:00"/>
    <d v="2020-08-19T12:34:35"/>
    <n v="477"/>
    <s v="N-ONT/xEmpE"/>
    <s v="xEmpE"/>
    <x v="14"/>
    <x v="0"/>
  </r>
  <r>
    <n v="1484424"/>
    <s v="SW-ONT"/>
    <s v="B4:AC:1D:66"/>
    <d v="2020-08-19T00:00:00"/>
    <d v="2020-08-19T12:34:35"/>
    <n v="477"/>
    <s v="SW-ONT/xEmpE"/>
    <s v="xEmpE"/>
    <x v="14"/>
    <x v="1"/>
  </r>
  <r>
    <n v="1484425"/>
    <s v="N-ONT"/>
    <s v="C7:09:21:F7"/>
    <d v="2020-08-19T00:00:00"/>
    <d v="2020-08-19T12:36:08"/>
    <n v="467"/>
    <s v="N-ONT/xEmpH"/>
    <s v="xEmpH"/>
    <x v="0"/>
    <x v="0"/>
  </r>
  <r>
    <n v="1484426"/>
    <s v="N-ONT"/>
    <s v="E3:06:D4:CB"/>
    <d v="2020-08-19T00:00:00"/>
    <d v="2020-08-19T12:36:08"/>
    <n v="467"/>
    <s v="N-ONT/xEmpH"/>
    <s v="xEmpH"/>
    <x v="0"/>
    <x v="0"/>
  </r>
  <r>
    <n v="1484427"/>
    <s v="N-ONT"/>
    <s v="1A:F0:58:B5"/>
    <d v="2020-08-19T00:00:00"/>
    <d v="2020-08-19T12:37:55"/>
    <n v="472"/>
    <s v="N-ONT/qEmpD"/>
    <s v="qEmpD"/>
    <x v="12"/>
    <x v="0"/>
  </r>
  <r>
    <n v="1484428"/>
    <s v="SW-ONT"/>
    <s v="63:B1:47:76"/>
    <d v="2020-08-19T00:00:00"/>
    <d v="2020-08-19T12:41:48"/>
    <n v="477"/>
    <s v="SW-ONT/uEmpC"/>
    <s v="uEmpC"/>
    <x v="16"/>
    <x v="1"/>
  </r>
  <r>
    <n v="1484429"/>
    <s v="N-ONT"/>
    <s v="C7:09:21:F7"/>
    <d v="2020-08-19T00:00:00"/>
    <d v="2020-08-19T12:43:08"/>
    <n v="468"/>
    <s v="N-ONT/xEmpH"/>
    <s v="xEmpH"/>
    <x v="0"/>
    <x v="0"/>
  </r>
  <r>
    <n v="1484430"/>
    <s v="N-ONT"/>
    <s v="E3:06:D4:CB"/>
    <d v="2020-08-19T00:00:00"/>
    <d v="2020-08-19T12:43:08"/>
    <n v="468"/>
    <s v="N-ONT/xEmpH"/>
    <s v="xEmpH"/>
    <x v="0"/>
    <x v="0"/>
  </r>
  <r>
    <n v="1484431"/>
    <s v="N-ONT"/>
    <s v="3A:4F:53:AD"/>
    <d v="2020-08-19T00:00:00"/>
    <d v="2020-08-19T12:43:29"/>
    <n v="472"/>
    <s v="N-ONT/jEmpB"/>
    <s v="jEmpB"/>
    <x v="15"/>
    <x v="0"/>
  </r>
  <r>
    <n v="1484432"/>
    <s v="SW-ONT"/>
    <s v="2F:AF:DF:98"/>
    <d v="2020-08-19T00:00:00"/>
    <d v="2020-08-19T12:43:38"/>
    <n v="467"/>
    <s v="SW-ONT/xEmpN"/>
    <s v="xEmpN"/>
    <x v="3"/>
    <x v="1"/>
  </r>
  <r>
    <n v="1484433"/>
    <s v="SW-ONT"/>
    <s v="44:6A:E6:D2"/>
    <d v="2020-08-19T00:00:00"/>
    <d v="2020-08-19T12:51:23"/>
    <n v="479"/>
    <s v="SW-ONT/tEmpK"/>
    <s v="tEmpK"/>
    <x v="9"/>
    <x v="1"/>
  </r>
  <r>
    <n v="1484434"/>
    <s v="SW-ONT"/>
    <s v="E2:D8:4D:EB"/>
    <d v="2020-08-19T00:00:00"/>
    <d v="2020-08-19T12:51:23"/>
    <n v="479"/>
    <s v="SW-ONT/tEmpK"/>
    <s v="tEmpK"/>
    <x v="9"/>
    <x v="1"/>
  </r>
  <r>
    <n v="1484435"/>
    <s v="SW-ONT"/>
    <s v="2F:AF:DF:98"/>
    <d v="2020-08-19T00:00:00"/>
    <d v="2020-08-19T12:52:38"/>
    <n v="468"/>
    <s v="SW-ONT/xEmpN"/>
    <s v="xEmpN"/>
    <x v="3"/>
    <x v="1"/>
  </r>
  <r>
    <n v="1484436"/>
    <s v="SW-ONT"/>
    <s v="EA:95:DD:57"/>
    <d v="2020-08-19T00:00:00"/>
    <d v="2020-08-19T12:53:43"/>
    <n v="479"/>
    <s v="SW-ONT/oEmpJ"/>
    <s v="oEmpJ"/>
    <x v="10"/>
    <x v="1"/>
  </r>
  <r>
    <n v="1484437"/>
    <s v="SW-ONT"/>
    <s v="C0:43:2A:EE"/>
    <d v="2020-08-19T00:00:00"/>
    <d v="2020-08-19T12:59:30"/>
    <n v="475"/>
    <s v="SW-ONT/hEmpP"/>
    <s v="hEmpP"/>
    <x v="11"/>
    <x v="1"/>
  </r>
  <r>
    <n v="1484438"/>
    <s v="SW-ONT"/>
    <s v="A2:45:B4:01"/>
    <d v="2020-08-19T00:00:00"/>
    <d v="2020-08-19T13:09:20"/>
    <n v="477"/>
    <s v="SW-ONT/lEmpA"/>
    <s v="lEmpA"/>
    <x v="1"/>
    <x v="1"/>
  </r>
  <r>
    <n v="1484439"/>
    <s v="N-ONT"/>
    <s v="D6:FF:E0:D8"/>
    <d v="2020-08-19T00:00:00"/>
    <d v="2020-08-19T13:11:02"/>
    <n v="467"/>
    <s v="N-ONT/jEmpG"/>
    <s v="jEmpG"/>
    <x v="6"/>
    <x v="0"/>
  </r>
  <r>
    <n v="1484440"/>
    <s v="N-ONT"/>
    <s v="05:83:5D:63"/>
    <d v="2020-08-19T00:00:00"/>
    <d v="2020-08-19T13:15:30"/>
    <n v="475"/>
    <s v="N-ONT/wEmpF"/>
    <s v="wEmpF"/>
    <x v="13"/>
    <x v="0"/>
  </r>
  <r>
    <n v="1484441"/>
    <s v="N-ONT"/>
    <s v="69:E3:C0:48"/>
    <d v="2020-08-19T00:00:00"/>
    <d v="2020-08-19T13:15:30"/>
    <n v="475"/>
    <s v="N-ONT/wEmpF"/>
    <s v="wEmpF"/>
    <x v="13"/>
    <x v="0"/>
  </r>
  <r>
    <n v="1484442"/>
    <s v="N-ONT"/>
    <s v="D6:FF:E0:D8"/>
    <d v="2020-08-19T00:00:00"/>
    <d v="2020-08-19T13:18:02"/>
    <n v="468"/>
    <s v="N-ONT/jEmpG"/>
    <s v="jEmpG"/>
    <x v="6"/>
    <x v="0"/>
  </r>
  <r>
    <n v="1484443"/>
    <s v="SW-ONT"/>
    <s v="A2:45:B4:01"/>
    <d v="2020-08-19T00:00:00"/>
    <d v="2020-08-19T13:20:20"/>
    <n v="479"/>
    <s v="SW-ONT/lEmpA"/>
    <s v="lEmpA"/>
    <x v="1"/>
    <x v="1"/>
  </r>
  <r>
    <n v="1484444"/>
    <s v="N-ONT"/>
    <s v="1A:F0:58:B5"/>
    <d v="2020-08-19T00:00:00"/>
    <d v="2020-08-19T13:20:55"/>
    <n v="475"/>
    <s v="N-ONT/qEmpD"/>
    <s v="qEmpD"/>
    <x v="12"/>
    <x v="0"/>
  </r>
  <r>
    <n v="1484445"/>
    <s v="N-ONT"/>
    <s v="31:04:5A:B5"/>
    <d v="2020-08-19T00:00:00"/>
    <d v="2020-08-19T13:22:35"/>
    <n v="479"/>
    <s v="N-ONT/xEmpE"/>
    <s v="xEmpE"/>
    <x v="14"/>
    <x v="0"/>
  </r>
  <r>
    <n v="1484446"/>
    <s v="SW-ONT"/>
    <s v="B4:AC:1D:66"/>
    <d v="2020-08-19T00:00:00"/>
    <d v="2020-08-19T13:22:35"/>
    <n v="479"/>
    <s v="SW-ONT/xEmpE"/>
    <s v="xEmpE"/>
    <x v="14"/>
    <x v="1"/>
  </r>
  <r>
    <n v="1484447"/>
    <s v="N-ONT"/>
    <s v="3A:4F:53:AD"/>
    <d v="2020-08-19T00:00:00"/>
    <d v="2020-08-19T13:23:29"/>
    <n v="475"/>
    <s v="N-ONT/jEmpB"/>
    <s v="jEmpB"/>
    <x v="15"/>
    <x v="0"/>
  </r>
  <r>
    <n v="1484448"/>
    <s v="SW-ONT"/>
    <s v="63:B1:47:76"/>
    <d v="2020-08-19T00:00:00"/>
    <d v="2020-08-19T13:31:48"/>
    <n v="479"/>
    <s v="SW-ONT/uEmpC"/>
    <s v="uEmpC"/>
    <x v="16"/>
    <x v="1"/>
  </r>
  <r>
    <n v="1484449"/>
    <s v="SW-ONT"/>
    <s v="2F:AF:DF:98"/>
    <d v="2020-08-19T00:00:00"/>
    <d v="2020-08-19T13:48:10"/>
    <n v="477"/>
    <s v="SW-ONT/xEmpN"/>
    <s v="xEmpN"/>
    <x v="3"/>
    <x v="1"/>
  </r>
  <r>
    <n v="1484450"/>
    <s v="SW-ONT"/>
    <s v="38:5A:8B:43"/>
    <d v="2020-08-19T00:00:00"/>
    <d v="2020-08-19T13:48:10"/>
    <n v="477"/>
    <s v="SW-ONT/xEmpN"/>
    <s v="xEmpN"/>
    <x v="3"/>
    <x v="1"/>
  </r>
  <r>
    <n v="1484451"/>
    <s v="N-ONT"/>
    <s v="E0:E3:65:81"/>
    <d v="2020-08-19T00:00:00"/>
    <d v="2020-08-19T13:54:03"/>
    <n v="467"/>
    <s v="N-ONT/gEmpI"/>
    <s v="gEmpI"/>
    <x v="7"/>
    <x v="0"/>
  </r>
  <r>
    <n v="1484452"/>
    <s v="N-ONT"/>
    <s v="E0:E3:65:81"/>
    <d v="2020-08-19T00:00:00"/>
    <d v="2020-08-19T13:59:03"/>
    <n v="468"/>
    <s v="N-ONT/gEmpI"/>
    <s v="gEmpI"/>
    <x v="7"/>
    <x v="0"/>
  </r>
  <r>
    <n v="1484453"/>
    <s v="SW-ONT"/>
    <s v="2F:AF:DF:98"/>
    <d v="2020-08-19T00:00:00"/>
    <d v="2020-08-19T14:00:10"/>
    <n v="479"/>
    <s v="SW-ONT/xEmpN"/>
    <s v="xEmpN"/>
    <x v="3"/>
    <x v="1"/>
  </r>
  <r>
    <n v="1484454"/>
    <s v="SW-ONT"/>
    <s v="38:5A:8B:43"/>
    <d v="2020-08-19T00:00:00"/>
    <d v="2020-08-19T14:00:10"/>
    <n v="479"/>
    <s v="SW-ONT/xEmpN"/>
    <s v="xEmpN"/>
    <x v="3"/>
    <x v="1"/>
  </r>
  <r>
    <n v="1484455"/>
    <s v="SW-ONT"/>
    <s v="C0:43:2A:EE"/>
    <d v="2020-08-19T00:00:00"/>
    <d v="2020-08-19T14:04:09"/>
    <n v="491"/>
    <s v="SW-ONT/hEmpP"/>
    <s v="hEmpP"/>
    <x v="11"/>
    <x v="1"/>
  </r>
  <r>
    <n v="1484456"/>
    <s v="SW-ONT"/>
    <s v="C0:43:2A:EE"/>
    <d v="2020-08-19T00:00:00"/>
    <d v="2020-08-19T14:14:09"/>
    <n v="497"/>
    <s v="SW-ONT/hEmpP"/>
    <s v="hEmpP"/>
    <x v="11"/>
    <x v="1"/>
  </r>
  <r>
    <n v="1484457"/>
    <s v="N-ONT"/>
    <s v="05:83:5D:63"/>
    <d v="2020-08-19T00:00:00"/>
    <d v="2020-08-19T14:14:59"/>
    <n v="467"/>
    <s v="N-ONT/wEmpF"/>
    <s v="wEmpF"/>
    <x v="13"/>
    <x v="0"/>
  </r>
  <r>
    <n v="1484458"/>
    <s v="N-ONT"/>
    <s v="69:E3:C0:48"/>
    <d v="2020-08-19T00:00:00"/>
    <d v="2020-08-19T14:14:59"/>
    <n v="467"/>
    <s v="N-ONT/wEmpF"/>
    <s v="wEmpF"/>
    <x v="13"/>
    <x v="0"/>
  </r>
  <r>
    <n v="1484459"/>
    <s v="N-ONT"/>
    <s v="05:83:5D:63"/>
    <d v="2020-08-19T00:00:00"/>
    <d v="2020-08-19T14:20:59"/>
    <n v="468"/>
    <s v="N-ONT/wEmpF"/>
    <s v="wEmpF"/>
    <x v="13"/>
    <x v="0"/>
  </r>
  <r>
    <n v="1484460"/>
    <s v="N-ONT"/>
    <s v="69:E3:C0:48"/>
    <d v="2020-08-19T00:00:00"/>
    <d v="2020-08-19T14:20:59"/>
    <n v="468"/>
    <s v="N-ONT/wEmpF"/>
    <s v="wEmpF"/>
    <x v="13"/>
    <x v="0"/>
  </r>
  <r>
    <n v="1484461"/>
    <s v="SW-ONT"/>
    <s v="63:B1:47:76"/>
    <d v="2020-08-19T00:00:00"/>
    <d v="2020-08-19T14:30:08"/>
    <n v="467"/>
    <s v="SW-ONT/uEmpC"/>
    <s v="uEmpC"/>
    <x v="16"/>
    <x v="1"/>
  </r>
  <r>
    <n v="1484462"/>
    <s v="N-ONT"/>
    <s v="C7:09:21:F7"/>
    <d v="2020-08-19T00:00:00"/>
    <d v="2020-08-19T14:34:31"/>
    <n v="491"/>
    <s v="N-ONT/xEmpH"/>
    <s v="xEmpH"/>
    <x v="0"/>
    <x v="0"/>
  </r>
  <r>
    <n v="1484463"/>
    <s v="N-ONT"/>
    <s v="E3:06:D4:CB"/>
    <d v="2020-08-19T00:00:00"/>
    <d v="2020-08-19T14:34:31"/>
    <n v="491"/>
    <s v="N-ONT/xEmpH"/>
    <s v="xEmpH"/>
    <x v="0"/>
    <x v="0"/>
  </r>
  <r>
    <n v="1484464"/>
    <s v="SW-ONT"/>
    <s v="63:B1:47:76"/>
    <d v="2020-08-19T00:00:00"/>
    <d v="2020-08-19T14:37:08"/>
    <n v="468"/>
    <s v="SW-ONT/uEmpC"/>
    <s v="uEmpC"/>
    <x v="16"/>
    <x v="1"/>
  </r>
  <r>
    <n v="1484465"/>
    <s v="N-ONT"/>
    <s v="C7:09:21:F7"/>
    <d v="2020-08-19T00:00:00"/>
    <d v="2020-08-19T14:48:30"/>
    <n v="241"/>
    <s v="N-ONT/xEmpH,Y180-ws"/>
    <s v="xEmpH,Y180-ws"/>
    <x v="0"/>
    <x v="0"/>
  </r>
  <r>
    <n v="1484466"/>
    <s v="N-ONT"/>
    <s v="C7:09:21:F7"/>
    <d v="2020-08-19T00:00:00"/>
    <d v="2020-08-19T14:49:00"/>
    <n v="243"/>
    <s v="N-ONT/xEmpH"/>
    <s v="xEmpH"/>
    <x v="0"/>
    <x v="0"/>
  </r>
  <r>
    <n v="1484467"/>
    <s v="N-ONT"/>
    <s v="C7:09:21:F7"/>
    <d v="2020-08-19T00:00:00"/>
    <d v="2020-08-19T14:49:31"/>
    <n v="497"/>
    <s v="N-ONT/xEmpH"/>
    <s v="xEmpH"/>
    <x v="0"/>
    <x v="0"/>
  </r>
  <r>
    <n v="1484468"/>
    <s v="N-ONT"/>
    <s v="E3:06:D4:CB"/>
    <d v="2020-08-19T00:00:00"/>
    <d v="2020-08-19T14:49:31"/>
    <n v="497"/>
    <s v="N-ONT/xEmpH"/>
    <s v="xEmpH"/>
    <x v="0"/>
    <x v="0"/>
  </r>
  <r>
    <n v="1484469"/>
    <s v="N-ONT"/>
    <s v="C7:09:21:F7"/>
    <d v="2020-08-19T00:00:00"/>
    <d v="2020-08-19T14:50:14"/>
    <n v="249"/>
    <s v="Y180-ws"/>
    <n v="0"/>
    <x v="2"/>
    <x v="2"/>
  </r>
  <r>
    <n v="1484470"/>
    <s v="N-ONT"/>
    <s v="C7:09:21:F7"/>
    <d v="2020-08-19T00:00:00"/>
    <d v="2020-08-19T14:51:20"/>
    <n v="252"/>
    <s v="Y180-ws"/>
    <n v="0"/>
    <x v="2"/>
    <x v="2"/>
  </r>
  <r>
    <n v="1484471"/>
    <s v="N-ONT"/>
    <s v="C7:09:21:F7"/>
    <d v="2020-08-19T00:00:00"/>
    <d v="2020-08-19T14:51:31"/>
    <n v="256"/>
    <m/>
    <n v="0"/>
    <x v="2"/>
    <x v="7"/>
  </r>
  <r>
    <n v="1484472"/>
    <s v="SW-ONT"/>
    <s v="A2:45:B4:01"/>
    <d v="2020-08-19T00:00:00"/>
    <d v="2020-08-19T14:58:17"/>
    <n v="485"/>
    <s v="SW-ONT/lEmpA"/>
    <s v="lEmpA"/>
    <x v="1"/>
    <x v="1"/>
  </r>
  <r>
    <n v="1484473"/>
    <s v="SW-ONT"/>
    <s v="A2:45:B4:01"/>
    <d v="2020-08-19T00:00:00"/>
    <d v="2020-08-19T14:58:51"/>
    <n v="487"/>
    <s v="SW-ONT/lEmpA, MS Office Pro"/>
    <s v="lEmpA, MS Office Pro"/>
    <x v="1"/>
    <x v="1"/>
  </r>
  <r>
    <n v="1484474"/>
    <s v="SW-ONT"/>
    <s v="A2:45:B4:01"/>
    <d v="2020-08-19T00:00:00"/>
    <d v="2020-08-19T14:59:01"/>
    <n v="468"/>
    <s v="SW-ONT/lEmpA"/>
    <s v="lEmpA"/>
    <x v="1"/>
    <x v="1"/>
  </r>
  <r>
    <n v="1484475"/>
    <s v="SW-ONT"/>
    <s v="A2:45:B4:01"/>
    <d v="2020-08-19T00:00:00"/>
    <d v="2020-08-19T14:59:13"/>
    <n v="256"/>
    <m/>
    <n v="0"/>
    <x v="2"/>
    <x v="7"/>
  </r>
  <r>
    <n v="1484476"/>
    <s v="SW-ONT"/>
    <s v="2F:AF:DF:98"/>
    <d v="2020-08-19T00:00:00"/>
    <d v="2020-08-19T15:01:15"/>
    <n v="241"/>
    <s v="SW-ONT/xEmpN,G187-ws"/>
    <s v="xEmpN,G187-ws"/>
    <x v="3"/>
    <x v="1"/>
  </r>
  <r>
    <n v="1484477"/>
    <s v="SW-ONT"/>
    <s v="2F:AF:DF:98"/>
    <d v="2020-08-19T00:00:00"/>
    <d v="2020-08-19T15:01:49"/>
    <n v="243"/>
    <s v="SW-ONT/xEmpN"/>
    <s v="xEmpN"/>
    <x v="3"/>
    <x v="1"/>
  </r>
  <r>
    <n v="1484478"/>
    <s v="N-ONT"/>
    <s v="E3:06:D4:CB"/>
    <d v="2020-08-19T00:00:00"/>
    <d v="2020-08-19T15:02:43"/>
    <n v="485"/>
    <s v="N-ONT/xEmpH"/>
    <s v="xEmpH"/>
    <x v="0"/>
    <x v="0"/>
  </r>
  <r>
    <n v="1484479"/>
    <s v="N-ONT"/>
    <s v="C7:09:21:F7"/>
    <d v="2020-08-19T00:00:00"/>
    <d v="2020-08-19T15:02:52"/>
    <n v="485"/>
    <s v="N-ONT/xEmpH"/>
    <s v="xEmpH"/>
    <x v="0"/>
    <x v="0"/>
  </r>
  <r>
    <n v="1484480"/>
    <s v="SW-ONT"/>
    <s v="2F:AF:DF:98"/>
    <d v="2020-08-19T00:00:00"/>
    <d v="2020-08-19T15:03:07"/>
    <n v="249"/>
    <s v="G187-ws"/>
    <n v="0"/>
    <x v="2"/>
    <x v="3"/>
  </r>
  <r>
    <n v="1484481"/>
    <s v="N-ONT"/>
    <s v="E3:06:D4:CB"/>
    <d v="2020-08-19T00:00:00"/>
    <d v="2020-08-19T15:03:16"/>
    <n v="487"/>
    <s v="N-ONT/xEmpH, MS Office Pro"/>
    <s v="xEmpH, MS Office Pro"/>
    <x v="0"/>
    <x v="0"/>
  </r>
  <r>
    <n v="1484482"/>
    <s v="N-ONT"/>
    <s v="E3:06:D4:CB"/>
    <d v="2020-08-19T00:00:00"/>
    <d v="2020-08-19T15:03:26"/>
    <n v="468"/>
    <s v="N-ONT/xEmpH"/>
    <s v="xEmpH"/>
    <x v="0"/>
    <x v="0"/>
  </r>
  <r>
    <n v="1484483"/>
    <s v="N-ONT"/>
    <s v="C7:09:21:F7"/>
    <d v="2020-08-19T00:00:00"/>
    <d v="2020-08-19T15:03:30"/>
    <n v="487"/>
    <s v="N-ONT/xEmpH, MS Office Pro"/>
    <s v="xEmpH, MS Office Pro"/>
    <x v="0"/>
    <x v="0"/>
  </r>
  <r>
    <n v="1484484"/>
    <s v="N-ONT"/>
    <s v="C7:09:21:F7"/>
    <d v="2020-08-19T00:00:00"/>
    <d v="2020-08-19T15:03:43"/>
    <n v="468"/>
    <s v="N-ONT/xEmpH"/>
    <s v="xEmpH"/>
    <x v="0"/>
    <x v="0"/>
  </r>
  <r>
    <n v="1484485"/>
    <s v="SW-ONT"/>
    <s v="2F:AF:DF:98"/>
    <d v="2020-08-19T00:00:00"/>
    <d v="2020-08-19T15:03:48"/>
    <n v="252"/>
    <s v="G187-ws"/>
    <n v="0"/>
    <x v="2"/>
    <x v="3"/>
  </r>
  <r>
    <n v="1484486"/>
    <s v="SW-ONT"/>
    <s v="2F:AF:DF:98"/>
    <d v="2020-08-19T00:00:00"/>
    <d v="2020-08-19T15:04:00"/>
    <n v="256"/>
    <m/>
    <n v="0"/>
    <x v="2"/>
    <x v="7"/>
  </r>
  <r>
    <n v="1484487"/>
    <s v="SW-ONT"/>
    <s v="EA:95:DD:57"/>
    <d v="2020-08-19T00:00:00"/>
    <d v="2020-08-19T15:06:09"/>
    <n v="467"/>
    <s v="SW-ONT/oEmpJ"/>
    <s v="oEmpJ"/>
    <x v="10"/>
    <x v="1"/>
  </r>
  <r>
    <n v="1484488"/>
    <s v="SW-ONT"/>
    <s v="2F:AF:DF:98"/>
    <d v="2020-08-19T00:00:00"/>
    <d v="2020-08-19T15:12:43"/>
    <n v="485"/>
    <s v="SW-ONT/xEmpN"/>
    <s v="xEmpN"/>
    <x v="3"/>
    <x v="1"/>
  </r>
  <r>
    <n v="1484489"/>
    <s v="SW-ONT"/>
    <s v="EA:95:DD:57"/>
    <d v="2020-08-19T00:00:00"/>
    <d v="2020-08-19T15:13:09"/>
    <n v="468"/>
    <s v="SW-ONT/oEmpJ"/>
    <s v="oEmpJ"/>
    <x v="10"/>
    <x v="1"/>
  </r>
  <r>
    <n v="1484490"/>
    <s v="N-ONT"/>
    <s v="05:83:5D:63"/>
    <d v="2020-08-19T00:00:00"/>
    <d v="2020-08-19T15:13:11"/>
    <n v="467"/>
    <s v="N-ONT/wEmpF"/>
    <s v="wEmpF"/>
    <x v="13"/>
    <x v="0"/>
  </r>
  <r>
    <n v="1484491"/>
    <s v="SW-ONT"/>
    <s v="2F:AF:DF:98"/>
    <d v="2020-08-19T00:00:00"/>
    <d v="2020-08-19T15:13:19"/>
    <n v="487"/>
    <s v="SW-ONT/xEmpN, MS Office Pro"/>
    <s v="xEmpN, MS Office Pro"/>
    <x v="3"/>
    <x v="1"/>
  </r>
  <r>
    <n v="1484492"/>
    <s v="SW-ONT"/>
    <s v="2F:AF:DF:98"/>
    <d v="2020-08-19T00:00:00"/>
    <d v="2020-08-19T15:13:32"/>
    <n v="468"/>
    <s v="SW-ONT/xEmpN"/>
    <s v="xEmpN"/>
    <x v="3"/>
    <x v="1"/>
  </r>
  <r>
    <n v="1484493"/>
    <s v="SW-ONT"/>
    <s v="38:5A:8B:43"/>
    <d v="2020-08-19T00:00:00"/>
    <d v="2020-08-19T15:14:00"/>
    <n v="485"/>
    <s v="SW-ONT/xEmpN"/>
    <s v="xEmpN"/>
    <x v="3"/>
    <x v="1"/>
  </r>
  <r>
    <n v="1484494"/>
    <s v="SW-ONT"/>
    <s v="38:5A:8B:43"/>
    <d v="2020-08-19T00:00:00"/>
    <d v="2020-08-19T15:14:16"/>
    <n v="241"/>
    <s v="SW-ONT/xEmpN"/>
    <s v="xEmpN"/>
    <x v="3"/>
    <x v="1"/>
  </r>
  <r>
    <n v="1484495"/>
    <s v="SW-ONT"/>
    <s v="38:5A:8B:43"/>
    <d v="2020-08-19T00:00:00"/>
    <d v="2020-08-19T15:14:33"/>
    <n v="487"/>
    <s v="SW-ONT/xEmpN, MS Office Pro"/>
    <s v="xEmpN, MS Office Pro"/>
    <x v="3"/>
    <x v="1"/>
  </r>
  <r>
    <n v="1484496"/>
    <s v="SW-ONT"/>
    <s v="38:5A:8B:43"/>
    <d v="2020-08-19T00:00:00"/>
    <d v="2020-08-19T15:14:43"/>
    <n v="468"/>
    <s v="SW-ONT/xEmpN"/>
    <s v="xEmpN"/>
    <x v="3"/>
    <x v="1"/>
  </r>
  <r>
    <n v="1484497"/>
    <s v="SW-ONT"/>
    <s v="38:5A:8B:43"/>
    <d v="2020-08-19T00:00:00"/>
    <d v="2020-08-19T15:14:53"/>
    <n v="243"/>
    <s v="SW-ONT/xEmpN"/>
    <s v="xEmpN"/>
    <x v="3"/>
    <x v="1"/>
  </r>
  <r>
    <n v="1484498"/>
    <s v="SW-ONT"/>
    <s v="38:5A:8B:43"/>
    <d v="2020-08-19T00:00:00"/>
    <d v="2020-08-19T15:15:03"/>
    <n v="256"/>
    <m/>
    <n v="0"/>
    <x v="2"/>
    <x v="7"/>
  </r>
  <r>
    <n v="1484499"/>
    <s v="N-ONT"/>
    <s v="05:83:5D:63"/>
    <d v="2020-08-19T00:00:00"/>
    <d v="2020-08-19T15:18:11"/>
    <n v="468"/>
    <s v="N-ONT/wEmpF"/>
    <s v="wEmpF"/>
    <x v="13"/>
    <x v="0"/>
  </r>
  <r>
    <n v="1484500"/>
    <s v="N-ONT"/>
    <s v="E3:06:D4:CB"/>
    <d v="2020-08-19T00:00:00"/>
    <d v="2020-08-19T15:19:16"/>
    <n v="241"/>
    <s v="N-ONT/xEmpH"/>
    <s v="xEmpH"/>
    <x v="0"/>
    <x v="0"/>
  </r>
  <r>
    <n v="1484501"/>
    <s v="N-ONT"/>
    <s v="E3:06:D4:CB"/>
    <d v="2020-08-19T00:00:00"/>
    <d v="2020-08-19T15:19:55"/>
    <n v="243"/>
    <s v="N-ONT/xEmpH"/>
    <s v="xEmpH"/>
    <x v="0"/>
    <x v="0"/>
  </r>
  <r>
    <n v="1484502"/>
    <s v="N-ONT"/>
    <s v="E3:06:D4:CB"/>
    <d v="2020-08-19T00:00:00"/>
    <d v="2020-08-19T15:20:09"/>
    <n v="256"/>
    <m/>
    <n v="0"/>
    <x v="2"/>
    <x v="7"/>
  </r>
  <r>
    <n v="1484503"/>
    <s v="N-ONT"/>
    <s v="D6:FF:E0:D8"/>
    <d v="2020-08-19T00:00:00"/>
    <d v="2020-08-19T15:20:52"/>
    <n v="485"/>
    <s v="N-ONT/jEmpG"/>
    <s v="jEmpG"/>
    <x v="6"/>
    <x v="0"/>
  </r>
  <r>
    <n v="1484504"/>
    <s v="SW-ONT"/>
    <s v="FF:F0:21:DE"/>
    <d v="2020-08-19T00:00:00"/>
    <d v="2020-08-19T15:20:52"/>
    <n v="485"/>
    <s v="SW-ONT/pEmpL"/>
    <s v="pEmpL"/>
    <x v="5"/>
    <x v="1"/>
  </r>
  <r>
    <n v="1484505"/>
    <s v="SW-ONT"/>
    <s v="FF:F0:21:DE"/>
    <d v="2020-08-19T00:00:00"/>
    <d v="2020-08-19T15:21:22"/>
    <n v="487"/>
    <s v="SW-ONT/pEmpL, MS Office Pro"/>
    <s v="pEmpL, MS Office Pro"/>
    <x v="5"/>
    <x v="1"/>
  </r>
  <r>
    <n v="1484506"/>
    <s v="N-ONT"/>
    <s v="D6:FF:E0:D8"/>
    <d v="2020-08-19T00:00:00"/>
    <d v="2020-08-19T15:21:29"/>
    <n v="487"/>
    <s v="N-ONT/jEmpG, MS Office Pro"/>
    <s v="jEmpG, MS Office Pro"/>
    <x v="6"/>
    <x v="0"/>
  </r>
  <r>
    <n v="1484507"/>
    <s v="SW-ONT"/>
    <s v="FF:F0:21:DE"/>
    <d v="2020-08-19T00:00:00"/>
    <d v="2020-08-19T15:21:36"/>
    <n v="256"/>
    <m/>
    <n v="0"/>
    <x v="2"/>
    <x v="7"/>
  </r>
  <r>
    <n v="1484508"/>
    <s v="N-ONT"/>
    <s v="D6:FF:E0:D8"/>
    <d v="2020-08-19T00:00:00"/>
    <d v="2020-08-19T15:21:40"/>
    <n v="468"/>
    <s v="N-ONT/jEmpG"/>
    <s v="jEmpG"/>
    <x v="6"/>
    <x v="0"/>
  </r>
  <r>
    <n v="1484509"/>
    <s v="N-ONT"/>
    <s v="D6:FF:E0:D8"/>
    <d v="2020-08-19T00:00:00"/>
    <d v="2020-08-19T15:21:52"/>
    <n v="256"/>
    <m/>
    <n v="0"/>
    <x v="2"/>
    <x v="7"/>
  </r>
  <r>
    <n v="1484510"/>
    <s v="SW-ONT"/>
    <s v="63:B1:47:76"/>
    <d v="2020-08-19T00:00:00"/>
    <d v="2020-08-19T15:30:41"/>
    <n v="467"/>
    <s v="SW-ONT/uEmpC"/>
    <s v="uEmpC"/>
    <x v="16"/>
    <x v="1"/>
  </r>
  <r>
    <n v="1484511"/>
    <s v="SW-ONT"/>
    <s v="2B:61:3E:20"/>
    <d v="2020-08-19T00:00:00"/>
    <d v="2020-08-19T15:33:10"/>
    <n v="485"/>
    <s v="SW-ONT/nEmpM"/>
    <s v="nEmpM"/>
    <x v="4"/>
    <x v="1"/>
  </r>
  <r>
    <n v="1484512"/>
    <s v="SW-ONT"/>
    <s v="2B:61:3E:20"/>
    <d v="2020-08-19T00:00:00"/>
    <d v="2020-08-19T15:33:45"/>
    <n v="487"/>
    <s v="SW-ONT/nEmpM, MS Office Pro"/>
    <s v="nEmpM, MS Office Pro"/>
    <x v="4"/>
    <x v="1"/>
  </r>
  <r>
    <n v="1484513"/>
    <s v="SW-ONT"/>
    <s v="2B:61:3E:20"/>
    <d v="2020-08-19T00:00:00"/>
    <d v="2020-08-19T15:33:58"/>
    <n v="256"/>
    <m/>
    <n v="0"/>
    <x v="2"/>
    <x v="7"/>
  </r>
  <r>
    <n v="1484514"/>
    <s v="SW-ONT"/>
    <s v="63:B1:47:76"/>
    <d v="2020-08-19T00:00:00"/>
    <d v="2020-08-19T15:37:41"/>
    <n v="468"/>
    <s v="SW-ONT/uEmpC"/>
    <s v="uEmpC"/>
    <x v="16"/>
    <x v="1"/>
  </r>
  <r>
    <n v="1484515"/>
    <s v="N-ONT"/>
    <s v="E0:E3:65:81"/>
    <d v="2020-08-19T00:00:00"/>
    <d v="2020-08-19T15:49:20"/>
    <n v="485"/>
    <s v="N-ONT/gEmpI"/>
    <s v="gEmpI"/>
    <x v="7"/>
    <x v="0"/>
  </r>
  <r>
    <n v="1484516"/>
    <s v="N-ONT"/>
    <s v="E0:E3:65:81"/>
    <d v="2020-08-19T00:00:00"/>
    <d v="2020-08-19T15:49:53"/>
    <n v="487"/>
    <s v="N-ONT/gEmpI, MS Office Pro"/>
    <s v="gEmpI, MS Office Pro"/>
    <x v="7"/>
    <x v="0"/>
  </r>
  <r>
    <n v="1484517"/>
    <s v="N-ONT"/>
    <s v="E0:E3:65:81"/>
    <d v="2020-08-19T00:00:00"/>
    <d v="2020-08-19T15:50:05"/>
    <n v="468"/>
    <s v="N-ONT/gEmpI"/>
    <s v="gEmpI"/>
    <x v="7"/>
    <x v="0"/>
  </r>
  <r>
    <n v="1484518"/>
    <s v="N-ONT"/>
    <s v="E0:E3:65:81"/>
    <d v="2020-08-19T00:00:00"/>
    <d v="2020-08-19T15:50:18"/>
    <n v="256"/>
    <m/>
    <n v="0"/>
    <x v="2"/>
    <x v="7"/>
  </r>
  <r>
    <n v="1484519"/>
    <s v="SW-ONT"/>
    <s v="E2:D8:4D:EB"/>
    <d v="2020-08-19T00:00:00"/>
    <d v="2020-08-19T16:16:39"/>
    <n v="241"/>
    <s v="SW-ONT/tEmpK"/>
    <s v="tEmpK"/>
    <x v="9"/>
    <x v="1"/>
  </r>
  <r>
    <n v="1484520"/>
    <s v="SW-ONT"/>
    <s v="E2:D8:4D:EB"/>
    <d v="2020-08-19T00:00:00"/>
    <d v="2020-08-19T16:17:20"/>
    <n v="243"/>
    <s v="SW-ONT/tEmpK"/>
    <s v="tEmpK"/>
    <x v="9"/>
    <x v="1"/>
  </r>
  <r>
    <n v="1484521"/>
    <s v="SW-ONT"/>
    <s v="E2:D8:4D:EB"/>
    <d v="2020-08-19T00:00:00"/>
    <d v="2020-08-19T16:17:33"/>
    <n v="256"/>
    <m/>
    <n v="0"/>
    <x v="2"/>
    <x v="7"/>
  </r>
  <r>
    <n v="1484522"/>
    <s v="SW-ONT"/>
    <s v="EA:95:DD:57"/>
    <d v="2020-08-19T00:00:00"/>
    <d v="2020-08-19T16:19:17"/>
    <n v="485"/>
    <s v="SW-ONT/oEmpJ"/>
    <s v="oEmpJ"/>
    <x v="10"/>
    <x v="1"/>
  </r>
  <r>
    <n v="1484523"/>
    <s v="SW-ONT"/>
    <s v="EA:95:DD:57"/>
    <d v="2020-08-19T00:00:00"/>
    <d v="2020-08-19T16:19:47"/>
    <n v="487"/>
    <s v="SW-ONT/oEmpJ, MS Office Pro"/>
    <s v="oEmpJ, MS Office Pro"/>
    <x v="10"/>
    <x v="1"/>
  </r>
  <r>
    <n v="1484524"/>
    <s v="SW-ONT"/>
    <s v="EA:95:DD:57"/>
    <d v="2020-08-19T00:00:00"/>
    <d v="2020-08-19T16:20:00"/>
    <n v="468"/>
    <s v="SW-ONT/oEmpJ"/>
    <s v="oEmpJ"/>
    <x v="10"/>
    <x v="1"/>
  </r>
  <r>
    <n v="1484525"/>
    <s v="SW-ONT"/>
    <s v="EA:95:DD:57"/>
    <d v="2020-08-19T00:00:00"/>
    <d v="2020-08-19T16:20:11"/>
    <n v="256"/>
    <m/>
    <n v="0"/>
    <x v="2"/>
    <x v="7"/>
  </r>
  <r>
    <n v="1484526"/>
    <s v="SW-ONT"/>
    <s v="E2:D8:4D:EB"/>
    <d v="2020-08-19T00:00:00"/>
    <d v="2020-08-19T16:24:58"/>
    <n v="485"/>
    <s v="SW-ONT/tEmpK"/>
    <s v="tEmpK"/>
    <x v="9"/>
    <x v="1"/>
  </r>
  <r>
    <n v="1484527"/>
    <s v="SW-ONT"/>
    <s v="44:6A:E6:D2"/>
    <d v="2020-08-19T00:00:00"/>
    <d v="2020-08-19T16:25:12"/>
    <n v="485"/>
    <s v="SW-ONT/tEmpK"/>
    <s v="tEmpK"/>
    <x v="9"/>
    <x v="1"/>
  </r>
  <r>
    <n v="1484528"/>
    <s v="SW-ONT"/>
    <s v="E2:D8:4D:EB"/>
    <d v="2020-08-19T00:00:00"/>
    <d v="2020-08-19T16:25:37"/>
    <n v="487"/>
    <s v="SW-ONT/tEmpK, MS Office Pro"/>
    <s v="tEmpK, MS Office Pro"/>
    <x v="9"/>
    <x v="1"/>
  </r>
  <r>
    <n v="1484529"/>
    <s v="SW-ONT"/>
    <s v="44:6A:E6:D2"/>
    <d v="2020-08-19T00:00:00"/>
    <d v="2020-08-19T16:25:45"/>
    <n v="487"/>
    <s v="SW-ONT/tEmpK, MS Office Pro"/>
    <s v="tEmpK, MS Office Pro"/>
    <x v="9"/>
    <x v="1"/>
  </r>
  <r>
    <n v="1484530"/>
    <s v="SW-ONT"/>
    <s v="B4:AC:1D:66"/>
    <d v="2020-08-19T00:00:00"/>
    <d v="2020-08-19T16:29:46"/>
    <n v="241"/>
    <s v="SW-ONT/xEmpE"/>
    <s v="xEmpE"/>
    <x v="14"/>
    <x v="1"/>
  </r>
  <r>
    <n v="1484531"/>
    <s v="SW-ONT"/>
    <s v="B4:AC:1D:66"/>
    <d v="2020-08-19T00:00:00"/>
    <d v="2020-08-19T16:31:40"/>
    <n v="243"/>
    <s v="SW-ONT/xEmpE"/>
    <s v="xEmpE"/>
    <x v="14"/>
    <x v="1"/>
  </r>
  <r>
    <n v="1484532"/>
    <s v="SW-ONT"/>
    <s v="B4:AC:1D:66"/>
    <d v="2020-08-19T00:00:00"/>
    <d v="2020-08-19T16:31:52"/>
    <n v="256"/>
    <m/>
    <n v="0"/>
    <x v="2"/>
    <x v="7"/>
  </r>
  <r>
    <n v="1484533"/>
    <s v="N-ONT"/>
    <s v="1A:F0:58:B5"/>
    <d v="2020-08-19T00:00:00"/>
    <d v="2020-08-19T16:33:03"/>
    <n v="485"/>
    <s v="N-ONT/qEmpD"/>
    <s v="qEmpD"/>
    <x v="12"/>
    <x v="0"/>
  </r>
  <r>
    <n v="1484534"/>
    <s v="N-ONT"/>
    <s v="1A:F0:58:B5"/>
    <d v="2020-08-19T00:00:00"/>
    <d v="2020-08-19T16:33:38"/>
    <n v="487"/>
    <s v="N-ONT/qEmpD, MS Office Pro"/>
    <s v="qEmpD, MS Office Pro"/>
    <x v="12"/>
    <x v="0"/>
  </r>
  <r>
    <n v="1484535"/>
    <s v="N-ONT"/>
    <s v="1A:F0:58:B5"/>
    <d v="2020-08-19T00:00:00"/>
    <d v="2020-08-19T16:33:51"/>
    <n v="256"/>
    <m/>
    <n v="0"/>
    <x v="2"/>
    <x v="7"/>
  </r>
  <r>
    <n v="1484536"/>
    <s v="SW-ONT"/>
    <s v="C0:43:2A:EE"/>
    <d v="2020-08-19T00:00:00"/>
    <d v="2020-08-19T16:34:11"/>
    <n v="485"/>
    <s v="SW-ONT/hEmpP"/>
    <s v="hEmpP"/>
    <x v="11"/>
    <x v="1"/>
  </r>
  <r>
    <n v="1484537"/>
    <s v="SW-ONT"/>
    <s v="C0:43:2A:EE"/>
    <d v="2020-08-19T00:00:00"/>
    <d v="2020-08-19T16:34:48"/>
    <n v="487"/>
    <s v="SW-ONT/hEmpP, MS Office Pro"/>
    <s v="hEmpP, MS Office Pro"/>
    <x v="11"/>
    <x v="1"/>
  </r>
  <r>
    <n v="1484538"/>
    <s v="SW-ONT"/>
    <s v="C0:43:2A:EE"/>
    <d v="2020-08-19T00:00:00"/>
    <d v="2020-08-19T16:34:59"/>
    <n v="256"/>
    <m/>
    <n v="0"/>
    <x v="2"/>
    <x v="7"/>
  </r>
  <r>
    <n v="1484539"/>
    <s v="SW-ONT"/>
    <s v="B4:AC:1D:66"/>
    <d v="2020-08-19T00:00:00"/>
    <d v="2020-08-19T16:36:44"/>
    <n v="485"/>
    <s v="SW-ONT/xEmpE"/>
    <s v="xEmpE"/>
    <x v="14"/>
    <x v="1"/>
  </r>
  <r>
    <n v="1484540"/>
    <s v="SW-ONT"/>
    <s v="B4:AC:1D:66"/>
    <d v="2020-08-19T00:00:00"/>
    <d v="2020-08-19T16:37:23"/>
    <n v="487"/>
    <s v="SW-ONT/xEmpE, MS Office Pro"/>
    <s v="xEmpE, MS Office Pro"/>
    <x v="14"/>
    <x v="1"/>
  </r>
  <r>
    <n v="1484541"/>
    <s v="N-ONT"/>
    <s v="69:E3:C0:48"/>
    <d v="2020-08-19T00:00:00"/>
    <d v="2020-08-19T16:37:52"/>
    <n v="241"/>
    <s v="N-ONT/wEmpF,A118-ws"/>
    <s v="wEmpF,A118-ws"/>
    <x v="13"/>
    <x v="0"/>
  </r>
  <r>
    <n v="1484542"/>
    <s v="N-ONT"/>
    <s v="69:E3:C0:48"/>
    <d v="2020-08-19T00:00:00"/>
    <d v="2020-08-19T16:38:36"/>
    <n v="243"/>
    <s v="N-ONT/wEmpF"/>
    <s v="wEmpF"/>
    <x v="13"/>
    <x v="0"/>
  </r>
  <r>
    <n v="1484543"/>
    <s v="N-ONT"/>
    <s v="69:E3:C0:48"/>
    <d v="2020-08-19T00:00:00"/>
    <d v="2020-08-19T16:39:22"/>
    <n v="249"/>
    <s v="A118-ws"/>
    <n v="0"/>
    <x v="2"/>
    <x v="5"/>
  </r>
  <r>
    <n v="1484544"/>
    <s v="N-ONT"/>
    <s v="69:E3:C0:48"/>
    <d v="2020-08-19T00:00:00"/>
    <d v="2020-08-19T16:39:56"/>
    <n v="252"/>
    <s v="A118-ws"/>
    <n v="0"/>
    <x v="2"/>
    <x v="5"/>
  </r>
  <r>
    <n v="1484545"/>
    <s v="N-ONT"/>
    <s v="69:E3:C0:48"/>
    <d v="2020-08-19T00:00:00"/>
    <d v="2020-08-19T16:40:10"/>
    <n v="256"/>
    <m/>
    <n v="0"/>
    <x v="2"/>
    <x v="7"/>
  </r>
  <r>
    <n v="1484546"/>
    <s v="N-ONT"/>
    <s v="31:04:5A:B5"/>
    <d v="2020-08-19T00:00:00"/>
    <d v="2020-08-19T16:40:16"/>
    <n v="485"/>
    <s v="N-ONT/xEmpE"/>
    <s v="xEmpE"/>
    <x v="14"/>
    <x v="0"/>
  </r>
  <r>
    <n v="1484547"/>
    <s v="N-ONT"/>
    <s v="69:E3:C0:48"/>
    <d v="2020-08-19T00:00:00"/>
    <d v="2020-08-19T16:40:36"/>
    <n v="485"/>
    <s v="N-ONT/wEmpF"/>
    <s v="wEmpF"/>
    <x v="13"/>
    <x v="0"/>
  </r>
  <r>
    <n v="1484548"/>
    <s v="N-ONT"/>
    <s v="31:04:5A:B5"/>
    <d v="2020-08-19T00:00:00"/>
    <d v="2020-08-19T16:40:46"/>
    <n v="487"/>
    <s v="N-ONT/xEmpE, MS Office Pro"/>
    <s v="xEmpE, MS Office Pro"/>
    <x v="14"/>
    <x v="0"/>
  </r>
  <r>
    <n v="1484549"/>
    <s v="N-ONT"/>
    <s v="05:83:5D:63"/>
    <d v="2020-08-19T00:00:00"/>
    <d v="2020-08-19T16:41:04"/>
    <n v="241"/>
    <s v="N-ONT/wEmpF"/>
    <s v="wEmpF"/>
    <x v="13"/>
    <x v="0"/>
  </r>
  <r>
    <n v="1484550"/>
    <s v="N-ONT"/>
    <s v="69:E3:C0:48"/>
    <d v="2020-08-19T00:00:00"/>
    <d v="2020-08-19T16:41:07"/>
    <n v="487"/>
    <s v="N-ONT/wEmpF, MS Office Pro"/>
    <s v="wEmpF, MS Office Pro"/>
    <x v="13"/>
    <x v="0"/>
  </r>
  <r>
    <n v="1484551"/>
    <s v="N-ONT"/>
    <s v="05:83:5D:63"/>
    <d v="2020-08-19T00:00:00"/>
    <d v="2020-08-19T16:41:15"/>
    <n v="485"/>
    <s v="N-ONT/wEmpF"/>
    <s v="wEmpF"/>
    <x v="13"/>
    <x v="0"/>
  </r>
  <r>
    <n v="1484552"/>
    <s v="N-ONT"/>
    <s v="69:E3:C0:48"/>
    <d v="2020-08-19T00:00:00"/>
    <d v="2020-08-19T16:41:20"/>
    <n v="468"/>
    <s v="N-ONT/wEmpF"/>
    <s v="wEmpF"/>
    <x v="13"/>
    <x v="0"/>
  </r>
  <r>
    <n v="1484553"/>
    <s v="N-ONT"/>
    <s v="05:83:5D:63"/>
    <d v="2020-08-19T00:00:00"/>
    <d v="2020-08-19T16:41:45"/>
    <n v="487"/>
    <s v="N-ONT/wEmpF, MS Office Pro"/>
    <s v="wEmpF, MS Office Pro"/>
    <x v="13"/>
    <x v="0"/>
  </r>
  <r>
    <n v="1484554"/>
    <s v="N-ONT"/>
    <s v="05:83:5D:63"/>
    <d v="2020-08-19T00:00:00"/>
    <d v="2020-08-19T16:41:57"/>
    <n v="468"/>
    <s v="N-ONT/wEmpF"/>
    <s v="wEmpF"/>
    <x v="13"/>
    <x v="0"/>
  </r>
  <r>
    <n v="1484555"/>
    <s v="N-ONT"/>
    <s v="05:83:5D:63"/>
    <d v="2020-08-19T00:00:00"/>
    <d v="2020-08-19T16:43:01"/>
    <n v="243"/>
    <s v="N-ONT/wEmpF"/>
    <s v="wEmpF"/>
    <x v="13"/>
    <x v="0"/>
  </r>
  <r>
    <n v="1484556"/>
    <s v="N-ONT"/>
    <s v="05:83:5D:63"/>
    <d v="2020-08-19T00:00:00"/>
    <d v="2020-08-19T16:43:11"/>
    <n v="256"/>
    <m/>
    <n v="0"/>
    <x v="2"/>
    <x v="7"/>
  </r>
  <r>
    <n v="1484557"/>
    <s v="SW-ONT"/>
    <s v="63:B1:47:76"/>
    <d v="2020-08-19T00:00:00"/>
    <d v="2020-08-19T16:43:19"/>
    <n v="485"/>
    <s v="SW-ONT/uEmpC"/>
    <s v="uEmpC"/>
    <x v="16"/>
    <x v="1"/>
  </r>
  <r>
    <n v="1484558"/>
    <s v="SW-ONT"/>
    <s v="44:6A:E6:D2"/>
    <d v="2020-08-19T00:00:00"/>
    <d v="2020-08-19T16:43:36"/>
    <n v="241"/>
    <s v="SW-ONT/tEmpK,A115-ws"/>
    <s v="tEmpK,A115-ws"/>
    <x v="9"/>
    <x v="1"/>
  </r>
  <r>
    <n v="1484559"/>
    <s v="SW-ONT"/>
    <s v="63:B1:47:76"/>
    <d v="2020-08-19T00:00:00"/>
    <d v="2020-08-19T16:43:58"/>
    <n v="487"/>
    <s v="SW-ONT/uEmpC, MS Office Pro"/>
    <s v="uEmpC, MS Office Pro"/>
    <x v="16"/>
    <x v="1"/>
  </r>
  <r>
    <n v="1484560"/>
    <s v="SW-ONT"/>
    <s v="63:B1:47:76"/>
    <d v="2020-08-19T00:00:00"/>
    <d v="2020-08-19T16:44:08"/>
    <n v="468"/>
    <s v="SW-ONT/uEmpC"/>
    <s v="uEmpC"/>
    <x v="16"/>
    <x v="1"/>
  </r>
  <r>
    <n v="1484561"/>
    <s v="SW-ONT"/>
    <s v="44:6A:E6:D2"/>
    <d v="2020-08-19T00:00:00"/>
    <d v="2020-08-19T16:44:08"/>
    <n v="243"/>
    <s v="SW-ONT/tEmpK"/>
    <s v="tEmpK"/>
    <x v="9"/>
    <x v="1"/>
  </r>
  <r>
    <n v="1484562"/>
    <s v="SW-ONT"/>
    <s v="63:B1:47:76"/>
    <d v="2020-08-19T00:00:00"/>
    <d v="2020-08-19T16:44:18"/>
    <n v="256"/>
    <m/>
    <n v="0"/>
    <x v="2"/>
    <x v="7"/>
  </r>
  <r>
    <n v="1484563"/>
    <s v="SW-ONT"/>
    <s v="44:6A:E6:D2"/>
    <d v="2020-08-19T00:00:00"/>
    <d v="2020-08-19T16:45:23"/>
    <n v="249"/>
    <s v="A115-ws"/>
    <n v="0"/>
    <x v="2"/>
    <x v="4"/>
  </r>
  <r>
    <n v="1484564"/>
    <s v="N-ONT"/>
    <s v="3A:4F:53:AD"/>
    <d v="2020-08-19T00:00:00"/>
    <d v="2020-08-19T16:46:11"/>
    <n v="485"/>
    <s v="N-ONT/jEmpB"/>
    <s v="jEmpB"/>
    <x v="15"/>
    <x v="0"/>
  </r>
  <r>
    <n v="1484565"/>
    <s v="SW-ONT"/>
    <s v="44:6A:E6:D2"/>
    <d v="2020-08-19T00:00:00"/>
    <d v="2020-08-19T16:46:22"/>
    <n v="252"/>
    <s v="A115-ws"/>
    <n v="0"/>
    <x v="2"/>
    <x v="4"/>
  </r>
  <r>
    <n v="1484566"/>
    <s v="SW-ONT"/>
    <s v="44:6A:E6:D2"/>
    <d v="2020-08-19T00:00:00"/>
    <d v="2020-08-19T16:46:32"/>
    <n v="256"/>
    <m/>
    <n v="0"/>
    <x v="2"/>
    <x v="7"/>
  </r>
  <r>
    <n v="1484567"/>
    <s v="N-ONT"/>
    <s v="3A:4F:53:AD"/>
    <d v="2020-08-19T00:00:00"/>
    <d v="2020-08-19T16:46:46"/>
    <n v="487"/>
    <s v="N-ONT/jEmpB, MS Office Pro"/>
    <s v="jEmpB, MS Office Pro"/>
    <x v="15"/>
    <x v="0"/>
  </r>
  <r>
    <n v="1484568"/>
    <s v="N-ONT"/>
    <s v="3A:4F:53:AD"/>
    <d v="2020-08-19T00:00:00"/>
    <d v="2020-08-19T16:46:56"/>
    <n v="468"/>
    <s v="N-ONT/jEmpB"/>
    <s v="jEmpB"/>
    <x v="15"/>
    <x v="0"/>
  </r>
  <r>
    <n v="1484569"/>
    <s v="N-ONT"/>
    <s v="3A:4F:53:AD"/>
    <d v="2020-08-19T00:00:00"/>
    <d v="2020-08-19T16:47:08"/>
    <n v="256"/>
    <m/>
    <n v="0"/>
    <x v="2"/>
    <x v="7"/>
  </r>
  <r>
    <n v="1484570"/>
    <s v="N-ONT"/>
    <s v="31:04:5A:B5"/>
    <d v="2020-08-19T00:00:00"/>
    <d v="2020-08-19T16:47:50"/>
    <n v="241"/>
    <s v="N-ONT/xEmpE,F151-ws"/>
    <s v="xEmpE,F151-ws"/>
    <x v="14"/>
    <x v="0"/>
  </r>
  <r>
    <n v="1484571"/>
    <s v="N-ONT"/>
    <s v="31:04:5A:B5"/>
    <d v="2020-08-19T00:00:00"/>
    <d v="2020-08-19T16:49:43"/>
    <n v="243"/>
    <s v="N-ONT/xEmpE"/>
    <s v="xEmpE"/>
    <x v="14"/>
    <x v="0"/>
  </r>
  <r>
    <n v="1484572"/>
    <s v="N-ONT"/>
    <s v="31:04:5A:B5"/>
    <d v="2020-08-19T00:00:00"/>
    <d v="2020-08-19T16:50:03"/>
    <n v="249"/>
    <s v="F151-ws"/>
    <n v="0"/>
    <x v="2"/>
    <x v="6"/>
  </r>
  <r>
    <n v="1484573"/>
    <s v="N-ONT"/>
    <s v="31:04:5A:B5"/>
    <d v="2020-08-19T00:00:00"/>
    <d v="2020-08-19T16:50:32"/>
    <n v="252"/>
    <s v="F151-ws"/>
    <n v="0"/>
    <x v="2"/>
    <x v="6"/>
  </r>
  <r>
    <n v="1484574"/>
    <s v="N-ONT"/>
    <s v="31:04:5A:B5"/>
    <d v="2020-08-19T00:00:00"/>
    <d v="2020-08-19T16:50:44"/>
    <n v="256"/>
    <m/>
    <n v="0"/>
    <x v="2"/>
    <x v="7"/>
  </r>
  <r>
    <n v="1484575"/>
    <s v="N-ONT"/>
    <s v="E3:06:D4:CB"/>
    <d v="2020-08-20T00:00:00"/>
    <d v="2020-08-20T06:01:27"/>
    <n v="213"/>
    <s v=",N-ONT/xEmpH"/>
    <s v="xEmpH"/>
    <x v="0"/>
    <x v="0"/>
  </r>
  <r>
    <n v="1484576"/>
    <s v="SW-ONT"/>
    <s v="A2:45:B4:01"/>
    <d v="2020-08-20T00:00:00"/>
    <d v="2020-08-20T06:02:42"/>
    <n v="213"/>
    <s v=",SW-ONT/lEmpA"/>
    <s v="lEmpA"/>
    <x v="1"/>
    <x v="1"/>
  </r>
  <r>
    <n v="1484577"/>
    <s v="N-ONT"/>
    <s v="E3:06:D4:CB"/>
    <d v="2020-08-20T00:00:00"/>
    <d v="2020-08-20T06:08:25"/>
    <n v="214"/>
    <s v="N-ONT/xEmpH"/>
    <s v="xEmpH"/>
    <x v="0"/>
    <x v="0"/>
  </r>
  <r>
    <n v="1484578"/>
    <s v="N-ONT"/>
    <s v="E3:06:D4:CB"/>
    <d v="2020-08-20T00:00:00"/>
    <d v="2020-08-20T06:08:32"/>
    <n v="225"/>
    <s v="N-ONT/xEmpH"/>
    <s v="xEmpH"/>
    <x v="0"/>
    <x v="0"/>
  </r>
  <r>
    <n v="1484579"/>
    <s v="N-ONT"/>
    <s v="E3:06:D4:CB"/>
    <d v="2020-08-20T00:00:00"/>
    <d v="2020-08-20T06:09:21"/>
    <n v="481"/>
    <s v="N-ONT/xEmpH"/>
    <s v="xEmpH"/>
    <x v="0"/>
    <x v="0"/>
  </r>
  <r>
    <n v="1484580"/>
    <s v="N-ONT"/>
    <s v="E3:06:D4:CB"/>
    <d v="2020-08-20T00:00:00"/>
    <d v="2020-08-20T06:09:54"/>
    <n v="483"/>
    <s v="N-ONT/xEmpH, MS Office Pro"/>
    <s v="xEmpH, MS Office Pro"/>
    <x v="0"/>
    <x v="0"/>
  </r>
  <r>
    <n v="1484581"/>
    <s v="N-ONT"/>
    <s v="E3:06:D4:CB"/>
    <d v="2020-08-20T00:00:00"/>
    <d v="2020-08-20T06:10:04"/>
    <n v="467"/>
    <s v="N-ONT/xEmpH"/>
    <s v="xEmpH"/>
    <x v="0"/>
    <x v="0"/>
  </r>
  <r>
    <n v="1484582"/>
    <s v="SW-ONT"/>
    <s v="A2:45:B4:01"/>
    <d v="2020-08-20T00:00:00"/>
    <d v="2020-08-20T06:10:30"/>
    <n v="214"/>
    <s v="SW-ONT/lEmpA"/>
    <s v="lEmpA"/>
    <x v="1"/>
    <x v="1"/>
  </r>
  <r>
    <n v="1484583"/>
    <s v="SW-ONT"/>
    <s v="A2:45:B4:01"/>
    <d v="2020-08-20T00:00:00"/>
    <d v="2020-08-20T06:10:39"/>
    <n v="225"/>
    <s v="SW-ONT/lEmpA"/>
    <s v="lEmpA"/>
    <x v="1"/>
    <x v="1"/>
  </r>
  <r>
    <n v="1484584"/>
    <s v="N-ONT"/>
    <s v="C7:09:21:F7"/>
    <d v="2020-08-20T00:00:00"/>
    <d v="2020-08-20T06:11:07"/>
    <n v="204"/>
    <s v="Y180-ws"/>
    <n v="0"/>
    <x v="2"/>
    <x v="2"/>
  </r>
  <r>
    <n v="1484585"/>
    <s v="SW-ONT"/>
    <s v="A2:45:B4:01"/>
    <d v="2020-08-20T00:00:00"/>
    <d v="2020-08-20T06:11:30"/>
    <n v="481"/>
    <s v="SW-ONT/lEmpA"/>
    <s v="lEmpA"/>
    <x v="1"/>
    <x v="1"/>
  </r>
  <r>
    <n v="1484586"/>
    <s v="SW-ONT"/>
    <s v="A2:45:B4:01"/>
    <d v="2020-08-20T00:00:00"/>
    <d v="2020-08-20T06:12:03"/>
    <n v="483"/>
    <s v="SW-ONT/lEmpA, MS Office Pro"/>
    <s v="lEmpA, MS Office Pro"/>
    <x v="1"/>
    <x v="1"/>
  </r>
  <r>
    <n v="1484587"/>
    <s v="SW-ONT"/>
    <s v="A2:45:B4:01"/>
    <d v="2020-08-20T00:00:00"/>
    <d v="2020-08-20T06:12:15"/>
    <n v="467"/>
    <s v="SW-ONT/lEmpA"/>
    <s v="lEmpA"/>
    <x v="1"/>
    <x v="1"/>
  </r>
  <r>
    <n v="1484588"/>
    <s v="N-ONT"/>
    <s v="C7:09:21:F7"/>
    <d v="2020-08-20T00:00:00"/>
    <d v="2020-08-20T06:12:22"/>
    <n v="207"/>
    <s v="Y180-ws"/>
    <n v="0"/>
    <x v="2"/>
    <x v="2"/>
  </r>
  <r>
    <n v="1484589"/>
    <s v="N-ONT"/>
    <s v="C7:09:21:F7"/>
    <d v="2020-08-20T00:00:00"/>
    <d v="2020-08-20T06:12:31"/>
    <n v="213"/>
    <s v="Y180-ws"/>
    <n v="0"/>
    <x v="2"/>
    <x v="2"/>
  </r>
  <r>
    <n v="1484590"/>
    <s v="N-ONT"/>
    <s v="C7:09:21:F7"/>
    <d v="2020-08-20T00:00:00"/>
    <d v="2020-08-20T06:13:09"/>
    <n v="214"/>
    <s v="N-ONT/xEmpH,Y180-ws"/>
    <s v="xEmpH,Y180-ws"/>
    <x v="0"/>
    <x v="0"/>
  </r>
  <r>
    <n v="1484591"/>
    <s v="N-ONT"/>
    <s v="C7:09:21:F7"/>
    <d v="2020-08-20T00:00:00"/>
    <d v="2020-08-20T06:13:18"/>
    <n v="225"/>
    <s v="N-ONT/xEmpH"/>
    <s v="xEmpH"/>
    <x v="0"/>
    <x v="0"/>
  </r>
  <r>
    <n v="1484592"/>
    <s v="N-ONT"/>
    <s v="C7:09:21:F7"/>
    <d v="2020-08-20T00:00:00"/>
    <d v="2020-08-20T06:14:01"/>
    <n v="481"/>
    <s v="N-ONT/xEmpH"/>
    <s v="xEmpH"/>
    <x v="0"/>
    <x v="0"/>
  </r>
  <r>
    <n v="1484593"/>
    <s v="N-ONT"/>
    <s v="C7:09:21:F7"/>
    <d v="2020-08-20T00:00:00"/>
    <d v="2020-08-20T06:14:35"/>
    <n v="483"/>
    <s v="N-ONT/xEmpH, MS Office Pro"/>
    <s v="xEmpH, MS Office Pro"/>
    <x v="0"/>
    <x v="0"/>
  </r>
  <r>
    <n v="1484594"/>
    <s v="N-ONT"/>
    <s v="C7:09:21:F7"/>
    <d v="2020-08-20T00:00:00"/>
    <d v="2020-08-20T06:14:47"/>
    <n v="467"/>
    <s v="N-ONT/xEmpH"/>
    <s v="xEmpH"/>
    <x v="0"/>
    <x v="0"/>
  </r>
  <r>
    <n v="1484595"/>
    <s v="SW-ONT"/>
    <s v="38:5A:8B:43"/>
    <d v="2020-08-20T00:00:00"/>
    <d v="2020-08-20T06:23:07"/>
    <n v="213"/>
    <s v=",SW-ONT/xEmpN"/>
    <s v="xEmpN"/>
    <x v="3"/>
    <x v="1"/>
  </r>
  <r>
    <n v="1484596"/>
    <s v="SW-ONT"/>
    <s v="2F:AF:DF:98"/>
    <d v="2020-08-20T00:00:00"/>
    <d v="2020-08-20T06:26:39"/>
    <n v="204"/>
    <s v="G187-ws"/>
    <n v="0"/>
    <x v="2"/>
    <x v="3"/>
  </r>
  <r>
    <n v="1484597"/>
    <s v="SW-ONT"/>
    <s v="2F:AF:DF:98"/>
    <d v="2020-08-20T00:00:00"/>
    <d v="2020-08-20T06:27:24"/>
    <n v="207"/>
    <s v="G187-ws"/>
    <n v="0"/>
    <x v="2"/>
    <x v="3"/>
  </r>
  <r>
    <n v="1484598"/>
    <s v="SW-ONT"/>
    <s v="2F:AF:DF:98"/>
    <d v="2020-08-20T00:00:00"/>
    <d v="2020-08-20T06:27:33"/>
    <n v="213"/>
    <s v="G187-ws"/>
    <n v="0"/>
    <x v="2"/>
    <x v="3"/>
  </r>
  <r>
    <n v="1484599"/>
    <s v="SW-ONT"/>
    <s v="2F:AF:DF:98"/>
    <d v="2020-08-20T00:00:00"/>
    <d v="2020-08-20T06:28:36"/>
    <n v="214"/>
    <s v="SW-ONT/xEmpN,G187-ws"/>
    <s v="xEmpN,G187-ws"/>
    <x v="3"/>
    <x v="1"/>
  </r>
  <r>
    <n v="1484600"/>
    <s v="SW-ONT"/>
    <s v="2F:AF:DF:98"/>
    <d v="2020-08-20T00:00:00"/>
    <d v="2020-08-20T06:28:39"/>
    <n v="225"/>
    <s v="SW-ONT/xEmpN"/>
    <s v="xEmpN"/>
    <x v="3"/>
    <x v="1"/>
  </r>
  <r>
    <n v="1484601"/>
    <s v="SW-ONT"/>
    <s v="2F:AF:DF:98"/>
    <d v="2020-08-20T00:00:00"/>
    <d v="2020-08-20T06:29:36"/>
    <n v="481"/>
    <s v="SW-ONT/xEmpN"/>
    <s v="xEmpN"/>
    <x v="3"/>
    <x v="1"/>
  </r>
  <r>
    <n v="1484602"/>
    <s v="SW-ONT"/>
    <s v="2F:AF:DF:98"/>
    <d v="2020-08-20T00:00:00"/>
    <d v="2020-08-20T06:30:06"/>
    <n v="483"/>
    <s v="SW-ONT/xEmpN, MS Office Pro"/>
    <s v="xEmpN, MS Office Pro"/>
    <x v="3"/>
    <x v="1"/>
  </r>
  <r>
    <n v="1484603"/>
    <s v="SW-ONT"/>
    <s v="2F:AF:DF:98"/>
    <d v="2020-08-20T00:00:00"/>
    <d v="2020-08-20T06:30:17"/>
    <n v="467"/>
    <s v="SW-ONT/xEmpN"/>
    <s v="xEmpN"/>
    <x v="3"/>
    <x v="1"/>
  </r>
  <r>
    <n v="1484604"/>
    <s v="SW-ONT"/>
    <s v="38:5A:8B:43"/>
    <d v="2020-08-20T00:00:00"/>
    <d v="2020-08-20T06:30:44"/>
    <n v="214"/>
    <s v="SW-ONT/xEmpN"/>
    <s v="xEmpN"/>
    <x v="3"/>
    <x v="1"/>
  </r>
  <r>
    <n v="1484605"/>
    <s v="SW-ONT"/>
    <s v="38:5A:8B:43"/>
    <d v="2020-08-20T00:00:00"/>
    <d v="2020-08-20T06:30:53"/>
    <n v="225"/>
    <s v="SW-ONT/xEmpN"/>
    <s v="xEmpN"/>
    <x v="3"/>
    <x v="1"/>
  </r>
  <r>
    <n v="1484606"/>
    <s v="SW-ONT"/>
    <s v="38:5A:8B:43"/>
    <d v="2020-08-20T00:00:00"/>
    <d v="2020-08-20T06:31:47"/>
    <n v="481"/>
    <s v="SW-ONT/xEmpN"/>
    <s v="xEmpN"/>
    <x v="3"/>
    <x v="1"/>
  </r>
  <r>
    <n v="1484607"/>
    <s v="SW-ONT"/>
    <s v="38:5A:8B:43"/>
    <d v="2020-08-20T00:00:00"/>
    <d v="2020-08-20T06:32:26"/>
    <n v="483"/>
    <s v="SW-ONT/xEmpN, MS Office Pro"/>
    <s v="xEmpN, MS Office Pro"/>
    <x v="3"/>
    <x v="1"/>
  </r>
  <r>
    <n v="1484608"/>
    <s v="SW-ONT"/>
    <s v="2B:61:3E:20"/>
    <d v="2020-08-20T00:00:00"/>
    <d v="2020-08-20T06:32:28"/>
    <n v="213"/>
    <s v=",SW-ONT/nEmpM"/>
    <s v="nEmpM"/>
    <x v="4"/>
    <x v="1"/>
  </r>
  <r>
    <n v="1484609"/>
    <s v="SW-ONT"/>
    <s v="38:5A:8B:43"/>
    <d v="2020-08-20T00:00:00"/>
    <d v="2020-08-20T06:32:38"/>
    <n v="467"/>
    <s v="SW-ONT/xEmpN"/>
    <s v="xEmpN"/>
    <x v="3"/>
    <x v="1"/>
  </r>
  <r>
    <n v="1484610"/>
    <s v="SW-ONT"/>
    <s v="2B:61:3E:20"/>
    <d v="2020-08-20T00:00:00"/>
    <d v="2020-08-20T06:39:09"/>
    <n v="236"/>
    <s v="SW-ONT/nEmpM"/>
    <s v="nEmpM"/>
    <x v="4"/>
    <x v="1"/>
  </r>
  <r>
    <n v="1484611"/>
    <s v="SW-ONT"/>
    <s v="2B:61:3E:20"/>
    <d v="2020-08-20T00:00:00"/>
    <d v="2020-08-20T06:39:09"/>
    <n v="214"/>
    <s v="SW-ONT/nEmpM"/>
    <s v="nEmpM"/>
    <x v="4"/>
    <x v="1"/>
  </r>
  <r>
    <n v="1484612"/>
    <s v="SW-ONT"/>
    <s v="FF:F0:21:DE"/>
    <d v="2020-08-20T00:00:00"/>
    <d v="2020-08-20T06:41:37"/>
    <n v="213"/>
    <s v=",SW-ONT/pEmpL"/>
    <s v="pEmpL"/>
    <x v="5"/>
    <x v="1"/>
  </r>
  <r>
    <n v="1484613"/>
    <s v="SW-ONT"/>
    <s v="2B:61:3E:20"/>
    <d v="2020-08-20T00:00:00"/>
    <d v="2020-08-20T06:42:44"/>
    <n v="214"/>
    <s v="SW-ONT/nEmpM"/>
    <s v="nEmpM"/>
    <x v="4"/>
    <x v="1"/>
  </r>
  <r>
    <n v="1484614"/>
    <s v="SW-ONT"/>
    <s v="2B:61:3E:20"/>
    <d v="2020-08-20T00:00:00"/>
    <d v="2020-08-20T06:42:50"/>
    <n v="225"/>
    <s v="SW-ONT/nEmpM"/>
    <s v="nEmpM"/>
    <x v="4"/>
    <x v="1"/>
  </r>
  <r>
    <n v="1484615"/>
    <s v="SW-ONT"/>
    <s v="2B:61:3E:20"/>
    <d v="2020-08-20T00:00:00"/>
    <d v="2020-08-20T06:43:45"/>
    <n v="481"/>
    <s v="SW-ONT/nEmpM"/>
    <s v="nEmpM"/>
    <x v="4"/>
    <x v="1"/>
  </r>
  <r>
    <n v="1484616"/>
    <s v="SW-ONT"/>
    <s v="2B:61:3E:20"/>
    <d v="2020-08-20T00:00:00"/>
    <d v="2020-08-20T06:44:20"/>
    <n v="483"/>
    <s v="SW-ONT/nEmpM, MS Office Pro"/>
    <s v="nEmpM, MS Office Pro"/>
    <x v="4"/>
    <x v="1"/>
  </r>
  <r>
    <n v="1484617"/>
    <s v="N-ONT"/>
    <s v="D6:FF:E0:D8"/>
    <d v="2020-08-20T00:00:00"/>
    <d v="2020-08-20T06:44:28"/>
    <n v="213"/>
    <s v=",N-ONT/jEmpG"/>
    <s v="jEmpG"/>
    <x v="6"/>
    <x v="0"/>
  </r>
  <r>
    <n v="1484618"/>
    <s v="SW-ONT"/>
    <s v="FF:F0:21:DE"/>
    <d v="2020-08-20T00:00:00"/>
    <d v="2020-08-20T06:49:24"/>
    <n v="214"/>
    <s v="SW-ONT/pEmpL"/>
    <s v="pEmpL"/>
    <x v="5"/>
    <x v="1"/>
  </r>
  <r>
    <n v="1484619"/>
    <s v="SW-ONT"/>
    <s v="FF:F0:21:DE"/>
    <d v="2020-08-20T00:00:00"/>
    <d v="2020-08-20T06:49:35"/>
    <n v="225"/>
    <s v="SW-ONT/pEmpL"/>
    <s v="pEmpL"/>
    <x v="5"/>
    <x v="1"/>
  </r>
  <r>
    <n v="1484620"/>
    <s v="SW-ONT"/>
    <s v="FF:F0:21:DE"/>
    <d v="2020-08-20T00:00:00"/>
    <d v="2020-08-20T06:50:29"/>
    <n v="481"/>
    <s v="SW-ONT/pEmpL"/>
    <s v="pEmpL"/>
    <x v="5"/>
    <x v="1"/>
  </r>
  <r>
    <n v="1484621"/>
    <s v="SW-ONT"/>
    <s v="FF:F0:21:DE"/>
    <d v="2020-08-20T00:00:00"/>
    <d v="2020-08-20T06:51:07"/>
    <n v="483"/>
    <s v="SW-ONT/pEmpL, MS Office Pro"/>
    <s v="pEmpL, MS Office Pro"/>
    <x v="5"/>
    <x v="1"/>
  </r>
  <r>
    <n v="1484622"/>
    <s v="SW-ONT"/>
    <s v="DD:63:A8:35"/>
    <d v="2020-08-20T00:00:00"/>
    <d v="2020-08-20T06:57:22"/>
    <n v="213"/>
    <s v=",SW-ONT/oEmpO"/>
    <s v="oEmpO"/>
    <x v="8"/>
    <x v="1"/>
  </r>
  <r>
    <n v="1484623"/>
    <s v="N-ONT"/>
    <s v="D6:FF:E0:D8"/>
    <d v="2020-08-20T00:00:00"/>
    <d v="2020-08-20T06:59:05"/>
    <n v="214"/>
    <s v="N-ONT/jEmpG"/>
    <s v="jEmpG"/>
    <x v="6"/>
    <x v="0"/>
  </r>
  <r>
    <n v="1484624"/>
    <s v="N-ONT"/>
    <s v="D6:FF:E0:D8"/>
    <d v="2020-08-20T00:00:00"/>
    <d v="2020-08-20T06:59:12"/>
    <n v="236"/>
    <s v="N-ONT/jEmpG"/>
    <s v="jEmpG"/>
    <x v="6"/>
    <x v="0"/>
  </r>
  <r>
    <n v="1484625"/>
    <s v="N-ONT"/>
    <s v="C7:09:21:F7"/>
    <d v="2020-08-20T00:00:00"/>
    <d v="2020-08-20T07:01:01"/>
    <n v="467"/>
    <s v="N-ONT/xEmpH"/>
    <s v="xEmpH"/>
    <x v="0"/>
    <x v="0"/>
  </r>
  <r>
    <n v="1484626"/>
    <s v="N-ONT"/>
    <s v="D6:FF:E0:D8"/>
    <d v="2020-08-20T00:00:00"/>
    <d v="2020-08-20T07:01:52"/>
    <n v="214"/>
    <s v="N-ONT/jEmpG"/>
    <s v="jEmpG"/>
    <x v="6"/>
    <x v="0"/>
  </r>
  <r>
    <n v="1484627"/>
    <s v="N-ONT"/>
    <s v="D6:FF:E0:D8"/>
    <d v="2020-08-20T00:00:00"/>
    <d v="2020-08-20T07:01:56"/>
    <n v="225"/>
    <s v="N-ONT/jEmpG"/>
    <s v="jEmpG"/>
    <x v="6"/>
    <x v="0"/>
  </r>
  <r>
    <n v="1484628"/>
    <s v="SW-ONT"/>
    <s v="A2:45:B4:01"/>
    <d v="2020-08-20T00:00:00"/>
    <d v="2020-08-20T07:02:09"/>
    <n v="467"/>
    <s v="SW-ONT/lEmpA"/>
    <s v="lEmpA"/>
    <x v="1"/>
    <x v="1"/>
  </r>
  <r>
    <n v="1484629"/>
    <s v="N-ONT"/>
    <s v="D6:FF:E0:D8"/>
    <d v="2020-08-20T00:00:00"/>
    <d v="2020-08-20T07:02:48"/>
    <n v="481"/>
    <s v="N-ONT/jEmpG"/>
    <s v="jEmpG"/>
    <x v="6"/>
    <x v="0"/>
  </r>
  <r>
    <n v="1484630"/>
    <s v="N-ONT"/>
    <s v="D6:FF:E0:D8"/>
    <d v="2020-08-20T00:00:00"/>
    <d v="2020-08-20T07:03:22"/>
    <n v="483"/>
    <s v="N-ONT/jEmpG, MS Office Pro"/>
    <s v="jEmpG, MS Office Pro"/>
    <x v="6"/>
    <x v="0"/>
  </r>
  <r>
    <n v="1484631"/>
    <s v="N-ONT"/>
    <s v="D6:FF:E0:D8"/>
    <d v="2020-08-20T00:00:00"/>
    <d v="2020-08-20T07:03:35"/>
    <n v="467"/>
    <s v="N-ONT/jEmpG"/>
    <s v="jEmpG"/>
    <x v="6"/>
    <x v="0"/>
  </r>
  <r>
    <n v="1484632"/>
    <s v="SW-ONT"/>
    <s v="DD:63:A8:35"/>
    <d v="2020-08-20T00:00:00"/>
    <d v="2020-08-20T07:03:51"/>
    <n v="214"/>
    <s v="SW-ONT/oEmpO"/>
    <s v="oEmpO"/>
    <x v="8"/>
    <x v="1"/>
  </r>
  <r>
    <n v="1484633"/>
    <s v="SW-ONT"/>
    <s v="DD:63:A8:35"/>
    <d v="2020-08-20T00:00:00"/>
    <d v="2020-08-20T07:04:04"/>
    <n v="225"/>
    <s v="SW-ONT/oEmpO"/>
    <s v="oEmpO"/>
    <x v="8"/>
    <x v="1"/>
  </r>
  <r>
    <n v="1484634"/>
    <s v="SW-ONT"/>
    <s v="DD:63:A8:35"/>
    <d v="2020-08-20T00:00:00"/>
    <d v="2020-08-20T07:04:58"/>
    <n v="481"/>
    <s v="SW-ONT/oEmpO"/>
    <s v="oEmpO"/>
    <x v="8"/>
    <x v="1"/>
  </r>
  <r>
    <n v="1484635"/>
    <s v="SW-ONT"/>
    <s v="DD:63:A8:35"/>
    <d v="2020-08-20T00:00:00"/>
    <d v="2020-08-20T07:05:32"/>
    <n v="483"/>
    <s v="SW-ONT/oEmpO, MS Office Pro"/>
    <s v="oEmpO, MS Office Pro"/>
    <x v="8"/>
    <x v="1"/>
  </r>
  <r>
    <n v="1484636"/>
    <s v="N-ONT"/>
    <s v="C7:09:21:F7"/>
    <d v="2020-08-20T00:00:00"/>
    <d v="2020-08-20T07:09:01"/>
    <n v="468"/>
    <s v="N-ONT/xEmpH"/>
    <s v="xEmpH"/>
    <x v="0"/>
    <x v="0"/>
  </r>
  <r>
    <n v="1484637"/>
    <s v="SW-ONT"/>
    <s v="A2:45:B4:01"/>
    <d v="2020-08-20T00:00:00"/>
    <d v="2020-08-20T07:10:09"/>
    <n v="468"/>
    <s v="SW-ONT/lEmpA"/>
    <s v="lEmpA"/>
    <x v="1"/>
    <x v="1"/>
  </r>
  <r>
    <n v="1484638"/>
    <s v="SW-ONT"/>
    <s v="E2:D8:4D:EB"/>
    <d v="2020-08-20T00:00:00"/>
    <d v="2020-08-20T07:23:55"/>
    <n v="213"/>
    <s v=",SW-ONT/tEmpK"/>
    <s v="tEmpK"/>
    <x v="9"/>
    <x v="1"/>
  </r>
  <r>
    <n v="1484639"/>
    <s v="SW-ONT"/>
    <s v="44:6A:E6:D2"/>
    <d v="2020-08-20T00:00:00"/>
    <d v="2020-08-20T07:27:33"/>
    <n v="204"/>
    <s v="A115-ws"/>
    <n v="0"/>
    <x v="2"/>
    <x v="4"/>
  </r>
  <r>
    <n v="1484640"/>
    <s v="SW-ONT"/>
    <s v="2F:AF:DF:98"/>
    <d v="2020-08-20T00:00:00"/>
    <d v="2020-08-20T07:27:44"/>
    <n v="467"/>
    <s v="SW-ONT/xEmpN"/>
    <s v="xEmpN"/>
    <x v="3"/>
    <x v="1"/>
  </r>
  <r>
    <n v="1484641"/>
    <s v="SW-ONT"/>
    <s v="EA:95:DD:57"/>
    <d v="2020-08-20T00:00:00"/>
    <d v="2020-08-20T07:29:23"/>
    <n v="213"/>
    <s v=",SW-ONT/oEmpJ"/>
    <s v="oEmpJ"/>
    <x v="10"/>
    <x v="1"/>
  </r>
  <r>
    <n v="1484642"/>
    <s v="SW-ONT"/>
    <s v="E2:D8:4D:EB"/>
    <d v="2020-08-20T00:00:00"/>
    <d v="2020-08-20T07:29:53"/>
    <n v="214"/>
    <s v="SW-ONT/tEmpK"/>
    <s v="tEmpK"/>
    <x v="9"/>
    <x v="1"/>
  </r>
  <r>
    <n v="1484643"/>
    <s v="SW-ONT"/>
    <s v="E2:D8:4D:EB"/>
    <d v="2020-08-20T00:00:00"/>
    <d v="2020-08-20T07:30:05"/>
    <n v="225"/>
    <s v="SW-ONT/tEmpK"/>
    <s v="tEmpK"/>
    <x v="9"/>
    <x v="1"/>
  </r>
  <r>
    <n v="1484644"/>
    <s v="SW-ONT"/>
    <s v="44:6A:E6:D2"/>
    <d v="2020-08-20T00:00:00"/>
    <d v="2020-08-20T07:30:27"/>
    <n v="207"/>
    <s v="A115-ws"/>
    <n v="0"/>
    <x v="2"/>
    <x v="4"/>
  </r>
  <r>
    <n v="1484645"/>
    <s v="SW-ONT"/>
    <s v="44:6A:E6:D2"/>
    <d v="2020-08-20T00:00:00"/>
    <d v="2020-08-20T07:30:36"/>
    <n v="213"/>
    <s v="A115-ws"/>
    <n v="0"/>
    <x v="2"/>
    <x v="4"/>
  </r>
  <r>
    <n v="1484646"/>
    <s v="SW-ONT"/>
    <s v="E2:D8:4D:EB"/>
    <d v="2020-08-20T00:00:00"/>
    <d v="2020-08-20T07:30:51"/>
    <n v="481"/>
    <s v="SW-ONT/tEmpK"/>
    <s v="tEmpK"/>
    <x v="9"/>
    <x v="1"/>
  </r>
  <r>
    <n v="1484647"/>
    <s v="SW-ONT"/>
    <s v="E2:D8:4D:EB"/>
    <d v="2020-08-20T00:00:00"/>
    <d v="2020-08-20T07:31:22"/>
    <n v="483"/>
    <s v="SW-ONT/tEmpK, MS Office Pro"/>
    <s v="tEmpK, MS Office Pro"/>
    <x v="9"/>
    <x v="1"/>
  </r>
  <r>
    <n v="1484648"/>
    <s v="SW-ONT"/>
    <s v="44:6A:E6:D2"/>
    <d v="2020-08-20T00:00:00"/>
    <d v="2020-08-20T07:32:25"/>
    <n v="214"/>
    <s v="SW-ONT/tEmpK,A115-ws"/>
    <s v="tEmpK,A115-ws"/>
    <x v="9"/>
    <x v="1"/>
  </r>
  <r>
    <n v="1484649"/>
    <s v="SW-ONT"/>
    <s v="44:6A:E6:D2"/>
    <d v="2020-08-20T00:00:00"/>
    <d v="2020-08-20T07:32:33"/>
    <n v="225"/>
    <s v="SW-ONT/tEmpK"/>
    <s v="tEmpK"/>
    <x v="9"/>
    <x v="1"/>
  </r>
  <r>
    <n v="1484650"/>
    <s v="SW-ONT"/>
    <s v="44:6A:E6:D2"/>
    <d v="2020-08-20T00:00:00"/>
    <d v="2020-08-20T07:33:38"/>
    <n v="481"/>
    <s v="SW-ONT/tEmpK"/>
    <s v="tEmpK"/>
    <x v="9"/>
    <x v="1"/>
  </r>
  <r>
    <n v="1484651"/>
    <s v="SW-ONT"/>
    <s v="C0:43:2A:EE"/>
    <d v="2020-08-20T00:00:00"/>
    <d v="2020-08-20T07:33:47"/>
    <n v="213"/>
    <s v=",SW-ONT/hEmpP"/>
    <s v="hEmpP"/>
    <x v="11"/>
    <x v="1"/>
  </r>
  <r>
    <n v="1484652"/>
    <s v="SW-ONT"/>
    <s v="44:6A:E6:D2"/>
    <d v="2020-08-20T00:00:00"/>
    <d v="2020-08-20T07:34:10"/>
    <n v="483"/>
    <s v="SW-ONT/tEmpK, MS Office Pro"/>
    <s v="tEmpK, MS Office Pro"/>
    <x v="9"/>
    <x v="1"/>
  </r>
  <r>
    <n v="1484653"/>
    <s v="SW-ONT"/>
    <s v="2F:AF:DF:98"/>
    <d v="2020-08-20T00:00:00"/>
    <d v="2020-08-20T07:36:44"/>
    <n v="468"/>
    <s v="SW-ONT/xEmpN"/>
    <s v="xEmpN"/>
    <x v="3"/>
    <x v="1"/>
  </r>
  <r>
    <n v="1484654"/>
    <s v="N-ONT"/>
    <s v="D6:FF:E0:D8"/>
    <d v="2020-08-20T00:00:00"/>
    <d v="2020-08-20T07:38:22"/>
    <n v="467"/>
    <s v="N-ONT/jEmpG"/>
    <s v="jEmpG"/>
    <x v="6"/>
    <x v="0"/>
  </r>
  <r>
    <n v="1484655"/>
    <s v="N-ONT"/>
    <s v="1A:F0:58:B5"/>
    <d v="2020-08-20T00:00:00"/>
    <d v="2020-08-20T07:43:28"/>
    <n v="213"/>
    <s v=",N-ONT/qEmpD"/>
    <s v="qEmpD"/>
    <x v="12"/>
    <x v="0"/>
  </r>
  <r>
    <n v="1484656"/>
    <s v="SW-ONT"/>
    <s v="EA:95:DD:57"/>
    <d v="2020-08-20T00:00:00"/>
    <d v="2020-08-20T07:44:39"/>
    <n v="214"/>
    <s v="SW-ONT/oEmpJ"/>
    <s v="oEmpJ"/>
    <x v="10"/>
    <x v="1"/>
  </r>
  <r>
    <n v="1484657"/>
    <s v="SW-ONT"/>
    <s v="EA:95:DD:57"/>
    <d v="2020-08-20T00:00:00"/>
    <d v="2020-08-20T07:44:42"/>
    <n v="225"/>
    <s v="SW-ONT/oEmpJ"/>
    <s v="oEmpJ"/>
    <x v="10"/>
    <x v="1"/>
  </r>
  <r>
    <n v="1484658"/>
    <s v="SW-ONT"/>
    <s v="EA:95:DD:57"/>
    <d v="2020-08-20T00:00:00"/>
    <d v="2020-08-20T07:45:37"/>
    <n v="481"/>
    <s v="SW-ONT/oEmpJ"/>
    <s v="oEmpJ"/>
    <x v="10"/>
    <x v="1"/>
  </r>
  <r>
    <n v="1484659"/>
    <s v="N-ONT"/>
    <s v="05:83:5D:63"/>
    <d v="2020-08-20T00:00:00"/>
    <d v="2020-08-20T07:45:39"/>
    <n v="213"/>
    <s v=",N-ONT/wEmpF"/>
    <s v="wEmpF"/>
    <x v="13"/>
    <x v="0"/>
  </r>
  <r>
    <n v="1484660"/>
    <s v="SW-ONT"/>
    <s v="B4:AC:1D:66"/>
    <d v="2020-08-20T00:00:00"/>
    <d v="2020-08-20T07:46:02"/>
    <n v="213"/>
    <s v=",SW-ONT/xEmpE"/>
    <s v="xEmpE"/>
    <x v="14"/>
    <x v="1"/>
  </r>
  <r>
    <n v="1484661"/>
    <s v="SW-ONT"/>
    <s v="EA:95:DD:57"/>
    <d v="2020-08-20T00:00:00"/>
    <d v="2020-08-20T07:46:10"/>
    <n v="483"/>
    <s v="SW-ONT/oEmpJ, MS Office Pro"/>
    <s v="oEmpJ, MS Office Pro"/>
    <x v="10"/>
    <x v="1"/>
  </r>
  <r>
    <n v="1484662"/>
    <s v="SW-ONT"/>
    <s v="EA:95:DD:57"/>
    <d v="2020-08-20T00:00:00"/>
    <d v="2020-08-20T07:46:23"/>
    <n v="467"/>
    <s v="SW-ONT/oEmpJ"/>
    <s v="oEmpJ"/>
    <x v="10"/>
    <x v="1"/>
  </r>
  <r>
    <n v="1484663"/>
    <s v="N-ONT"/>
    <s v="D6:FF:E0:D8"/>
    <d v="2020-08-20T00:00:00"/>
    <d v="2020-08-20T07:47:22"/>
    <n v="468"/>
    <s v="N-ONT/jEmpG"/>
    <s v="jEmpG"/>
    <x v="6"/>
    <x v="0"/>
  </r>
  <r>
    <n v="1484664"/>
    <s v="SW-ONT"/>
    <s v="C0:43:2A:EE"/>
    <d v="2020-08-20T00:00:00"/>
    <d v="2020-08-20T07:48:44"/>
    <n v="214"/>
    <s v="SW-ONT/hEmpP"/>
    <s v="hEmpP"/>
    <x v="11"/>
    <x v="1"/>
  </r>
  <r>
    <n v="1484665"/>
    <s v="SW-ONT"/>
    <s v="C0:43:2A:EE"/>
    <d v="2020-08-20T00:00:00"/>
    <d v="2020-08-20T07:48:49"/>
    <n v="225"/>
    <s v="SW-ONT/hEmpP"/>
    <s v="hEmpP"/>
    <x v="11"/>
    <x v="1"/>
  </r>
  <r>
    <n v="1484666"/>
    <s v="N-ONT"/>
    <s v="69:E3:C0:48"/>
    <d v="2020-08-20T00:00:00"/>
    <d v="2020-08-20T07:49:33"/>
    <n v="204"/>
    <s v="A118-ws"/>
    <n v="0"/>
    <x v="2"/>
    <x v="5"/>
  </r>
  <r>
    <n v="1484667"/>
    <s v="SW-ONT"/>
    <s v="C0:43:2A:EE"/>
    <d v="2020-08-20T00:00:00"/>
    <d v="2020-08-20T07:49:40"/>
    <n v="481"/>
    <s v="SW-ONT/hEmpP"/>
    <s v="hEmpP"/>
    <x v="11"/>
    <x v="1"/>
  </r>
  <r>
    <n v="1484668"/>
    <s v="SW-ONT"/>
    <s v="C0:43:2A:EE"/>
    <d v="2020-08-20T00:00:00"/>
    <d v="2020-08-20T07:50:14"/>
    <n v="483"/>
    <s v="SW-ONT/hEmpP, MS Office Pro"/>
    <s v="hEmpP, MS Office Pro"/>
    <x v="11"/>
    <x v="1"/>
  </r>
  <r>
    <n v="1484669"/>
    <s v="N-ONT"/>
    <s v="69:E3:C0:48"/>
    <d v="2020-08-20T00:00:00"/>
    <d v="2020-08-20T07:50:18"/>
    <n v="207"/>
    <s v="A118-ws"/>
    <n v="0"/>
    <x v="2"/>
    <x v="5"/>
  </r>
  <r>
    <n v="1484670"/>
    <s v="N-ONT"/>
    <s v="69:E3:C0:48"/>
    <d v="2020-08-20T00:00:00"/>
    <d v="2020-08-20T07:50:27"/>
    <n v="213"/>
    <s v="A118-ws"/>
    <n v="0"/>
    <x v="2"/>
    <x v="5"/>
  </r>
  <r>
    <n v="1484671"/>
    <s v="N-ONT"/>
    <s v="1A:F0:58:B5"/>
    <d v="2020-08-20T00:00:00"/>
    <d v="2020-08-20T07:51:15"/>
    <n v="214"/>
    <s v="N-ONT/qEmpD"/>
    <s v="qEmpD"/>
    <x v="12"/>
    <x v="0"/>
  </r>
  <r>
    <n v="1484672"/>
    <s v="N-ONT"/>
    <s v="1A:F0:58:B5"/>
    <d v="2020-08-20T00:00:00"/>
    <d v="2020-08-20T07:51:28"/>
    <n v="225"/>
    <s v="N-ONT/qEmpD"/>
    <s v="qEmpD"/>
    <x v="12"/>
    <x v="0"/>
  </r>
  <r>
    <n v="1484673"/>
    <s v="N-ONT"/>
    <s v="69:E3:C0:48"/>
    <d v="2020-08-20T00:00:00"/>
    <d v="2020-08-20T07:51:48"/>
    <n v="214"/>
    <s v="N-ONT/wEmpF,A118-ws"/>
    <s v="wEmpF,A118-ws"/>
    <x v="13"/>
    <x v="0"/>
  </r>
  <r>
    <n v="1484674"/>
    <s v="N-ONT"/>
    <s v="69:E3:C0:48"/>
    <d v="2020-08-20T00:00:00"/>
    <d v="2020-08-20T07:51:53"/>
    <n v="225"/>
    <s v="N-ONT/wEmpF"/>
    <s v="wEmpF"/>
    <x v="13"/>
    <x v="0"/>
  </r>
  <r>
    <n v="1484675"/>
    <s v="N-ONT"/>
    <s v="1A:F0:58:B5"/>
    <d v="2020-08-20T00:00:00"/>
    <d v="2020-08-20T07:52:18"/>
    <n v="481"/>
    <s v="N-ONT/qEmpD"/>
    <s v="qEmpD"/>
    <x v="12"/>
    <x v="0"/>
  </r>
  <r>
    <n v="1484676"/>
    <s v="N-ONT"/>
    <s v="05:83:5D:63"/>
    <d v="2020-08-20T00:00:00"/>
    <d v="2020-08-20T07:52:32"/>
    <n v="214"/>
    <s v="N-ONT/wEmpF"/>
    <s v="wEmpF"/>
    <x v="13"/>
    <x v="0"/>
  </r>
  <r>
    <n v="1484677"/>
    <s v="N-ONT"/>
    <s v="05:83:5D:63"/>
    <d v="2020-08-20T00:00:00"/>
    <d v="2020-08-20T07:52:39"/>
    <n v="225"/>
    <s v="N-ONT/wEmpF"/>
    <s v="wEmpF"/>
    <x v="13"/>
    <x v="0"/>
  </r>
  <r>
    <n v="1484678"/>
    <s v="SW-ONT"/>
    <s v="B4:AC:1D:66"/>
    <d v="2020-08-20T00:00:00"/>
    <d v="2020-08-20T07:52:41"/>
    <n v="214"/>
    <s v="SW-ONT/xEmpE"/>
    <s v="xEmpE"/>
    <x v="14"/>
    <x v="1"/>
  </r>
  <r>
    <n v="1484679"/>
    <s v="N-ONT"/>
    <s v="1A:F0:58:B5"/>
    <d v="2020-08-20T00:00:00"/>
    <d v="2020-08-20T07:52:48"/>
    <n v="483"/>
    <s v="N-ONT/qEmpD, MS Office Pro"/>
    <s v="qEmpD, MS Office Pro"/>
    <x v="12"/>
    <x v="0"/>
  </r>
  <r>
    <n v="1484680"/>
    <s v="SW-ONT"/>
    <s v="B4:AC:1D:66"/>
    <d v="2020-08-20T00:00:00"/>
    <d v="2020-08-20T07:52:51"/>
    <n v="225"/>
    <s v="SW-ONT/xEmpE"/>
    <s v="xEmpE"/>
    <x v="14"/>
    <x v="1"/>
  </r>
  <r>
    <n v="1484681"/>
    <s v="N-ONT"/>
    <s v="69:E3:C0:48"/>
    <d v="2020-08-20T00:00:00"/>
    <d v="2020-08-20T07:53:01"/>
    <n v="481"/>
    <s v="N-ONT/wEmpF"/>
    <s v="wEmpF"/>
    <x v="13"/>
    <x v="0"/>
  </r>
  <r>
    <n v="1484682"/>
    <s v="N-ONT"/>
    <s v="69:E3:C0:48"/>
    <d v="2020-08-20T00:00:00"/>
    <d v="2020-08-20T07:53:31"/>
    <n v="483"/>
    <s v="N-ONT/wEmpF, MS Office Pro"/>
    <s v="wEmpF, MS Office Pro"/>
    <x v="13"/>
    <x v="0"/>
  </r>
  <r>
    <n v="1484683"/>
    <s v="N-ONT"/>
    <s v="05:83:5D:63"/>
    <d v="2020-08-20T00:00:00"/>
    <d v="2020-08-20T07:53:35"/>
    <n v="481"/>
    <s v="N-ONT/wEmpF"/>
    <s v="wEmpF"/>
    <x v="13"/>
    <x v="0"/>
  </r>
  <r>
    <n v="1484684"/>
    <s v="N-ONT"/>
    <s v="69:E3:C0:48"/>
    <d v="2020-08-20T00:00:00"/>
    <d v="2020-08-20T07:53:43"/>
    <n v="467"/>
    <s v="N-ONT/wEmpF"/>
    <s v="wEmpF"/>
    <x v="13"/>
    <x v="0"/>
  </r>
  <r>
    <n v="1484685"/>
    <s v="SW-ONT"/>
    <s v="B4:AC:1D:66"/>
    <d v="2020-08-20T00:00:00"/>
    <d v="2020-08-20T07:53:47"/>
    <n v="481"/>
    <s v="SW-ONT/xEmpE"/>
    <s v="xEmpE"/>
    <x v="14"/>
    <x v="1"/>
  </r>
  <r>
    <n v="1484686"/>
    <s v="N-ONT"/>
    <s v="05:83:5D:63"/>
    <d v="2020-08-20T00:00:00"/>
    <d v="2020-08-20T07:54:09"/>
    <n v="483"/>
    <s v="N-ONT/wEmpF, MS Office Pro"/>
    <s v="wEmpF, MS Office Pro"/>
    <x v="13"/>
    <x v="0"/>
  </r>
  <r>
    <n v="1484687"/>
    <s v="N-ONT"/>
    <s v="31:04:5A:B5"/>
    <d v="2020-08-20T00:00:00"/>
    <d v="2020-08-20T07:54:20"/>
    <n v="204"/>
    <s v="F151-ws"/>
    <n v="0"/>
    <x v="2"/>
    <x v="6"/>
  </r>
  <r>
    <n v="1484688"/>
    <s v="N-ONT"/>
    <s v="05:83:5D:63"/>
    <d v="2020-08-20T00:00:00"/>
    <d v="2020-08-20T07:54:22"/>
    <n v="467"/>
    <s v="N-ONT/wEmpF"/>
    <s v="wEmpF"/>
    <x v="13"/>
    <x v="0"/>
  </r>
  <r>
    <n v="1484689"/>
    <s v="SW-ONT"/>
    <s v="B4:AC:1D:66"/>
    <d v="2020-08-20T00:00:00"/>
    <d v="2020-08-20T07:54:24"/>
    <n v="483"/>
    <s v="SW-ONT/xEmpE, MS Office Pro"/>
    <s v="xEmpE, MS Office Pro"/>
    <x v="14"/>
    <x v="1"/>
  </r>
  <r>
    <n v="1484690"/>
    <s v="N-ONT"/>
    <s v="31:04:5A:B5"/>
    <d v="2020-08-20T00:00:00"/>
    <d v="2020-08-20T07:55:04"/>
    <n v="207"/>
    <s v="F151-ws"/>
    <n v="0"/>
    <x v="2"/>
    <x v="6"/>
  </r>
  <r>
    <n v="1484691"/>
    <s v="N-ONT"/>
    <s v="31:04:5A:B5"/>
    <d v="2020-08-20T00:00:00"/>
    <d v="2020-08-20T07:55:13"/>
    <n v="213"/>
    <s v="F151-ws"/>
    <n v="0"/>
    <x v="2"/>
    <x v="6"/>
  </r>
  <r>
    <n v="1484692"/>
    <s v="N-ONT"/>
    <s v="31:04:5A:B5"/>
    <d v="2020-08-20T00:00:00"/>
    <d v="2020-08-20T07:55:27"/>
    <n v="214"/>
    <s v="N-ONT/xEmpE,F151-ws"/>
    <s v="xEmpE,F151-ws"/>
    <x v="14"/>
    <x v="0"/>
  </r>
  <r>
    <n v="1484693"/>
    <s v="N-ONT"/>
    <s v="31:04:5A:B5"/>
    <d v="2020-08-20T00:00:00"/>
    <d v="2020-08-20T07:55:28"/>
    <n v="225"/>
    <s v="N-ONT/xEmpE"/>
    <s v="xEmpE"/>
    <x v="14"/>
    <x v="0"/>
  </r>
  <r>
    <n v="1484694"/>
    <s v="N-ONT"/>
    <s v="31:04:5A:B5"/>
    <d v="2020-08-20T00:00:00"/>
    <d v="2020-08-20T07:56:20"/>
    <n v="481"/>
    <s v="N-ONT/xEmpE"/>
    <s v="xEmpE"/>
    <x v="14"/>
    <x v="0"/>
  </r>
  <r>
    <n v="1484695"/>
    <s v="N-ONT"/>
    <s v="31:04:5A:B5"/>
    <d v="2020-08-20T00:00:00"/>
    <d v="2020-08-20T07:56:59"/>
    <n v="483"/>
    <s v="N-ONT/xEmpE, MS Office Pro"/>
    <s v="xEmpE, MS Office Pro"/>
    <x v="14"/>
    <x v="0"/>
  </r>
  <r>
    <n v="1484696"/>
    <s v="SW-ONT"/>
    <s v="63:B1:47:76"/>
    <d v="2020-08-20T00:00:00"/>
    <d v="2020-08-20T07:59:00"/>
    <n v="213"/>
    <s v=",SW-ONT/uEmpC"/>
    <s v="uEmpC"/>
    <x v="16"/>
    <x v="1"/>
  </r>
  <r>
    <n v="1484697"/>
    <s v="N-ONT"/>
    <s v="3A:4F:53:AD"/>
    <d v="2020-08-20T00:00:00"/>
    <d v="2020-08-20T07:59:16"/>
    <n v="213"/>
    <s v=",N-ONT/jEmpB"/>
    <s v="jEmpB"/>
    <x v="15"/>
    <x v="0"/>
  </r>
  <r>
    <n v="1484698"/>
    <s v="N-ONT"/>
    <s v="E3:06:D4:CB"/>
    <d v="2020-08-20T00:00:00"/>
    <d v="2020-08-20T08:00:34"/>
    <n v="467"/>
    <s v="N-ONT/xEmpH"/>
    <s v="xEmpH"/>
    <x v="0"/>
    <x v="0"/>
  </r>
  <r>
    <n v="1484699"/>
    <s v="SW-ONT"/>
    <s v="A2:45:B4:01"/>
    <d v="2020-08-20T00:00:00"/>
    <d v="2020-08-20T08:00:57"/>
    <n v="467"/>
    <s v="SW-ONT/lEmpA"/>
    <s v="lEmpA"/>
    <x v="1"/>
    <x v="1"/>
  </r>
  <r>
    <n v="1484700"/>
    <s v="N-ONT"/>
    <s v="E3:06:D4:CB"/>
    <d v="2020-08-20T00:00:00"/>
    <d v="2020-08-20T08:08:34"/>
    <n v="468"/>
    <s v="N-ONT/xEmpH"/>
    <s v="xEmpH"/>
    <x v="0"/>
    <x v="0"/>
  </r>
  <r>
    <n v="1484701"/>
    <s v="SW-ONT"/>
    <s v="A2:45:B4:01"/>
    <d v="2020-08-20T00:00:00"/>
    <d v="2020-08-20T08:08:57"/>
    <n v="468"/>
    <s v="SW-ONT/lEmpA"/>
    <s v="lEmpA"/>
    <x v="1"/>
    <x v="1"/>
  </r>
  <r>
    <n v="1484702"/>
    <s v="N-ONT"/>
    <s v="3A:4F:53:AD"/>
    <d v="2020-08-20T00:00:00"/>
    <d v="2020-08-20T08:13:45"/>
    <n v="225"/>
    <s v="N-ONT/jEmpB"/>
    <s v="jEmpB"/>
    <x v="15"/>
    <x v="0"/>
  </r>
  <r>
    <n v="1484703"/>
    <s v="N-ONT"/>
    <s v="3A:4F:53:AD"/>
    <d v="2020-08-20T00:00:00"/>
    <d v="2020-08-20T08:13:45"/>
    <n v="214"/>
    <s v="N-ONT/jEmpB"/>
    <s v="jEmpB"/>
    <x v="15"/>
    <x v="0"/>
  </r>
  <r>
    <n v="1484704"/>
    <s v="SW-ONT"/>
    <s v="63:B1:47:76"/>
    <d v="2020-08-20T00:00:00"/>
    <d v="2020-08-20T08:14:22"/>
    <n v="214"/>
    <s v="SW-ONT/uEmpC"/>
    <s v="uEmpC"/>
    <x v="16"/>
    <x v="1"/>
  </r>
  <r>
    <n v="1484705"/>
    <s v="N-ONT"/>
    <s v="3A:4F:53:AD"/>
    <d v="2020-08-20T00:00:00"/>
    <d v="2020-08-20T08:14:32"/>
    <n v="481"/>
    <s v="N-ONT/jEmpB"/>
    <s v="jEmpB"/>
    <x v="15"/>
    <x v="0"/>
  </r>
  <r>
    <n v="1484706"/>
    <s v="SW-ONT"/>
    <s v="63:B1:47:76"/>
    <d v="2020-08-20T00:00:00"/>
    <d v="2020-08-20T08:14:36"/>
    <n v="225"/>
    <s v="SW-ONT/uEmpC"/>
    <s v="uEmpC"/>
    <x v="16"/>
    <x v="1"/>
  </r>
  <r>
    <n v="1484707"/>
    <s v="N-ONT"/>
    <s v="3A:4F:53:AD"/>
    <d v="2020-08-20T00:00:00"/>
    <d v="2020-08-20T08:15:02"/>
    <n v="483"/>
    <s v="N-ONT/jEmpB, MS Office Pro"/>
    <s v="jEmpB, MS Office Pro"/>
    <x v="15"/>
    <x v="0"/>
  </r>
  <r>
    <n v="1484708"/>
    <s v="N-ONT"/>
    <s v="3A:4F:53:AD"/>
    <d v="2020-08-20T00:00:00"/>
    <d v="2020-08-20T08:15:15"/>
    <n v="467"/>
    <s v="N-ONT/jEmpB"/>
    <s v="jEmpB"/>
    <x v="15"/>
    <x v="0"/>
  </r>
  <r>
    <n v="1484709"/>
    <s v="SW-ONT"/>
    <s v="63:B1:47:76"/>
    <d v="2020-08-20T00:00:00"/>
    <d v="2020-08-20T08:15:24"/>
    <n v="481"/>
    <s v="SW-ONT/uEmpC"/>
    <s v="uEmpC"/>
    <x v="16"/>
    <x v="1"/>
  </r>
  <r>
    <n v="1484710"/>
    <s v="SW-ONT"/>
    <s v="63:B1:47:76"/>
    <d v="2020-08-20T00:00:00"/>
    <d v="2020-08-20T08:16:00"/>
    <n v="483"/>
    <s v="SW-ONT/uEmpC, MS Office Pro"/>
    <s v="uEmpC, MS Office Pro"/>
    <x v="16"/>
    <x v="1"/>
  </r>
  <r>
    <n v="1484711"/>
    <s v="SW-ONT"/>
    <s v="63:B1:47:76"/>
    <d v="2020-08-20T00:00:00"/>
    <d v="2020-08-20T08:16:10"/>
    <n v="467"/>
    <s v="SW-ONT/uEmpC"/>
    <s v="uEmpC"/>
    <x v="16"/>
    <x v="1"/>
  </r>
  <r>
    <n v="1484712"/>
    <s v="SW-ONT"/>
    <s v="38:5A:8B:43"/>
    <d v="2020-08-20T00:00:00"/>
    <d v="2020-08-20T08:34:28"/>
    <n v="467"/>
    <s v="SW-ONT/xEmpN"/>
    <s v="xEmpN"/>
    <x v="3"/>
    <x v="1"/>
  </r>
  <r>
    <n v="1484713"/>
    <s v="SW-ONT"/>
    <s v="EA:95:DD:57"/>
    <d v="2020-08-20T00:00:00"/>
    <d v="2020-08-20T08:35:01"/>
    <n v="491"/>
    <s v="SW-ONT/oEmpJ"/>
    <s v="oEmpJ"/>
    <x v="10"/>
    <x v="1"/>
  </r>
  <r>
    <n v="1484714"/>
    <s v="SW-ONT"/>
    <s v="38:5A:8B:43"/>
    <d v="2020-08-20T00:00:00"/>
    <d v="2020-08-20T08:43:28"/>
    <n v="468"/>
    <s v="SW-ONT/xEmpN"/>
    <s v="xEmpN"/>
    <x v="3"/>
    <x v="1"/>
  </r>
  <r>
    <n v="1484715"/>
    <s v="N-ONT"/>
    <s v="05:83:5D:63"/>
    <d v="2020-08-20T00:00:00"/>
    <d v="2020-08-20T08:44:48"/>
    <n v="467"/>
    <s v="N-ONT/wEmpF"/>
    <s v="wEmpF"/>
    <x v="13"/>
    <x v="0"/>
  </r>
  <r>
    <n v="1484716"/>
    <s v="N-ONT"/>
    <s v="1A:F0:58:B5"/>
    <d v="2020-08-20T00:00:00"/>
    <d v="2020-08-20T08:46:40"/>
    <n v="491"/>
    <s v="N-ONT/qEmpD"/>
    <s v="qEmpD"/>
    <x v="12"/>
    <x v="0"/>
  </r>
  <r>
    <n v="1484717"/>
    <s v="N-ONT"/>
    <s v="05:83:5D:63"/>
    <d v="2020-08-20T00:00:00"/>
    <d v="2020-08-20T08:49:48"/>
    <n v="468"/>
    <s v="N-ONT/wEmpF"/>
    <s v="wEmpF"/>
    <x v="13"/>
    <x v="0"/>
  </r>
  <r>
    <n v="1484718"/>
    <s v="SW-ONT"/>
    <s v="EA:95:DD:57"/>
    <d v="2020-08-20T00:00:00"/>
    <d v="2020-08-20T08:50:01"/>
    <n v="497"/>
    <s v="SW-ONT/oEmpJ"/>
    <s v="oEmpJ"/>
    <x v="10"/>
    <x v="1"/>
  </r>
  <r>
    <n v="1484719"/>
    <s v="SW-ONT"/>
    <s v="2B:61:3E:20"/>
    <d v="2020-08-20T00:00:00"/>
    <d v="2020-08-20T08:51:46"/>
    <n v="472"/>
    <s v="SW-ONT/nEmpM"/>
    <s v="nEmpM"/>
    <x v="4"/>
    <x v="1"/>
  </r>
  <r>
    <n v="1484720"/>
    <s v="SW-ONT"/>
    <s v="DD:63:A8:35"/>
    <d v="2020-08-20T00:00:00"/>
    <d v="2020-08-20T08:53:01"/>
    <n v="491"/>
    <s v="SW-ONT/oEmpO"/>
    <s v="oEmpO"/>
    <x v="8"/>
    <x v="1"/>
  </r>
  <r>
    <n v="1484721"/>
    <s v="SW-ONT"/>
    <s v="2B:61:3E:20"/>
    <d v="2020-08-20T00:00:00"/>
    <d v="2020-08-20T08:55:46"/>
    <n v="475"/>
    <s v="SW-ONT/nEmpM"/>
    <s v="nEmpM"/>
    <x v="4"/>
    <x v="1"/>
  </r>
  <r>
    <n v="1484722"/>
    <s v="N-ONT"/>
    <s v="3A:4F:53:AD"/>
    <d v="2020-08-20T00:00:00"/>
    <d v="2020-08-20T08:56:03"/>
    <n v="491"/>
    <s v="N-ONT/jEmpB"/>
    <s v="jEmpB"/>
    <x v="15"/>
    <x v="0"/>
  </r>
  <r>
    <n v="1484723"/>
    <s v="SW-ONT"/>
    <s v="A2:45:B4:01"/>
    <d v="2020-08-20T00:00:00"/>
    <d v="2020-08-20T08:56:16"/>
    <n v="467"/>
    <s v="SW-ONT/lEmpA"/>
    <s v="lEmpA"/>
    <x v="1"/>
    <x v="1"/>
  </r>
  <r>
    <n v="1484724"/>
    <s v="SW-ONT"/>
    <s v="63:B1:47:76"/>
    <d v="2020-08-20T00:00:00"/>
    <d v="2020-08-20T08:58:17"/>
    <n v="491"/>
    <s v="SW-ONT/uEmpC"/>
    <s v="uEmpC"/>
    <x v="16"/>
    <x v="1"/>
  </r>
  <r>
    <n v="1484725"/>
    <s v="N-ONT"/>
    <s v="1A:F0:58:B5"/>
    <d v="2020-08-20T00:00:00"/>
    <d v="2020-08-20T08:59:40"/>
    <n v="497"/>
    <s v="N-ONT/qEmpD"/>
    <s v="qEmpD"/>
    <x v="12"/>
    <x v="0"/>
  </r>
  <r>
    <n v="1484726"/>
    <s v="N-ONT"/>
    <s v="C7:09:21:F7"/>
    <d v="2020-08-20T00:00:00"/>
    <d v="2020-08-20T08:59:56"/>
    <n v="467"/>
    <s v="N-ONT/xEmpH"/>
    <s v="xEmpH"/>
    <x v="0"/>
    <x v="0"/>
  </r>
  <r>
    <n v="1484727"/>
    <s v="SW-ONT"/>
    <s v="A2:45:B4:01"/>
    <d v="2020-08-20T00:00:00"/>
    <d v="2020-08-20T09:03:16"/>
    <n v="468"/>
    <s v="SW-ONT/lEmpA"/>
    <s v="lEmpA"/>
    <x v="1"/>
    <x v="1"/>
  </r>
  <r>
    <n v="1484728"/>
    <s v="SW-ONT"/>
    <s v="DD:63:A8:35"/>
    <d v="2020-08-20T00:00:00"/>
    <d v="2020-08-20T09:06:01"/>
    <n v="497"/>
    <s v="SW-ONT/oEmpO"/>
    <s v="oEmpO"/>
    <x v="8"/>
    <x v="1"/>
  </r>
  <r>
    <n v="1484729"/>
    <s v="N-ONT"/>
    <s v="C7:09:21:F7"/>
    <d v="2020-08-20T00:00:00"/>
    <d v="2020-08-20T09:06:56"/>
    <n v="468"/>
    <s v="N-ONT/xEmpH"/>
    <s v="xEmpH"/>
    <x v="0"/>
    <x v="0"/>
  </r>
  <r>
    <n v="1484730"/>
    <s v="N-ONT"/>
    <s v="3A:4F:53:AD"/>
    <d v="2020-08-20T00:00:00"/>
    <d v="2020-08-20T09:08:03"/>
    <n v="497"/>
    <s v="N-ONT/jEmpB"/>
    <s v="jEmpB"/>
    <x v="15"/>
    <x v="0"/>
  </r>
  <r>
    <n v="1484731"/>
    <s v="SW-ONT"/>
    <s v="63:B1:47:76"/>
    <d v="2020-08-20T00:00:00"/>
    <d v="2020-08-20T09:12:17"/>
    <n v="497"/>
    <s v="SW-ONT/uEmpC"/>
    <s v="uEmpC"/>
    <x v="16"/>
    <x v="1"/>
  </r>
  <r>
    <n v="1484732"/>
    <s v="N-ONT"/>
    <s v="D6:FF:E0:D8"/>
    <d v="2020-08-20T00:00:00"/>
    <d v="2020-08-20T09:37:10"/>
    <n v="475"/>
    <s v="N-ONT/jEmpG"/>
    <s v="jEmpG"/>
    <x v="6"/>
    <x v="0"/>
  </r>
  <r>
    <n v="1484733"/>
    <s v="N-ONT"/>
    <s v="D6:FF:E0:D8"/>
    <d v="2020-08-20T00:00:00"/>
    <d v="2020-08-20T09:37:10"/>
    <n v="472"/>
    <s v="N-ONT/jEmpG"/>
    <s v="jEmpG"/>
    <x v="6"/>
    <x v="0"/>
  </r>
  <r>
    <n v="1484734"/>
    <s v="SW-ONT"/>
    <s v="2B:61:3E:20"/>
    <d v="2020-08-20T00:00:00"/>
    <d v="2020-08-20T09:37:24"/>
    <n v="472"/>
    <s v="SW-ONT/nEmpM"/>
    <s v="nEmpM"/>
    <x v="4"/>
    <x v="1"/>
  </r>
  <r>
    <n v="1484735"/>
    <s v="SW-ONT"/>
    <s v="2F:AF:DF:98"/>
    <d v="2020-08-20T00:00:00"/>
    <d v="2020-08-20T09:38:19"/>
    <n v="467"/>
    <s v="SW-ONT/xEmpN"/>
    <s v="xEmpN"/>
    <x v="3"/>
    <x v="1"/>
  </r>
  <r>
    <n v="1484736"/>
    <s v="SW-ONT"/>
    <s v="EA:95:DD:57"/>
    <d v="2020-08-20T00:00:00"/>
    <d v="2020-08-20T09:40:04"/>
    <n v="467"/>
    <s v="SW-ONT/oEmpJ"/>
    <s v="oEmpJ"/>
    <x v="10"/>
    <x v="1"/>
  </r>
  <r>
    <n v="1484737"/>
    <s v="SW-ONT"/>
    <s v="2B:61:3E:20"/>
    <d v="2020-08-20T00:00:00"/>
    <d v="2020-08-20T09:41:24"/>
    <n v="475"/>
    <s v="SW-ONT/nEmpM"/>
    <s v="nEmpM"/>
    <x v="4"/>
    <x v="1"/>
  </r>
  <r>
    <n v="1484738"/>
    <s v="N-ONT"/>
    <s v="69:E3:C0:48"/>
    <d v="2020-08-20T00:00:00"/>
    <d v="2020-08-20T09:45:04"/>
    <n v="467"/>
    <s v="N-ONT/wEmpF"/>
    <s v="wEmpF"/>
    <x v="13"/>
    <x v="0"/>
  </r>
  <r>
    <n v="1484739"/>
    <s v="SW-ONT"/>
    <s v="2F:AF:DF:98"/>
    <d v="2020-08-20T00:00:00"/>
    <d v="2020-08-20T09:47:19"/>
    <n v="468"/>
    <s v="SW-ONT/xEmpN"/>
    <s v="xEmpN"/>
    <x v="3"/>
    <x v="1"/>
  </r>
  <r>
    <n v="1484740"/>
    <s v="SW-ONT"/>
    <s v="EA:95:DD:57"/>
    <d v="2020-08-20T00:00:00"/>
    <d v="2020-08-20T09:48:04"/>
    <n v="468"/>
    <s v="SW-ONT/oEmpJ"/>
    <s v="oEmpJ"/>
    <x v="10"/>
    <x v="1"/>
  </r>
  <r>
    <n v="1484741"/>
    <s v="N-ONT"/>
    <s v="69:E3:C0:48"/>
    <d v="2020-08-20T00:00:00"/>
    <d v="2020-08-20T09:50:04"/>
    <n v="468"/>
    <s v="N-ONT/wEmpF"/>
    <s v="wEmpF"/>
    <x v="13"/>
    <x v="0"/>
  </r>
  <r>
    <n v="1484742"/>
    <s v="N-ONT"/>
    <s v="C7:09:21:F7"/>
    <d v="2020-08-20T00:00:00"/>
    <d v="2020-08-20T09:58:18"/>
    <n v="467"/>
    <s v="N-ONT/xEmpH"/>
    <s v="xEmpH"/>
    <x v="0"/>
    <x v="0"/>
  </r>
  <r>
    <n v="1484743"/>
    <s v="N-ONT"/>
    <s v="E3:06:D4:CB"/>
    <d v="2020-08-20T00:00:00"/>
    <d v="2020-08-20T09:58:18"/>
    <n v="467"/>
    <s v="N-ONT/xEmpH"/>
    <s v="xEmpH"/>
    <x v="0"/>
    <x v="0"/>
  </r>
  <r>
    <n v="1484744"/>
    <s v="N-ONT"/>
    <s v="C7:09:21:F7"/>
    <d v="2020-08-20T00:00:00"/>
    <d v="2020-08-20T10:05:18"/>
    <n v="468"/>
    <s v="N-ONT/xEmpH"/>
    <s v="xEmpH"/>
    <x v="0"/>
    <x v="0"/>
  </r>
  <r>
    <n v="1484745"/>
    <s v="N-ONT"/>
    <s v="E3:06:D4:CB"/>
    <d v="2020-08-20T00:00:00"/>
    <d v="2020-08-20T10:05:18"/>
    <n v="468"/>
    <s v="N-ONT/xEmpH"/>
    <s v="xEmpH"/>
    <x v="0"/>
    <x v="0"/>
  </r>
  <r>
    <n v="1484746"/>
    <s v="SW-ONT"/>
    <s v="A2:45:B4:01"/>
    <d v="2020-08-20T00:00:00"/>
    <d v="2020-08-20T10:38:54"/>
    <n v="477"/>
    <s v="SW-ONT/lEmpA"/>
    <s v="lEmpA"/>
    <x v="1"/>
    <x v="1"/>
  </r>
  <r>
    <n v="1484747"/>
    <s v="SW-ONT"/>
    <s v="2F:AF:DF:98"/>
    <d v="2020-08-20T00:00:00"/>
    <d v="2020-08-20T10:40:29"/>
    <n v="467"/>
    <s v="SW-ONT/xEmpN"/>
    <s v="xEmpN"/>
    <x v="3"/>
    <x v="1"/>
  </r>
  <r>
    <n v="1484748"/>
    <s v="N-ONT"/>
    <s v="69:E3:C0:48"/>
    <d v="2020-08-20T00:00:00"/>
    <d v="2020-08-20T10:45:45"/>
    <n v="467"/>
    <s v="N-ONT/wEmpF"/>
    <s v="wEmpF"/>
    <x v="13"/>
    <x v="0"/>
  </r>
  <r>
    <n v="1484749"/>
    <s v="SW-ONT"/>
    <s v="2F:AF:DF:98"/>
    <d v="2020-08-20T00:00:00"/>
    <d v="2020-08-20T10:49:29"/>
    <n v="468"/>
    <s v="SW-ONT/xEmpN"/>
    <s v="xEmpN"/>
    <x v="3"/>
    <x v="1"/>
  </r>
  <r>
    <n v="1484750"/>
    <s v="N-ONT"/>
    <s v="C7:09:21:F7"/>
    <d v="2020-08-20T00:00:00"/>
    <d v="2020-08-20T10:50:42"/>
    <n v="472"/>
    <s v="N-ONT/xEmpH"/>
    <s v="xEmpH"/>
    <x v="0"/>
    <x v="0"/>
  </r>
  <r>
    <n v="1484751"/>
    <s v="N-ONT"/>
    <s v="E3:06:D4:CB"/>
    <d v="2020-08-20T00:00:00"/>
    <d v="2020-08-20T10:50:42"/>
    <n v="472"/>
    <s v="N-ONT/xEmpH"/>
    <s v="xEmpH"/>
    <x v="0"/>
    <x v="0"/>
  </r>
  <r>
    <n v="1484752"/>
    <s v="N-ONT"/>
    <s v="3A:4F:53:AD"/>
    <d v="2020-08-20T00:00:00"/>
    <d v="2020-08-20T10:50:57"/>
    <n v="467"/>
    <s v="N-ONT/jEmpB"/>
    <s v="jEmpB"/>
    <x v="15"/>
    <x v="0"/>
  </r>
  <r>
    <n v="1484753"/>
    <s v="N-ONT"/>
    <s v="69:E3:C0:48"/>
    <d v="2020-08-20T00:00:00"/>
    <d v="2020-08-20T10:51:45"/>
    <n v="468"/>
    <s v="N-ONT/wEmpF"/>
    <s v="wEmpF"/>
    <x v="13"/>
    <x v="0"/>
  </r>
  <r>
    <n v="1484754"/>
    <s v="N-ONT"/>
    <s v="3A:4F:53:AD"/>
    <d v="2020-08-20T00:00:00"/>
    <d v="2020-08-20T10:55:57"/>
    <n v="468"/>
    <s v="N-ONT/jEmpB"/>
    <s v="jEmpB"/>
    <x v="15"/>
    <x v="0"/>
  </r>
  <r>
    <n v="1484755"/>
    <s v="SW-ONT"/>
    <s v="63:B1:47:76"/>
    <d v="2020-08-20T00:00:00"/>
    <d v="2020-08-20T10:56:27"/>
    <n v="467"/>
    <s v="SW-ONT/uEmpC"/>
    <s v="uEmpC"/>
    <x v="16"/>
    <x v="1"/>
  </r>
  <r>
    <n v="1484756"/>
    <s v="SW-ONT"/>
    <s v="2F:AF:DF:98"/>
    <d v="2020-08-20T00:00:00"/>
    <d v="2020-08-20T11:03:00"/>
    <n v="477"/>
    <s v="SW-ONT/xEmpN"/>
    <s v="xEmpN"/>
    <x v="3"/>
    <x v="1"/>
  </r>
  <r>
    <n v="1484757"/>
    <s v="SW-ONT"/>
    <s v="38:5A:8B:43"/>
    <d v="2020-08-20T00:00:00"/>
    <d v="2020-08-20T11:03:00"/>
    <n v="477"/>
    <s v="SW-ONT/xEmpN"/>
    <s v="xEmpN"/>
    <x v="3"/>
    <x v="1"/>
  </r>
  <r>
    <n v="1484758"/>
    <s v="SW-ONT"/>
    <s v="63:B1:47:76"/>
    <d v="2020-08-20T00:00:00"/>
    <d v="2020-08-20T11:03:27"/>
    <n v="468"/>
    <s v="SW-ONT/uEmpC"/>
    <s v="uEmpC"/>
    <x v="16"/>
    <x v="1"/>
  </r>
  <r>
    <n v="1484759"/>
    <s v="SW-ONT"/>
    <s v="2B:61:3E:20"/>
    <d v="2020-08-20T00:00:00"/>
    <d v="2020-08-20T11:05:59"/>
    <n v="477"/>
    <s v="SW-ONT/nEmpM"/>
    <s v="nEmpM"/>
    <x v="4"/>
    <x v="1"/>
  </r>
  <r>
    <n v="1484760"/>
    <s v="SW-ONT"/>
    <s v="A2:45:B4:01"/>
    <d v="2020-08-20T00:00:00"/>
    <d v="2020-08-20T11:11:54"/>
    <n v="479"/>
    <s v="SW-ONT/lEmpA"/>
    <s v="lEmpA"/>
    <x v="1"/>
    <x v="1"/>
  </r>
  <r>
    <n v="1484761"/>
    <s v="N-ONT"/>
    <s v="31:04:5A:B5"/>
    <d v="2020-08-20T00:00:00"/>
    <d v="2020-08-20T11:13:59"/>
    <n v="491"/>
    <s v="N-ONT/xEmpE"/>
    <s v="xEmpE"/>
    <x v="14"/>
    <x v="0"/>
  </r>
  <r>
    <n v="1484762"/>
    <s v="SW-ONT"/>
    <s v="B4:AC:1D:66"/>
    <d v="2020-08-20T00:00:00"/>
    <d v="2020-08-20T11:13:59"/>
    <n v="491"/>
    <s v="SW-ONT/xEmpE"/>
    <s v="xEmpE"/>
    <x v="14"/>
    <x v="1"/>
  </r>
  <r>
    <n v="1484763"/>
    <s v="SW-ONT"/>
    <s v="FF:F0:21:DE"/>
    <d v="2020-08-20T00:00:00"/>
    <d v="2020-08-20T11:21:42"/>
    <n v="472"/>
    <s v="SW-ONT/pEmpL"/>
    <s v="pEmpL"/>
    <x v="5"/>
    <x v="1"/>
  </r>
  <r>
    <n v="1484764"/>
    <s v="N-ONT"/>
    <s v="C7:09:21:F7"/>
    <d v="2020-08-20T00:00:00"/>
    <d v="2020-08-20T11:29:42"/>
    <n v="475"/>
    <s v="N-ONT/xEmpH"/>
    <s v="xEmpH"/>
    <x v="0"/>
    <x v="0"/>
  </r>
  <r>
    <n v="1484765"/>
    <s v="N-ONT"/>
    <s v="E3:06:D4:CB"/>
    <d v="2020-08-20T00:00:00"/>
    <d v="2020-08-20T11:29:42"/>
    <n v="475"/>
    <s v="N-ONT/xEmpH"/>
    <s v="xEmpH"/>
    <x v="0"/>
    <x v="0"/>
  </r>
  <r>
    <n v="1484766"/>
    <s v="N-ONT"/>
    <s v="31:04:5A:B5"/>
    <d v="2020-08-20T00:00:00"/>
    <d v="2020-08-20T11:30:59"/>
    <n v="497"/>
    <s v="N-ONT/xEmpE"/>
    <s v="xEmpE"/>
    <x v="14"/>
    <x v="0"/>
  </r>
  <r>
    <n v="1484767"/>
    <s v="SW-ONT"/>
    <s v="B4:AC:1D:66"/>
    <d v="2020-08-20T00:00:00"/>
    <d v="2020-08-20T11:30:59"/>
    <n v="497"/>
    <s v="SW-ONT/xEmpE"/>
    <s v="xEmpE"/>
    <x v="14"/>
    <x v="1"/>
  </r>
  <r>
    <n v="1484768"/>
    <s v="SW-ONT"/>
    <s v="44:6A:E6:D2"/>
    <d v="2020-08-20T00:00:00"/>
    <d v="2020-08-20T11:32:49"/>
    <n v="491"/>
    <s v="SW-ONT/tEmpK"/>
    <s v="tEmpK"/>
    <x v="9"/>
    <x v="1"/>
  </r>
  <r>
    <n v="1484769"/>
    <s v="SW-ONT"/>
    <s v="E2:D8:4D:EB"/>
    <d v="2020-08-20T00:00:00"/>
    <d v="2020-08-20T11:32:49"/>
    <n v="491"/>
    <s v="SW-ONT/tEmpK"/>
    <s v="tEmpK"/>
    <x v="9"/>
    <x v="1"/>
  </r>
  <r>
    <n v="1484770"/>
    <s v="N-ONT"/>
    <s v="D6:FF:E0:D8"/>
    <d v="2020-08-20T00:00:00"/>
    <d v="2020-08-20T11:34:24"/>
    <n v="472"/>
    <s v="N-ONT/jEmpG"/>
    <s v="jEmpG"/>
    <x v="6"/>
    <x v="0"/>
  </r>
  <r>
    <n v="1484771"/>
    <s v="SW-ONT"/>
    <s v="DD:63:A8:35"/>
    <d v="2020-08-20T00:00:00"/>
    <d v="2020-08-20T11:36:55"/>
    <n v="477"/>
    <s v="SW-ONT/oEmpO"/>
    <s v="oEmpO"/>
    <x v="8"/>
    <x v="1"/>
  </r>
  <r>
    <n v="1484772"/>
    <s v="SW-ONT"/>
    <s v="2F:AF:DF:98"/>
    <d v="2020-08-20T00:00:00"/>
    <d v="2020-08-20T11:39:00"/>
    <n v="479"/>
    <s v="SW-ONT/xEmpN"/>
    <s v="xEmpN"/>
    <x v="3"/>
    <x v="1"/>
  </r>
  <r>
    <n v="1484773"/>
    <s v="SW-ONT"/>
    <s v="38:5A:8B:43"/>
    <d v="2020-08-20T00:00:00"/>
    <d v="2020-08-20T11:39:00"/>
    <n v="479"/>
    <s v="SW-ONT/xEmpN"/>
    <s v="xEmpN"/>
    <x v="3"/>
    <x v="1"/>
  </r>
  <r>
    <n v="1484774"/>
    <s v="SW-ONT"/>
    <s v="2B:61:3E:20"/>
    <d v="2020-08-20T00:00:00"/>
    <d v="2020-08-20T11:40:59"/>
    <n v="479"/>
    <s v="SW-ONT/nEmpM"/>
    <s v="nEmpM"/>
    <x v="4"/>
    <x v="1"/>
  </r>
  <r>
    <n v="1484775"/>
    <s v="N-ONT"/>
    <s v="05:83:5D:63"/>
    <d v="2020-08-20T00:00:00"/>
    <d v="2020-08-20T11:44:51"/>
    <n v="467"/>
    <s v="N-ONT/wEmpF"/>
    <s v="wEmpF"/>
    <x v="13"/>
    <x v="0"/>
  </r>
  <r>
    <n v="1484776"/>
    <s v="SW-ONT"/>
    <s v="44:6A:E6:D2"/>
    <d v="2020-08-20T00:00:00"/>
    <d v="2020-08-20T11:46:49"/>
    <n v="497"/>
    <s v="SW-ONT/tEmpK"/>
    <s v="tEmpK"/>
    <x v="9"/>
    <x v="1"/>
  </r>
  <r>
    <n v="1484777"/>
    <s v="SW-ONT"/>
    <s v="E2:D8:4D:EB"/>
    <d v="2020-08-20T00:00:00"/>
    <d v="2020-08-20T11:46:49"/>
    <n v="497"/>
    <s v="SW-ONT/tEmpK"/>
    <s v="tEmpK"/>
    <x v="9"/>
    <x v="1"/>
  </r>
  <r>
    <n v="1484778"/>
    <s v="N-ONT"/>
    <s v="05:83:5D:63"/>
    <d v="2020-08-20T00:00:00"/>
    <d v="2020-08-20T11:50:51"/>
    <n v="468"/>
    <s v="N-ONT/wEmpF"/>
    <s v="wEmpF"/>
    <x v="13"/>
    <x v="0"/>
  </r>
  <r>
    <n v="1484779"/>
    <s v="SW-ONT"/>
    <s v="44:6A:E6:D2"/>
    <d v="2020-08-20T00:00:00"/>
    <d v="2020-08-20T11:57:23"/>
    <n v="477"/>
    <s v="SW-ONT/tEmpK"/>
    <s v="tEmpK"/>
    <x v="9"/>
    <x v="1"/>
  </r>
  <r>
    <n v="1484780"/>
    <s v="SW-ONT"/>
    <s v="E2:D8:4D:EB"/>
    <d v="2020-08-20T00:00:00"/>
    <d v="2020-08-20T11:57:23"/>
    <n v="477"/>
    <s v="SW-ONT/tEmpK"/>
    <s v="tEmpK"/>
    <x v="9"/>
    <x v="1"/>
  </r>
  <r>
    <n v="1484781"/>
    <s v="SW-ONT"/>
    <s v="FF:F0:21:DE"/>
    <d v="2020-08-20T00:00:00"/>
    <d v="2020-08-20T11:59:42"/>
    <n v="475"/>
    <s v="SW-ONT/pEmpL"/>
    <s v="pEmpL"/>
    <x v="5"/>
    <x v="1"/>
  </r>
  <r>
    <n v="1484782"/>
    <s v="SW-ONT"/>
    <s v="EA:95:DD:57"/>
    <d v="2020-08-20T00:00:00"/>
    <d v="2020-08-20T12:00:43"/>
    <n v="477"/>
    <s v="SW-ONT/oEmpJ"/>
    <s v="oEmpJ"/>
    <x v="10"/>
    <x v="1"/>
  </r>
  <r>
    <n v="1484783"/>
    <s v="SW-ONT"/>
    <s v="A2:45:B4:01"/>
    <d v="2020-08-20T00:00:00"/>
    <d v="2020-08-20T12:09:45"/>
    <n v="477"/>
    <s v="SW-ONT/lEmpA"/>
    <s v="lEmpA"/>
    <x v="1"/>
    <x v="1"/>
  </r>
  <r>
    <n v="1484784"/>
    <s v="N-ONT"/>
    <s v="D6:FF:E0:D8"/>
    <d v="2020-08-20T00:00:00"/>
    <d v="2020-08-20T12:17:24"/>
    <n v="475"/>
    <s v="N-ONT/jEmpG"/>
    <s v="jEmpG"/>
    <x v="6"/>
    <x v="0"/>
  </r>
  <r>
    <n v="1484785"/>
    <s v="SW-ONT"/>
    <s v="A2:45:B4:01"/>
    <d v="2020-08-20T00:00:00"/>
    <d v="2020-08-20T12:20:45"/>
    <n v="479"/>
    <s v="SW-ONT/lEmpA"/>
    <s v="lEmpA"/>
    <x v="1"/>
    <x v="1"/>
  </r>
  <r>
    <n v="1484786"/>
    <s v="SW-ONT"/>
    <s v="C0:43:2A:EE"/>
    <d v="2020-08-20T00:00:00"/>
    <d v="2020-08-20T12:21:30"/>
    <n v="472"/>
    <s v="SW-ONT/hEmpP"/>
    <s v="hEmpP"/>
    <x v="11"/>
    <x v="1"/>
  </r>
  <r>
    <n v="1484787"/>
    <s v="SW-ONT"/>
    <s v="DD:63:A8:35"/>
    <d v="2020-08-20T00:00:00"/>
    <d v="2020-08-20T12:27:55"/>
    <n v="479"/>
    <s v="SW-ONT/oEmpO"/>
    <s v="oEmpO"/>
    <x v="8"/>
    <x v="1"/>
  </r>
  <r>
    <n v="1484788"/>
    <s v="N-ONT"/>
    <s v="C7:09:21:F7"/>
    <d v="2020-08-20T00:00:00"/>
    <d v="2020-08-20T12:28:54"/>
    <n v="467"/>
    <s v="N-ONT/xEmpH"/>
    <s v="xEmpH"/>
    <x v="0"/>
    <x v="0"/>
  </r>
  <r>
    <n v="1484789"/>
    <s v="N-ONT"/>
    <s v="31:04:5A:B5"/>
    <d v="2020-08-20T00:00:00"/>
    <d v="2020-08-20T12:30:35"/>
    <n v="477"/>
    <s v="N-ONT/xEmpE"/>
    <s v="xEmpE"/>
    <x v="14"/>
    <x v="0"/>
  </r>
  <r>
    <n v="1484790"/>
    <s v="SW-ONT"/>
    <s v="B4:AC:1D:66"/>
    <d v="2020-08-20T00:00:00"/>
    <d v="2020-08-20T12:30:35"/>
    <n v="477"/>
    <s v="SW-ONT/xEmpE"/>
    <s v="xEmpE"/>
    <x v="14"/>
    <x v="1"/>
  </r>
  <r>
    <n v="1484791"/>
    <s v="N-ONT"/>
    <s v="05:83:5D:63"/>
    <d v="2020-08-20T00:00:00"/>
    <d v="2020-08-20T12:36:30"/>
    <n v="472"/>
    <s v="N-ONT/wEmpF"/>
    <s v="wEmpF"/>
    <x v="13"/>
    <x v="0"/>
  </r>
  <r>
    <n v="1484792"/>
    <s v="N-ONT"/>
    <s v="69:E3:C0:48"/>
    <d v="2020-08-20T00:00:00"/>
    <d v="2020-08-20T12:36:30"/>
    <n v="472"/>
    <s v="N-ONT/wEmpF"/>
    <s v="wEmpF"/>
    <x v="13"/>
    <x v="0"/>
  </r>
  <r>
    <n v="1484793"/>
    <s v="N-ONT"/>
    <s v="C7:09:21:F7"/>
    <d v="2020-08-20T00:00:00"/>
    <d v="2020-08-20T12:36:54"/>
    <n v="468"/>
    <s v="N-ONT/xEmpH"/>
    <s v="xEmpH"/>
    <x v="0"/>
    <x v="0"/>
  </r>
  <r>
    <n v="1484794"/>
    <s v="N-ONT"/>
    <s v="1A:F0:58:B5"/>
    <d v="2020-08-20T00:00:00"/>
    <d v="2020-08-20T12:37:55"/>
    <n v="472"/>
    <s v="N-ONT/qEmpD"/>
    <s v="qEmpD"/>
    <x v="12"/>
    <x v="0"/>
  </r>
  <r>
    <n v="1484795"/>
    <s v="SW-ONT"/>
    <s v="63:B1:47:76"/>
    <d v="2020-08-20T00:00:00"/>
    <d v="2020-08-20T12:38:48"/>
    <n v="477"/>
    <s v="SW-ONT/uEmpC"/>
    <s v="uEmpC"/>
    <x v="16"/>
    <x v="1"/>
  </r>
  <r>
    <n v="1484796"/>
    <s v="N-ONT"/>
    <s v="3A:4F:53:AD"/>
    <d v="2020-08-20T00:00:00"/>
    <d v="2020-08-20T12:41:29"/>
    <n v="472"/>
    <s v="N-ONT/jEmpB"/>
    <s v="jEmpB"/>
    <x v="15"/>
    <x v="0"/>
  </r>
  <r>
    <n v="1484797"/>
    <s v="SW-ONT"/>
    <s v="38:5A:8B:43"/>
    <d v="2020-08-20T00:00:00"/>
    <d v="2020-08-20T12:44:47"/>
    <n v="467"/>
    <s v="SW-ONT/xEmpN"/>
    <s v="xEmpN"/>
    <x v="3"/>
    <x v="1"/>
  </r>
  <r>
    <n v="1484798"/>
    <s v="SW-ONT"/>
    <s v="44:6A:E6:D2"/>
    <d v="2020-08-20T00:00:00"/>
    <d v="2020-08-20T12:48:23"/>
    <n v="479"/>
    <s v="SW-ONT/tEmpK"/>
    <s v="tEmpK"/>
    <x v="9"/>
    <x v="1"/>
  </r>
  <r>
    <n v="1484799"/>
    <s v="SW-ONT"/>
    <s v="E2:D8:4D:EB"/>
    <d v="2020-08-20T00:00:00"/>
    <d v="2020-08-20T12:48:23"/>
    <n v="479"/>
    <s v="SW-ONT/tEmpK"/>
    <s v="tEmpK"/>
    <x v="9"/>
    <x v="1"/>
  </r>
  <r>
    <n v="1484800"/>
    <s v="SW-ONT"/>
    <s v="EA:95:DD:57"/>
    <d v="2020-08-20T00:00:00"/>
    <d v="2020-08-20T12:51:43"/>
    <n v="479"/>
    <s v="SW-ONT/oEmpJ"/>
    <s v="oEmpJ"/>
    <x v="10"/>
    <x v="1"/>
  </r>
  <r>
    <n v="1484801"/>
    <s v="SW-ONT"/>
    <s v="38:5A:8B:43"/>
    <d v="2020-08-20T00:00:00"/>
    <d v="2020-08-20T12:52:47"/>
    <n v="468"/>
    <s v="SW-ONT/xEmpN"/>
    <s v="xEmpN"/>
    <x v="3"/>
    <x v="1"/>
  </r>
  <r>
    <n v="1484802"/>
    <s v="SW-ONT"/>
    <s v="C0:43:2A:EE"/>
    <d v="2020-08-20T00:00:00"/>
    <d v="2020-08-20T12:59:30"/>
    <n v="475"/>
    <s v="SW-ONT/hEmpP"/>
    <s v="hEmpP"/>
    <x v="11"/>
    <x v="1"/>
  </r>
  <r>
    <n v="1484803"/>
    <s v="SW-ONT"/>
    <s v="A2:45:B4:01"/>
    <d v="2020-08-20T00:00:00"/>
    <d v="2020-08-20T13:05:07"/>
    <n v="467"/>
    <s v="SW-ONT/lEmpA"/>
    <s v="lEmpA"/>
    <x v="1"/>
    <x v="1"/>
  </r>
  <r>
    <n v="1484804"/>
    <s v="SW-ONT"/>
    <s v="FF:F0:21:DE"/>
    <d v="2020-08-20T00:00:00"/>
    <d v="2020-08-20T13:09:19"/>
    <n v="472"/>
    <s v="SW-ONT/pEmpL"/>
    <s v="pEmpL"/>
    <x v="5"/>
    <x v="1"/>
  </r>
  <r>
    <n v="1484805"/>
    <s v="SW-ONT"/>
    <s v="FF:F0:21:DE"/>
    <d v="2020-08-20T00:00:00"/>
    <d v="2020-08-20T13:09:19"/>
    <n v="475"/>
    <s v="SW-ONT/pEmpL"/>
    <s v="pEmpL"/>
    <x v="5"/>
    <x v="1"/>
  </r>
  <r>
    <n v="1484806"/>
    <s v="N-ONT"/>
    <s v="D6:FF:E0:D8"/>
    <d v="2020-08-20T00:00:00"/>
    <d v="2020-08-20T13:11:36"/>
    <n v="467"/>
    <s v="N-ONT/jEmpG"/>
    <s v="jEmpG"/>
    <x v="6"/>
    <x v="0"/>
  </r>
  <r>
    <n v="1484807"/>
    <s v="SW-ONT"/>
    <s v="A2:45:B4:01"/>
    <d v="2020-08-20T00:00:00"/>
    <d v="2020-08-20T13:13:07"/>
    <n v="468"/>
    <s v="SW-ONT/lEmpA"/>
    <s v="lEmpA"/>
    <x v="1"/>
    <x v="1"/>
  </r>
  <r>
    <n v="1484808"/>
    <s v="N-ONT"/>
    <s v="1A:F0:58:B5"/>
    <d v="2020-08-20T00:00:00"/>
    <d v="2020-08-20T13:15:55"/>
    <n v="475"/>
    <s v="N-ONT/qEmpD"/>
    <s v="qEmpD"/>
    <x v="12"/>
    <x v="0"/>
  </r>
  <r>
    <n v="1484809"/>
    <s v="N-ONT"/>
    <s v="D6:FF:E0:D8"/>
    <d v="2020-08-20T00:00:00"/>
    <d v="2020-08-20T13:17:36"/>
    <n v="468"/>
    <s v="N-ONT/jEmpG"/>
    <s v="jEmpG"/>
    <x v="6"/>
    <x v="0"/>
  </r>
  <r>
    <n v="1484810"/>
    <s v="N-ONT"/>
    <s v="05:83:5D:63"/>
    <d v="2020-08-20T00:00:00"/>
    <d v="2020-08-20T13:19:30"/>
    <n v="475"/>
    <s v="N-ONT/wEmpF"/>
    <s v="wEmpF"/>
    <x v="13"/>
    <x v="0"/>
  </r>
  <r>
    <n v="1484811"/>
    <s v="N-ONT"/>
    <s v="69:E3:C0:48"/>
    <d v="2020-08-20T00:00:00"/>
    <d v="2020-08-20T13:19:30"/>
    <n v="475"/>
    <s v="N-ONT/wEmpF"/>
    <s v="wEmpF"/>
    <x v="13"/>
    <x v="0"/>
  </r>
  <r>
    <n v="1484812"/>
    <s v="N-ONT"/>
    <s v="31:04:5A:B5"/>
    <d v="2020-08-20T00:00:00"/>
    <d v="2020-08-20T13:21:35"/>
    <n v="479"/>
    <s v="N-ONT/xEmpE"/>
    <s v="xEmpE"/>
    <x v="14"/>
    <x v="0"/>
  </r>
  <r>
    <n v="1484813"/>
    <s v="SW-ONT"/>
    <s v="B4:AC:1D:66"/>
    <d v="2020-08-20T00:00:00"/>
    <d v="2020-08-20T13:21:35"/>
    <n v="479"/>
    <s v="SW-ONT/xEmpE"/>
    <s v="xEmpE"/>
    <x v="14"/>
    <x v="1"/>
  </r>
  <r>
    <n v="1484814"/>
    <s v="N-ONT"/>
    <s v="3A:4F:53:AD"/>
    <d v="2020-08-20T00:00:00"/>
    <d v="2020-08-20T13:23:29"/>
    <n v="475"/>
    <s v="N-ONT/jEmpB"/>
    <s v="jEmpB"/>
    <x v="15"/>
    <x v="0"/>
  </r>
  <r>
    <n v="1484815"/>
    <s v="N-ONT"/>
    <s v="E3:06:D4:CB"/>
    <d v="2020-08-20T00:00:00"/>
    <d v="2020-08-20T13:27:54"/>
    <n v="467"/>
    <s v="N-ONT/xEmpH"/>
    <s v="xEmpH"/>
    <x v="0"/>
    <x v="0"/>
  </r>
  <r>
    <n v="1484816"/>
    <s v="SW-ONT"/>
    <s v="2B:61:3E:20"/>
    <d v="2020-08-20T00:00:00"/>
    <d v="2020-08-20T13:28:09"/>
    <n v="472"/>
    <s v="SW-ONT/nEmpM"/>
    <s v="nEmpM"/>
    <x v="4"/>
    <x v="1"/>
  </r>
  <r>
    <n v="1484817"/>
    <s v="SW-ONT"/>
    <s v="63:B1:47:76"/>
    <d v="2020-08-20T00:00:00"/>
    <d v="2020-08-20T13:31:48"/>
    <n v="479"/>
    <s v="SW-ONT/uEmpC"/>
    <s v="uEmpC"/>
    <x v="16"/>
    <x v="1"/>
  </r>
  <r>
    <n v="1484818"/>
    <s v="SW-ONT"/>
    <s v="2B:61:3E:20"/>
    <d v="2020-08-20T00:00:00"/>
    <d v="2020-08-20T13:32:09"/>
    <n v="475"/>
    <s v="SW-ONT/nEmpM"/>
    <s v="nEmpM"/>
    <x v="4"/>
    <x v="1"/>
  </r>
  <r>
    <n v="1484819"/>
    <s v="N-ONT"/>
    <s v="E3:06:D4:CB"/>
    <d v="2020-08-20T00:00:00"/>
    <d v="2020-08-20T13:35:54"/>
    <n v="468"/>
    <s v="N-ONT/xEmpH"/>
    <s v="xEmpH"/>
    <x v="0"/>
    <x v="0"/>
  </r>
  <r>
    <n v="1484820"/>
    <s v="SW-ONT"/>
    <s v="2F:AF:DF:98"/>
    <d v="2020-08-20T00:00:00"/>
    <d v="2020-08-20T13:47:41"/>
    <n v="477"/>
    <s v="SW-ONT/xEmpN"/>
    <s v="xEmpN"/>
    <x v="3"/>
    <x v="1"/>
  </r>
  <r>
    <n v="1484821"/>
    <s v="SW-ONT"/>
    <s v="EA:95:DD:57"/>
    <d v="2020-08-20T00:00:00"/>
    <d v="2020-08-20T13:55:49"/>
    <n v="467"/>
    <s v="SW-ONT/oEmpJ"/>
    <s v="oEmpJ"/>
    <x v="10"/>
    <x v="1"/>
  </r>
  <r>
    <n v="1484822"/>
    <s v="SW-ONT"/>
    <s v="38:5A:8B:43"/>
    <d v="2020-08-20T00:00:00"/>
    <d v="2020-08-20T13:57:41"/>
    <n v="472"/>
    <s v="SW-ONT/xEmpN"/>
    <s v="xEmpN"/>
    <x v="3"/>
    <x v="1"/>
  </r>
  <r>
    <n v="1484823"/>
    <s v="SW-ONT"/>
    <s v="2F:AF:DF:98"/>
    <d v="2020-08-20T00:00:00"/>
    <d v="2020-08-20T13:59:41"/>
    <n v="479"/>
    <s v="SW-ONT/xEmpN"/>
    <s v="xEmpN"/>
    <x v="3"/>
    <x v="1"/>
  </r>
  <r>
    <n v="1484824"/>
    <s v="SW-ONT"/>
    <s v="38:5A:8B:43"/>
    <d v="2020-08-20T00:00:00"/>
    <d v="2020-08-20T13:59:41"/>
    <n v="475"/>
    <s v="SW-ONT/xEmpN"/>
    <s v="xEmpN"/>
    <x v="3"/>
    <x v="1"/>
  </r>
  <r>
    <n v="1484825"/>
    <s v="SW-ONT"/>
    <s v="EA:95:DD:57"/>
    <d v="2020-08-20T00:00:00"/>
    <d v="2020-08-20T14:02:49"/>
    <n v="468"/>
    <s v="SW-ONT/oEmpJ"/>
    <s v="oEmpJ"/>
    <x v="10"/>
    <x v="1"/>
  </r>
  <r>
    <n v="1484826"/>
    <s v="SW-ONT"/>
    <s v="A2:45:B4:01"/>
    <d v="2020-08-20T00:00:00"/>
    <d v="2020-08-20T14:03:00"/>
    <n v="477"/>
    <s v="SW-ONT/lEmpA"/>
    <s v="lEmpA"/>
    <x v="1"/>
    <x v="1"/>
  </r>
  <r>
    <n v="1484827"/>
    <s v="SW-ONT"/>
    <s v="A2:45:B4:01"/>
    <d v="2020-08-20T00:00:00"/>
    <d v="2020-08-20T14:14:00"/>
    <n v="479"/>
    <s v="SW-ONT/lEmpA"/>
    <s v="lEmpA"/>
    <x v="1"/>
    <x v="1"/>
  </r>
  <r>
    <n v="1484828"/>
    <s v="N-ONT"/>
    <s v="E3:06:D4:CB"/>
    <d v="2020-08-20T00:00:00"/>
    <d v="2020-08-20T14:25:55"/>
    <n v="467"/>
    <s v="N-ONT/xEmpH"/>
    <s v="xEmpH"/>
    <x v="0"/>
    <x v="0"/>
  </r>
  <r>
    <n v="1484829"/>
    <s v="N-ONT"/>
    <s v="31:04:5A:B5"/>
    <d v="2020-08-20T00:00:00"/>
    <d v="2020-08-20T14:27:58"/>
    <n v="491"/>
    <s v="N-ONT/xEmpE"/>
    <s v="xEmpE"/>
    <x v="14"/>
    <x v="0"/>
  </r>
  <r>
    <n v="1484830"/>
    <s v="SW-ONT"/>
    <s v="B4:AC:1D:66"/>
    <d v="2020-08-20T00:00:00"/>
    <d v="2020-08-20T14:27:58"/>
    <n v="491"/>
    <s v="SW-ONT/xEmpE"/>
    <s v="xEmpE"/>
    <x v="14"/>
    <x v="1"/>
  </r>
  <r>
    <n v="1484831"/>
    <s v="SW-ONT"/>
    <s v="63:B1:47:76"/>
    <d v="2020-08-20T00:00:00"/>
    <d v="2020-08-20T14:31:04"/>
    <n v="467"/>
    <s v="SW-ONT/uEmpC"/>
    <s v="uEmpC"/>
    <x v="16"/>
    <x v="1"/>
  </r>
  <r>
    <n v="1484832"/>
    <s v="N-ONT"/>
    <s v="E3:06:D4:CB"/>
    <d v="2020-08-20T00:00:00"/>
    <d v="2020-08-20T14:33:55"/>
    <n v="468"/>
    <s v="N-ONT/xEmpH"/>
    <s v="xEmpH"/>
    <x v="0"/>
    <x v="0"/>
  </r>
  <r>
    <n v="1484833"/>
    <s v="SW-ONT"/>
    <s v="63:B1:47:76"/>
    <d v="2020-08-20T00:00:00"/>
    <d v="2020-08-20T14:38:04"/>
    <n v="468"/>
    <s v="SW-ONT/uEmpC"/>
    <s v="uEmpC"/>
    <x v="16"/>
    <x v="1"/>
  </r>
  <r>
    <n v="1484834"/>
    <s v="N-ONT"/>
    <s v="31:04:5A:B5"/>
    <d v="2020-08-20T00:00:00"/>
    <d v="2020-08-20T14:45:58"/>
    <n v="497"/>
    <s v="N-ONT/xEmpE"/>
    <s v="xEmpE"/>
    <x v="14"/>
    <x v="0"/>
  </r>
  <r>
    <n v="1484835"/>
    <s v="SW-ONT"/>
    <s v="B4:AC:1D:66"/>
    <d v="2020-08-20T00:00:00"/>
    <d v="2020-08-20T14:45:58"/>
    <n v="497"/>
    <s v="SW-ONT/xEmpE"/>
    <s v="xEmpE"/>
    <x v="14"/>
    <x v="1"/>
  </r>
  <r>
    <n v="1484836"/>
    <s v="N-ONT"/>
    <s v="E3:06:D4:CB"/>
    <d v="2020-08-20T00:00:00"/>
    <d v="2020-08-20T14:53:12"/>
    <n v="241"/>
    <s v="N-ONT/xEmpH"/>
    <s v="xEmpH"/>
    <x v="0"/>
    <x v="0"/>
  </r>
  <r>
    <n v="1484837"/>
    <s v="N-ONT"/>
    <s v="E3:06:D4:CB"/>
    <d v="2020-08-20T00:00:00"/>
    <d v="2020-08-20T14:53:45"/>
    <n v="243"/>
    <s v="N-ONT/xEmpH"/>
    <s v="xEmpH"/>
    <x v="0"/>
    <x v="0"/>
  </r>
  <r>
    <n v="1484838"/>
    <s v="N-ONT"/>
    <s v="E3:06:D4:CB"/>
    <d v="2020-08-20T00:00:00"/>
    <d v="2020-08-20T14:53:56"/>
    <n v="256"/>
    <m/>
    <n v="0"/>
    <x v="2"/>
    <x v="7"/>
  </r>
  <r>
    <n v="1484839"/>
    <s v="SW-ONT"/>
    <s v="A2:45:B4:01"/>
    <d v="2020-08-20T00:00:00"/>
    <d v="2020-08-20T14:59:43"/>
    <n v="485"/>
    <s v="SW-ONT/lEmpA"/>
    <s v="lEmpA"/>
    <x v="1"/>
    <x v="1"/>
  </r>
  <r>
    <n v="1484840"/>
    <s v="SW-ONT"/>
    <s v="A2:45:B4:01"/>
    <d v="2020-08-20T00:00:00"/>
    <d v="2020-08-20T15:00:21"/>
    <n v="487"/>
    <s v="SW-ONT/lEmpA, MS Office Pro"/>
    <s v="lEmpA, MS Office Pro"/>
    <x v="1"/>
    <x v="1"/>
  </r>
  <r>
    <n v="1484841"/>
    <s v="SW-ONT"/>
    <s v="A2:45:B4:01"/>
    <d v="2020-08-20T00:00:00"/>
    <d v="2020-08-20T15:00:32"/>
    <n v="468"/>
    <s v="SW-ONT/lEmpA"/>
    <s v="lEmpA"/>
    <x v="1"/>
    <x v="1"/>
  </r>
  <r>
    <n v="1484842"/>
    <s v="SW-ONT"/>
    <s v="A2:45:B4:01"/>
    <d v="2020-08-20T00:00:00"/>
    <d v="2020-08-20T15:00:46"/>
    <n v="256"/>
    <m/>
    <n v="0"/>
    <x v="2"/>
    <x v="7"/>
  </r>
  <r>
    <n v="1484843"/>
    <s v="SW-ONT"/>
    <s v="EA:95:DD:57"/>
    <d v="2020-08-20T00:00:00"/>
    <d v="2020-08-20T15:01:13"/>
    <n v="467"/>
    <s v="SW-ONT/oEmpJ"/>
    <s v="oEmpJ"/>
    <x v="10"/>
    <x v="1"/>
  </r>
  <r>
    <n v="1484844"/>
    <s v="N-ONT"/>
    <s v="E3:06:D4:CB"/>
    <d v="2020-08-20T00:00:00"/>
    <d v="2020-08-20T15:02:42"/>
    <n v="485"/>
    <s v="N-ONT/xEmpH"/>
    <s v="xEmpH"/>
    <x v="0"/>
    <x v="0"/>
  </r>
  <r>
    <n v="1484845"/>
    <s v="N-ONT"/>
    <s v="E3:06:D4:CB"/>
    <d v="2020-08-20T00:00:00"/>
    <d v="2020-08-20T15:03:18"/>
    <n v="487"/>
    <s v="N-ONT/xEmpH, MS Office Pro"/>
    <s v="xEmpH, MS Office Pro"/>
    <x v="0"/>
    <x v="0"/>
  </r>
  <r>
    <n v="1484846"/>
    <s v="N-ONT"/>
    <s v="E3:06:D4:CB"/>
    <d v="2020-08-20T00:00:00"/>
    <d v="2020-08-20T15:03:29"/>
    <n v="468"/>
    <s v="N-ONT/xEmpH"/>
    <s v="xEmpH"/>
    <x v="0"/>
    <x v="0"/>
  </r>
  <r>
    <n v="1484847"/>
    <s v="SW-ONT"/>
    <s v="C0:43:2A:EE"/>
    <d v="2020-08-20T00:00:00"/>
    <d v="2020-08-20T15:06:15"/>
    <n v="491"/>
    <s v="SW-ONT/hEmpP"/>
    <s v="hEmpP"/>
    <x v="11"/>
    <x v="1"/>
  </r>
  <r>
    <n v="1484848"/>
    <s v="SW-ONT"/>
    <s v="EA:95:DD:57"/>
    <d v="2020-08-20T00:00:00"/>
    <d v="2020-08-20T15:09:13"/>
    <n v="468"/>
    <s v="SW-ONT/oEmpJ"/>
    <s v="oEmpJ"/>
    <x v="10"/>
    <x v="1"/>
  </r>
  <r>
    <n v="1484849"/>
    <s v="SW-ONT"/>
    <s v="38:5A:8B:43"/>
    <d v="2020-08-20T00:00:00"/>
    <d v="2020-08-20T15:09:18"/>
    <n v="241"/>
    <s v="SW-ONT/xEmpN"/>
    <s v="xEmpN"/>
    <x v="3"/>
    <x v="1"/>
  </r>
  <r>
    <n v="1484850"/>
    <s v="SW-ONT"/>
    <s v="38:5A:8B:43"/>
    <d v="2020-08-20T00:00:00"/>
    <d v="2020-08-20T15:09:56"/>
    <n v="243"/>
    <s v="SW-ONT/xEmpN"/>
    <s v="xEmpN"/>
    <x v="3"/>
    <x v="1"/>
  </r>
  <r>
    <n v="1484851"/>
    <s v="SW-ONT"/>
    <s v="38:5A:8B:43"/>
    <d v="2020-08-20T00:00:00"/>
    <d v="2020-08-20T15:10:06"/>
    <n v="256"/>
    <m/>
    <n v="0"/>
    <x v="2"/>
    <x v="7"/>
  </r>
  <r>
    <n v="1484852"/>
    <s v="SW-ONT"/>
    <s v="2F:AF:DF:98"/>
    <d v="2020-08-20T00:00:00"/>
    <d v="2020-08-20T15:11:20"/>
    <n v="485"/>
    <s v="SW-ONT/xEmpN"/>
    <s v="xEmpN"/>
    <x v="3"/>
    <x v="1"/>
  </r>
  <r>
    <n v="1484853"/>
    <s v="SW-ONT"/>
    <s v="2F:AF:DF:98"/>
    <d v="2020-08-20T00:00:00"/>
    <d v="2020-08-20T15:11:56"/>
    <n v="487"/>
    <s v="SW-ONT/xEmpN, MS Office Pro"/>
    <s v="xEmpN, MS Office Pro"/>
    <x v="3"/>
    <x v="1"/>
  </r>
  <r>
    <n v="1484854"/>
    <s v="SW-ONT"/>
    <s v="2F:AF:DF:98"/>
    <d v="2020-08-20T00:00:00"/>
    <d v="2020-08-20T15:12:06"/>
    <n v="468"/>
    <s v="SW-ONT/xEmpN"/>
    <s v="xEmpN"/>
    <x v="3"/>
    <x v="1"/>
  </r>
  <r>
    <n v="1484855"/>
    <s v="SW-ONT"/>
    <s v="38:5A:8B:43"/>
    <d v="2020-08-20T00:00:00"/>
    <d v="2020-08-20T15:13:35"/>
    <n v="485"/>
    <s v="SW-ONT/xEmpN"/>
    <s v="xEmpN"/>
    <x v="3"/>
    <x v="1"/>
  </r>
  <r>
    <n v="1484856"/>
    <s v="SW-ONT"/>
    <s v="38:5A:8B:43"/>
    <d v="2020-08-20T00:00:00"/>
    <d v="2020-08-20T15:14:10"/>
    <n v="487"/>
    <s v="SW-ONT/xEmpN, MS Office Pro"/>
    <s v="xEmpN, MS Office Pro"/>
    <x v="3"/>
    <x v="1"/>
  </r>
  <r>
    <n v="1484857"/>
    <s v="SW-ONT"/>
    <s v="38:5A:8B:43"/>
    <d v="2020-08-20T00:00:00"/>
    <d v="2020-08-20T15:14:23"/>
    <n v="468"/>
    <s v="SW-ONT/xEmpN"/>
    <s v="xEmpN"/>
    <x v="3"/>
    <x v="1"/>
  </r>
  <r>
    <n v="1484858"/>
    <s v="SW-ONT"/>
    <s v="C0:43:2A:EE"/>
    <d v="2020-08-20T00:00:00"/>
    <d v="2020-08-20T15:15:15"/>
    <n v="497"/>
    <s v="SW-ONT/hEmpP"/>
    <s v="hEmpP"/>
    <x v="11"/>
    <x v="1"/>
  </r>
  <r>
    <n v="1484859"/>
    <s v="N-ONT"/>
    <s v="3A:4F:53:AD"/>
    <d v="2020-08-20T00:00:00"/>
    <d v="2020-08-20T15:17:29"/>
    <n v="491"/>
    <s v="N-ONT/jEmpB"/>
    <s v="jEmpB"/>
    <x v="15"/>
    <x v="0"/>
  </r>
  <r>
    <n v="1484860"/>
    <s v="N-ONT"/>
    <s v="05:83:5D:63"/>
    <d v="2020-08-20T00:00:00"/>
    <d v="2020-08-20T15:17:33"/>
    <n v="467"/>
    <s v="N-ONT/wEmpF"/>
    <s v="wEmpF"/>
    <x v="13"/>
    <x v="0"/>
  </r>
  <r>
    <n v="1484861"/>
    <s v="N-ONT"/>
    <s v="69:E3:C0:48"/>
    <d v="2020-08-20T00:00:00"/>
    <d v="2020-08-20T15:17:33"/>
    <n v="467"/>
    <s v="N-ONT/wEmpF"/>
    <s v="wEmpF"/>
    <x v="13"/>
    <x v="0"/>
  </r>
  <r>
    <n v="1484862"/>
    <s v="SW-ONT"/>
    <s v="FF:F0:21:DE"/>
    <d v="2020-08-20T00:00:00"/>
    <d v="2020-08-20T15:20:26"/>
    <n v="485"/>
    <s v="SW-ONT/pEmpL"/>
    <s v="pEmpL"/>
    <x v="5"/>
    <x v="1"/>
  </r>
  <r>
    <n v="1484863"/>
    <s v="SW-ONT"/>
    <s v="FF:F0:21:DE"/>
    <d v="2020-08-20T00:00:00"/>
    <d v="2020-08-20T15:20:57"/>
    <n v="487"/>
    <s v="SW-ONT/pEmpL, MS Office Pro"/>
    <s v="pEmpL, MS Office Pro"/>
    <x v="5"/>
    <x v="1"/>
  </r>
  <r>
    <n v="1484864"/>
    <s v="SW-ONT"/>
    <s v="FF:F0:21:DE"/>
    <d v="2020-08-20T00:00:00"/>
    <d v="2020-08-20T15:21:10"/>
    <n v="256"/>
    <m/>
    <n v="0"/>
    <x v="2"/>
    <x v="7"/>
  </r>
  <r>
    <n v="1484865"/>
    <s v="N-ONT"/>
    <s v="1A:F0:58:B5"/>
    <d v="2020-08-20T00:00:00"/>
    <d v="2020-08-20T15:22:20"/>
    <n v="491"/>
    <s v="N-ONT/qEmpD"/>
    <s v="qEmpD"/>
    <x v="12"/>
    <x v="0"/>
  </r>
  <r>
    <n v="1484866"/>
    <s v="N-ONT"/>
    <s v="05:83:5D:63"/>
    <d v="2020-08-20T00:00:00"/>
    <d v="2020-08-20T15:22:33"/>
    <n v="468"/>
    <s v="N-ONT/wEmpF"/>
    <s v="wEmpF"/>
    <x v="13"/>
    <x v="0"/>
  </r>
  <r>
    <n v="1484867"/>
    <s v="N-ONT"/>
    <s v="69:E3:C0:48"/>
    <d v="2020-08-20T00:00:00"/>
    <d v="2020-08-20T15:22:33"/>
    <n v="468"/>
    <s v="N-ONT/wEmpF"/>
    <s v="wEmpF"/>
    <x v="13"/>
    <x v="0"/>
  </r>
  <r>
    <n v="1484868"/>
    <s v="SW-ONT"/>
    <s v="2F:AF:DF:98"/>
    <d v="2020-08-20T00:00:00"/>
    <d v="2020-08-20T15:29:04"/>
    <n v="241"/>
    <s v="SW-ONT/xEmpN,G187-ws"/>
    <s v="xEmpN,G187-ws"/>
    <x v="3"/>
    <x v="1"/>
  </r>
  <r>
    <n v="1484869"/>
    <s v="N-ONT"/>
    <s v="3A:4F:53:AD"/>
    <d v="2020-08-20T00:00:00"/>
    <d v="2020-08-20T15:29:29"/>
    <n v="497"/>
    <s v="N-ONT/jEmpB"/>
    <s v="jEmpB"/>
    <x v="15"/>
    <x v="0"/>
  </r>
  <r>
    <n v="1484870"/>
    <s v="SW-ONT"/>
    <s v="2F:AF:DF:98"/>
    <d v="2020-08-20T00:00:00"/>
    <d v="2020-08-20T15:29:42"/>
    <n v="243"/>
    <s v="SW-ONT/xEmpN"/>
    <s v="xEmpN"/>
    <x v="3"/>
    <x v="1"/>
  </r>
  <r>
    <n v="1484871"/>
    <s v="N-ONT"/>
    <s v="C7:09:21:F7"/>
    <d v="2020-08-20T00:00:00"/>
    <d v="2020-08-20T15:29:48"/>
    <n v="485"/>
    <s v="N-ONT/xEmpH"/>
    <s v="xEmpH"/>
    <x v="0"/>
    <x v="0"/>
  </r>
  <r>
    <n v="1484872"/>
    <s v="N-ONT"/>
    <s v="C7:09:21:F7"/>
    <d v="2020-08-20T00:00:00"/>
    <d v="2020-08-20T15:30:25"/>
    <n v="487"/>
    <s v="N-ONT/xEmpH, MS Office Pro"/>
    <s v="xEmpH, MS Office Pro"/>
    <x v="0"/>
    <x v="0"/>
  </r>
  <r>
    <n v="1484873"/>
    <s v="N-ONT"/>
    <s v="C7:09:21:F7"/>
    <d v="2020-08-20T00:00:00"/>
    <d v="2020-08-20T15:30:35"/>
    <n v="468"/>
    <s v="N-ONT/xEmpH"/>
    <s v="xEmpH"/>
    <x v="0"/>
    <x v="0"/>
  </r>
  <r>
    <n v="1484874"/>
    <s v="SW-ONT"/>
    <s v="2F:AF:DF:98"/>
    <d v="2020-08-20T00:00:00"/>
    <d v="2020-08-20T15:30:38"/>
    <n v="249"/>
    <s v="G187-ws"/>
    <n v="0"/>
    <x v="2"/>
    <x v="3"/>
  </r>
  <r>
    <n v="1484875"/>
    <s v="SW-ONT"/>
    <s v="2F:AF:DF:98"/>
    <d v="2020-08-20T00:00:00"/>
    <d v="2020-08-20T15:31:39"/>
    <n v="252"/>
    <s v="G187-ws"/>
    <n v="0"/>
    <x v="2"/>
    <x v="3"/>
  </r>
  <r>
    <n v="1484876"/>
    <s v="SW-ONT"/>
    <s v="2F:AF:DF:98"/>
    <d v="2020-08-20T00:00:00"/>
    <d v="2020-08-20T15:31:49"/>
    <n v="256"/>
    <m/>
    <n v="0"/>
    <x v="2"/>
    <x v="7"/>
  </r>
  <r>
    <n v="1484877"/>
    <s v="N-ONT"/>
    <s v="D6:FF:E0:D8"/>
    <d v="2020-08-20T00:00:00"/>
    <d v="2020-08-20T15:32:45"/>
    <n v="485"/>
    <s v="N-ONT/jEmpG"/>
    <s v="jEmpG"/>
    <x v="6"/>
    <x v="0"/>
  </r>
  <r>
    <n v="1484878"/>
    <s v="N-ONT"/>
    <s v="D6:FF:E0:D8"/>
    <d v="2020-08-20T00:00:00"/>
    <d v="2020-08-20T15:33:17"/>
    <n v="487"/>
    <s v="N-ONT/jEmpG, MS Office Pro"/>
    <s v="jEmpG, MS Office Pro"/>
    <x v="6"/>
    <x v="0"/>
  </r>
  <r>
    <n v="1484879"/>
    <s v="N-ONT"/>
    <s v="D6:FF:E0:D8"/>
    <d v="2020-08-20T00:00:00"/>
    <d v="2020-08-20T15:33:27"/>
    <n v="468"/>
    <s v="N-ONT/jEmpG"/>
    <s v="jEmpG"/>
    <x v="6"/>
    <x v="0"/>
  </r>
  <r>
    <n v="1484880"/>
    <s v="N-ONT"/>
    <s v="D6:FF:E0:D8"/>
    <d v="2020-08-20T00:00:00"/>
    <d v="2020-08-20T15:33:41"/>
    <n v="256"/>
    <m/>
    <n v="0"/>
    <x v="2"/>
    <x v="7"/>
  </r>
  <r>
    <n v="1484881"/>
    <s v="N-ONT"/>
    <s v="1A:F0:58:B5"/>
    <d v="2020-08-20T00:00:00"/>
    <d v="2020-08-20T15:35:20"/>
    <n v="497"/>
    <s v="N-ONT/qEmpD"/>
    <s v="qEmpD"/>
    <x v="12"/>
    <x v="0"/>
  </r>
  <r>
    <n v="1484882"/>
    <s v="N-ONT"/>
    <s v="C7:09:21:F7"/>
    <d v="2020-08-20T00:00:00"/>
    <d v="2020-08-20T15:41:34"/>
    <n v="241"/>
    <s v="N-ONT/xEmpH,Y180-ws"/>
    <s v="xEmpH,Y180-ws"/>
    <x v="0"/>
    <x v="0"/>
  </r>
  <r>
    <n v="1484883"/>
    <s v="N-ONT"/>
    <s v="C7:09:21:F7"/>
    <d v="2020-08-20T00:00:00"/>
    <d v="2020-08-20T15:42:13"/>
    <n v="243"/>
    <s v="N-ONT/xEmpH"/>
    <s v="xEmpH"/>
    <x v="0"/>
    <x v="0"/>
  </r>
  <r>
    <n v="1484884"/>
    <s v="N-ONT"/>
    <s v="C7:09:21:F7"/>
    <d v="2020-08-20T00:00:00"/>
    <d v="2020-08-20T15:42:36"/>
    <n v="249"/>
    <s v="Y180-ws"/>
    <n v="0"/>
    <x v="2"/>
    <x v="2"/>
  </r>
  <r>
    <n v="1484885"/>
    <s v="N-ONT"/>
    <s v="C7:09:21:F7"/>
    <d v="2020-08-20T00:00:00"/>
    <d v="2020-08-20T15:42:56"/>
    <n v="252"/>
    <s v="Y180-ws"/>
    <n v="0"/>
    <x v="2"/>
    <x v="2"/>
  </r>
  <r>
    <n v="1484886"/>
    <s v="N-ONT"/>
    <s v="C7:09:21:F7"/>
    <d v="2020-08-20T00:00:00"/>
    <d v="2020-08-20T15:43:08"/>
    <n v="256"/>
    <m/>
    <n v="0"/>
    <x v="2"/>
    <x v="7"/>
  </r>
  <r>
    <n v="1484887"/>
    <s v="SW-ONT"/>
    <s v="2B:61:3E:20"/>
    <d v="2020-08-20T00:00:00"/>
    <d v="2020-08-20T15:55:28"/>
    <n v="485"/>
    <s v="SW-ONT/nEmpM"/>
    <s v="nEmpM"/>
    <x v="4"/>
    <x v="1"/>
  </r>
  <r>
    <n v="1484888"/>
    <s v="SW-ONT"/>
    <s v="2B:61:3E:20"/>
    <d v="2020-08-20T00:00:00"/>
    <d v="2020-08-20T15:55:59"/>
    <n v="487"/>
    <s v="SW-ONT/nEmpM, MS Office Pro"/>
    <s v="nEmpM, MS Office Pro"/>
    <x v="4"/>
    <x v="1"/>
  </r>
  <r>
    <n v="1484889"/>
    <s v="SW-ONT"/>
    <s v="2B:61:3E:20"/>
    <d v="2020-08-20T00:00:00"/>
    <d v="2020-08-20T15:56:11"/>
    <n v="256"/>
    <m/>
    <n v="0"/>
    <x v="2"/>
    <x v="7"/>
  </r>
  <r>
    <n v="1484890"/>
    <s v="SW-ONT"/>
    <s v="DD:63:A8:35"/>
    <d v="2020-08-20T00:00:00"/>
    <d v="2020-08-20T16:15:05"/>
    <n v="485"/>
    <s v="SW-ONT/oEmpO"/>
    <s v="oEmpO"/>
    <x v="8"/>
    <x v="1"/>
  </r>
  <r>
    <n v="1484891"/>
    <s v="SW-ONT"/>
    <s v="DD:63:A8:35"/>
    <d v="2020-08-20T00:00:00"/>
    <d v="2020-08-20T16:15:36"/>
    <n v="487"/>
    <s v="SW-ONT/oEmpO, MS Office Pro"/>
    <s v="oEmpO, MS Office Pro"/>
    <x v="8"/>
    <x v="1"/>
  </r>
  <r>
    <n v="1484892"/>
    <s v="SW-ONT"/>
    <s v="DD:63:A8:35"/>
    <d v="2020-08-20T00:00:00"/>
    <d v="2020-08-20T16:15:49"/>
    <n v="256"/>
    <m/>
    <n v="0"/>
    <x v="2"/>
    <x v="7"/>
  </r>
  <r>
    <n v="1484893"/>
    <s v="SW-ONT"/>
    <s v="44:6A:E6:D2"/>
    <d v="2020-08-20T00:00:00"/>
    <d v="2020-08-20T16:21:00"/>
    <n v="241"/>
    <s v="SW-ONT/tEmpK,A115-ws"/>
    <s v="tEmpK,A115-ws"/>
    <x v="9"/>
    <x v="1"/>
  </r>
  <r>
    <n v="1484894"/>
    <s v="SW-ONT"/>
    <s v="44:6A:E6:D2"/>
    <d v="2020-08-20T00:00:00"/>
    <d v="2020-08-20T16:21:35"/>
    <n v="243"/>
    <s v="SW-ONT/tEmpK"/>
    <s v="tEmpK"/>
    <x v="9"/>
    <x v="1"/>
  </r>
  <r>
    <n v="1484895"/>
    <s v="SW-ONT"/>
    <s v="44:6A:E6:D2"/>
    <d v="2020-08-20T00:00:00"/>
    <d v="2020-08-20T16:22:26"/>
    <n v="249"/>
    <s v="A115-ws"/>
    <n v="0"/>
    <x v="2"/>
    <x v="4"/>
  </r>
  <r>
    <n v="1484896"/>
    <s v="SW-ONT"/>
    <s v="44:6A:E6:D2"/>
    <d v="2020-08-20T00:00:00"/>
    <d v="2020-08-20T16:23:12"/>
    <n v="252"/>
    <s v="A115-ws"/>
    <n v="0"/>
    <x v="2"/>
    <x v="4"/>
  </r>
  <r>
    <n v="1484897"/>
    <s v="SW-ONT"/>
    <s v="44:6A:E6:D2"/>
    <d v="2020-08-20T00:00:00"/>
    <d v="2020-08-20T16:23:26"/>
    <n v="256"/>
    <m/>
    <n v="0"/>
    <x v="2"/>
    <x v="7"/>
  </r>
  <r>
    <n v="1484898"/>
    <s v="SW-ONT"/>
    <s v="44:6A:E6:D2"/>
    <d v="2020-08-20T00:00:00"/>
    <d v="2020-08-20T16:25:14"/>
    <n v="485"/>
    <s v="SW-ONT/tEmpK"/>
    <s v="tEmpK"/>
    <x v="9"/>
    <x v="1"/>
  </r>
  <r>
    <n v="1484899"/>
    <s v="SW-ONT"/>
    <s v="44:6A:E6:D2"/>
    <d v="2020-08-20T00:00:00"/>
    <d v="2020-08-20T16:25:52"/>
    <n v="487"/>
    <s v="SW-ONT/tEmpK, MS Office Pro"/>
    <s v="tEmpK, MS Office Pro"/>
    <x v="9"/>
    <x v="1"/>
  </r>
  <r>
    <n v="1484900"/>
    <s v="SW-ONT"/>
    <s v="EA:95:DD:57"/>
    <d v="2020-08-20T00:00:00"/>
    <d v="2020-08-20T16:27:50"/>
    <n v="485"/>
    <s v="SW-ONT/oEmpJ"/>
    <s v="oEmpJ"/>
    <x v="10"/>
    <x v="1"/>
  </r>
  <r>
    <n v="1484901"/>
    <s v="SW-ONT"/>
    <s v="EA:95:DD:57"/>
    <d v="2020-08-20T00:00:00"/>
    <d v="2020-08-20T16:28:20"/>
    <n v="487"/>
    <s v="SW-ONT/oEmpJ, MS Office Pro"/>
    <s v="oEmpJ, MS Office Pro"/>
    <x v="10"/>
    <x v="1"/>
  </r>
  <r>
    <n v="1484902"/>
    <s v="SW-ONT"/>
    <s v="EA:95:DD:57"/>
    <d v="2020-08-20T00:00:00"/>
    <d v="2020-08-20T16:28:33"/>
    <n v="468"/>
    <s v="SW-ONT/oEmpJ"/>
    <s v="oEmpJ"/>
    <x v="10"/>
    <x v="1"/>
  </r>
  <r>
    <n v="1484903"/>
    <s v="SW-ONT"/>
    <s v="EA:95:DD:57"/>
    <d v="2020-08-20T00:00:00"/>
    <d v="2020-08-20T16:28:47"/>
    <n v="256"/>
    <m/>
    <n v="0"/>
    <x v="2"/>
    <x v="7"/>
  </r>
  <r>
    <n v="1484904"/>
    <s v="SW-ONT"/>
    <s v="E2:D8:4D:EB"/>
    <d v="2020-08-20T00:00:00"/>
    <d v="2020-08-20T16:31:55"/>
    <n v="485"/>
    <s v="SW-ONT/tEmpK"/>
    <s v="tEmpK"/>
    <x v="9"/>
    <x v="1"/>
  </r>
  <r>
    <n v="1484905"/>
    <s v="SW-ONT"/>
    <s v="E2:D8:4D:EB"/>
    <d v="2020-08-20T00:00:00"/>
    <d v="2020-08-20T16:32:30"/>
    <n v="487"/>
    <s v="SW-ONT/tEmpK, MS Office Pro"/>
    <s v="tEmpK, MS Office Pro"/>
    <x v="9"/>
    <x v="1"/>
  </r>
  <r>
    <n v="1484906"/>
    <s v="SW-ONT"/>
    <s v="C0:43:2A:EE"/>
    <d v="2020-08-20T00:00:00"/>
    <d v="2020-08-20T16:34:05"/>
    <n v="485"/>
    <s v="SW-ONT/hEmpP"/>
    <s v="hEmpP"/>
    <x v="11"/>
    <x v="1"/>
  </r>
  <r>
    <n v="1484907"/>
    <s v="SW-ONT"/>
    <s v="B4:AC:1D:66"/>
    <d v="2020-08-20T00:00:00"/>
    <d v="2020-08-20T16:34:20"/>
    <n v="241"/>
    <s v="SW-ONT/xEmpE"/>
    <s v="xEmpE"/>
    <x v="14"/>
    <x v="1"/>
  </r>
  <r>
    <n v="1484908"/>
    <s v="SW-ONT"/>
    <s v="C0:43:2A:EE"/>
    <d v="2020-08-20T00:00:00"/>
    <d v="2020-08-20T16:34:39"/>
    <n v="487"/>
    <s v="SW-ONT/hEmpP, MS Office Pro"/>
    <s v="hEmpP, MS Office Pro"/>
    <x v="11"/>
    <x v="1"/>
  </r>
  <r>
    <n v="1484909"/>
    <s v="SW-ONT"/>
    <s v="C0:43:2A:EE"/>
    <d v="2020-08-20T00:00:00"/>
    <d v="2020-08-20T16:34:51"/>
    <n v="256"/>
    <m/>
    <n v="0"/>
    <x v="2"/>
    <x v="7"/>
  </r>
  <r>
    <n v="1484910"/>
    <s v="SW-ONT"/>
    <s v="B4:AC:1D:66"/>
    <d v="2020-08-20T00:00:00"/>
    <d v="2020-08-20T16:34:58"/>
    <n v="243"/>
    <s v="SW-ONT/xEmpE"/>
    <s v="xEmpE"/>
    <x v="14"/>
    <x v="1"/>
  </r>
  <r>
    <n v="1484911"/>
    <s v="SW-ONT"/>
    <s v="B4:AC:1D:66"/>
    <d v="2020-08-20T00:00:00"/>
    <d v="2020-08-20T16:35:09"/>
    <n v="256"/>
    <m/>
    <n v="0"/>
    <x v="2"/>
    <x v="7"/>
  </r>
  <r>
    <n v="1484912"/>
    <s v="SW-ONT"/>
    <s v="B4:AC:1D:66"/>
    <d v="2020-08-20T00:00:00"/>
    <d v="2020-08-20T16:35:47"/>
    <n v="485"/>
    <s v="SW-ONT/xEmpE"/>
    <s v="xEmpE"/>
    <x v="14"/>
    <x v="1"/>
  </r>
  <r>
    <n v="1484913"/>
    <s v="SW-ONT"/>
    <s v="B4:AC:1D:66"/>
    <d v="2020-08-20T00:00:00"/>
    <d v="2020-08-20T16:36:26"/>
    <n v="487"/>
    <s v="SW-ONT/xEmpE, MS Office Pro"/>
    <s v="xEmpE, MS Office Pro"/>
    <x v="14"/>
    <x v="1"/>
  </r>
  <r>
    <n v="1484914"/>
    <s v="N-ONT"/>
    <s v="69:E3:C0:48"/>
    <d v="2020-08-20T00:00:00"/>
    <d v="2020-08-20T16:40:44"/>
    <n v="485"/>
    <s v="N-ONT/wEmpF"/>
    <s v="wEmpF"/>
    <x v="13"/>
    <x v="0"/>
  </r>
  <r>
    <n v="1484915"/>
    <s v="N-ONT"/>
    <s v="69:E3:C0:48"/>
    <d v="2020-08-20T00:00:00"/>
    <d v="2020-08-20T16:41:19"/>
    <n v="487"/>
    <s v="N-ONT/wEmpF, MS Office Pro"/>
    <s v="wEmpF, MS Office Pro"/>
    <x v="13"/>
    <x v="0"/>
  </r>
  <r>
    <n v="1484916"/>
    <s v="N-ONT"/>
    <s v="05:83:5D:63"/>
    <d v="2020-08-20T00:00:00"/>
    <d v="2020-08-20T16:41:24"/>
    <n v="485"/>
    <s v="N-ONT/wEmpF"/>
    <s v="wEmpF"/>
    <x v="13"/>
    <x v="0"/>
  </r>
  <r>
    <n v="1484917"/>
    <s v="N-ONT"/>
    <s v="31:04:5A:B5"/>
    <d v="2020-08-20T00:00:00"/>
    <d v="2020-08-20T16:41:29"/>
    <n v="485"/>
    <s v="N-ONT/xEmpE"/>
    <s v="xEmpE"/>
    <x v="14"/>
    <x v="0"/>
  </r>
  <r>
    <n v="1484918"/>
    <s v="N-ONT"/>
    <s v="69:E3:C0:48"/>
    <d v="2020-08-20T00:00:00"/>
    <d v="2020-08-20T16:41:30"/>
    <n v="468"/>
    <s v="N-ONT/wEmpF"/>
    <s v="wEmpF"/>
    <x v="13"/>
    <x v="0"/>
  </r>
  <r>
    <n v="1484919"/>
    <s v="N-ONT"/>
    <s v="05:83:5D:63"/>
    <d v="2020-08-20T00:00:00"/>
    <d v="2020-08-20T16:41:54"/>
    <n v="487"/>
    <s v="N-ONT/wEmpF, MS Office Pro"/>
    <s v="wEmpF, MS Office Pro"/>
    <x v="13"/>
    <x v="0"/>
  </r>
  <r>
    <n v="1484920"/>
    <s v="N-ONT"/>
    <s v="31:04:5A:B5"/>
    <d v="2020-08-20T00:00:00"/>
    <d v="2020-08-20T16:42:03"/>
    <n v="487"/>
    <s v="N-ONT/xEmpE, MS Office Pro"/>
    <s v="xEmpE, MS Office Pro"/>
    <x v="14"/>
    <x v="0"/>
  </r>
  <r>
    <n v="1484921"/>
    <s v="N-ONT"/>
    <s v="05:83:5D:63"/>
    <d v="2020-08-20T00:00:00"/>
    <d v="2020-08-20T16:42:04"/>
    <n v="468"/>
    <s v="N-ONT/wEmpF"/>
    <s v="wEmpF"/>
    <x v="13"/>
    <x v="0"/>
  </r>
  <r>
    <n v="1484922"/>
    <s v="N-ONT"/>
    <s v="05:83:5D:63"/>
    <d v="2020-08-20T00:00:00"/>
    <d v="2020-08-20T16:43:25"/>
    <n v="241"/>
    <s v="N-ONT/wEmpF"/>
    <s v="wEmpF"/>
    <x v="13"/>
    <x v="0"/>
  </r>
  <r>
    <n v="1484923"/>
    <s v="N-ONT"/>
    <s v="05:83:5D:63"/>
    <d v="2020-08-20T00:00:00"/>
    <d v="2020-08-20T16:44:06"/>
    <n v="243"/>
    <s v="N-ONT/wEmpF"/>
    <s v="wEmpF"/>
    <x v="13"/>
    <x v="0"/>
  </r>
  <r>
    <n v="1484924"/>
    <s v="N-ONT"/>
    <s v="05:83:5D:63"/>
    <d v="2020-08-20T00:00:00"/>
    <d v="2020-08-20T16:44:16"/>
    <n v="256"/>
    <m/>
    <n v="0"/>
    <x v="2"/>
    <x v="7"/>
  </r>
  <r>
    <n v="1484925"/>
    <s v="N-ONT"/>
    <s v="3A:4F:53:AD"/>
    <d v="2020-08-20T00:00:00"/>
    <d v="2020-08-20T16:44:36"/>
    <n v="485"/>
    <s v="N-ONT/jEmpB"/>
    <s v="jEmpB"/>
    <x v="15"/>
    <x v="0"/>
  </r>
  <r>
    <n v="1484926"/>
    <s v="N-ONT"/>
    <s v="3A:4F:53:AD"/>
    <d v="2020-08-20T00:00:00"/>
    <d v="2020-08-20T16:45:10"/>
    <n v="487"/>
    <s v="N-ONT/jEmpB, MS Office Pro"/>
    <s v="jEmpB, MS Office Pro"/>
    <x v="15"/>
    <x v="0"/>
  </r>
  <r>
    <n v="1484927"/>
    <s v="N-ONT"/>
    <s v="1A:F0:58:B5"/>
    <d v="2020-08-20T00:00:00"/>
    <d v="2020-08-20T16:45:17"/>
    <n v="485"/>
    <s v="N-ONT/qEmpD"/>
    <s v="qEmpD"/>
    <x v="12"/>
    <x v="0"/>
  </r>
  <r>
    <n v="1484928"/>
    <s v="N-ONT"/>
    <s v="3A:4F:53:AD"/>
    <d v="2020-08-20T00:00:00"/>
    <d v="2020-08-20T16:45:22"/>
    <n v="468"/>
    <s v="N-ONT/jEmpB"/>
    <s v="jEmpB"/>
    <x v="15"/>
    <x v="0"/>
  </r>
  <r>
    <n v="1484929"/>
    <s v="N-ONT"/>
    <s v="3A:4F:53:AD"/>
    <d v="2020-08-20T00:00:00"/>
    <d v="2020-08-20T16:45:36"/>
    <n v="256"/>
    <m/>
    <n v="0"/>
    <x v="2"/>
    <x v="7"/>
  </r>
  <r>
    <n v="1484930"/>
    <s v="N-ONT"/>
    <s v="1A:F0:58:B5"/>
    <d v="2020-08-20T00:00:00"/>
    <d v="2020-08-20T16:45:52"/>
    <n v="487"/>
    <s v="N-ONT/qEmpD, MS Office Pro"/>
    <s v="qEmpD, MS Office Pro"/>
    <x v="12"/>
    <x v="0"/>
  </r>
  <r>
    <n v="1484931"/>
    <s v="N-ONT"/>
    <s v="1A:F0:58:B5"/>
    <d v="2020-08-20T00:00:00"/>
    <d v="2020-08-20T16:46:05"/>
    <n v="256"/>
    <m/>
    <n v="0"/>
    <x v="2"/>
    <x v="7"/>
  </r>
  <r>
    <n v="1484932"/>
    <s v="N-ONT"/>
    <s v="69:E3:C0:48"/>
    <d v="2020-08-20T00:00:00"/>
    <d v="2020-08-20T16:47:05"/>
    <n v="241"/>
    <s v="N-ONT/wEmpF,A118-ws"/>
    <s v="wEmpF,A118-ws"/>
    <x v="13"/>
    <x v="0"/>
  </r>
  <r>
    <n v="1484933"/>
    <s v="N-ONT"/>
    <s v="69:E3:C0:48"/>
    <d v="2020-08-20T00:00:00"/>
    <d v="2020-08-20T16:47:43"/>
    <n v="243"/>
    <s v="N-ONT/wEmpF"/>
    <s v="wEmpF"/>
    <x v="13"/>
    <x v="0"/>
  </r>
  <r>
    <n v="1484934"/>
    <s v="N-ONT"/>
    <s v="69:E3:C0:48"/>
    <d v="2020-08-20T00:00:00"/>
    <d v="2020-08-20T16:49:00"/>
    <n v="249"/>
    <s v="A118-ws"/>
    <n v="0"/>
    <x v="2"/>
    <x v="5"/>
  </r>
  <r>
    <n v="1484935"/>
    <s v="N-ONT"/>
    <s v="31:04:5A:B5"/>
    <d v="2020-08-20T00:00:00"/>
    <d v="2020-08-20T16:49:07"/>
    <n v="241"/>
    <s v="N-ONT/xEmpE,F151-ws"/>
    <s v="xEmpE,F151-ws"/>
    <x v="14"/>
    <x v="0"/>
  </r>
  <r>
    <n v="1484936"/>
    <s v="N-ONT"/>
    <s v="31:04:5A:B5"/>
    <d v="2020-08-20T00:00:00"/>
    <d v="2020-08-20T16:49:48"/>
    <n v="243"/>
    <s v="N-ONT/xEmpE"/>
    <s v="xEmpE"/>
    <x v="14"/>
    <x v="0"/>
  </r>
  <r>
    <n v="1484937"/>
    <s v="N-ONT"/>
    <s v="69:E3:C0:48"/>
    <d v="2020-08-20T00:00:00"/>
    <d v="2020-08-20T16:49:59"/>
    <n v="252"/>
    <s v="A118-ws"/>
    <n v="0"/>
    <x v="2"/>
    <x v="5"/>
  </r>
  <r>
    <n v="1484938"/>
    <s v="N-ONT"/>
    <s v="69:E3:C0:48"/>
    <d v="2020-08-20T00:00:00"/>
    <d v="2020-08-20T16:50:10"/>
    <n v="256"/>
    <m/>
    <n v="0"/>
    <x v="2"/>
    <x v="7"/>
  </r>
  <r>
    <n v="1484939"/>
    <s v="N-ONT"/>
    <s v="31:04:5A:B5"/>
    <d v="2020-08-20T00:00:00"/>
    <d v="2020-08-20T16:50:13"/>
    <n v="249"/>
    <s v="F151-ws"/>
    <n v="0"/>
    <x v="2"/>
    <x v="6"/>
  </r>
  <r>
    <n v="1484940"/>
    <s v="N-ONT"/>
    <s v="31:04:5A:B5"/>
    <d v="2020-08-20T00:00:00"/>
    <d v="2020-08-20T16:50:53"/>
    <n v="252"/>
    <s v="F151-ws"/>
    <n v="0"/>
    <x v="2"/>
    <x v="6"/>
  </r>
  <r>
    <n v="1484941"/>
    <s v="N-ONT"/>
    <s v="31:04:5A:B5"/>
    <d v="2020-08-20T00:00:00"/>
    <d v="2020-08-20T16:51:05"/>
    <n v="256"/>
    <m/>
    <n v="0"/>
    <x v="2"/>
    <x v="7"/>
  </r>
  <r>
    <n v="1484942"/>
    <s v="SW-ONT"/>
    <s v="E2:D8:4D:EB"/>
    <d v="2020-08-20T00:00:00"/>
    <d v="2020-08-20T16:51:22"/>
    <n v="241"/>
    <s v="SW-ONT/tEmpK"/>
    <s v="tEmpK"/>
    <x v="9"/>
    <x v="1"/>
  </r>
  <r>
    <n v="1484943"/>
    <s v="SW-ONT"/>
    <s v="E2:D8:4D:EB"/>
    <d v="2020-08-20T00:00:00"/>
    <d v="2020-08-20T16:51:58"/>
    <n v="243"/>
    <s v="SW-ONT/tEmpK"/>
    <s v="tEmpK"/>
    <x v="9"/>
    <x v="1"/>
  </r>
  <r>
    <n v="1484944"/>
    <s v="SW-ONT"/>
    <s v="E2:D8:4D:EB"/>
    <d v="2020-08-20T00:00:00"/>
    <d v="2020-08-20T16:52:09"/>
    <n v="256"/>
    <m/>
    <n v="0"/>
    <x v="2"/>
    <x v="7"/>
  </r>
  <r>
    <n v="1484945"/>
    <s v="SW-ONT"/>
    <s v="63:B1:47:76"/>
    <d v="2020-08-20T00:00:00"/>
    <d v="2020-08-20T16:55:39"/>
    <n v="485"/>
    <s v="SW-ONT/uEmpC"/>
    <s v="uEmpC"/>
    <x v="16"/>
    <x v="1"/>
  </r>
  <r>
    <n v="1484946"/>
    <s v="SW-ONT"/>
    <s v="63:B1:47:76"/>
    <d v="2020-08-20T00:00:00"/>
    <d v="2020-08-20T16:56:11"/>
    <n v="487"/>
    <s v="SW-ONT/uEmpC, MS Office Pro"/>
    <s v="uEmpC, MS Office Pro"/>
    <x v="16"/>
    <x v="1"/>
  </r>
  <r>
    <n v="1484947"/>
    <s v="SW-ONT"/>
    <s v="63:B1:47:76"/>
    <d v="2020-08-20T00:00:00"/>
    <d v="2020-08-20T16:56:24"/>
    <n v="468"/>
    <s v="SW-ONT/uEmpC"/>
    <s v="uEmpC"/>
    <x v="16"/>
    <x v="1"/>
  </r>
  <r>
    <n v="1484948"/>
    <s v="SW-ONT"/>
    <s v="63:B1:47:76"/>
    <d v="2020-08-20T00:00:00"/>
    <d v="2020-08-20T16:56:38"/>
    <n v="256"/>
    <m/>
    <n v="0"/>
    <x v="2"/>
    <x v="7"/>
  </r>
  <r>
    <n v="1484949"/>
    <s v="N-ONT"/>
    <s v="E3:06:D4:CB"/>
    <d v="2020-08-21T00:00:00"/>
    <d v="2020-08-21T06:01:27"/>
    <n v="213"/>
    <s v=",N-ONT/xEmpH"/>
    <s v="xEmpH"/>
    <x v="0"/>
    <x v="0"/>
  </r>
  <r>
    <n v="1484950"/>
    <s v="SW-ONT"/>
    <s v="A2:45:B4:01"/>
    <d v="2020-08-21T00:00:00"/>
    <d v="2020-08-21T06:03:07"/>
    <n v="213"/>
    <s v=",SW-ONT/lEmpA"/>
    <s v="lEmpA"/>
    <x v="1"/>
    <x v="1"/>
  </r>
  <r>
    <n v="1484951"/>
    <s v="N-ONT"/>
    <s v="E3:06:D4:CB"/>
    <d v="2020-08-21T00:00:00"/>
    <d v="2020-08-21T06:08:14"/>
    <n v="214"/>
    <s v="N-ONT/xEmpH"/>
    <s v="xEmpH"/>
    <x v="0"/>
    <x v="0"/>
  </r>
  <r>
    <n v="1484952"/>
    <s v="N-ONT"/>
    <s v="E3:06:D4:CB"/>
    <d v="2020-08-21T00:00:00"/>
    <d v="2020-08-21T06:08:28"/>
    <n v="225"/>
    <s v="N-ONT/xEmpH"/>
    <s v="xEmpH"/>
    <x v="0"/>
    <x v="0"/>
  </r>
  <r>
    <n v="1484953"/>
    <s v="N-ONT"/>
    <s v="E3:06:D4:CB"/>
    <d v="2020-08-21T00:00:00"/>
    <d v="2020-08-21T06:09:30"/>
    <n v="481"/>
    <s v="N-ONT/xEmpH"/>
    <s v="xEmpH"/>
    <x v="0"/>
    <x v="0"/>
  </r>
  <r>
    <n v="1484954"/>
    <s v="N-ONT"/>
    <s v="E3:06:D4:CB"/>
    <d v="2020-08-21T00:00:00"/>
    <d v="2020-08-21T06:10:07"/>
    <n v="483"/>
    <s v="N-ONT/xEmpH, MS Office Pro"/>
    <s v="xEmpH, MS Office Pro"/>
    <x v="0"/>
    <x v="0"/>
  </r>
  <r>
    <n v="1484955"/>
    <s v="N-ONT"/>
    <s v="E3:06:D4:CB"/>
    <d v="2020-08-21T00:00:00"/>
    <d v="2020-08-21T06:10:19"/>
    <n v="467"/>
    <s v="N-ONT/xEmpH"/>
    <s v="xEmpH"/>
    <x v="0"/>
    <x v="0"/>
  </r>
  <r>
    <n v="1484956"/>
    <s v="N-ONT"/>
    <s v="C7:09:21:F7"/>
    <d v="2020-08-21T00:00:00"/>
    <d v="2020-08-21T06:10:20"/>
    <n v="204"/>
    <s v="Y180-ws"/>
    <n v="0"/>
    <x v="2"/>
    <x v="2"/>
  </r>
  <r>
    <n v="1484957"/>
    <s v="SW-ONT"/>
    <s v="A2:45:B4:01"/>
    <d v="2020-08-21T00:00:00"/>
    <d v="2020-08-21T06:10:28"/>
    <n v="214"/>
    <s v="SW-ONT/lEmpA"/>
    <s v="lEmpA"/>
    <x v="1"/>
    <x v="1"/>
  </r>
  <r>
    <n v="1484958"/>
    <s v="SW-ONT"/>
    <s v="A2:45:B4:01"/>
    <d v="2020-08-21T00:00:00"/>
    <d v="2020-08-21T06:10:36"/>
    <n v="225"/>
    <s v="SW-ONT/lEmpA"/>
    <s v="lEmpA"/>
    <x v="1"/>
    <x v="1"/>
  </r>
  <r>
    <n v="1484959"/>
    <s v="N-ONT"/>
    <s v="C7:09:21:F7"/>
    <d v="2020-08-21T00:00:00"/>
    <d v="2020-08-21T06:11:19"/>
    <n v="207"/>
    <s v="Y180-ws"/>
    <n v="0"/>
    <x v="2"/>
    <x v="2"/>
  </r>
  <r>
    <n v="1484960"/>
    <s v="N-ONT"/>
    <s v="C7:09:21:F7"/>
    <d v="2020-08-21T00:00:00"/>
    <d v="2020-08-21T06:11:28"/>
    <n v="213"/>
    <s v="Y180-ws"/>
    <n v="0"/>
    <x v="2"/>
    <x v="2"/>
  </r>
  <r>
    <n v="1484961"/>
    <s v="SW-ONT"/>
    <s v="A2:45:B4:01"/>
    <d v="2020-08-21T00:00:00"/>
    <d v="2020-08-21T06:11:38"/>
    <n v="481"/>
    <s v="SW-ONT/lEmpA"/>
    <s v="lEmpA"/>
    <x v="1"/>
    <x v="1"/>
  </r>
  <r>
    <n v="1484962"/>
    <s v="SW-ONT"/>
    <s v="A2:45:B4:01"/>
    <d v="2020-08-21T00:00:00"/>
    <d v="2020-08-21T06:12:08"/>
    <n v="483"/>
    <s v="SW-ONT/lEmpA, MS Office Pro"/>
    <s v="lEmpA, MS Office Pro"/>
    <x v="1"/>
    <x v="1"/>
  </r>
  <r>
    <n v="1484963"/>
    <s v="SW-ONT"/>
    <s v="A2:45:B4:01"/>
    <d v="2020-08-21T00:00:00"/>
    <d v="2020-08-21T06:12:19"/>
    <n v="467"/>
    <s v="SW-ONT/lEmpA"/>
    <s v="lEmpA"/>
    <x v="1"/>
    <x v="1"/>
  </r>
  <r>
    <n v="1484964"/>
    <s v="N-ONT"/>
    <s v="C7:09:21:F7"/>
    <d v="2020-08-21T00:00:00"/>
    <d v="2020-08-21T06:13:21"/>
    <n v="214"/>
    <s v="N-ONT/xEmpH,Y180-ws"/>
    <s v="xEmpH,Y180-ws"/>
    <x v="0"/>
    <x v="0"/>
  </r>
  <r>
    <n v="1484965"/>
    <s v="N-ONT"/>
    <s v="C7:09:21:F7"/>
    <d v="2020-08-21T00:00:00"/>
    <d v="2020-08-21T06:13:29"/>
    <n v="225"/>
    <s v="N-ONT/xEmpH"/>
    <s v="xEmpH"/>
    <x v="0"/>
    <x v="0"/>
  </r>
  <r>
    <n v="1484966"/>
    <s v="N-ONT"/>
    <s v="C7:09:21:F7"/>
    <d v="2020-08-21T00:00:00"/>
    <d v="2020-08-21T06:14:29"/>
    <n v="481"/>
    <s v="N-ONT/xEmpH"/>
    <s v="xEmpH"/>
    <x v="0"/>
    <x v="0"/>
  </r>
  <r>
    <n v="1484967"/>
    <s v="N-ONT"/>
    <s v="C7:09:21:F7"/>
    <d v="2020-08-21T00:00:00"/>
    <d v="2020-08-21T06:15:01"/>
    <n v="483"/>
    <s v="N-ONT/xEmpH, MS Office Pro"/>
    <s v="xEmpH, MS Office Pro"/>
    <x v="0"/>
    <x v="0"/>
  </r>
  <r>
    <n v="1484968"/>
    <s v="N-ONT"/>
    <s v="C7:09:21:F7"/>
    <d v="2020-08-21T00:00:00"/>
    <d v="2020-08-21T06:15:11"/>
    <n v="467"/>
    <s v="N-ONT/xEmpH"/>
    <s v="xEmpH"/>
    <x v="0"/>
    <x v="0"/>
  </r>
  <r>
    <n v="1484969"/>
    <s v="SW-ONT"/>
    <s v="38:5A:8B:43"/>
    <d v="2020-08-21T00:00:00"/>
    <d v="2020-08-21T06:24:17"/>
    <n v="213"/>
    <s v=",SW-ONT/xEmpN"/>
    <s v="xEmpN"/>
    <x v="3"/>
    <x v="1"/>
  </r>
  <r>
    <n v="1484970"/>
    <s v="SW-ONT"/>
    <s v="2F:AF:DF:98"/>
    <d v="2020-08-21T00:00:00"/>
    <d v="2020-08-21T06:27:03"/>
    <n v="204"/>
    <s v="G187-ws"/>
    <n v="0"/>
    <x v="2"/>
    <x v="3"/>
  </r>
  <r>
    <n v="1484971"/>
    <s v="SW-ONT"/>
    <s v="2F:AF:DF:98"/>
    <d v="2020-08-21T00:00:00"/>
    <d v="2020-08-21T06:28:24"/>
    <n v="207"/>
    <s v="G187-ws"/>
    <n v="0"/>
    <x v="2"/>
    <x v="3"/>
  </r>
  <r>
    <n v="1484972"/>
    <s v="SW-ONT"/>
    <s v="2F:AF:DF:98"/>
    <d v="2020-08-21T00:00:00"/>
    <d v="2020-08-21T06:28:27"/>
    <n v="214"/>
    <s v="SW-ONT/xEmpN,G187-ws"/>
    <s v="xEmpN,G187-ws"/>
    <x v="3"/>
    <x v="1"/>
  </r>
  <r>
    <n v="1484973"/>
    <s v="SW-ONT"/>
    <s v="2F:AF:DF:98"/>
    <d v="2020-08-21T00:00:00"/>
    <d v="2020-08-21T06:28:33"/>
    <n v="225"/>
    <s v="SW-ONT/xEmpN"/>
    <s v="xEmpN"/>
    <x v="3"/>
    <x v="1"/>
  </r>
  <r>
    <n v="1484974"/>
    <s v="SW-ONT"/>
    <s v="2F:AF:DF:98"/>
    <d v="2020-08-21T00:00:00"/>
    <d v="2020-08-21T06:28:33"/>
    <n v="213"/>
    <s v="G187-ws"/>
    <n v="0"/>
    <x v="2"/>
    <x v="3"/>
  </r>
  <r>
    <n v="1484975"/>
    <s v="SW-ONT"/>
    <s v="2F:AF:DF:98"/>
    <d v="2020-08-21T00:00:00"/>
    <d v="2020-08-21T06:29:27"/>
    <n v="481"/>
    <s v="SW-ONT/xEmpN"/>
    <s v="xEmpN"/>
    <x v="3"/>
    <x v="1"/>
  </r>
  <r>
    <n v="1484976"/>
    <s v="SW-ONT"/>
    <s v="2F:AF:DF:98"/>
    <d v="2020-08-21T00:00:00"/>
    <d v="2020-08-21T06:30:04"/>
    <n v="483"/>
    <s v="SW-ONT/xEmpN, MS Office Pro"/>
    <s v="xEmpN, MS Office Pro"/>
    <x v="3"/>
    <x v="1"/>
  </r>
  <r>
    <n v="1484977"/>
    <s v="SW-ONT"/>
    <s v="2F:AF:DF:98"/>
    <d v="2020-08-21T00:00:00"/>
    <d v="2020-08-21T06:30:16"/>
    <n v="467"/>
    <s v="SW-ONT/xEmpN"/>
    <s v="xEmpN"/>
    <x v="3"/>
    <x v="1"/>
  </r>
  <r>
    <n v="1484978"/>
    <s v="SW-ONT"/>
    <s v="38:5A:8B:43"/>
    <d v="2020-08-21T00:00:00"/>
    <d v="2020-08-21T06:31:17"/>
    <n v="214"/>
    <s v="SW-ONT/xEmpN"/>
    <s v="xEmpN"/>
    <x v="3"/>
    <x v="1"/>
  </r>
  <r>
    <n v="1484979"/>
    <s v="SW-ONT"/>
    <s v="38:5A:8B:43"/>
    <d v="2020-08-21T00:00:00"/>
    <d v="2020-08-21T06:31:28"/>
    <n v="225"/>
    <s v="SW-ONT/xEmpN"/>
    <s v="xEmpN"/>
    <x v="3"/>
    <x v="1"/>
  </r>
  <r>
    <n v="1484980"/>
    <s v="SW-ONT"/>
    <s v="2B:61:3E:20"/>
    <d v="2020-08-21T00:00:00"/>
    <d v="2020-08-21T06:31:32"/>
    <n v="213"/>
    <s v=",SW-ONT/nEmpM"/>
    <s v="nEmpM"/>
    <x v="4"/>
    <x v="1"/>
  </r>
  <r>
    <n v="1484981"/>
    <s v="SW-ONT"/>
    <s v="38:5A:8B:43"/>
    <d v="2020-08-21T00:00:00"/>
    <d v="2020-08-21T06:32:33"/>
    <n v="481"/>
    <s v="SW-ONT/xEmpN"/>
    <s v="xEmpN"/>
    <x v="3"/>
    <x v="1"/>
  </r>
  <r>
    <n v="1484982"/>
    <s v="SW-ONT"/>
    <s v="38:5A:8B:43"/>
    <d v="2020-08-21T00:00:00"/>
    <d v="2020-08-21T06:33:05"/>
    <n v="483"/>
    <s v="SW-ONT/xEmpN, MS Office Pro"/>
    <s v="xEmpN, MS Office Pro"/>
    <x v="3"/>
    <x v="1"/>
  </r>
  <r>
    <n v="1484983"/>
    <s v="SW-ONT"/>
    <s v="38:5A:8B:43"/>
    <d v="2020-08-21T00:00:00"/>
    <d v="2020-08-21T06:33:16"/>
    <n v="467"/>
    <s v="SW-ONT/xEmpN"/>
    <s v="xEmpN"/>
    <x v="3"/>
    <x v="1"/>
  </r>
  <r>
    <n v="1484984"/>
    <s v="SW-ONT"/>
    <s v="2B:61:3E:20"/>
    <d v="2020-08-21T00:00:00"/>
    <d v="2020-08-21T06:37:56"/>
    <n v="214"/>
    <s v="SW-ONT/nEmpM"/>
    <s v="nEmpM"/>
    <x v="4"/>
    <x v="1"/>
  </r>
  <r>
    <n v="1484985"/>
    <s v="SW-ONT"/>
    <s v="2B:61:3E:20"/>
    <d v="2020-08-21T00:00:00"/>
    <d v="2020-08-21T06:38:10"/>
    <n v="225"/>
    <s v="SW-ONT/nEmpM"/>
    <s v="nEmpM"/>
    <x v="4"/>
    <x v="1"/>
  </r>
  <r>
    <n v="1484986"/>
    <s v="SW-ONT"/>
    <s v="2B:61:3E:20"/>
    <d v="2020-08-21T00:00:00"/>
    <d v="2020-08-21T06:39:08"/>
    <n v="481"/>
    <s v="SW-ONT/nEmpM"/>
    <s v="nEmpM"/>
    <x v="4"/>
    <x v="1"/>
  </r>
  <r>
    <n v="1484987"/>
    <s v="SW-ONT"/>
    <s v="2B:61:3E:20"/>
    <d v="2020-08-21T00:00:00"/>
    <d v="2020-08-21T06:39:38"/>
    <n v="483"/>
    <s v="SW-ONT/nEmpM, MS Office Pro"/>
    <s v="nEmpM, MS Office Pro"/>
    <x v="4"/>
    <x v="1"/>
  </r>
  <r>
    <n v="1484988"/>
    <s v="SW-ONT"/>
    <s v="FF:F0:21:DE"/>
    <d v="2020-08-21T00:00:00"/>
    <d v="2020-08-21T06:42:55"/>
    <n v="213"/>
    <s v=",SW-ONT/pEmpL"/>
    <s v="pEmpL"/>
    <x v="5"/>
    <x v="1"/>
  </r>
  <r>
    <n v="1484989"/>
    <s v="N-ONT"/>
    <s v="D6:FF:E0:D8"/>
    <d v="2020-08-21T00:00:00"/>
    <d v="2020-08-21T06:43:53"/>
    <n v="213"/>
    <s v=",N-ONT/jEmpG"/>
    <s v="jEmpG"/>
    <x v="6"/>
    <x v="0"/>
  </r>
  <r>
    <n v="1484990"/>
    <s v="N-ONT"/>
    <s v="E0:E3:65:81"/>
    <d v="2020-08-21T00:00:00"/>
    <d v="2020-08-21T06:47:30"/>
    <n v="213"/>
    <s v=",N-ONT/gEmpI"/>
    <s v="gEmpI"/>
    <x v="7"/>
    <x v="0"/>
  </r>
  <r>
    <n v="1484991"/>
    <s v="SW-ONT"/>
    <s v="FF:F0:21:DE"/>
    <d v="2020-08-21T00:00:00"/>
    <d v="2020-08-21T06:49:49"/>
    <n v="214"/>
    <s v="SW-ONT/pEmpL"/>
    <s v="pEmpL"/>
    <x v="5"/>
    <x v="1"/>
  </r>
  <r>
    <n v="1484992"/>
    <s v="SW-ONT"/>
    <s v="FF:F0:21:DE"/>
    <d v="2020-08-21T00:00:00"/>
    <d v="2020-08-21T06:49:53"/>
    <n v="225"/>
    <s v="SW-ONT/pEmpL"/>
    <s v="pEmpL"/>
    <x v="5"/>
    <x v="1"/>
  </r>
  <r>
    <n v="1484993"/>
    <s v="N-ONT"/>
    <s v="D6:FF:E0:D8"/>
    <d v="2020-08-21T00:00:00"/>
    <d v="2020-08-21T06:50:49"/>
    <n v="214"/>
    <s v="N-ONT/jEmpG"/>
    <s v="jEmpG"/>
    <x v="6"/>
    <x v="0"/>
  </r>
  <r>
    <n v="1484994"/>
    <s v="N-ONT"/>
    <s v="D6:FF:E0:D8"/>
    <d v="2020-08-21T00:00:00"/>
    <d v="2020-08-21T06:50:51"/>
    <n v="225"/>
    <s v="N-ONT/jEmpG"/>
    <s v="jEmpG"/>
    <x v="6"/>
    <x v="0"/>
  </r>
  <r>
    <n v="1484995"/>
    <s v="SW-ONT"/>
    <s v="FF:F0:21:DE"/>
    <d v="2020-08-21T00:00:00"/>
    <d v="2020-08-21T06:50:55"/>
    <n v="481"/>
    <s v="SW-ONT/pEmpL"/>
    <s v="pEmpL"/>
    <x v="5"/>
    <x v="1"/>
  </r>
  <r>
    <n v="1484996"/>
    <s v="SW-ONT"/>
    <s v="FF:F0:21:DE"/>
    <d v="2020-08-21T00:00:00"/>
    <d v="2020-08-21T06:51:29"/>
    <n v="483"/>
    <s v="SW-ONT/pEmpL, MS Office Pro"/>
    <s v="pEmpL, MS Office Pro"/>
    <x v="5"/>
    <x v="1"/>
  </r>
  <r>
    <n v="1484997"/>
    <s v="N-ONT"/>
    <s v="D6:FF:E0:D8"/>
    <d v="2020-08-21T00:00:00"/>
    <d v="2020-08-21T06:51:31"/>
    <n v="481"/>
    <s v="N-ONT/jEmpG"/>
    <s v="jEmpG"/>
    <x v="6"/>
    <x v="0"/>
  </r>
  <r>
    <n v="1484998"/>
    <s v="N-ONT"/>
    <s v="D6:FF:E0:D8"/>
    <d v="2020-08-21T00:00:00"/>
    <d v="2020-08-21T06:52:01"/>
    <n v="483"/>
    <s v="N-ONT/jEmpG, MS Office Pro"/>
    <s v="jEmpG, MS Office Pro"/>
    <x v="6"/>
    <x v="0"/>
  </r>
  <r>
    <n v="1484999"/>
    <s v="N-ONT"/>
    <s v="D6:FF:E0:D8"/>
    <d v="2020-08-21T00:00:00"/>
    <d v="2020-08-21T06:52:12"/>
    <n v="467"/>
    <s v="N-ONT/jEmpG"/>
    <s v="jEmpG"/>
    <x v="6"/>
    <x v="0"/>
  </r>
  <r>
    <n v="1485000"/>
    <s v="N-ONT"/>
    <s v="E0:E3:65:81"/>
    <d v="2020-08-21T00:00:00"/>
    <d v="2020-08-21T06:53:49"/>
    <n v="214"/>
    <s v="N-ONT/gEmpI"/>
    <s v="gEmpI"/>
    <x v="7"/>
    <x v="0"/>
  </r>
  <r>
    <n v="1485001"/>
    <s v="N-ONT"/>
    <s v="E0:E3:65:81"/>
    <d v="2020-08-21T00:00:00"/>
    <d v="2020-08-21T06:53:54"/>
    <n v="225"/>
    <s v="N-ONT/gEmpI"/>
    <s v="gEmpI"/>
    <x v="7"/>
    <x v="0"/>
  </r>
  <r>
    <n v="1485002"/>
    <s v="N-ONT"/>
    <s v="E0:E3:65:81"/>
    <d v="2020-08-21T00:00:00"/>
    <d v="2020-08-21T06:54:46"/>
    <n v="481"/>
    <s v="N-ONT/gEmpI"/>
    <s v="gEmpI"/>
    <x v="7"/>
    <x v="0"/>
  </r>
  <r>
    <n v="1485003"/>
    <s v="N-ONT"/>
    <s v="E0:E3:65:81"/>
    <d v="2020-08-21T00:00:00"/>
    <d v="2020-08-21T06:55:22"/>
    <n v="483"/>
    <s v="N-ONT/gEmpI, MS Office Pro"/>
    <s v="gEmpI, MS Office Pro"/>
    <x v="7"/>
    <x v="0"/>
  </r>
  <r>
    <n v="1485004"/>
    <s v="N-ONT"/>
    <s v="E0:E3:65:81"/>
    <d v="2020-08-21T00:00:00"/>
    <d v="2020-08-21T06:55:32"/>
    <n v="467"/>
    <s v="N-ONT/gEmpI"/>
    <s v="gEmpI"/>
    <x v="7"/>
    <x v="0"/>
  </r>
  <r>
    <n v="1485005"/>
    <s v="SW-ONT"/>
    <s v="DD:63:A8:35"/>
    <d v="2020-08-21T00:00:00"/>
    <d v="2020-08-21T06:57:02"/>
    <n v="213"/>
    <s v=",SW-ONT/oEmpO"/>
    <s v="oEmpO"/>
    <x v="8"/>
    <x v="1"/>
  </r>
  <r>
    <n v="1485006"/>
    <s v="SW-ONT"/>
    <s v="A2:45:B4:01"/>
    <d v="2020-08-21T00:00:00"/>
    <d v="2020-08-21T06:59:46"/>
    <n v="477"/>
    <s v="SW-ONT/lEmpA"/>
    <s v="lEmpA"/>
    <x v="1"/>
    <x v="1"/>
  </r>
  <r>
    <n v="1485007"/>
    <s v="N-ONT"/>
    <s v="C7:09:21:F7"/>
    <d v="2020-08-21T00:00:00"/>
    <d v="2020-08-21T07:00:04"/>
    <n v="467"/>
    <s v="N-ONT/xEmpH"/>
    <s v="xEmpH"/>
    <x v="0"/>
    <x v="0"/>
  </r>
  <r>
    <n v="1485008"/>
    <s v="N-ONT"/>
    <s v="E3:06:D4:CB"/>
    <d v="2020-08-21T00:00:00"/>
    <d v="2020-08-21T07:00:04"/>
    <n v="467"/>
    <s v="N-ONT/xEmpH"/>
    <s v="xEmpH"/>
    <x v="0"/>
    <x v="0"/>
  </r>
  <r>
    <n v="1485009"/>
    <s v="N-ONT"/>
    <s v="C7:09:21:F7"/>
    <d v="2020-08-21T00:00:00"/>
    <d v="2020-08-21T07:08:04"/>
    <n v="468"/>
    <s v="N-ONT/xEmpH"/>
    <s v="xEmpH"/>
    <x v="0"/>
    <x v="0"/>
  </r>
  <r>
    <n v="1485010"/>
    <s v="N-ONT"/>
    <s v="E3:06:D4:CB"/>
    <d v="2020-08-21T00:00:00"/>
    <d v="2020-08-21T07:08:04"/>
    <n v="468"/>
    <s v="N-ONT/xEmpH"/>
    <s v="xEmpH"/>
    <x v="0"/>
    <x v="0"/>
  </r>
  <r>
    <n v="1485011"/>
    <s v="SW-ONT"/>
    <s v="A2:45:B4:01"/>
    <d v="2020-08-21T00:00:00"/>
    <d v="2020-08-21T07:10:46"/>
    <n v="479"/>
    <s v="SW-ONT/lEmpA"/>
    <s v="lEmpA"/>
    <x v="1"/>
    <x v="1"/>
  </r>
  <r>
    <n v="1485012"/>
    <s v="SW-ONT"/>
    <s v="DD:63:A8:35"/>
    <d v="2020-08-21T00:00:00"/>
    <d v="2020-08-21T07:12:00"/>
    <n v="214"/>
    <s v="SW-ONT/oEmpO"/>
    <s v="oEmpO"/>
    <x v="8"/>
    <x v="1"/>
  </r>
  <r>
    <n v="1485013"/>
    <s v="SW-ONT"/>
    <s v="DD:63:A8:35"/>
    <d v="2020-08-21T00:00:00"/>
    <d v="2020-08-21T07:12:05"/>
    <n v="236"/>
    <s v="SW-ONT/oEmpO"/>
    <s v="oEmpO"/>
    <x v="8"/>
    <x v="1"/>
  </r>
  <r>
    <n v="1485014"/>
    <s v="SW-ONT"/>
    <s v="DD:63:A8:35"/>
    <d v="2020-08-21T00:00:00"/>
    <d v="2020-08-21T07:13:44"/>
    <n v="214"/>
    <s v="SW-ONT/oEmpO"/>
    <s v="oEmpO"/>
    <x v="8"/>
    <x v="1"/>
  </r>
  <r>
    <n v="1485015"/>
    <s v="SW-ONT"/>
    <s v="DD:63:A8:35"/>
    <d v="2020-08-21T00:00:00"/>
    <d v="2020-08-21T07:13:47"/>
    <n v="225"/>
    <s v="SW-ONT/oEmpO"/>
    <s v="oEmpO"/>
    <x v="8"/>
    <x v="1"/>
  </r>
  <r>
    <n v="1485016"/>
    <s v="SW-ONT"/>
    <s v="DD:63:A8:35"/>
    <d v="2020-08-21T00:00:00"/>
    <d v="2020-08-21T07:14:32"/>
    <n v="481"/>
    <s v="SW-ONT/oEmpO"/>
    <s v="oEmpO"/>
    <x v="8"/>
    <x v="1"/>
  </r>
  <r>
    <n v="1485017"/>
    <s v="SW-ONT"/>
    <s v="DD:63:A8:35"/>
    <d v="2020-08-21T00:00:00"/>
    <d v="2020-08-21T07:15:06"/>
    <n v="483"/>
    <s v="SW-ONT/oEmpO, MS Office Pro"/>
    <s v="oEmpO, MS Office Pro"/>
    <x v="8"/>
    <x v="1"/>
  </r>
  <r>
    <n v="1485018"/>
    <s v="SW-ONT"/>
    <s v="E2:D8:4D:EB"/>
    <d v="2020-08-21T00:00:00"/>
    <d v="2020-08-21T07:23:43"/>
    <n v="213"/>
    <s v=",SW-ONT/tEmpK"/>
    <s v="tEmpK"/>
    <x v="9"/>
    <x v="1"/>
  </r>
  <r>
    <n v="1485019"/>
    <s v="SW-ONT"/>
    <s v="44:6A:E6:D2"/>
    <d v="2020-08-21T00:00:00"/>
    <d v="2020-08-21T07:28:43"/>
    <n v="204"/>
    <s v="A115-ws"/>
    <n v="0"/>
    <x v="2"/>
    <x v="4"/>
  </r>
  <r>
    <n v="1485020"/>
    <s v="SW-ONT"/>
    <s v="E2:D8:4D:EB"/>
    <d v="2020-08-21T00:00:00"/>
    <d v="2020-08-21T07:29:38"/>
    <n v="214"/>
    <s v="SW-ONT/tEmpK"/>
    <s v="tEmpK"/>
    <x v="9"/>
    <x v="1"/>
  </r>
  <r>
    <n v="1485021"/>
    <s v="SW-ONT"/>
    <s v="E2:D8:4D:EB"/>
    <d v="2020-08-21T00:00:00"/>
    <d v="2020-08-21T07:29:48"/>
    <n v="225"/>
    <s v="SW-ONT/tEmpK"/>
    <s v="tEmpK"/>
    <x v="9"/>
    <x v="1"/>
  </r>
  <r>
    <n v="1485022"/>
    <s v="SW-ONT"/>
    <s v="E2:D8:4D:EB"/>
    <d v="2020-08-21T00:00:00"/>
    <d v="2020-08-21T07:30:42"/>
    <n v="481"/>
    <s v="SW-ONT/tEmpK"/>
    <s v="tEmpK"/>
    <x v="9"/>
    <x v="1"/>
  </r>
  <r>
    <n v="1485023"/>
    <s v="SW-ONT"/>
    <s v="E2:D8:4D:EB"/>
    <d v="2020-08-21T00:00:00"/>
    <d v="2020-08-21T07:31:17"/>
    <n v="483"/>
    <s v="SW-ONT/tEmpK, MS Office Pro"/>
    <s v="tEmpK, MS Office Pro"/>
    <x v="9"/>
    <x v="1"/>
  </r>
  <r>
    <n v="1485024"/>
    <s v="SW-ONT"/>
    <s v="44:6A:E6:D2"/>
    <d v="2020-08-21T00:00:00"/>
    <d v="2020-08-21T07:33:30"/>
    <n v="204"/>
    <s v="A115-ws"/>
    <n v="0"/>
    <x v="2"/>
    <x v="4"/>
  </r>
  <r>
    <n v="1485025"/>
    <s v="SW-ONT"/>
    <s v="44:6A:E6:D2"/>
    <d v="2020-08-21T00:00:00"/>
    <d v="2020-08-21T07:33:37"/>
    <n v="209"/>
    <s v="A115-ws"/>
    <n v="0"/>
    <x v="2"/>
    <x v="4"/>
  </r>
  <r>
    <n v="1485026"/>
    <s v="SW-ONT"/>
    <s v="C0:43:2A:EE"/>
    <d v="2020-08-21T00:00:00"/>
    <d v="2020-08-21T07:33:42"/>
    <n v="213"/>
    <s v=",SW-ONT/hEmpP"/>
    <s v="hEmpP"/>
    <x v="11"/>
    <x v="1"/>
  </r>
  <r>
    <n v="1485027"/>
    <s v="SW-ONT"/>
    <s v="44:6A:E6:D2"/>
    <d v="2020-08-21T00:00:00"/>
    <d v="2020-08-21T07:36:15"/>
    <n v="207"/>
    <s v="A115-ws"/>
    <n v="0"/>
    <x v="2"/>
    <x v="4"/>
  </r>
  <r>
    <n v="1485028"/>
    <s v="SW-ONT"/>
    <s v="44:6A:E6:D2"/>
    <d v="2020-08-21T00:00:00"/>
    <d v="2020-08-21T07:36:24"/>
    <n v="213"/>
    <s v="A115-ws"/>
    <n v="0"/>
    <x v="2"/>
    <x v="4"/>
  </r>
  <r>
    <n v="1485029"/>
    <s v="SW-ONT"/>
    <s v="44:6A:E6:D2"/>
    <d v="2020-08-21T00:00:00"/>
    <d v="2020-08-21T07:37:20"/>
    <n v="214"/>
    <s v="SW-ONT/tEmpK,A115-ws"/>
    <s v="tEmpK,A115-ws"/>
    <x v="9"/>
    <x v="1"/>
  </r>
  <r>
    <n v="1485030"/>
    <s v="SW-ONT"/>
    <s v="44:6A:E6:D2"/>
    <d v="2020-08-21T00:00:00"/>
    <d v="2020-08-21T07:37:25"/>
    <n v="225"/>
    <s v="SW-ONT/tEmpK"/>
    <s v="tEmpK"/>
    <x v="9"/>
    <x v="1"/>
  </r>
  <r>
    <n v="1485031"/>
    <s v="SW-ONT"/>
    <s v="44:6A:E6:D2"/>
    <d v="2020-08-21T00:00:00"/>
    <d v="2020-08-21T07:38:33"/>
    <n v="481"/>
    <s v="SW-ONT/tEmpK"/>
    <s v="tEmpK"/>
    <x v="9"/>
    <x v="1"/>
  </r>
  <r>
    <n v="1485032"/>
    <s v="SW-ONT"/>
    <s v="44:6A:E6:D2"/>
    <d v="2020-08-21T00:00:00"/>
    <d v="2020-08-21T07:39:12"/>
    <n v="483"/>
    <s v="SW-ONT/tEmpK, MS Office Pro"/>
    <s v="tEmpK, MS Office Pro"/>
    <x v="9"/>
    <x v="1"/>
  </r>
  <r>
    <n v="1485033"/>
    <s v="SW-ONT"/>
    <s v="C0:43:2A:EE"/>
    <d v="2020-08-21T00:00:00"/>
    <d v="2020-08-21T07:40:18"/>
    <n v="214"/>
    <s v="SW-ONT/hEmpP"/>
    <s v="hEmpP"/>
    <x v="11"/>
    <x v="1"/>
  </r>
  <r>
    <n v="1485034"/>
    <s v="SW-ONT"/>
    <s v="C0:43:2A:EE"/>
    <d v="2020-08-21T00:00:00"/>
    <d v="2020-08-21T07:40:32"/>
    <n v="225"/>
    <s v="SW-ONT/hEmpP"/>
    <s v="hEmpP"/>
    <x v="11"/>
    <x v="1"/>
  </r>
  <r>
    <n v="1485035"/>
    <s v="SW-ONT"/>
    <s v="C0:43:2A:EE"/>
    <d v="2020-08-21T00:00:00"/>
    <d v="2020-08-21T07:41:34"/>
    <n v="481"/>
    <s v="SW-ONT/hEmpP"/>
    <s v="hEmpP"/>
    <x v="11"/>
    <x v="1"/>
  </r>
  <r>
    <n v="1485036"/>
    <s v="SW-ONT"/>
    <s v="C0:43:2A:EE"/>
    <d v="2020-08-21T00:00:00"/>
    <d v="2020-08-21T07:42:11"/>
    <n v="483"/>
    <s v="SW-ONT/hEmpP, MS Office Pro"/>
    <s v="hEmpP, MS Office Pro"/>
    <x v="11"/>
    <x v="1"/>
  </r>
  <r>
    <n v="1485037"/>
    <s v="N-ONT"/>
    <s v="1A:F0:58:B5"/>
    <d v="2020-08-21T00:00:00"/>
    <d v="2020-08-21T07:43:08"/>
    <n v="213"/>
    <s v=",N-ONT/qEmpD"/>
    <s v="qEmpD"/>
    <x v="12"/>
    <x v="0"/>
  </r>
  <r>
    <n v="1485038"/>
    <s v="SW-ONT"/>
    <s v="B4:AC:1D:66"/>
    <d v="2020-08-21T00:00:00"/>
    <d v="2020-08-21T07:44:40"/>
    <n v="213"/>
    <s v=",SW-ONT/xEmpE"/>
    <s v="xEmpE"/>
    <x v="14"/>
    <x v="1"/>
  </r>
  <r>
    <n v="1485039"/>
    <s v="N-ONT"/>
    <s v="E0:E3:65:81"/>
    <d v="2020-08-21T00:00:00"/>
    <d v="2020-08-21T07:49:00"/>
    <n v="467"/>
    <s v="N-ONT/gEmpI"/>
    <s v="gEmpI"/>
    <x v="7"/>
    <x v="0"/>
  </r>
  <r>
    <n v="1485040"/>
    <s v="N-ONT"/>
    <s v="1A:F0:58:B5"/>
    <d v="2020-08-21T00:00:00"/>
    <d v="2020-08-21T07:49:46"/>
    <n v="214"/>
    <s v="N-ONT/qEmpD"/>
    <s v="qEmpD"/>
    <x v="12"/>
    <x v="0"/>
  </r>
  <r>
    <n v="1485041"/>
    <s v="N-ONT"/>
    <s v="1A:F0:58:B5"/>
    <d v="2020-08-21T00:00:00"/>
    <d v="2020-08-21T07:49:58"/>
    <n v="225"/>
    <s v="N-ONT/qEmpD"/>
    <s v="qEmpD"/>
    <x v="12"/>
    <x v="0"/>
  </r>
  <r>
    <n v="1485042"/>
    <s v="N-ONT"/>
    <s v="1A:F0:58:B5"/>
    <d v="2020-08-21T00:00:00"/>
    <d v="2020-08-21T07:50:57"/>
    <n v="481"/>
    <s v="N-ONT/qEmpD"/>
    <s v="qEmpD"/>
    <x v="12"/>
    <x v="0"/>
  </r>
  <r>
    <n v="1485043"/>
    <s v="N-ONT"/>
    <s v="1A:F0:58:B5"/>
    <d v="2020-08-21T00:00:00"/>
    <d v="2020-08-21T07:51:29"/>
    <n v="483"/>
    <s v="N-ONT/qEmpD, MS Office Pro"/>
    <s v="qEmpD, MS Office Pro"/>
    <x v="12"/>
    <x v="0"/>
  </r>
  <r>
    <n v="1485044"/>
    <s v="N-ONT"/>
    <s v="E0:E3:65:81"/>
    <d v="2020-08-21T00:00:00"/>
    <d v="2020-08-21T07:54:00"/>
    <n v="468"/>
    <s v="N-ONT/gEmpI"/>
    <s v="gEmpI"/>
    <x v="7"/>
    <x v="0"/>
  </r>
  <r>
    <n v="1485045"/>
    <s v="N-ONT"/>
    <s v="31:04:5A:B5"/>
    <d v="2020-08-21T00:00:00"/>
    <d v="2020-08-21T07:54:10"/>
    <n v="204"/>
    <s v="F151-ws"/>
    <n v="0"/>
    <x v="2"/>
    <x v="6"/>
  </r>
  <r>
    <n v="1485046"/>
    <s v="N-ONT"/>
    <s v="31:04:5A:B5"/>
    <d v="2020-08-21T00:00:00"/>
    <d v="2020-08-21T07:55:29"/>
    <n v="207"/>
    <s v="F151-ws"/>
    <n v="0"/>
    <x v="2"/>
    <x v="6"/>
  </r>
  <r>
    <n v="1485047"/>
    <s v="N-ONT"/>
    <s v="31:04:5A:B5"/>
    <d v="2020-08-21T00:00:00"/>
    <d v="2020-08-21T07:55:38"/>
    <n v="213"/>
    <s v="F151-ws"/>
    <n v="0"/>
    <x v="2"/>
    <x v="6"/>
  </r>
  <r>
    <n v="1485048"/>
    <s v="N-ONT"/>
    <s v="31:04:5A:B5"/>
    <d v="2020-08-21T00:00:00"/>
    <d v="2020-08-21T07:56:09"/>
    <n v="214"/>
    <s v="N-ONT/xEmpE,F151-ws"/>
    <s v="xEmpE,F151-ws"/>
    <x v="14"/>
    <x v="0"/>
  </r>
  <r>
    <n v="1485049"/>
    <s v="N-ONT"/>
    <s v="31:04:5A:B5"/>
    <d v="2020-08-21T00:00:00"/>
    <d v="2020-08-21T07:56:19"/>
    <n v="225"/>
    <s v="N-ONT/xEmpE"/>
    <s v="xEmpE"/>
    <x v="14"/>
    <x v="0"/>
  </r>
  <r>
    <n v="1485050"/>
    <s v="N-ONT"/>
    <s v="31:04:5A:B5"/>
    <d v="2020-08-21T00:00:00"/>
    <d v="2020-08-21T07:57:15"/>
    <n v="481"/>
    <s v="N-ONT/xEmpE"/>
    <s v="xEmpE"/>
    <x v="14"/>
    <x v="0"/>
  </r>
  <r>
    <n v="1485051"/>
    <s v="N-ONT"/>
    <s v="31:04:5A:B5"/>
    <d v="2020-08-21T00:00:00"/>
    <d v="2020-08-21T07:57:51"/>
    <n v="483"/>
    <s v="N-ONT/xEmpE, MS Office Pro"/>
    <s v="xEmpE, MS Office Pro"/>
    <x v="14"/>
    <x v="0"/>
  </r>
  <r>
    <n v="1485052"/>
    <s v="SW-ONT"/>
    <s v="63:B1:47:76"/>
    <d v="2020-08-21T00:00:00"/>
    <d v="2020-08-21T07:59:29"/>
    <n v="213"/>
    <s v=",SW-ONT/uEmpC"/>
    <s v="uEmpC"/>
    <x v="16"/>
    <x v="1"/>
  </r>
  <r>
    <n v="1485053"/>
    <s v="SW-ONT"/>
    <s v="B4:AC:1D:66"/>
    <d v="2020-08-21T00:00:00"/>
    <d v="2020-08-21T08:00:02"/>
    <n v="214"/>
    <s v="SW-ONT/xEmpE"/>
    <s v="xEmpE"/>
    <x v="14"/>
    <x v="1"/>
  </r>
  <r>
    <n v="1485054"/>
    <s v="SW-ONT"/>
    <s v="B4:AC:1D:66"/>
    <d v="2020-08-21T00:00:00"/>
    <d v="2020-08-21T08:00:13"/>
    <n v="225"/>
    <s v="SW-ONT/xEmpE"/>
    <s v="xEmpE"/>
    <x v="14"/>
    <x v="1"/>
  </r>
  <r>
    <n v="1485055"/>
    <s v="SW-ONT"/>
    <s v="B4:AC:1D:66"/>
    <d v="2020-08-21T00:00:00"/>
    <d v="2020-08-21T08:01:12"/>
    <n v="481"/>
    <s v="SW-ONT/xEmpE"/>
    <s v="xEmpE"/>
    <x v="14"/>
    <x v="1"/>
  </r>
  <r>
    <n v="1485056"/>
    <s v="SW-ONT"/>
    <s v="B4:AC:1D:66"/>
    <d v="2020-08-21T00:00:00"/>
    <d v="2020-08-21T08:01:42"/>
    <n v="483"/>
    <s v="SW-ONT/xEmpE, MS Office Pro"/>
    <s v="xEmpE, MS Office Pro"/>
    <x v="14"/>
    <x v="1"/>
  </r>
  <r>
    <n v="1485057"/>
    <s v="SW-ONT"/>
    <s v="A2:45:B4:01"/>
    <d v="2020-08-21T00:00:00"/>
    <d v="2020-08-21T08:05:52"/>
    <n v="472"/>
    <s v="SW-ONT/lEmpA"/>
    <s v="lEmpA"/>
    <x v="1"/>
    <x v="1"/>
  </r>
  <r>
    <n v="1485058"/>
    <s v="SW-ONT"/>
    <s v="63:B1:47:76"/>
    <d v="2020-08-21T00:00:00"/>
    <d v="2020-08-21T08:06:13"/>
    <n v="214"/>
    <s v="SW-ONT/uEmpC"/>
    <s v="uEmpC"/>
    <x v="16"/>
    <x v="1"/>
  </r>
  <r>
    <n v="1485059"/>
    <s v="SW-ONT"/>
    <s v="63:B1:47:76"/>
    <d v="2020-08-21T00:00:00"/>
    <d v="2020-08-21T08:06:21"/>
    <n v="225"/>
    <s v="SW-ONT/uEmpC"/>
    <s v="uEmpC"/>
    <x v="16"/>
    <x v="1"/>
  </r>
  <r>
    <n v="1485060"/>
    <s v="SW-ONT"/>
    <s v="63:B1:47:76"/>
    <d v="2020-08-21T00:00:00"/>
    <d v="2020-08-21T08:07:24"/>
    <n v="481"/>
    <s v="SW-ONT/uEmpC"/>
    <s v="uEmpC"/>
    <x v="16"/>
    <x v="1"/>
  </r>
  <r>
    <n v="1485061"/>
    <s v="SW-ONT"/>
    <s v="A2:45:B4:01"/>
    <d v="2020-08-21T00:00:00"/>
    <d v="2020-08-21T08:07:52"/>
    <n v="475"/>
    <s v="SW-ONT/lEmpA"/>
    <s v="lEmpA"/>
    <x v="1"/>
    <x v="1"/>
  </r>
  <r>
    <n v="1485062"/>
    <s v="SW-ONT"/>
    <s v="63:B1:47:76"/>
    <d v="2020-08-21T00:00:00"/>
    <d v="2020-08-21T08:08:00"/>
    <n v="483"/>
    <s v="SW-ONT/uEmpC, MS Office Pro"/>
    <s v="uEmpC, MS Office Pro"/>
    <x v="16"/>
    <x v="1"/>
  </r>
  <r>
    <n v="1485063"/>
    <s v="SW-ONT"/>
    <s v="63:B1:47:76"/>
    <d v="2020-08-21T00:00:00"/>
    <d v="2020-08-21T08:08:13"/>
    <n v="467"/>
    <s v="SW-ONT/uEmpC"/>
    <s v="uEmpC"/>
    <x v="16"/>
    <x v="1"/>
  </r>
  <r>
    <n v="1485064"/>
    <s v="SW-ONT"/>
    <s v="38:5A:8B:43"/>
    <d v="2020-08-21T00:00:00"/>
    <d v="2020-08-21T08:37:05"/>
    <n v="467"/>
    <s v="SW-ONT/xEmpN"/>
    <s v="xEmpN"/>
    <x v="3"/>
    <x v="1"/>
  </r>
  <r>
    <n v="1485065"/>
    <s v="SW-ONT"/>
    <s v="38:5A:8B:43"/>
    <d v="2020-08-21T00:00:00"/>
    <d v="2020-08-21T08:45:05"/>
    <n v="468"/>
    <s v="SW-ONT/xEmpN"/>
    <s v="xEmpN"/>
    <x v="3"/>
    <x v="1"/>
  </r>
  <r>
    <n v="1485066"/>
    <s v="N-ONT"/>
    <s v="E0:E3:65:81"/>
    <d v="2020-08-21T00:00:00"/>
    <d v="2020-08-21T08:49:50"/>
    <n v="467"/>
    <s v="N-ONT/gEmpI"/>
    <s v="gEmpI"/>
    <x v="7"/>
    <x v="0"/>
  </r>
  <r>
    <n v="1485067"/>
    <s v="N-ONT"/>
    <s v="E0:E3:65:81"/>
    <d v="2020-08-21T00:00:00"/>
    <d v="2020-08-21T08:54:50"/>
    <n v="468"/>
    <s v="N-ONT/gEmpI"/>
    <s v="gEmpI"/>
    <x v="7"/>
    <x v="0"/>
  </r>
  <r>
    <n v="1485068"/>
    <s v="N-ONT"/>
    <s v="C7:09:21:F7"/>
    <d v="2020-08-21T00:00:00"/>
    <d v="2020-08-21T08:58:21"/>
    <n v="467"/>
    <s v="N-ONT/xEmpH"/>
    <s v="xEmpH"/>
    <x v="0"/>
    <x v="0"/>
  </r>
  <r>
    <n v="1485069"/>
    <s v="SW-ONT"/>
    <s v="44:6A:E6:D2"/>
    <d v="2020-08-21T00:00:00"/>
    <d v="2020-08-21T09:02:26"/>
    <n v="491"/>
    <s v="SW-ONT/tEmpK"/>
    <s v="tEmpK"/>
    <x v="9"/>
    <x v="1"/>
  </r>
  <r>
    <n v="1485070"/>
    <s v="SW-ONT"/>
    <s v="E2:D8:4D:EB"/>
    <d v="2020-08-21T00:00:00"/>
    <d v="2020-08-21T09:02:26"/>
    <n v="491"/>
    <s v="SW-ONT/tEmpK"/>
    <s v="tEmpK"/>
    <x v="9"/>
    <x v="1"/>
  </r>
  <r>
    <n v="1485071"/>
    <s v="N-ONT"/>
    <s v="C7:09:21:F7"/>
    <d v="2020-08-21T00:00:00"/>
    <d v="2020-08-21T09:05:21"/>
    <n v="468"/>
    <s v="N-ONT/xEmpH"/>
    <s v="xEmpH"/>
    <x v="0"/>
    <x v="0"/>
  </r>
  <r>
    <n v="1485072"/>
    <s v="SW-ONT"/>
    <s v="44:6A:E6:D2"/>
    <d v="2020-08-21T00:00:00"/>
    <d v="2020-08-21T09:15:26"/>
    <n v="497"/>
    <s v="SW-ONT/tEmpK"/>
    <s v="tEmpK"/>
    <x v="9"/>
    <x v="1"/>
  </r>
  <r>
    <n v="1485073"/>
    <s v="SW-ONT"/>
    <s v="E2:D8:4D:EB"/>
    <d v="2020-08-21T00:00:00"/>
    <d v="2020-08-21T09:15:26"/>
    <n v="497"/>
    <s v="SW-ONT/tEmpK"/>
    <s v="tEmpK"/>
    <x v="9"/>
    <x v="1"/>
  </r>
  <r>
    <n v="1485074"/>
    <s v="N-ONT"/>
    <s v="D6:FF:E0:D8"/>
    <d v="2020-08-21T00:00:00"/>
    <d v="2020-08-21T09:30:01"/>
    <n v="467"/>
    <s v="N-ONT/jEmpG"/>
    <s v="jEmpG"/>
    <x v="6"/>
    <x v="0"/>
  </r>
  <r>
    <n v="1485075"/>
    <s v="N-ONT"/>
    <s v="D6:FF:E0:D8"/>
    <d v="2020-08-21T00:00:00"/>
    <d v="2020-08-21T09:39:01"/>
    <n v="468"/>
    <s v="N-ONT/jEmpG"/>
    <s v="jEmpG"/>
    <x v="6"/>
    <x v="0"/>
  </r>
  <r>
    <n v="1485076"/>
    <s v="SW-ONT"/>
    <s v="38:5A:8B:43"/>
    <d v="2020-08-21T00:00:00"/>
    <d v="2020-08-21T09:43:06"/>
    <n v="467"/>
    <s v="SW-ONT/xEmpN"/>
    <s v="xEmpN"/>
    <x v="3"/>
    <x v="1"/>
  </r>
  <r>
    <n v="1485077"/>
    <s v="SW-ONT"/>
    <s v="A2:45:B4:01"/>
    <d v="2020-08-21T00:00:00"/>
    <d v="2020-08-21T09:48:19"/>
    <n v="491"/>
    <s v="SW-ONT/lEmpA"/>
    <s v="lEmpA"/>
    <x v="1"/>
    <x v="1"/>
  </r>
  <r>
    <n v="1485078"/>
    <s v="SW-ONT"/>
    <s v="38:5A:8B:43"/>
    <d v="2020-08-21T00:00:00"/>
    <d v="2020-08-21T09:52:06"/>
    <n v="468"/>
    <s v="SW-ONT/xEmpN"/>
    <s v="xEmpN"/>
    <x v="3"/>
    <x v="1"/>
  </r>
  <r>
    <n v="1485079"/>
    <s v="N-ONT"/>
    <s v="C7:09:21:F7"/>
    <d v="2020-08-21T00:00:00"/>
    <d v="2020-08-21T09:58:04"/>
    <n v="467"/>
    <s v="N-ONT/xEmpH"/>
    <s v="xEmpH"/>
    <x v="0"/>
    <x v="0"/>
  </r>
  <r>
    <n v="1485080"/>
    <s v="SW-ONT"/>
    <s v="63:B1:47:76"/>
    <d v="2020-08-21T00:00:00"/>
    <d v="2020-08-21T09:59:58"/>
    <n v="467"/>
    <s v="SW-ONT/uEmpC"/>
    <s v="uEmpC"/>
    <x v="16"/>
    <x v="1"/>
  </r>
  <r>
    <n v="1485081"/>
    <s v="SW-ONT"/>
    <s v="A2:45:B4:01"/>
    <d v="2020-08-21T00:00:00"/>
    <d v="2020-08-21T10:04:19"/>
    <n v="497"/>
    <s v="SW-ONT/lEmpA"/>
    <s v="lEmpA"/>
    <x v="1"/>
    <x v="1"/>
  </r>
  <r>
    <n v="1485082"/>
    <s v="SW-ONT"/>
    <s v="63:B1:47:76"/>
    <d v="2020-08-21T00:00:00"/>
    <d v="2020-08-21T10:05:58"/>
    <n v="468"/>
    <s v="SW-ONT/uEmpC"/>
    <s v="uEmpC"/>
    <x v="16"/>
    <x v="1"/>
  </r>
  <r>
    <n v="1485083"/>
    <s v="N-ONT"/>
    <s v="C7:09:21:F7"/>
    <d v="2020-08-21T00:00:00"/>
    <d v="2020-08-21T10:06:04"/>
    <n v="468"/>
    <s v="N-ONT/xEmpH"/>
    <s v="xEmpH"/>
    <x v="0"/>
    <x v="0"/>
  </r>
  <r>
    <n v="1485084"/>
    <s v="SW-ONT"/>
    <s v="2B:61:3E:20"/>
    <d v="2020-08-21T00:00:00"/>
    <d v="2020-08-21T10:09:55"/>
    <n v="491"/>
    <s v="SW-ONT/nEmpM"/>
    <s v="nEmpM"/>
    <x v="4"/>
    <x v="1"/>
  </r>
  <r>
    <n v="1485085"/>
    <s v="SW-ONT"/>
    <s v="2B:61:3E:20"/>
    <d v="2020-08-21T00:00:00"/>
    <d v="2020-08-21T10:22:55"/>
    <n v="497"/>
    <s v="SW-ONT/nEmpM"/>
    <s v="nEmpM"/>
    <x v="4"/>
    <x v="1"/>
  </r>
  <r>
    <n v="1485086"/>
    <s v="N-ONT"/>
    <s v="D6:FF:E0:D8"/>
    <d v="2020-08-21T00:00:00"/>
    <d v="2020-08-21T10:27:26"/>
    <n v="467"/>
    <s v="N-ONT/jEmpG"/>
    <s v="jEmpG"/>
    <x v="6"/>
    <x v="0"/>
  </r>
  <r>
    <n v="1485087"/>
    <s v="N-ONT"/>
    <s v="D6:FF:E0:D8"/>
    <d v="2020-08-21T00:00:00"/>
    <d v="2020-08-21T10:34:26"/>
    <n v="468"/>
    <s v="N-ONT/jEmpG"/>
    <s v="jEmpG"/>
    <x v="6"/>
    <x v="0"/>
  </r>
  <r>
    <n v="1485088"/>
    <s v="SW-ONT"/>
    <s v="A2:45:B4:01"/>
    <d v="2020-08-21T00:00:00"/>
    <d v="2020-08-21T10:42:54"/>
    <n v="477"/>
    <s v="SW-ONT/lEmpA"/>
    <s v="lEmpA"/>
    <x v="1"/>
    <x v="1"/>
  </r>
  <r>
    <n v="1485089"/>
    <s v="SW-ONT"/>
    <s v="2F:AF:DF:98"/>
    <d v="2020-08-21T00:00:00"/>
    <d v="2020-08-21T10:50:08"/>
    <n v="477"/>
    <s v="SW-ONT/xEmpN"/>
    <s v="xEmpN"/>
    <x v="3"/>
    <x v="1"/>
  </r>
  <r>
    <n v="1485090"/>
    <s v="SW-ONT"/>
    <s v="38:5A:8B:43"/>
    <d v="2020-08-21T00:00:00"/>
    <d v="2020-08-21T10:50:08"/>
    <n v="477"/>
    <s v="SW-ONT/xEmpN"/>
    <s v="xEmpN"/>
    <x v="3"/>
    <x v="1"/>
  </r>
  <r>
    <n v="1485091"/>
    <s v="N-ONT"/>
    <s v="C7:09:21:F7"/>
    <d v="2020-08-21T00:00:00"/>
    <d v="2020-08-21T10:52:42"/>
    <n v="472"/>
    <s v="N-ONT/xEmpH"/>
    <s v="xEmpH"/>
    <x v="0"/>
    <x v="0"/>
  </r>
  <r>
    <n v="1485092"/>
    <s v="N-ONT"/>
    <s v="E3:06:D4:CB"/>
    <d v="2020-08-21T00:00:00"/>
    <d v="2020-08-21T10:52:42"/>
    <n v="472"/>
    <s v="N-ONT/xEmpH"/>
    <s v="xEmpH"/>
    <x v="0"/>
    <x v="0"/>
  </r>
  <r>
    <n v="1485093"/>
    <s v="SW-ONT"/>
    <s v="63:B1:47:76"/>
    <d v="2020-08-21T00:00:00"/>
    <d v="2020-08-21T10:59:02"/>
    <n v="467"/>
    <s v="SW-ONT/uEmpC"/>
    <s v="uEmpC"/>
    <x v="16"/>
    <x v="1"/>
  </r>
  <r>
    <n v="1485094"/>
    <s v="SW-ONT"/>
    <s v="2F:AF:DF:98"/>
    <d v="2020-08-21T00:00:00"/>
    <d v="2020-08-21T11:02:08"/>
    <n v="479"/>
    <s v="SW-ONT/xEmpN"/>
    <s v="xEmpN"/>
    <x v="3"/>
    <x v="1"/>
  </r>
  <r>
    <n v="1485095"/>
    <s v="SW-ONT"/>
    <s v="38:5A:8B:43"/>
    <d v="2020-08-21T00:00:00"/>
    <d v="2020-08-21T11:02:08"/>
    <n v="479"/>
    <s v="SW-ONT/xEmpN"/>
    <s v="xEmpN"/>
    <x v="3"/>
    <x v="1"/>
  </r>
  <r>
    <n v="1485096"/>
    <s v="SW-ONT"/>
    <s v="2F:AF:DF:98"/>
    <d v="2020-08-21T00:00:00"/>
    <d v="2020-08-21T11:05:00"/>
    <n v="477"/>
    <s v="SW-ONT/xEmpN"/>
    <s v="xEmpN"/>
    <x v="3"/>
    <x v="1"/>
  </r>
  <r>
    <n v="1485097"/>
    <s v="SW-ONT"/>
    <s v="38:5A:8B:43"/>
    <d v="2020-08-21T00:00:00"/>
    <d v="2020-08-21T11:05:00"/>
    <n v="477"/>
    <s v="SW-ONT/xEmpN"/>
    <s v="xEmpN"/>
    <x v="3"/>
    <x v="1"/>
  </r>
  <r>
    <n v="1485098"/>
    <s v="SW-ONT"/>
    <s v="63:B1:47:76"/>
    <d v="2020-08-21T00:00:00"/>
    <d v="2020-08-21T11:06:02"/>
    <n v="468"/>
    <s v="SW-ONT/uEmpC"/>
    <s v="uEmpC"/>
    <x v="16"/>
    <x v="1"/>
  </r>
  <r>
    <n v="1485099"/>
    <s v="SW-ONT"/>
    <s v="2B:61:3E:20"/>
    <d v="2020-08-21T00:00:00"/>
    <d v="2020-08-21T11:07:59"/>
    <n v="477"/>
    <s v="SW-ONT/nEmpM"/>
    <s v="nEmpM"/>
    <x v="4"/>
    <x v="1"/>
  </r>
  <r>
    <n v="1485100"/>
    <s v="N-ONT"/>
    <s v="E0:E3:65:81"/>
    <d v="2020-08-21T00:00:00"/>
    <d v="2020-08-21T11:18:54"/>
    <n v="477"/>
    <s v="N-ONT/gEmpI"/>
    <s v="gEmpI"/>
    <x v="7"/>
    <x v="0"/>
  </r>
  <r>
    <n v="1485101"/>
    <s v="SW-ONT"/>
    <s v="FF:F0:21:DE"/>
    <d v="2020-08-21T00:00:00"/>
    <d v="2020-08-21T11:20:42"/>
    <n v="472"/>
    <s v="SW-ONT/pEmpL"/>
    <s v="pEmpL"/>
    <x v="5"/>
    <x v="1"/>
  </r>
  <r>
    <n v="1485102"/>
    <s v="SW-ONT"/>
    <s v="A2:45:B4:01"/>
    <d v="2020-08-21T00:00:00"/>
    <d v="2020-08-21T11:20:54"/>
    <n v="479"/>
    <s v="SW-ONT/lEmpA"/>
    <s v="lEmpA"/>
    <x v="1"/>
    <x v="1"/>
  </r>
  <r>
    <n v="1485103"/>
    <s v="N-ONT"/>
    <s v="D6:FF:E0:D8"/>
    <d v="2020-08-21T00:00:00"/>
    <d v="2020-08-21T11:21:04"/>
    <n v="491"/>
    <s v="N-ONT/jEmpG"/>
    <s v="jEmpG"/>
    <x v="6"/>
    <x v="0"/>
  </r>
  <r>
    <n v="1485104"/>
    <s v="SW-ONT"/>
    <s v="44:6A:E6:D2"/>
    <d v="2020-08-21T00:00:00"/>
    <d v="2020-08-21T11:33:24"/>
    <n v="491"/>
    <s v="SW-ONT/tEmpK"/>
    <s v="tEmpK"/>
    <x v="9"/>
    <x v="1"/>
  </r>
  <r>
    <n v="1485105"/>
    <s v="SW-ONT"/>
    <s v="E2:D8:4D:EB"/>
    <d v="2020-08-21T00:00:00"/>
    <d v="2020-08-21T11:33:24"/>
    <n v="491"/>
    <s v="SW-ONT/tEmpK"/>
    <s v="tEmpK"/>
    <x v="9"/>
    <x v="1"/>
  </r>
  <r>
    <n v="1485106"/>
    <s v="N-ONT"/>
    <s v="D6:FF:E0:D8"/>
    <d v="2020-08-21T00:00:00"/>
    <d v="2020-08-21T11:34:24"/>
    <n v="472"/>
    <s v="N-ONT/jEmpG"/>
    <s v="jEmpG"/>
    <x v="6"/>
    <x v="0"/>
  </r>
  <r>
    <n v="1485107"/>
    <s v="N-ONT"/>
    <s v="D6:FF:E0:D8"/>
    <d v="2020-08-21T00:00:00"/>
    <d v="2020-08-21T11:35:04"/>
    <n v="497"/>
    <s v="N-ONT/jEmpG"/>
    <s v="jEmpG"/>
    <x v="6"/>
    <x v="0"/>
  </r>
  <r>
    <n v="1485108"/>
    <s v="N-ONT"/>
    <s v="C7:09:21:F7"/>
    <d v="2020-08-21T00:00:00"/>
    <d v="2020-08-21T11:35:42"/>
    <n v="475"/>
    <s v="N-ONT/xEmpH"/>
    <s v="xEmpH"/>
    <x v="0"/>
    <x v="0"/>
  </r>
  <r>
    <n v="1485109"/>
    <s v="N-ONT"/>
    <s v="E3:06:D4:CB"/>
    <d v="2020-08-21T00:00:00"/>
    <d v="2020-08-21T11:35:42"/>
    <n v="475"/>
    <s v="N-ONT/xEmpH"/>
    <s v="xEmpH"/>
    <x v="0"/>
    <x v="0"/>
  </r>
  <r>
    <n v="1485110"/>
    <s v="SW-ONT"/>
    <s v="DD:63:A8:35"/>
    <d v="2020-08-21T00:00:00"/>
    <d v="2020-08-21T11:36:55"/>
    <n v="477"/>
    <s v="SW-ONT/oEmpO"/>
    <s v="oEmpO"/>
    <x v="8"/>
    <x v="1"/>
  </r>
  <r>
    <n v="1485111"/>
    <s v="SW-ONT"/>
    <s v="2F:AF:DF:98"/>
    <d v="2020-08-21T00:00:00"/>
    <d v="2020-08-21T11:38:00"/>
    <n v="479"/>
    <s v="SW-ONT/xEmpN"/>
    <s v="xEmpN"/>
    <x v="3"/>
    <x v="1"/>
  </r>
  <r>
    <n v="1485112"/>
    <s v="SW-ONT"/>
    <s v="38:5A:8B:43"/>
    <d v="2020-08-21T00:00:00"/>
    <d v="2020-08-21T11:38:00"/>
    <n v="479"/>
    <s v="SW-ONT/xEmpN"/>
    <s v="xEmpN"/>
    <x v="3"/>
    <x v="1"/>
  </r>
  <r>
    <n v="1485113"/>
    <s v="SW-ONT"/>
    <s v="2B:61:3E:20"/>
    <d v="2020-08-21T00:00:00"/>
    <d v="2020-08-21T11:44:59"/>
    <n v="479"/>
    <s v="SW-ONT/nEmpM"/>
    <s v="nEmpM"/>
    <x v="4"/>
    <x v="1"/>
  </r>
  <r>
    <n v="1485114"/>
    <s v="SW-ONT"/>
    <s v="44:6A:E6:D2"/>
    <d v="2020-08-21T00:00:00"/>
    <d v="2020-08-21T11:47:24"/>
    <n v="497"/>
    <s v="SW-ONT/tEmpK"/>
    <s v="tEmpK"/>
    <x v="9"/>
    <x v="1"/>
  </r>
  <r>
    <n v="1485115"/>
    <s v="SW-ONT"/>
    <s v="E2:D8:4D:EB"/>
    <d v="2020-08-21T00:00:00"/>
    <d v="2020-08-21T11:47:24"/>
    <n v="497"/>
    <s v="SW-ONT/tEmpK"/>
    <s v="tEmpK"/>
    <x v="9"/>
    <x v="1"/>
  </r>
  <r>
    <n v="1485116"/>
    <s v="N-ONT"/>
    <s v="E0:E3:65:81"/>
    <d v="2020-08-21T00:00:00"/>
    <d v="2020-08-21T11:54:54"/>
    <n v="479"/>
    <s v="N-ONT/gEmpI"/>
    <s v="gEmpI"/>
    <x v="7"/>
    <x v="0"/>
  </r>
  <r>
    <n v="1485117"/>
    <s v="SW-ONT"/>
    <s v="44:6A:E6:D2"/>
    <d v="2020-08-21T00:00:00"/>
    <d v="2020-08-21T11:56:23"/>
    <n v="477"/>
    <s v="SW-ONT/tEmpK"/>
    <s v="tEmpK"/>
    <x v="9"/>
    <x v="1"/>
  </r>
  <r>
    <n v="1485118"/>
    <s v="SW-ONT"/>
    <s v="E2:D8:4D:EB"/>
    <d v="2020-08-21T00:00:00"/>
    <d v="2020-08-21T11:56:23"/>
    <n v="477"/>
    <s v="SW-ONT/tEmpK"/>
    <s v="tEmpK"/>
    <x v="9"/>
    <x v="1"/>
  </r>
  <r>
    <n v="1485119"/>
    <s v="SW-ONT"/>
    <s v="63:B1:47:76"/>
    <d v="2020-08-21T00:00:00"/>
    <d v="2020-08-21T11:58:48"/>
    <n v="491"/>
    <s v="SW-ONT/uEmpC"/>
    <s v="uEmpC"/>
    <x v="16"/>
    <x v="1"/>
  </r>
  <r>
    <n v="1485120"/>
    <s v="SW-ONT"/>
    <s v="FF:F0:21:DE"/>
    <d v="2020-08-21T00:00:00"/>
    <d v="2020-08-21T12:02:42"/>
    <n v="475"/>
    <s v="SW-ONT/pEmpL"/>
    <s v="pEmpL"/>
    <x v="5"/>
    <x v="1"/>
  </r>
  <r>
    <n v="1485121"/>
    <s v="SW-ONT"/>
    <s v="63:B1:47:76"/>
    <d v="2020-08-21T00:00:00"/>
    <d v="2020-08-21T12:11:48"/>
    <n v="497"/>
    <s v="SW-ONT/uEmpC"/>
    <s v="uEmpC"/>
    <x v="16"/>
    <x v="1"/>
  </r>
  <r>
    <n v="1485122"/>
    <s v="N-ONT"/>
    <s v="D6:FF:E0:D8"/>
    <d v="2020-08-21T00:00:00"/>
    <d v="2020-08-21T12:14:24"/>
    <n v="475"/>
    <s v="N-ONT/jEmpG"/>
    <s v="jEmpG"/>
    <x v="6"/>
    <x v="0"/>
  </r>
  <r>
    <n v="1485123"/>
    <s v="SW-ONT"/>
    <s v="C0:43:2A:EE"/>
    <d v="2020-08-21T00:00:00"/>
    <d v="2020-08-21T12:20:30"/>
    <n v="472"/>
    <s v="SW-ONT/hEmpP"/>
    <s v="hEmpP"/>
    <x v="11"/>
    <x v="1"/>
  </r>
  <r>
    <n v="1485124"/>
    <s v="SW-ONT"/>
    <s v="DD:63:A8:35"/>
    <d v="2020-08-21T00:00:00"/>
    <d v="2020-08-21T12:25:55"/>
    <n v="479"/>
    <s v="SW-ONT/oEmpO"/>
    <s v="oEmpO"/>
    <x v="8"/>
    <x v="1"/>
  </r>
  <r>
    <n v="1485125"/>
    <s v="N-ONT"/>
    <s v="31:04:5A:B5"/>
    <d v="2020-08-21T00:00:00"/>
    <d v="2020-08-21T12:31:35"/>
    <n v="477"/>
    <s v="N-ONT/xEmpE"/>
    <s v="xEmpE"/>
    <x v="14"/>
    <x v="0"/>
  </r>
  <r>
    <n v="1485126"/>
    <s v="SW-ONT"/>
    <s v="B4:AC:1D:66"/>
    <d v="2020-08-21T00:00:00"/>
    <d v="2020-08-21T12:31:35"/>
    <n v="477"/>
    <s v="SW-ONT/xEmpE"/>
    <s v="xEmpE"/>
    <x v="14"/>
    <x v="1"/>
  </r>
  <r>
    <n v="1485127"/>
    <s v="SW-ONT"/>
    <s v="63:B1:47:76"/>
    <d v="2020-08-21T00:00:00"/>
    <d v="2020-08-21T12:37:48"/>
    <n v="477"/>
    <s v="SW-ONT/uEmpC"/>
    <s v="uEmpC"/>
    <x v="16"/>
    <x v="1"/>
  </r>
  <r>
    <n v="1485128"/>
    <s v="N-ONT"/>
    <s v="1A:F0:58:B5"/>
    <d v="2020-08-21T00:00:00"/>
    <d v="2020-08-21T12:37:55"/>
    <n v="472"/>
    <s v="N-ONT/qEmpD"/>
    <s v="qEmpD"/>
    <x v="12"/>
    <x v="0"/>
  </r>
  <r>
    <n v="1485129"/>
    <s v="SW-ONT"/>
    <s v="44:6A:E6:D2"/>
    <d v="2020-08-21T00:00:00"/>
    <d v="2020-08-21T12:46:23"/>
    <n v="479"/>
    <s v="SW-ONT/tEmpK"/>
    <s v="tEmpK"/>
    <x v="9"/>
    <x v="1"/>
  </r>
  <r>
    <n v="1485130"/>
    <s v="SW-ONT"/>
    <s v="E2:D8:4D:EB"/>
    <d v="2020-08-21T00:00:00"/>
    <d v="2020-08-21T12:46:23"/>
    <n v="479"/>
    <s v="SW-ONT/tEmpK"/>
    <s v="tEmpK"/>
    <x v="9"/>
    <x v="1"/>
  </r>
  <r>
    <n v="1485131"/>
    <s v="SW-ONT"/>
    <s v="C0:43:2A:EE"/>
    <d v="2020-08-21T00:00:00"/>
    <d v="2020-08-21T13:01:30"/>
    <n v="475"/>
    <s v="SW-ONT/hEmpP"/>
    <s v="hEmpP"/>
    <x v="11"/>
    <x v="1"/>
  </r>
  <r>
    <n v="1485132"/>
    <s v="N-ONT"/>
    <s v="1A:F0:58:B5"/>
    <d v="2020-08-21T00:00:00"/>
    <d v="2020-08-21T13:15:55"/>
    <n v="475"/>
    <s v="N-ONT/qEmpD"/>
    <s v="qEmpD"/>
    <x v="12"/>
    <x v="0"/>
  </r>
  <r>
    <n v="1485133"/>
    <s v="SW-ONT"/>
    <s v="A2:45:B4:01"/>
    <d v="2020-08-21T00:00:00"/>
    <d v="2020-08-21T13:18:33"/>
    <n v="491"/>
    <s v="SW-ONT/lEmpA"/>
    <s v="lEmpA"/>
    <x v="1"/>
    <x v="1"/>
  </r>
  <r>
    <n v="1485134"/>
    <s v="SW-ONT"/>
    <s v="2B:61:3E:20"/>
    <d v="2020-08-21T00:00:00"/>
    <d v="2020-08-21T13:19:16"/>
    <n v="477"/>
    <s v="SW-ONT/nEmpM"/>
    <s v="nEmpM"/>
    <x v="4"/>
    <x v="1"/>
  </r>
  <r>
    <n v="1485135"/>
    <s v="N-ONT"/>
    <s v="31:04:5A:B5"/>
    <d v="2020-08-21T00:00:00"/>
    <d v="2020-08-21T13:19:35"/>
    <n v="479"/>
    <s v="N-ONT/xEmpE"/>
    <s v="xEmpE"/>
    <x v="14"/>
    <x v="0"/>
  </r>
  <r>
    <n v="1485136"/>
    <s v="SW-ONT"/>
    <s v="B4:AC:1D:66"/>
    <d v="2020-08-21T00:00:00"/>
    <d v="2020-08-21T13:19:35"/>
    <n v="479"/>
    <s v="SW-ONT/xEmpE"/>
    <s v="xEmpE"/>
    <x v="14"/>
    <x v="1"/>
  </r>
  <r>
    <n v="1485137"/>
    <s v="SW-ONT"/>
    <s v="63:B1:47:76"/>
    <d v="2020-08-21T00:00:00"/>
    <d v="2020-08-21T13:25:48"/>
    <n v="479"/>
    <s v="SW-ONT/uEmpC"/>
    <s v="uEmpC"/>
    <x v="16"/>
    <x v="1"/>
  </r>
  <r>
    <n v="1485138"/>
    <s v="SW-ONT"/>
    <s v="2B:61:3E:20"/>
    <d v="2020-08-21T00:00:00"/>
    <d v="2020-08-21T13:32:16"/>
    <n v="479"/>
    <s v="SW-ONT/nEmpM"/>
    <s v="nEmpM"/>
    <x v="4"/>
    <x v="1"/>
  </r>
  <r>
    <n v="1485139"/>
    <s v="SW-ONT"/>
    <s v="A2:45:B4:01"/>
    <d v="2020-08-21T00:00:00"/>
    <d v="2020-08-21T13:33:33"/>
    <n v="497"/>
    <s v="SW-ONT/lEmpA"/>
    <s v="lEmpA"/>
    <x v="1"/>
    <x v="1"/>
  </r>
  <r>
    <n v="1485140"/>
    <s v="N-ONT"/>
    <s v="E3:06:D4:CB"/>
    <d v="2020-08-21T00:00:00"/>
    <d v="2020-08-21T13:34:06"/>
    <n v="467"/>
    <s v="N-ONT/xEmpH"/>
    <s v="xEmpH"/>
    <x v="0"/>
    <x v="0"/>
  </r>
  <r>
    <n v="1485141"/>
    <s v="N-ONT"/>
    <s v="E3:06:D4:CB"/>
    <d v="2020-08-21T00:00:00"/>
    <d v="2020-08-21T13:42:06"/>
    <n v="468"/>
    <s v="N-ONT/xEmpH"/>
    <s v="xEmpH"/>
    <x v="0"/>
    <x v="0"/>
  </r>
  <r>
    <n v="1485142"/>
    <s v="SW-ONT"/>
    <s v="2F:AF:DF:98"/>
    <d v="2020-08-21T00:00:00"/>
    <d v="2020-08-21T13:46:31"/>
    <n v="491"/>
    <s v="SW-ONT/xEmpN"/>
    <s v="xEmpN"/>
    <x v="3"/>
    <x v="1"/>
  </r>
  <r>
    <n v="1485143"/>
    <s v="SW-ONT"/>
    <s v="38:5A:8B:43"/>
    <d v="2020-08-21T00:00:00"/>
    <d v="2020-08-21T13:46:31"/>
    <n v="491"/>
    <s v="SW-ONT/xEmpN"/>
    <s v="xEmpN"/>
    <x v="3"/>
    <x v="1"/>
  </r>
  <r>
    <n v="1485144"/>
    <s v="N-ONT"/>
    <s v="E0:E3:65:81"/>
    <d v="2020-08-21T00:00:00"/>
    <d v="2020-08-21T13:57:17"/>
    <n v="467"/>
    <s v="N-ONT/gEmpI"/>
    <s v="gEmpI"/>
    <x v="7"/>
    <x v="0"/>
  </r>
  <r>
    <n v="1485145"/>
    <s v="N-ONT"/>
    <s v="E0:E3:65:81"/>
    <d v="2020-08-21T00:00:00"/>
    <d v="2020-08-21T14:03:17"/>
    <n v="468"/>
    <s v="N-ONT/gEmpI"/>
    <s v="gEmpI"/>
    <x v="7"/>
    <x v="0"/>
  </r>
  <r>
    <n v="1485146"/>
    <s v="SW-ONT"/>
    <s v="2F:AF:DF:98"/>
    <d v="2020-08-21T00:00:00"/>
    <d v="2020-08-21T14:04:31"/>
    <n v="497"/>
    <s v="SW-ONT/xEmpN"/>
    <s v="xEmpN"/>
    <x v="3"/>
    <x v="1"/>
  </r>
  <r>
    <n v="1485147"/>
    <s v="SW-ONT"/>
    <s v="38:5A:8B:43"/>
    <d v="2020-08-21T00:00:00"/>
    <d v="2020-08-21T14:04:31"/>
    <n v="497"/>
    <s v="SW-ONT/xEmpN"/>
    <s v="xEmpN"/>
    <x v="3"/>
    <x v="1"/>
  </r>
  <r>
    <n v="1485148"/>
    <s v="N-ONT"/>
    <s v="D6:FF:E0:D8"/>
    <d v="2020-08-21T00:00:00"/>
    <d v="2020-08-21T14:05:09"/>
    <n v="467"/>
    <s v="N-ONT/jEmpG"/>
    <s v="jEmpG"/>
    <x v="6"/>
    <x v="0"/>
  </r>
  <r>
    <n v="1485149"/>
    <s v="SW-ONT"/>
    <s v="2B:61:3E:20"/>
    <d v="2020-08-21T00:00:00"/>
    <d v="2020-08-21T14:08:47"/>
    <n v="491"/>
    <s v="SW-ONT/nEmpM"/>
    <s v="nEmpM"/>
    <x v="4"/>
    <x v="1"/>
  </r>
  <r>
    <n v="1485150"/>
    <s v="N-ONT"/>
    <s v="D6:FF:E0:D8"/>
    <d v="2020-08-21T00:00:00"/>
    <d v="2020-08-21T14:12:09"/>
    <n v="468"/>
    <s v="N-ONT/jEmpG"/>
    <s v="jEmpG"/>
    <x v="6"/>
    <x v="0"/>
  </r>
  <r>
    <n v="1485151"/>
    <s v="SW-ONT"/>
    <s v="A2:45:B4:01"/>
    <d v="2020-08-21T00:00:00"/>
    <d v="2020-08-21T14:15:47"/>
    <n v="467"/>
    <s v="SW-ONT/lEmpA"/>
    <s v="lEmpA"/>
    <x v="1"/>
    <x v="1"/>
  </r>
  <r>
    <n v="1485152"/>
    <s v="SW-ONT"/>
    <s v="2B:61:3E:20"/>
    <d v="2020-08-21T00:00:00"/>
    <d v="2020-08-21T14:22:47"/>
    <n v="497"/>
    <s v="SW-ONT/nEmpM"/>
    <s v="nEmpM"/>
    <x v="4"/>
    <x v="1"/>
  </r>
  <r>
    <n v="1485153"/>
    <s v="SW-ONT"/>
    <s v="A2:45:B4:01"/>
    <d v="2020-08-21T00:00:00"/>
    <d v="2020-08-21T14:23:47"/>
    <n v="468"/>
    <s v="SW-ONT/lEmpA"/>
    <s v="lEmpA"/>
    <x v="1"/>
    <x v="1"/>
  </r>
  <r>
    <n v="1485154"/>
    <s v="SW-ONT"/>
    <s v="63:B1:47:76"/>
    <d v="2020-08-21T00:00:00"/>
    <d v="2020-08-21T14:25:36"/>
    <n v="467"/>
    <s v="SW-ONT/uEmpC"/>
    <s v="uEmpC"/>
    <x v="16"/>
    <x v="1"/>
  </r>
  <r>
    <n v="1485155"/>
    <s v="SW-ONT"/>
    <s v="63:B1:47:76"/>
    <d v="2020-08-21T00:00:00"/>
    <d v="2020-08-21T14:31:36"/>
    <n v="468"/>
    <s v="SW-ONT/uEmpC"/>
    <s v="uEmpC"/>
    <x v="16"/>
    <x v="1"/>
  </r>
  <r>
    <n v="1485156"/>
    <s v="N-ONT"/>
    <s v="C7:09:21:F7"/>
    <d v="2020-08-21T00:00:00"/>
    <d v="2020-08-21T14:32:52"/>
    <n v="467"/>
    <s v="N-ONT/xEmpH"/>
    <s v="xEmpH"/>
    <x v="0"/>
    <x v="0"/>
  </r>
  <r>
    <n v="1485157"/>
    <s v="N-ONT"/>
    <s v="E3:06:D4:CB"/>
    <d v="2020-08-21T00:00:00"/>
    <d v="2020-08-21T14:32:52"/>
    <n v="467"/>
    <s v="N-ONT/xEmpH"/>
    <s v="xEmpH"/>
    <x v="0"/>
    <x v="0"/>
  </r>
  <r>
    <n v="1485158"/>
    <s v="N-ONT"/>
    <s v="C7:09:21:F7"/>
    <d v="2020-08-21T00:00:00"/>
    <d v="2020-08-21T14:39:52"/>
    <n v="468"/>
    <s v="N-ONT/xEmpH"/>
    <s v="xEmpH"/>
    <x v="0"/>
    <x v="0"/>
  </r>
  <r>
    <n v="1485159"/>
    <s v="N-ONT"/>
    <s v="E3:06:D4:CB"/>
    <d v="2020-08-21T00:00:00"/>
    <d v="2020-08-21T14:39:52"/>
    <n v="468"/>
    <s v="N-ONT/xEmpH"/>
    <s v="xEmpH"/>
    <x v="0"/>
    <x v="0"/>
  </r>
  <r>
    <n v="1485160"/>
    <s v="N-ONT"/>
    <s v="C7:09:21:F7"/>
    <d v="2020-08-21T00:00:00"/>
    <d v="2020-08-21T14:52:09"/>
    <n v="241"/>
    <s v="N-ONT/xEmpH,Y180-ws"/>
    <s v="xEmpH,Y180-ws"/>
    <x v="0"/>
    <x v="0"/>
  </r>
  <r>
    <n v="1485161"/>
    <s v="N-ONT"/>
    <s v="C7:09:21:F7"/>
    <d v="2020-08-21T00:00:00"/>
    <d v="2020-08-21T14:52:51"/>
    <n v="243"/>
    <s v="N-ONT/xEmpH"/>
    <s v="xEmpH"/>
    <x v="0"/>
    <x v="0"/>
  </r>
  <r>
    <n v="1485162"/>
    <s v="N-ONT"/>
    <s v="C7:09:21:F7"/>
    <d v="2020-08-21T00:00:00"/>
    <d v="2020-08-21T14:53:12"/>
    <n v="249"/>
    <s v="Y180-ws"/>
    <n v="0"/>
    <x v="2"/>
    <x v="2"/>
  </r>
  <r>
    <n v="1485163"/>
    <s v="N-ONT"/>
    <s v="C7:09:21:F7"/>
    <d v="2020-08-21T00:00:00"/>
    <d v="2020-08-21T14:54:30"/>
    <n v="252"/>
    <s v="Y180-ws"/>
    <n v="0"/>
    <x v="2"/>
    <x v="2"/>
  </r>
  <r>
    <n v="1485164"/>
    <s v="N-ONT"/>
    <s v="C7:09:21:F7"/>
    <d v="2020-08-21T00:00:00"/>
    <d v="2020-08-21T14:54:42"/>
    <n v="256"/>
    <m/>
    <n v="0"/>
    <x v="2"/>
    <x v="7"/>
  </r>
  <r>
    <n v="1485165"/>
    <s v="SW-ONT"/>
    <s v="2B:61:3E:20"/>
    <d v="2020-08-21T00:00:00"/>
    <d v="2020-08-21T14:59:01"/>
    <n v="477"/>
    <s v="SW-ONT/nEmpM"/>
    <s v="nEmpM"/>
    <x v="4"/>
    <x v="1"/>
  </r>
  <r>
    <n v="1485166"/>
    <s v="SW-ONT"/>
    <s v="A2:45:B4:01"/>
    <d v="2020-08-21T00:00:00"/>
    <d v="2020-08-21T14:59:42"/>
    <n v="485"/>
    <s v="SW-ONT/lEmpA"/>
    <s v="lEmpA"/>
    <x v="1"/>
    <x v="1"/>
  </r>
  <r>
    <n v="1485167"/>
    <s v="N-ONT"/>
    <s v="E0:E3:65:81"/>
    <d v="2020-08-21T00:00:00"/>
    <d v="2020-08-21T15:00:00"/>
    <n v="467"/>
    <s v="N-ONT/gEmpI"/>
    <s v="gEmpI"/>
    <x v="7"/>
    <x v="0"/>
  </r>
  <r>
    <n v="1485168"/>
    <s v="SW-ONT"/>
    <s v="A2:45:B4:01"/>
    <d v="2020-08-21T00:00:00"/>
    <d v="2020-08-21T15:00:15"/>
    <n v="487"/>
    <s v="SW-ONT/lEmpA, MS Office Pro"/>
    <s v="lEmpA, MS Office Pro"/>
    <x v="1"/>
    <x v="1"/>
  </r>
  <r>
    <n v="1485169"/>
    <s v="SW-ONT"/>
    <s v="A2:45:B4:01"/>
    <d v="2020-08-21T00:00:00"/>
    <d v="2020-08-21T15:00:26"/>
    <n v="468"/>
    <s v="SW-ONT/lEmpA"/>
    <s v="lEmpA"/>
    <x v="1"/>
    <x v="1"/>
  </r>
  <r>
    <n v="1485170"/>
    <s v="SW-ONT"/>
    <s v="A2:45:B4:01"/>
    <d v="2020-08-21T00:00:00"/>
    <d v="2020-08-21T15:00:36"/>
    <n v="256"/>
    <m/>
    <n v="0"/>
    <x v="2"/>
    <x v="7"/>
  </r>
  <r>
    <n v="1485171"/>
    <s v="N-ONT"/>
    <s v="C7:09:21:F7"/>
    <d v="2020-08-21T00:00:00"/>
    <d v="2020-08-21T15:02:57"/>
    <n v="485"/>
    <s v="N-ONT/xEmpH"/>
    <s v="xEmpH"/>
    <x v="0"/>
    <x v="0"/>
  </r>
  <r>
    <n v="1485172"/>
    <s v="N-ONT"/>
    <s v="E3:06:D4:CB"/>
    <d v="2020-08-21T00:00:00"/>
    <d v="2020-08-21T15:02:57"/>
    <n v="485"/>
    <s v="N-ONT/xEmpH"/>
    <s v="xEmpH"/>
    <x v="0"/>
    <x v="0"/>
  </r>
  <r>
    <n v="1485173"/>
    <s v="N-ONT"/>
    <s v="E3:06:D4:CB"/>
    <d v="2020-08-21T00:00:00"/>
    <d v="2020-08-21T15:03:32"/>
    <n v="487"/>
    <s v="N-ONT/xEmpH, MS Office Pro"/>
    <s v="xEmpH, MS Office Pro"/>
    <x v="0"/>
    <x v="0"/>
  </r>
  <r>
    <n v="1485174"/>
    <s v="N-ONT"/>
    <s v="C7:09:21:F7"/>
    <d v="2020-08-21T00:00:00"/>
    <d v="2020-08-21T15:03:34"/>
    <n v="487"/>
    <s v="N-ONT/xEmpH, MS Office Pro"/>
    <s v="xEmpH, MS Office Pro"/>
    <x v="0"/>
    <x v="0"/>
  </r>
  <r>
    <n v="1485175"/>
    <s v="N-ONT"/>
    <s v="E3:06:D4:CB"/>
    <d v="2020-08-21T00:00:00"/>
    <d v="2020-08-21T15:03:43"/>
    <n v="468"/>
    <s v="N-ONT/xEmpH"/>
    <s v="xEmpH"/>
    <x v="0"/>
    <x v="0"/>
  </r>
  <r>
    <n v="1485176"/>
    <s v="N-ONT"/>
    <s v="C7:09:21:F7"/>
    <d v="2020-08-21T00:00:00"/>
    <d v="2020-08-21T15:03:45"/>
    <n v="468"/>
    <s v="N-ONT/xEmpH"/>
    <s v="xEmpH"/>
    <x v="0"/>
    <x v="0"/>
  </r>
  <r>
    <n v="1485177"/>
    <s v="N-ONT"/>
    <s v="E0:E3:65:81"/>
    <d v="2020-08-21T00:00:00"/>
    <d v="2020-08-21T15:05:00"/>
    <n v="468"/>
    <s v="N-ONT/gEmpI"/>
    <s v="gEmpI"/>
    <x v="7"/>
    <x v="0"/>
  </r>
  <r>
    <n v="1485178"/>
    <s v="SW-ONT"/>
    <s v="38:5A:8B:43"/>
    <d v="2020-08-21T00:00:00"/>
    <d v="2020-08-21T15:10:16"/>
    <n v="241"/>
    <s v="SW-ONT/xEmpN"/>
    <s v="xEmpN"/>
    <x v="3"/>
    <x v="1"/>
  </r>
  <r>
    <n v="1485179"/>
    <s v="SW-ONT"/>
    <s v="38:5A:8B:43"/>
    <d v="2020-08-21T00:00:00"/>
    <d v="2020-08-21T15:10:54"/>
    <n v="243"/>
    <s v="SW-ONT/xEmpN"/>
    <s v="xEmpN"/>
    <x v="3"/>
    <x v="1"/>
  </r>
  <r>
    <n v="1485180"/>
    <s v="SW-ONT"/>
    <s v="38:5A:8B:43"/>
    <d v="2020-08-21T00:00:00"/>
    <d v="2020-08-21T15:11:04"/>
    <n v="256"/>
    <m/>
    <n v="0"/>
    <x v="2"/>
    <x v="7"/>
  </r>
  <r>
    <n v="1485181"/>
    <s v="N-ONT"/>
    <s v="E3:06:D4:CB"/>
    <d v="2020-08-21T00:00:00"/>
    <d v="2020-08-21T15:11:34"/>
    <n v="241"/>
    <s v="N-ONT/xEmpH"/>
    <s v="xEmpH"/>
    <x v="0"/>
    <x v="0"/>
  </r>
  <r>
    <n v="1485182"/>
    <s v="SW-ONT"/>
    <s v="2F:AF:DF:98"/>
    <d v="2020-08-21T00:00:00"/>
    <d v="2020-08-21T15:11:41"/>
    <n v="485"/>
    <s v="SW-ONT/xEmpN"/>
    <s v="xEmpN"/>
    <x v="3"/>
    <x v="1"/>
  </r>
  <r>
    <n v="1485183"/>
    <s v="SW-ONT"/>
    <s v="2B:61:3E:20"/>
    <d v="2020-08-21T00:00:00"/>
    <d v="2020-08-21T15:12:01"/>
    <n v="479"/>
    <s v="SW-ONT/nEmpM"/>
    <s v="nEmpM"/>
    <x v="4"/>
    <x v="1"/>
  </r>
  <r>
    <n v="1485184"/>
    <s v="SW-ONT"/>
    <s v="2F:AF:DF:98"/>
    <d v="2020-08-21T00:00:00"/>
    <d v="2020-08-21T15:12:13"/>
    <n v="487"/>
    <s v="SW-ONT/xEmpN, MS Office Pro"/>
    <s v="xEmpN, MS Office Pro"/>
    <x v="3"/>
    <x v="1"/>
  </r>
  <r>
    <n v="1485185"/>
    <s v="SW-ONT"/>
    <s v="2F:AF:DF:98"/>
    <d v="2020-08-21T00:00:00"/>
    <d v="2020-08-21T15:12:26"/>
    <n v="468"/>
    <s v="SW-ONT/xEmpN"/>
    <s v="xEmpN"/>
    <x v="3"/>
    <x v="1"/>
  </r>
  <r>
    <n v="1485186"/>
    <s v="SW-ONT"/>
    <s v="2F:AF:DF:98"/>
    <d v="2020-08-21T00:00:00"/>
    <d v="2020-08-21T15:12:53"/>
    <n v="241"/>
    <s v="SW-ONT/xEmpN,G187-ws"/>
    <s v="xEmpN,G187-ws"/>
    <x v="3"/>
    <x v="1"/>
  </r>
  <r>
    <n v="1485187"/>
    <s v="N-ONT"/>
    <s v="E3:06:D4:CB"/>
    <d v="2020-08-21T00:00:00"/>
    <d v="2020-08-21T15:13:31"/>
    <n v="243"/>
    <s v="N-ONT/xEmpH"/>
    <s v="xEmpH"/>
    <x v="0"/>
    <x v="0"/>
  </r>
  <r>
    <n v="1485188"/>
    <s v="SW-ONT"/>
    <s v="2F:AF:DF:98"/>
    <d v="2020-08-21T00:00:00"/>
    <d v="2020-08-21T15:13:34"/>
    <n v="243"/>
    <s v="SW-ONT/xEmpN"/>
    <s v="xEmpN"/>
    <x v="3"/>
    <x v="1"/>
  </r>
  <r>
    <n v="1485189"/>
    <s v="N-ONT"/>
    <s v="E3:06:D4:CB"/>
    <d v="2020-08-21T00:00:00"/>
    <d v="2020-08-21T15:13:44"/>
    <n v="256"/>
    <m/>
    <n v="0"/>
    <x v="2"/>
    <x v="7"/>
  </r>
  <r>
    <n v="1485190"/>
    <s v="SW-ONT"/>
    <s v="38:5A:8B:43"/>
    <d v="2020-08-21T00:00:00"/>
    <d v="2020-08-21T15:14:34"/>
    <n v="485"/>
    <s v="SW-ONT/xEmpN"/>
    <s v="xEmpN"/>
    <x v="3"/>
    <x v="1"/>
  </r>
  <r>
    <n v="1485191"/>
    <s v="SW-ONT"/>
    <s v="2F:AF:DF:98"/>
    <d v="2020-08-21T00:00:00"/>
    <d v="2020-08-21T15:14:45"/>
    <n v="249"/>
    <s v="G187-ws"/>
    <n v="0"/>
    <x v="2"/>
    <x v="3"/>
  </r>
  <r>
    <n v="1485192"/>
    <s v="SW-ONT"/>
    <s v="38:5A:8B:43"/>
    <d v="2020-08-21T00:00:00"/>
    <d v="2020-08-21T15:15:08"/>
    <n v="487"/>
    <s v="SW-ONT/xEmpN, MS Office Pro"/>
    <s v="xEmpN, MS Office Pro"/>
    <x v="3"/>
    <x v="1"/>
  </r>
  <r>
    <n v="1485193"/>
    <s v="SW-ONT"/>
    <s v="38:5A:8B:43"/>
    <d v="2020-08-21T00:00:00"/>
    <d v="2020-08-21T15:15:19"/>
    <n v="468"/>
    <s v="SW-ONT/xEmpN"/>
    <s v="xEmpN"/>
    <x v="3"/>
    <x v="1"/>
  </r>
  <r>
    <n v="1485194"/>
    <s v="SW-ONT"/>
    <s v="2F:AF:DF:98"/>
    <d v="2020-08-21T00:00:00"/>
    <d v="2020-08-21T15:15:28"/>
    <n v="252"/>
    <s v="G187-ws"/>
    <n v="0"/>
    <x v="2"/>
    <x v="3"/>
  </r>
  <r>
    <n v="1485195"/>
    <s v="SW-ONT"/>
    <s v="2F:AF:DF:98"/>
    <d v="2020-08-21T00:00:00"/>
    <d v="2020-08-21T15:15:40"/>
    <n v="256"/>
    <m/>
    <n v="0"/>
    <x v="2"/>
    <x v="7"/>
  </r>
  <r>
    <n v="1485196"/>
    <s v="SW-ONT"/>
    <s v="DD:63:A8:35"/>
    <d v="2020-08-21T00:00:00"/>
    <d v="2020-08-21T15:17:09"/>
    <n v="491"/>
    <s v="SW-ONT/oEmpO"/>
    <s v="oEmpO"/>
    <x v="8"/>
    <x v="1"/>
  </r>
  <r>
    <n v="1485197"/>
    <s v="SW-ONT"/>
    <s v="FF:F0:21:DE"/>
    <d v="2020-08-21T00:00:00"/>
    <d v="2020-08-21T15:20:59"/>
    <n v="485"/>
    <s v="SW-ONT/pEmpL"/>
    <s v="pEmpL"/>
    <x v="5"/>
    <x v="1"/>
  </r>
  <r>
    <n v="1485198"/>
    <s v="N-ONT"/>
    <s v="D6:FF:E0:D8"/>
    <d v="2020-08-21T00:00:00"/>
    <d v="2020-08-21T15:21:34"/>
    <n v="485"/>
    <s v="N-ONT/jEmpG"/>
    <s v="jEmpG"/>
    <x v="6"/>
    <x v="0"/>
  </r>
  <r>
    <n v="1485199"/>
    <s v="SW-ONT"/>
    <s v="FF:F0:21:DE"/>
    <d v="2020-08-21T00:00:00"/>
    <d v="2020-08-21T15:21:38"/>
    <n v="487"/>
    <s v="SW-ONT/pEmpL, MS Office Pro"/>
    <s v="pEmpL, MS Office Pro"/>
    <x v="5"/>
    <x v="1"/>
  </r>
  <r>
    <n v="1485200"/>
    <s v="SW-ONT"/>
    <s v="FF:F0:21:DE"/>
    <d v="2020-08-21T00:00:00"/>
    <d v="2020-08-21T15:21:48"/>
    <n v="256"/>
    <m/>
    <n v="0"/>
    <x v="2"/>
    <x v="7"/>
  </r>
  <r>
    <n v="1485201"/>
    <s v="N-ONT"/>
    <s v="D6:FF:E0:D8"/>
    <d v="2020-08-21T00:00:00"/>
    <d v="2020-08-21T15:22:11"/>
    <n v="487"/>
    <s v="N-ONT/jEmpG, MS Office Pro"/>
    <s v="jEmpG, MS Office Pro"/>
    <x v="6"/>
    <x v="0"/>
  </r>
  <r>
    <n v="1485202"/>
    <s v="N-ONT"/>
    <s v="D6:FF:E0:D8"/>
    <d v="2020-08-21T00:00:00"/>
    <d v="2020-08-21T15:22:24"/>
    <n v="468"/>
    <s v="N-ONT/jEmpG"/>
    <s v="jEmpG"/>
    <x v="6"/>
    <x v="0"/>
  </r>
  <r>
    <n v="1485203"/>
    <s v="N-ONT"/>
    <s v="D6:FF:E0:D8"/>
    <d v="2020-08-21T00:00:00"/>
    <d v="2020-08-21T15:22:38"/>
    <n v="256"/>
    <m/>
    <n v="0"/>
    <x v="2"/>
    <x v="7"/>
  </r>
  <r>
    <n v="1485204"/>
    <s v="SW-ONT"/>
    <s v="DD:63:A8:35"/>
    <d v="2020-08-21T00:00:00"/>
    <d v="2020-08-21T15:30:09"/>
    <n v="497"/>
    <s v="SW-ONT/oEmpO"/>
    <s v="oEmpO"/>
    <x v="8"/>
    <x v="1"/>
  </r>
  <r>
    <n v="1485205"/>
    <s v="N-ONT"/>
    <s v="31:04:5A:B5"/>
    <d v="2020-08-21T00:00:00"/>
    <d v="2020-08-21T15:32:56"/>
    <n v="491"/>
    <s v="N-ONT/xEmpE"/>
    <s v="xEmpE"/>
    <x v="14"/>
    <x v="0"/>
  </r>
  <r>
    <n v="1485206"/>
    <s v="SW-ONT"/>
    <s v="B4:AC:1D:66"/>
    <d v="2020-08-21T00:00:00"/>
    <d v="2020-08-21T15:32:56"/>
    <n v="491"/>
    <s v="SW-ONT/xEmpE"/>
    <s v="xEmpE"/>
    <x v="14"/>
    <x v="1"/>
  </r>
  <r>
    <n v="1485207"/>
    <s v="SW-ONT"/>
    <s v="2B:61:3E:20"/>
    <d v="2020-08-21T00:00:00"/>
    <d v="2020-08-21T15:33:28"/>
    <n v="485"/>
    <s v="SW-ONT/nEmpM"/>
    <s v="nEmpM"/>
    <x v="4"/>
    <x v="1"/>
  </r>
  <r>
    <n v="1485208"/>
    <s v="SW-ONT"/>
    <s v="2B:61:3E:20"/>
    <d v="2020-08-21T00:00:00"/>
    <d v="2020-08-21T15:34:01"/>
    <n v="487"/>
    <s v="SW-ONT/nEmpM, MS Office Pro"/>
    <s v="nEmpM, MS Office Pro"/>
    <x v="4"/>
    <x v="1"/>
  </r>
  <r>
    <n v="1485209"/>
    <s v="SW-ONT"/>
    <s v="2B:61:3E:20"/>
    <d v="2020-08-21T00:00:00"/>
    <d v="2020-08-21T15:34:12"/>
    <n v="256"/>
    <m/>
    <n v="0"/>
    <x v="2"/>
    <x v="7"/>
  </r>
  <r>
    <n v="1485210"/>
    <s v="N-ONT"/>
    <s v="E0:E3:65:81"/>
    <d v="2020-08-21T00:00:00"/>
    <d v="2020-08-21T15:49:13"/>
    <n v="485"/>
    <s v="N-ONT/gEmpI"/>
    <s v="gEmpI"/>
    <x v="7"/>
    <x v="0"/>
  </r>
  <r>
    <n v="1485211"/>
    <s v="N-ONT"/>
    <s v="E0:E3:65:81"/>
    <d v="2020-08-21T00:00:00"/>
    <d v="2020-08-21T15:49:46"/>
    <n v="487"/>
    <s v="N-ONT/gEmpI, MS Office Pro"/>
    <s v="gEmpI, MS Office Pro"/>
    <x v="7"/>
    <x v="0"/>
  </r>
  <r>
    <n v="1485212"/>
    <s v="N-ONT"/>
    <s v="E0:E3:65:81"/>
    <d v="2020-08-21T00:00:00"/>
    <d v="2020-08-21T15:49:56"/>
    <n v="468"/>
    <s v="N-ONT/gEmpI"/>
    <s v="gEmpI"/>
    <x v="7"/>
    <x v="0"/>
  </r>
  <r>
    <n v="1485213"/>
    <s v="N-ONT"/>
    <s v="E0:E3:65:81"/>
    <d v="2020-08-21T00:00:00"/>
    <d v="2020-08-21T15:50:10"/>
    <n v="256"/>
    <m/>
    <n v="0"/>
    <x v="2"/>
    <x v="7"/>
  </r>
  <r>
    <n v="1485214"/>
    <s v="N-ONT"/>
    <s v="31:04:5A:B5"/>
    <d v="2020-08-21T00:00:00"/>
    <d v="2020-08-21T15:50:56"/>
    <n v="497"/>
    <s v="N-ONT/xEmpE"/>
    <s v="xEmpE"/>
    <x v="14"/>
    <x v="0"/>
  </r>
  <r>
    <n v="1485215"/>
    <s v="SW-ONT"/>
    <s v="B4:AC:1D:66"/>
    <d v="2020-08-21T00:00:00"/>
    <d v="2020-08-21T15:50:56"/>
    <n v="497"/>
    <s v="SW-ONT/xEmpE"/>
    <s v="xEmpE"/>
    <x v="14"/>
    <x v="1"/>
  </r>
  <r>
    <n v="1485216"/>
    <s v="SW-ONT"/>
    <s v="DD:63:A8:35"/>
    <d v="2020-08-21T00:00:00"/>
    <d v="2020-08-21T16:02:34"/>
    <n v="485"/>
    <s v="SW-ONT/oEmpO"/>
    <s v="oEmpO"/>
    <x v="8"/>
    <x v="1"/>
  </r>
  <r>
    <n v="1485217"/>
    <s v="SW-ONT"/>
    <s v="DD:63:A8:35"/>
    <d v="2020-08-21T00:00:00"/>
    <d v="2020-08-21T16:03:11"/>
    <n v="487"/>
    <s v="SW-ONT/oEmpO, MS Office Pro"/>
    <s v="oEmpO, MS Office Pro"/>
    <x v="8"/>
    <x v="1"/>
  </r>
  <r>
    <n v="1485218"/>
    <s v="SW-ONT"/>
    <s v="DD:63:A8:35"/>
    <d v="2020-08-21T00:00:00"/>
    <d v="2020-08-21T16:03:22"/>
    <n v="256"/>
    <m/>
    <n v="0"/>
    <x v="2"/>
    <x v="7"/>
  </r>
  <r>
    <n v="1485219"/>
    <s v="SW-ONT"/>
    <s v="44:6A:E6:D2"/>
    <d v="2020-08-21T00:00:00"/>
    <d v="2020-08-21T16:25:02"/>
    <n v="485"/>
    <s v="SW-ONT/tEmpK"/>
    <s v="tEmpK"/>
    <x v="9"/>
    <x v="1"/>
  </r>
  <r>
    <n v="1485220"/>
    <s v="SW-ONT"/>
    <s v="E2:D8:4D:EB"/>
    <d v="2020-08-21T00:00:00"/>
    <d v="2020-08-21T16:25:03"/>
    <n v="485"/>
    <s v="SW-ONT/tEmpK"/>
    <s v="tEmpK"/>
    <x v="9"/>
    <x v="1"/>
  </r>
  <r>
    <n v="1485221"/>
    <s v="SW-ONT"/>
    <s v="E2:D8:4D:EB"/>
    <d v="2020-08-21T00:00:00"/>
    <d v="2020-08-21T16:25:34"/>
    <n v="487"/>
    <s v="SW-ONT/tEmpK, MS Office Pro"/>
    <s v="tEmpK, MS Office Pro"/>
    <x v="9"/>
    <x v="1"/>
  </r>
  <r>
    <n v="1485222"/>
    <s v="SW-ONT"/>
    <s v="44:6A:E6:D2"/>
    <d v="2020-08-21T00:00:00"/>
    <d v="2020-08-21T16:25:36"/>
    <n v="487"/>
    <s v="SW-ONT/tEmpK, MS Office Pro"/>
    <s v="tEmpK, MS Office Pro"/>
    <x v="9"/>
    <x v="1"/>
  </r>
  <r>
    <n v="1485223"/>
    <s v="SW-ONT"/>
    <s v="E2:D8:4D:EB"/>
    <d v="2020-08-21T00:00:00"/>
    <d v="2020-08-21T16:29:27"/>
    <n v="241"/>
    <s v="SW-ONT/tEmpK"/>
    <s v="tEmpK"/>
    <x v="9"/>
    <x v="1"/>
  </r>
  <r>
    <n v="1485224"/>
    <s v="SW-ONT"/>
    <s v="E2:D8:4D:EB"/>
    <d v="2020-08-21T00:00:00"/>
    <d v="2020-08-21T16:30:05"/>
    <n v="243"/>
    <s v="SW-ONT/tEmpK"/>
    <s v="tEmpK"/>
    <x v="9"/>
    <x v="1"/>
  </r>
  <r>
    <n v="1485225"/>
    <s v="SW-ONT"/>
    <s v="E2:D8:4D:EB"/>
    <d v="2020-08-21T00:00:00"/>
    <d v="2020-08-21T16:30:15"/>
    <n v="256"/>
    <m/>
    <n v="0"/>
    <x v="2"/>
    <x v="7"/>
  </r>
  <r>
    <n v="1485226"/>
    <s v="N-ONT"/>
    <s v="1A:F0:58:B5"/>
    <d v="2020-08-21T00:00:00"/>
    <d v="2020-08-21T16:32:53"/>
    <n v="485"/>
    <s v="N-ONT/qEmpD"/>
    <s v="qEmpD"/>
    <x v="12"/>
    <x v="0"/>
  </r>
  <r>
    <n v="1485227"/>
    <s v="N-ONT"/>
    <s v="1A:F0:58:B5"/>
    <d v="2020-08-21T00:00:00"/>
    <d v="2020-08-21T16:33:30"/>
    <n v="487"/>
    <s v="N-ONT/qEmpD, MS Office Pro"/>
    <s v="qEmpD, MS Office Pro"/>
    <x v="12"/>
    <x v="0"/>
  </r>
  <r>
    <n v="1485228"/>
    <s v="N-ONT"/>
    <s v="1A:F0:58:B5"/>
    <d v="2020-08-21T00:00:00"/>
    <d v="2020-08-21T16:33:43"/>
    <n v="256"/>
    <m/>
    <n v="0"/>
    <x v="2"/>
    <x v="7"/>
  </r>
  <r>
    <n v="1485229"/>
    <s v="SW-ONT"/>
    <s v="C0:43:2A:EE"/>
    <d v="2020-08-21T00:00:00"/>
    <d v="2020-08-21T16:34:14"/>
    <n v="485"/>
    <s v="SW-ONT/hEmpP"/>
    <s v="hEmpP"/>
    <x v="11"/>
    <x v="1"/>
  </r>
  <r>
    <n v="1485230"/>
    <s v="SW-ONT"/>
    <s v="C0:43:2A:EE"/>
    <d v="2020-08-21T00:00:00"/>
    <d v="2020-08-21T16:34:49"/>
    <n v="487"/>
    <s v="SW-ONT/hEmpP, MS Office Pro"/>
    <s v="hEmpP, MS Office Pro"/>
    <x v="11"/>
    <x v="1"/>
  </r>
  <r>
    <n v="1485231"/>
    <s v="SW-ONT"/>
    <s v="C0:43:2A:EE"/>
    <d v="2020-08-21T00:00:00"/>
    <d v="2020-08-21T16:35:02"/>
    <n v="256"/>
    <m/>
    <n v="0"/>
    <x v="2"/>
    <x v="7"/>
  </r>
  <r>
    <n v="1485232"/>
    <s v="SW-ONT"/>
    <s v="B4:AC:1D:66"/>
    <d v="2020-08-21T00:00:00"/>
    <d v="2020-08-21T16:37:46"/>
    <n v="241"/>
    <s v="SW-ONT/xEmpE"/>
    <s v="xEmpE"/>
    <x v="14"/>
    <x v="1"/>
  </r>
  <r>
    <n v="1485233"/>
    <s v="SW-ONT"/>
    <s v="B4:AC:1D:66"/>
    <d v="2020-08-21T00:00:00"/>
    <d v="2020-08-21T16:38:19"/>
    <n v="243"/>
    <s v="SW-ONT/xEmpE"/>
    <s v="xEmpE"/>
    <x v="14"/>
    <x v="1"/>
  </r>
  <r>
    <n v="1485234"/>
    <s v="SW-ONT"/>
    <s v="B4:AC:1D:66"/>
    <d v="2020-08-21T00:00:00"/>
    <d v="2020-08-21T16:38:30"/>
    <n v="256"/>
    <m/>
    <n v="0"/>
    <x v="2"/>
    <x v="7"/>
  </r>
  <r>
    <n v="1485235"/>
    <s v="N-ONT"/>
    <s v="31:04:5A:B5"/>
    <d v="2020-08-21T00:00:00"/>
    <d v="2020-08-21T16:39:27"/>
    <n v="485"/>
    <s v="N-ONT/xEmpE"/>
    <s v="xEmpE"/>
    <x v="14"/>
    <x v="0"/>
  </r>
  <r>
    <n v="1485236"/>
    <s v="N-ONT"/>
    <s v="31:04:5A:B5"/>
    <d v="2020-08-21T00:00:00"/>
    <d v="2020-08-21T16:40:02"/>
    <n v="487"/>
    <s v="N-ONT/xEmpE, MS Office Pro"/>
    <s v="xEmpE, MS Office Pro"/>
    <x v="14"/>
    <x v="0"/>
  </r>
  <r>
    <n v="1485237"/>
    <s v="SW-ONT"/>
    <s v="B4:AC:1D:66"/>
    <d v="2020-08-21T00:00:00"/>
    <d v="2020-08-21T16:42:54"/>
    <n v="485"/>
    <s v="SW-ONT/xEmpE"/>
    <s v="xEmpE"/>
    <x v="14"/>
    <x v="1"/>
  </r>
  <r>
    <n v="1485238"/>
    <s v="SW-ONT"/>
    <s v="B4:AC:1D:66"/>
    <d v="2020-08-21T00:00:00"/>
    <d v="2020-08-21T16:43:26"/>
    <n v="487"/>
    <s v="SW-ONT/xEmpE, MS Office Pro"/>
    <s v="xEmpE, MS Office Pro"/>
    <x v="14"/>
    <x v="1"/>
  </r>
  <r>
    <n v="1485239"/>
    <s v="SW-ONT"/>
    <s v="63:B1:47:76"/>
    <d v="2020-08-21T00:00:00"/>
    <d v="2020-08-21T16:43:28"/>
    <n v="485"/>
    <s v="SW-ONT/uEmpC"/>
    <s v="uEmpC"/>
    <x v="16"/>
    <x v="1"/>
  </r>
  <r>
    <n v="1485240"/>
    <s v="SW-ONT"/>
    <s v="44:6A:E6:D2"/>
    <d v="2020-08-21T00:00:00"/>
    <d v="2020-08-21T16:43:30"/>
    <n v="241"/>
    <s v="SW-ONT/tEmpK,A115-ws"/>
    <s v="tEmpK,A115-ws"/>
    <x v="9"/>
    <x v="1"/>
  </r>
  <r>
    <n v="1485241"/>
    <s v="SW-ONT"/>
    <s v="63:B1:47:76"/>
    <d v="2020-08-21T00:00:00"/>
    <d v="2020-08-21T16:43:59"/>
    <n v="487"/>
    <s v="SW-ONT/uEmpC, MS Office Pro"/>
    <s v="uEmpC, MS Office Pro"/>
    <x v="16"/>
    <x v="1"/>
  </r>
  <r>
    <n v="1485242"/>
    <s v="SW-ONT"/>
    <s v="63:B1:47:76"/>
    <d v="2020-08-21T00:00:00"/>
    <d v="2020-08-21T16:44:09"/>
    <n v="468"/>
    <s v="SW-ONT/uEmpC"/>
    <s v="uEmpC"/>
    <x v="16"/>
    <x v="1"/>
  </r>
  <r>
    <n v="1485243"/>
    <s v="SW-ONT"/>
    <s v="63:B1:47:76"/>
    <d v="2020-08-21T00:00:00"/>
    <d v="2020-08-21T16:44:21"/>
    <n v="256"/>
    <m/>
    <n v="0"/>
    <x v="2"/>
    <x v="7"/>
  </r>
  <r>
    <n v="1485244"/>
    <s v="SW-ONT"/>
    <s v="44:6A:E6:D2"/>
    <d v="2020-08-21T00:00:00"/>
    <d v="2020-08-21T16:45:23"/>
    <n v="243"/>
    <s v="SW-ONT/tEmpK"/>
    <s v="tEmpK"/>
    <x v="9"/>
    <x v="1"/>
  </r>
  <r>
    <n v="1485245"/>
    <s v="SW-ONT"/>
    <s v="44:6A:E6:D2"/>
    <d v="2020-08-21T00:00:00"/>
    <d v="2020-08-21T16:46:11"/>
    <n v="249"/>
    <s v="A115-ws"/>
    <n v="0"/>
    <x v="2"/>
    <x v="4"/>
  </r>
  <r>
    <n v="1485246"/>
    <s v="SW-ONT"/>
    <s v="44:6A:E6:D2"/>
    <d v="2020-08-21T00:00:00"/>
    <d v="2020-08-21T16:47:10"/>
    <n v="252"/>
    <s v="A115-ws"/>
    <n v="0"/>
    <x v="2"/>
    <x v="4"/>
  </r>
  <r>
    <n v="1485247"/>
    <s v="SW-ONT"/>
    <s v="44:6A:E6:D2"/>
    <d v="2020-08-21T00:00:00"/>
    <d v="2020-08-21T16:47:21"/>
    <n v="256"/>
    <m/>
    <n v="0"/>
    <x v="2"/>
    <x v="7"/>
  </r>
  <r>
    <n v="1485248"/>
    <s v="N-ONT"/>
    <s v="31:04:5A:B5"/>
    <d v="2020-08-21T00:00:00"/>
    <d v="2020-08-21T16:47:32"/>
    <n v="241"/>
    <s v="N-ONT/xEmpE,F151-ws"/>
    <s v="xEmpE,F151-ws"/>
    <x v="14"/>
    <x v="0"/>
  </r>
  <r>
    <n v="1485249"/>
    <s v="N-ONT"/>
    <s v="31:04:5A:B5"/>
    <d v="2020-08-21T00:00:00"/>
    <d v="2020-08-21T16:48:11"/>
    <n v="243"/>
    <s v="N-ONT/xEmpE"/>
    <s v="xEmpE"/>
    <x v="14"/>
    <x v="0"/>
  </r>
  <r>
    <n v="1485250"/>
    <s v="N-ONT"/>
    <s v="31:04:5A:B5"/>
    <d v="2020-08-21T00:00:00"/>
    <d v="2020-08-21T16:49:02"/>
    <n v="249"/>
    <s v="F151-ws"/>
    <n v="0"/>
    <x v="2"/>
    <x v="6"/>
  </r>
  <r>
    <n v="1485251"/>
    <s v="N-ONT"/>
    <s v="31:04:5A:B5"/>
    <d v="2020-08-21T00:00:00"/>
    <d v="2020-08-21T16:50:17"/>
    <n v="252"/>
    <s v="F151-ws"/>
    <n v="0"/>
    <x v="2"/>
    <x v="6"/>
  </r>
  <r>
    <n v="1485252"/>
    <s v="N-ONT"/>
    <s v="31:04:5A:B5"/>
    <d v="2020-08-21T00:00:00"/>
    <d v="2020-08-21T16:50:29"/>
    <n v="256"/>
    <m/>
    <n v="0"/>
    <x v="2"/>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
  <r>
    <n v="1485241"/>
    <s v="SW-ONT"/>
    <s v="63:B1:47:76"/>
    <d v="2020-08-21T00:00:00"/>
    <d v="2020-08-21T16:43:59"/>
    <n v="487"/>
    <s v="SW-ONT/uEmpC, MS Office Pro"/>
    <s v="uEmpC, MS Office Pro"/>
    <x v="0"/>
    <d v="2020-08-21T00:00:00"/>
    <d v="2020-08-21T08:08:00"/>
    <n v="483"/>
    <s v="SW-ONT/uEmpC, MS Office Pro"/>
    <x v="0"/>
  </r>
  <r>
    <n v="1485238"/>
    <s v="SW-ONT"/>
    <s v="B4:AC:1D:66"/>
    <d v="2020-08-21T00:00:00"/>
    <d v="2020-08-21T16:43:26"/>
    <n v="487"/>
    <s v="SW-ONT/xEmpE, MS Office Pro"/>
    <s v="xEmpE, MS Office Pro"/>
    <x v="1"/>
    <d v="2020-08-21T00:00:00"/>
    <d v="2020-08-21T08:01:42"/>
    <n v="483"/>
    <s v="SW-ONT/xEmpE, MS Office Pro"/>
    <x v="1"/>
  </r>
  <r>
    <n v="1485236"/>
    <s v="N-ONT"/>
    <s v="31:04:5A:B5"/>
    <d v="2020-08-21T00:00:00"/>
    <d v="2020-08-21T16:40:02"/>
    <n v="487"/>
    <s v="N-ONT/xEmpE, MS Office Pro"/>
    <s v="xEmpE, MS Office Pro"/>
    <x v="1"/>
    <d v="2020-08-21T00:00:00"/>
    <d v="2020-08-21T07:57:51"/>
    <n v="483"/>
    <s v="N-ONT/xEmpE, MS Office Pro"/>
    <x v="2"/>
  </r>
  <r>
    <n v="1485230"/>
    <s v="SW-ONT"/>
    <s v="C0:43:2A:EE"/>
    <d v="2020-08-21T00:00:00"/>
    <d v="2020-08-21T16:34:49"/>
    <n v="487"/>
    <s v="SW-ONT/hEmpP, MS Office Pro"/>
    <s v="hEmpP, MS Office Pro"/>
    <x v="2"/>
    <d v="2020-08-21T00:00:00"/>
    <d v="2020-08-21T07:42:11"/>
    <n v="483"/>
    <s v="SW-ONT/hEmpP, MS Office Pro"/>
    <x v="3"/>
  </r>
  <r>
    <n v="1485227"/>
    <s v="N-ONT"/>
    <s v="1A:F0:58:B5"/>
    <d v="2020-08-21T00:00:00"/>
    <d v="2020-08-21T16:33:30"/>
    <n v="487"/>
    <s v="N-ONT/qEmpD, MS Office Pro"/>
    <s v="qEmpD, MS Office Pro"/>
    <x v="3"/>
    <d v="2020-08-21T00:00:00"/>
    <d v="2020-08-21T07:51:29"/>
    <n v="483"/>
    <s v="N-ONT/qEmpD, MS Office Pro"/>
    <x v="4"/>
  </r>
  <r>
    <n v="1485222"/>
    <s v="SW-ONT"/>
    <s v="44:6A:E6:D2"/>
    <d v="2020-08-21T00:00:00"/>
    <d v="2020-08-21T16:25:36"/>
    <n v="487"/>
    <s v="SW-ONT/tEmpK, MS Office Pro"/>
    <s v="tEmpK, MS Office Pro"/>
    <x v="4"/>
    <d v="2020-08-21T00:00:00"/>
    <d v="2020-08-21T07:39:12"/>
    <n v="483"/>
    <s v="SW-ONT/tEmpK, MS Office Pro"/>
    <x v="5"/>
  </r>
  <r>
    <n v="1485221"/>
    <s v="SW-ONT"/>
    <s v="E2:D8:4D:EB"/>
    <d v="2020-08-21T00:00:00"/>
    <d v="2020-08-21T16:25:34"/>
    <n v="487"/>
    <s v="SW-ONT/tEmpK, MS Office Pro"/>
    <s v="tEmpK, MS Office Pro"/>
    <x v="4"/>
    <d v="2020-08-21T00:00:00"/>
    <d v="2020-08-21T07:31:17"/>
    <n v="483"/>
    <s v="SW-ONT/tEmpK, MS Office Pro"/>
    <x v="6"/>
  </r>
  <r>
    <n v="1485217"/>
    <s v="SW-ONT"/>
    <s v="DD:63:A8:35"/>
    <d v="2020-08-21T00:00:00"/>
    <d v="2020-08-21T16:03:11"/>
    <n v="487"/>
    <s v="SW-ONT/oEmpO, MS Office Pro"/>
    <s v="oEmpO, MS Office Pro"/>
    <x v="5"/>
    <d v="2020-08-21T00:00:00"/>
    <d v="2020-08-21T07:15:06"/>
    <n v="483"/>
    <s v="SW-ONT/oEmpO, MS Office Pro"/>
    <x v="7"/>
  </r>
  <r>
    <n v="1485211"/>
    <s v="N-ONT"/>
    <s v="E0:E3:65:81"/>
    <d v="2020-08-21T00:00:00"/>
    <d v="2020-08-21T15:49:46"/>
    <n v="487"/>
    <s v="N-ONT/gEmpI, MS Office Pro"/>
    <s v="gEmpI, MS Office Pro"/>
    <x v="6"/>
    <d v="2020-08-21T00:00:00"/>
    <d v="2020-08-21T06:55:22"/>
    <n v="483"/>
    <s v="N-ONT/gEmpI, MS Office Pro"/>
    <x v="8"/>
  </r>
  <r>
    <n v="1485208"/>
    <s v="SW-ONT"/>
    <s v="2B:61:3E:20"/>
    <d v="2020-08-21T00:00:00"/>
    <d v="2020-08-21T15:34:01"/>
    <n v="487"/>
    <s v="SW-ONT/nEmpM, MS Office Pro"/>
    <s v="nEmpM, MS Office Pro"/>
    <x v="7"/>
    <d v="2020-08-21T00:00:00"/>
    <d v="2020-08-21T06:39:38"/>
    <n v="483"/>
    <s v="SW-ONT/nEmpM, MS Office Pro"/>
    <x v="9"/>
  </r>
  <r>
    <n v="1485201"/>
    <s v="N-ONT"/>
    <s v="D6:FF:E0:D8"/>
    <d v="2020-08-21T00:00:00"/>
    <d v="2020-08-21T15:22:11"/>
    <n v="487"/>
    <s v="N-ONT/jEmpG, MS Office Pro"/>
    <s v="jEmpG, MS Office Pro"/>
    <x v="8"/>
    <d v="2020-08-21T00:00:00"/>
    <d v="2020-08-21T06:52:01"/>
    <n v="483"/>
    <s v="N-ONT/jEmpG, MS Office Pro"/>
    <x v="10"/>
  </r>
  <r>
    <n v="1485199"/>
    <s v="SW-ONT"/>
    <s v="FF:F0:21:DE"/>
    <d v="2020-08-21T00:00:00"/>
    <d v="2020-08-21T15:21:38"/>
    <n v="487"/>
    <s v="SW-ONT/pEmpL, MS Office Pro"/>
    <s v="pEmpL, MS Office Pro"/>
    <x v="9"/>
    <d v="2020-08-21T00:00:00"/>
    <d v="2020-08-21T06:51:29"/>
    <n v="483"/>
    <s v="SW-ONT/pEmpL, MS Office Pro"/>
    <x v="11"/>
  </r>
  <r>
    <n v="1485192"/>
    <s v="SW-ONT"/>
    <s v="38:5A:8B:43"/>
    <d v="2020-08-21T00:00:00"/>
    <d v="2020-08-21T15:15:08"/>
    <n v="487"/>
    <s v="SW-ONT/xEmpN, MS Office Pro"/>
    <s v="xEmpN, MS Office Pro"/>
    <x v="10"/>
    <d v="2020-08-21T00:00:00"/>
    <d v="2020-08-21T06:33:05"/>
    <n v="483"/>
    <s v="SW-ONT/xEmpN, MS Office Pro"/>
    <x v="12"/>
  </r>
  <r>
    <n v="1485184"/>
    <s v="SW-ONT"/>
    <s v="2F:AF:DF:98"/>
    <d v="2020-08-21T00:00:00"/>
    <d v="2020-08-21T15:12:13"/>
    <n v="487"/>
    <s v="SW-ONT/xEmpN, MS Office Pro"/>
    <s v="xEmpN, MS Office Pro"/>
    <x v="10"/>
    <d v="2020-08-21T00:00:00"/>
    <d v="2020-08-21T06:30:04"/>
    <n v="483"/>
    <s v="SW-ONT/xEmpN, MS Office Pro"/>
    <x v="13"/>
  </r>
  <r>
    <n v="1485174"/>
    <s v="N-ONT"/>
    <s v="C7:09:21:F7"/>
    <d v="2020-08-21T00:00:00"/>
    <d v="2020-08-21T15:03:34"/>
    <n v="487"/>
    <s v="N-ONT/xEmpH, MS Office Pro"/>
    <s v="xEmpH, MS Office Pro"/>
    <x v="11"/>
    <d v="2020-08-21T00:00:00"/>
    <d v="2020-08-21T06:15:01"/>
    <n v="483"/>
    <s v="N-ONT/xEmpH, MS Office Pro"/>
    <x v="14"/>
  </r>
  <r>
    <n v="1485173"/>
    <s v="N-ONT"/>
    <s v="E3:06:D4:CB"/>
    <d v="2020-08-21T00:00:00"/>
    <d v="2020-08-21T15:03:32"/>
    <n v="487"/>
    <s v="N-ONT/xEmpH, MS Office Pro"/>
    <s v="xEmpH, MS Office Pro"/>
    <x v="11"/>
    <d v="2020-08-21T00:00:00"/>
    <d v="2020-08-21T06:10:07"/>
    <n v="483"/>
    <s v="N-ONT/xEmpH, MS Office Pro"/>
    <x v="15"/>
  </r>
  <r>
    <n v="1485168"/>
    <s v="SW-ONT"/>
    <s v="A2:45:B4:01"/>
    <d v="2020-08-21T00:00:00"/>
    <d v="2020-08-21T15:00:15"/>
    <n v="487"/>
    <s v="SW-ONT/lEmpA, MS Office Pro"/>
    <s v="lEmpA, MS Office Pro"/>
    <x v="12"/>
    <d v="2020-08-21T00:00:00"/>
    <d v="2020-08-21T06:12:08"/>
    <n v="483"/>
    <s v="SW-ONT/lEmpA, MS Office Pro"/>
    <x v="16"/>
  </r>
  <r>
    <n v="1485062"/>
    <s v="SW-ONT"/>
    <s v="63:B1:47:76"/>
    <d v="2020-08-21T00:00:00"/>
    <d v="2020-08-21T08:08:00"/>
    <n v="483"/>
    <s v="SW-ONT/uEmpC, MS Office Pro"/>
    <s v="uEmpC, MS Office Pro"/>
    <x v="0"/>
    <d v="2020-08-20T00:00:00"/>
    <d v="2020-08-20T16:56:11"/>
    <n v="487"/>
    <s v="SW-ONT/uEmpC, MS Office Pro"/>
    <x v="17"/>
  </r>
  <r>
    <n v="1485056"/>
    <s v="SW-ONT"/>
    <s v="B4:AC:1D:66"/>
    <d v="2020-08-21T00:00:00"/>
    <d v="2020-08-21T08:01:42"/>
    <n v="483"/>
    <s v="SW-ONT/xEmpE, MS Office Pro"/>
    <s v="xEmpE, MS Office Pro"/>
    <x v="1"/>
    <d v="2020-08-20T00:00:00"/>
    <d v="2020-08-20T16:36:26"/>
    <n v="487"/>
    <s v="SW-ONT/xEmpE, MS Office Pro"/>
    <x v="17"/>
  </r>
  <r>
    <n v="1485051"/>
    <s v="N-ONT"/>
    <s v="31:04:5A:B5"/>
    <d v="2020-08-21T00:00:00"/>
    <d v="2020-08-21T07:57:51"/>
    <n v="483"/>
    <s v="N-ONT/xEmpE, MS Office Pro"/>
    <s v="xEmpE, MS Office Pro"/>
    <x v="1"/>
    <d v="2020-08-20T00:00:00"/>
    <d v="2020-08-20T16:42:03"/>
    <n v="487"/>
    <s v="N-ONT/xEmpE, MS Office Pro"/>
    <x v="17"/>
  </r>
  <r>
    <n v="1485043"/>
    <s v="N-ONT"/>
    <s v="1A:F0:58:B5"/>
    <d v="2020-08-21T00:00:00"/>
    <d v="2020-08-21T07:51:29"/>
    <n v="483"/>
    <s v="N-ONT/qEmpD, MS Office Pro"/>
    <s v="qEmpD, MS Office Pro"/>
    <x v="3"/>
    <d v="2020-08-20T00:00:00"/>
    <d v="2020-08-20T16:45:52"/>
    <n v="487"/>
    <s v="N-ONT/qEmpD, MS Office Pro"/>
    <x v="17"/>
  </r>
  <r>
    <n v="1485036"/>
    <s v="SW-ONT"/>
    <s v="C0:43:2A:EE"/>
    <d v="2020-08-21T00:00:00"/>
    <d v="2020-08-21T07:42:11"/>
    <n v="483"/>
    <s v="SW-ONT/hEmpP, MS Office Pro"/>
    <s v="hEmpP, MS Office Pro"/>
    <x v="2"/>
    <d v="2020-08-20T00:00:00"/>
    <d v="2020-08-20T16:34:39"/>
    <n v="487"/>
    <s v="SW-ONT/hEmpP, MS Office Pro"/>
    <x v="17"/>
  </r>
  <r>
    <n v="1485032"/>
    <s v="SW-ONT"/>
    <s v="44:6A:E6:D2"/>
    <d v="2020-08-21T00:00:00"/>
    <d v="2020-08-21T07:39:12"/>
    <n v="483"/>
    <s v="SW-ONT/tEmpK, MS Office Pro"/>
    <s v="tEmpK, MS Office Pro"/>
    <x v="4"/>
    <d v="2020-08-20T00:00:00"/>
    <d v="2020-08-20T16:25:52"/>
    <n v="487"/>
    <s v="SW-ONT/tEmpK, MS Office Pro"/>
    <x v="17"/>
  </r>
  <r>
    <n v="1485023"/>
    <s v="SW-ONT"/>
    <s v="E2:D8:4D:EB"/>
    <d v="2020-08-21T00:00:00"/>
    <d v="2020-08-21T07:31:17"/>
    <n v="483"/>
    <s v="SW-ONT/tEmpK, MS Office Pro"/>
    <s v="tEmpK, MS Office Pro"/>
    <x v="4"/>
    <d v="2020-08-20T00:00:00"/>
    <d v="2020-08-20T16:32:30"/>
    <n v="487"/>
    <s v="SW-ONT/tEmpK, MS Office Pro"/>
    <x v="17"/>
  </r>
  <r>
    <n v="1485017"/>
    <s v="SW-ONT"/>
    <s v="DD:63:A8:35"/>
    <d v="2020-08-21T00:00:00"/>
    <d v="2020-08-21T07:15:06"/>
    <n v="483"/>
    <s v="SW-ONT/oEmpO, MS Office Pro"/>
    <s v="oEmpO, MS Office Pro"/>
    <x v="5"/>
    <d v="2020-08-20T00:00:00"/>
    <d v="2020-08-20T16:15:36"/>
    <n v="487"/>
    <s v="SW-ONT/oEmpO, MS Office Pro"/>
    <x v="17"/>
  </r>
  <r>
    <n v="1485003"/>
    <s v="N-ONT"/>
    <s v="E0:E3:65:81"/>
    <d v="2020-08-21T00:00:00"/>
    <d v="2020-08-21T06:55:22"/>
    <n v="483"/>
    <s v="N-ONT/gEmpI, MS Office Pro"/>
    <s v="gEmpI, MS Office Pro"/>
    <x v="6"/>
    <d v="2020-08-19T00:00:00"/>
    <d v="2020-08-19T15:49:53"/>
    <n v="487"/>
    <s v="N-ONT/gEmpI, MS Office Pro"/>
    <x v="17"/>
  </r>
  <r>
    <n v="1484998"/>
    <s v="N-ONT"/>
    <s v="D6:FF:E0:D8"/>
    <d v="2020-08-21T00:00:00"/>
    <d v="2020-08-21T06:52:01"/>
    <n v="483"/>
    <s v="N-ONT/jEmpG, MS Office Pro"/>
    <s v="jEmpG, MS Office Pro"/>
    <x v="8"/>
    <d v="2020-08-20T00:00:00"/>
    <d v="2020-08-20T15:33:17"/>
    <n v="487"/>
    <s v="N-ONT/jEmpG, MS Office Pro"/>
    <x v="17"/>
  </r>
  <r>
    <n v="1484996"/>
    <s v="SW-ONT"/>
    <s v="FF:F0:21:DE"/>
    <d v="2020-08-21T00:00:00"/>
    <d v="2020-08-21T06:51:29"/>
    <n v="483"/>
    <s v="SW-ONT/pEmpL, MS Office Pro"/>
    <s v="pEmpL, MS Office Pro"/>
    <x v="9"/>
    <d v="2020-08-20T00:00:00"/>
    <d v="2020-08-20T15:20:57"/>
    <n v="487"/>
    <s v="SW-ONT/pEmpL, MS Office Pro"/>
    <x v="17"/>
  </r>
  <r>
    <n v="1484987"/>
    <s v="SW-ONT"/>
    <s v="2B:61:3E:20"/>
    <d v="2020-08-21T00:00:00"/>
    <d v="2020-08-21T06:39:38"/>
    <n v="483"/>
    <s v="SW-ONT/nEmpM, MS Office Pro"/>
    <s v="nEmpM, MS Office Pro"/>
    <x v="7"/>
    <d v="2020-08-20T00:00:00"/>
    <d v="2020-08-20T15:55:59"/>
    <n v="487"/>
    <s v="SW-ONT/nEmpM, MS Office Pro"/>
    <x v="17"/>
  </r>
  <r>
    <n v="1484982"/>
    <s v="SW-ONT"/>
    <s v="38:5A:8B:43"/>
    <d v="2020-08-21T00:00:00"/>
    <d v="2020-08-21T06:33:05"/>
    <n v="483"/>
    <s v="SW-ONT/xEmpN, MS Office Pro"/>
    <s v="xEmpN, MS Office Pro"/>
    <x v="10"/>
    <d v="2020-08-20T00:00:00"/>
    <d v="2020-08-20T15:14:10"/>
    <n v="487"/>
    <s v="SW-ONT/xEmpN, MS Office Pro"/>
    <x v="17"/>
  </r>
  <r>
    <n v="1484976"/>
    <s v="SW-ONT"/>
    <s v="2F:AF:DF:98"/>
    <d v="2020-08-21T00:00:00"/>
    <d v="2020-08-21T06:30:04"/>
    <n v="483"/>
    <s v="SW-ONT/xEmpN, MS Office Pro"/>
    <s v="xEmpN, MS Office Pro"/>
    <x v="10"/>
    <d v="2020-08-20T00:00:00"/>
    <d v="2020-08-20T15:11:56"/>
    <n v="487"/>
    <s v="SW-ONT/xEmpN, MS Office Pro"/>
    <x v="17"/>
  </r>
  <r>
    <n v="1484967"/>
    <s v="N-ONT"/>
    <s v="C7:09:21:F7"/>
    <d v="2020-08-21T00:00:00"/>
    <d v="2020-08-21T06:15:01"/>
    <n v="483"/>
    <s v="N-ONT/xEmpH, MS Office Pro"/>
    <s v="xEmpH, MS Office Pro"/>
    <x v="11"/>
    <d v="2020-08-20T00:00:00"/>
    <d v="2020-08-20T15:30:25"/>
    <n v="487"/>
    <s v="N-ONT/xEmpH, MS Office Pro"/>
    <x v="17"/>
  </r>
  <r>
    <n v="1484962"/>
    <s v="SW-ONT"/>
    <s v="A2:45:B4:01"/>
    <d v="2020-08-21T00:00:00"/>
    <d v="2020-08-21T06:12:08"/>
    <n v="483"/>
    <s v="SW-ONT/lEmpA, MS Office Pro"/>
    <s v="lEmpA, MS Office Pro"/>
    <x v="12"/>
    <d v="2020-08-20T00:00:00"/>
    <d v="2020-08-20T15:00:21"/>
    <n v="487"/>
    <s v="SW-ONT/lEmpA, MS Office Pro"/>
    <x v="17"/>
  </r>
  <r>
    <n v="1484954"/>
    <s v="N-ONT"/>
    <s v="E3:06:D4:CB"/>
    <d v="2020-08-21T00:00:00"/>
    <d v="2020-08-21T06:10:07"/>
    <n v="483"/>
    <s v="N-ONT/xEmpH, MS Office Pro"/>
    <s v="xEmpH, MS Office Pro"/>
    <x v="11"/>
    <d v="2020-08-20T00:00:00"/>
    <d v="2020-08-20T15:03:18"/>
    <n v="487"/>
    <s v="N-ONT/xEmpH, MS Office Pro"/>
    <x v="17"/>
  </r>
  <r>
    <n v="1484946"/>
    <s v="SW-ONT"/>
    <s v="63:B1:47:76"/>
    <d v="2020-08-20T00:00:00"/>
    <d v="2020-08-20T16:56:11"/>
    <n v="487"/>
    <s v="SW-ONT/uEmpC, MS Office Pro"/>
    <s v="uEmpC, MS Office Pro"/>
    <x v="0"/>
    <d v="2020-08-20T00:00:00"/>
    <d v="2020-08-20T08:16:00"/>
    <n v="483"/>
    <s v="SW-ONT/uEmpC, MS Office Pro"/>
    <x v="18"/>
  </r>
  <r>
    <n v="1484930"/>
    <s v="N-ONT"/>
    <s v="1A:F0:58:B5"/>
    <d v="2020-08-20T00:00:00"/>
    <d v="2020-08-20T16:45:52"/>
    <n v="487"/>
    <s v="N-ONT/qEmpD, MS Office Pro"/>
    <s v="qEmpD, MS Office Pro"/>
    <x v="3"/>
    <d v="2020-08-20T00:00:00"/>
    <d v="2020-08-20T07:52:48"/>
    <n v="483"/>
    <s v="N-ONT/qEmpD, MS Office Pro"/>
    <x v="19"/>
  </r>
  <r>
    <n v="1484926"/>
    <s v="N-ONT"/>
    <s v="3A:4F:53:AD"/>
    <d v="2020-08-20T00:00:00"/>
    <d v="2020-08-20T16:45:10"/>
    <n v="487"/>
    <s v="N-ONT/jEmpB, MS Office Pro"/>
    <s v="jEmpB, MS Office Pro"/>
    <x v="13"/>
    <d v="2020-08-20T00:00:00"/>
    <d v="2020-08-20T08:15:02"/>
    <n v="483"/>
    <s v="N-ONT/jEmpB, MS Office Pro"/>
    <x v="20"/>
  </r>
  <r>
    <n v="1484920"/>
    <s v="N-ONT"/>
    <s v="31:04:5A:B5"/>
    <d v="2020-08-20T00:00:00"/>
    <d v="2020-08-20T16:42:03"/>
    <n v="487"/>
    <s v="N-ONT/xEmpE, MS Office Pro"/>
    <s v="xEmpE, MS Office Pro"/>
    <x v="1"/>
    <d v="2020-08-20T00:00:00"/>
    <d v="2020-08-20T07:56:59"/>
    <n v="483"/>
    <s v="N-ONT/xEmpE, MS Office Pro"/>
    <x v="21"/>
  </r>
  <r>
    <n v="1484919"/>
    <s v="N-ONT"/>
    <s v="05:83:5D:63"/>
    <d v="2020-08-20T00:00:00"/>
    <d v="2020-08-20T16:41:54"/>
    <n v="487"/>
    <s v="N-ONT/wEmpF, MS Office Pro"/>
    <s v="wEmpF, MS Office Pro"/>
    <x v="14"/>
    <d v="2020-08-20T00:00:00"/>
    <d v="2020-08-20T07:54:09"/>
    <n v="483"/>
    <s v="N-ONT/wEmpF, MS Office Pro"/>
    <x v="22"/>
  </r>
  <r>
    <n v="1484915"/>
    <s v="N-ONT"/>
    <s v="69:E3:C0:48"/>
    <d v="2020-08-20T00:00:00"/>
    <d v="2020-08-20T16:41:19"/>
    <n v="487"/>
    <s v="N-ONT/wEmpF, MS Office Pro"/>
    <s v="wEmpF, MS Office Pro"/>
    <x v="14"/>
    <d v="2020-08-20T00:00:00"/>
    <d v="2020-08-20T07:53:31"/>
    <n v="483"/>
    <s v="N-ONT/wEmpF, MS Office Pro"/>
    <x v="23"/>
  </r>
  <r>
    <n v="1484913"/>
    <s v="SW-ONT"/>
    <s v="B4:AC:1D:66"/>
    <d v="2020-08-20T00:00:00"/>
    <d v="2020-08-20T16:36:26"/>
    <n v="487"/>
    <s v="SW-ONT/xEmpE, MS Office Pro"/>
    <s v="xEmpE, MS Office Pro"/>
    <x v="1"/>
    <d v="2020-08-20T00:00:00"/>
    <d v="2020-08-20T07:54:24"/>
    <n v="483"/>
    <s v="SW-ONT/xEmpE, MS Office Pro"/>
    <x v="24"/>
  </r>
  <r>
    <n v="1484908"/>
    <s v="SW-ONT"/>
    <s v="C0:43:2A:EE"/>
    <d v="2020-08-20T00:00:00"/>
    <d v="2020-08-20T16:34:39"/>
    <n v="487"/>
    <s v="SW-ONT/hEmpP, MS Office Pro"/>
    <s v="hEmpP, MS Office Pro"/>
    <x v="2"/>
    <d v="2020-08-20T00:00:00"/>
    <d v="2020-08-20T07:50:14"/>
    <n v="483"/>
    <s v="SW-ONT/hEmpP, MS Office Pro"/>
    <x v="25"/>
  </r>
  <r>
    <n v="1484905"/>
    <s v="SW-ONT"/>
    <s v="E2:D8:4D:EB"/>
    <d v="2020-08-20T00:00:00"/>
    <d v="2020-08-20T16:32:30"/>
    <n v="487"/>
    <s v="SW-ONT/tEmpK, MS Office Pro"/>
    <s v="tEmpK, MS Office Pro"/>
    <x v="4"/>
    <d v="2020-08-20T00:00:00"/>
    <d v="2020-08-20T07:31:22"/>
    <n v="483"/>
    <s v="SW-ONT/tEmpK, MS Office Pro"/>
    <x v="26"/>
  </r>
  <r>
    <n v="1484901"/>
    <s v="SW-ONT"/>
    <s v="EA:95:DD:57"/>
    <d v="2020-08-20T00:00:00"/>
    <d v="2020-08-20T16:28:20"/>
    <n v="487"/>
    <s v="SW-ONT/oEmpJ, MS Office Pro"/>
    <s v="oEmpJ, MS Office Pro"/>
    <x v="15"/>
    <d v="2020-08-20T00:00:00"/>
    <d v="2020-08-20T07:46:10"/>
    <n v="483"/>
    <s v="SW-ONT/oEmpJ, MS Office Pro"/>
    <x v="27"/>
  </r>
  <r>
    <n v="1484899"/>
    <s v="SW-ONT"/>
    <s v="44:6A:E6:D2"/>
    <d v="2020-08-20T00:00:00"/>
    <d v="2020-08-20T16:25:52"/>
    <n v="487"/>
    <s v="SW-ONT/tEmpK, MS Office Pro"/>
    <s v="tEmpK, MS Office Pro"/>
    <x v="4"/>
    <d v="2020-08-20T00:00:00"/>
    <d v="2020-08-20T07:34:10"/>
    <n v="483"/>
    <s v="SW-ONT/tEmpK, MS Office Pro"/>
    <x v="28"/>
  </r>
  <r>
    <n v="1484891"/>
    <s v="SW-ONT"/>
    <s v="DD:63:A8:35"/>
    <d v="2020-08-20T00:00:00"/>
    <d v="2020-08-20T16:15:36"/>
    <n v="487"/>
    <s v="SW-ONT/oEmpO, MS Office Pro"/>
    <s v="oEmpO, MS Office Pro"/>
    <x v="5"/>
    <d v="2020-08-20T00:00:00"/>
    <d v="2020-08-20T07:05:32"/>
    <n v="483"/>
    <s v="SW-ONT/oEmpO, MS Office Pro"/>
    <x v="29"/>
  </r>
  <r>
    <n v="1484888"/>
    <s v="SW-ONT"/>
    <s v="2B:61:3E:20"/>
    <d v="2020-08-20T00:00:00"/>
    <d v="2020-08-20T15:55:59"/>
    <n v="487"/>
    <s v="SW-ONT/nEmpM, MS Office Pro"/>
    <s v="nEmpM, MS Office Pro"/>
    <x v="7"/>
    <d v="2020-08-20T00:00:00"/>
    <d v="2020-08-20T06:44:20"/>
    <n v="483"/>
    <s v="SW-ONT/nEmpM, MS Office Pro"/>
    <x v="30"/>
  </r>
  <r>
    <n v="1484878"/>
    <s v="N-ONT"/>
    <s v="D6:FF:E0:D8"/>
    <d v="2020-08-20T00:00:00"/>
    <d v="2020-08-20T15:33:17"/>
    <n v="487"/>
    <s v="N-ONT/jEmpG, MS Office Pro"/>
    <s v="jEmpG, MS Office Pro"/>
    <x v="8"/>
    <d v="2020-08-20T00:00:00"/>
    <d v="2020-08-20T07:03:22"/>
    <n v="483"/>
    <s v="N-ONT/jEmpG, MS Office Pro"/>
    <x v="31"/>
  </r>
  <r>
    <n v="1484872"/>
    <s v="N-ONT"/>
    <s v="C7:09:21:F7"/>
    <d v="2020-08-20T00:00:00"/>
    <d v="2020-08-20T15:30:25"/>
    <n v="487"/>
    <s v="N-ONT/xEmpH, MS Office Pro"/>
    <s v="xEmpH, MS Office Pro"/>
    <x v="11"/>
    <d v="2020-08-20T00:00:00"/>
    <d v="2020-08-20T06:14:35"/>
    <n v="483"/>
    <s v="N-ONT/xEmpH, MS Office Pro"/>
    <x v="32"/>
  </r>
  <r>
    <n v="1484863"/>
    <s v="SW-ONT"/>
    <s v="FF:F0:21:DE"/>
    <d v="2020-08-20T00:00:00"/>
    <d v="2020-08-20T15:20:57"/>
    <n v="487"/>
    <s v="SW-ONT/pEmpL, MS Office Pro"/>
    <s v="pEmpL, MS Office Pro"/>
    <x v="9"/>
    <d v="2020-08-20T00:00:00"/>
    <d v="2020-08-20T06:51:07"/>
    <n v="483"/>
    <s v="SW-ONT/pEmpL, MS Office Pro"/>
    <x v="33"/>
  </r>
  <r>
    <n v="1484856"/>
    <s v="SW-ONT"/>
    <s v="38:5A:8B:43"/>
    <d v="2020-08-20T00:00:00"/>
    <d v="2020-08-20T15:14:10"/>
    <n v="487"/>
    <s v="SW-ONT/xEmpN, MS Office Pro"/>
    <s v="xEmpN, MS Office Pro"/>
    <x v="10"/>
    <d v="2020-08-20T00:00:00"/>
    <d v="2020-08-20T06:32:26"/>
    <n v="483"/>
    <s v="SW-ONT/xEmpN, MS Office Pro"/>
    <x v="1"/>
  </r>
  <r>
    <n v="1484853"/>
    <s v="SW-ONT"/>
    <s v="2F:AF:DF:98"/>
    <d v="2020-08-20T00:00:00"/>
    <d v="2020-08-20T15:11:56"/>
    <n v="487"/>
    <s v="SW-ONT/xEmpN, MS Office Pro"/>
    <s v="xEmpN, MS Office Pro"/>
    <x v="10"/>
    <d v="2020-08-20T00:00:00"/>
    <d v="2020-08-20T06:30:06"/>
    <n v="483"/>
    <s v="SW-ONT/xEmpN, MS Office Pro"/>
    <x v="34"/>
  </r>
  <r>
    <n v="1484845"/>
    <s v="N-ONT"/>
    <s v="E3:06:D4:CB"/>
    <d v="2020-08-20T00:00:00"/>
    <d v="2020-08-20T15:03:18"/>
    <n v="487"/>
    <s v="N-ONT/xEmpH, MS Office Pro"/>
    <s v="xEmpH, MS Office Pro"/>
    <x v="11"/>
    <d v="2020-08-20T00:00:00"/>
    <d v="2020-08-20T06:09:54"/>
    <n v="483"/>
    <s v="N-ONT/xEmpH, MS Office Pro"/>
    <x v="35"/>
  </r>
  <r>
    <n v="1484840"/>
    <s v="SW-ONT"/>
    <s v="A2:45:B4:01"/>
    <d v="2020-08-20T00:00:00"/>
    <d v="2020-08-20T15:00:21"/>
    <n v="487"/>
    <s v="SW-ONT/lEmpA, MS Office Pro"/>
    <s v="lEmpA, MS Office Pro"/>
    <x v="12"/>
    <d v="2020-08-20T00:00:00"/>
    <d v="2020-08-20T06:12:03"/>
    <n v="483"/>
    <s v="SW-ONT/lEmpA, MS Office Pro"/>
    <x v="36"/>
  </r>
  <r>
    <n v="1484710"/>
    <s v="SW-ONT"/>
    <s v="63:B1:47:76"/>
    <d v="2020-08-20T00:00:00"/>
    <d v="2020-08-20T08:16:00"/>
    <n v="483"/>
    <s v="SW-ONT/uEmpC, MS Office Pro"/>
    <s v="uEmpC, MS Office Pro"/>
    <x v="0"/>
    <d v="2020-08-19T00:00:00"/>
    <d v="2020-08-19T16:43:58"/>
    <n v="487"/>
    <s v="SW-ONT/uEmpC, MS Office Pro"/>
    <x v="17"/>
  </r>
  <r>
    <n v="1484707"/>
    <s v="N-ONT"/>
    <s v="3A:4F:53:AD"/>
    <d v="2020-08-20T00:00:00"/>
    <d v="2020-08-20T08:15:02"/>
    <n v="483"/>
    <s v="N-ONT/jEmpB, MS Office Pro"/>
    <s v="jEmpB, MS Office Pro"/>
    <x v="13"/>
    <d v="2020-08-19T00:00:00"/>
    <d v="2020-08-19T16:46:46"/>
    <n v="487"/>
    <s v="N-ONT/jEmpB, MS Office Pro"/>
    <x v="17"/>
  </r>
  <r>
    <n v="1484695"/>
    <s v="N-ONT"/>
    <s v="31:04:5A:B5"/>
    <d v="2020-08-20T00:00:00"/>
    <d v="2020-08-20T07:56:59"/>
    <n v="483"/>
    <s v="N-ONT/xEmpE, MS Office Pro"/>
    <s v="xEmpE, MS Office Pro"/>
    <x v="1"/>
    <d v="2020-08-19T00:00:00"/>
    <d v="2020-08-19T16:40:46"/>
    <n v="487"/>
    <s v="N-ONT/xEmpE, MS Office Pro"/>
    <x v="17"/>
  </r>
  <r>
    <n v="1484689"/>
    <s v="SW-ONT"/>
    <s v="B4:AC:1D:66"/>
    <d v="2020-08-20T00:00:00"/>
    <d v="2020-08-20T07:54:24"/>
    <n v="483"/>
    <s v="SW-ONT/xEmpE, MS Office Pro"/>
    <s v="xEmpE, MS Office Pro"/>
    <x v="1"/>
    <d v="2020-08-19T00:00:00"/>
    <d v="2020-08-19T16:37:23"/>
    <n v="487"/>
    <s v="SW-ONT/xEmpE, MS Office Pro"/>
    <x v="17"/>
  </r>
  <r>
    <n v="1484686"/>
    <s v="N-ONT"/>
    <s v="05:83:5D:63"/>
    <d v="2020-08-20T00:00:00"/>
    <d v="2020-08-20T07:54:09"/>
    <n v="483"/>
    <s v="N-ONT/wEmpF, MS Office Pro"/>
    <s v="wEmpF, MS Office Pro"/>
    <x v="14"/>
    <d v="2020-08-19T00:00:00"/>
    <d v="2020-08-19T16:41:45"/>
    <n v="487"/>
    <s v="N-ONT/wEmpF, MS Office Pro"/>
    <x v="17"/>
  </r>
  <r>
    <n v="1484682"/>
    <s v="N-ONT"/>
    <s v="69:E3:C0:48"/>
    <d v="2020-08-20T00:00:00"/>
    <d v="2020-08-20T07:53:31"/>
    <n v="483"/>
    <s v="N-ONT/wEmpF, MS Office Pro"/>
    <s v="wEmpF, MS Office Pro"/>
    <x v="14"/>
    <d v="2020-08-19T00:00:00"/>
    <d v="2020-08-19T16:41:07"/>
    <n v="487"/>
    <s v="N-ONT/wEmpF, MS Office Pro"/>
    <x v="17"/>
  </r>
  <r>
    <n v="1484679"/>
    <s v="N-ONT"/>
    <s v="1A:F0:58:B5"/>
    <d v="2020-08-20T00:00:00"/>
    <d v="2020-08-20T07:52:48"/>
    <n v="483"/>
    <s v="N-ONT/qEmpD, MS Office Pro"/>
    <s v="qEmpD, MS Office Pro"/>
    <x v="3"/>
    <d v="2020-08-19T00:00:00"/>
    <d v="2020-08-19T16:33:38"/>
    <n v="487"/>
    <s v="N-ONT/qEmpD, MS Office Pro"/>
    <x v="17"/>
  </r>
  <r>
    <n v="1484668"/>
    <s v="SW-ONT"/>
    <s v="C0:43:2A:EE"/>
    <d v="2020-08-20T00:00:00"/>
    <d v="2020-08-20T07:50:14"/>
    <n v="483"/>
    <s v="SW-ONT/hEmpP, MS Office Pro"/>
    <s v="hEmpP, MS Office Pro"/>
    <x v="2"/>
    <d v="2020-08-19T00:00:00"/>
    <d v="2020-08-19T16:34:48"/>
    <n v="487"/>
    <s v="SW-ONT/hEmpP, MS Office Pro"/>
    <x v="17"/>
  </r>
  <r>
    <n v="1484661"/>
    <s v="SW-ONT"/>
    <s v="EA:95:DD:57"/>
    <d v="2020-08-20T00:00:00"/>
    <d v="2020-08-20T07:46:10"/>
    <n v="483"/>
    <s v="SW-ONT/oEmpJ, MS Office Pro"/>
    <s v="oEmpJ, MS Office Pro"/>
    <x v="15"/>
    <d v="2020-08-19T00:00:00"/>
    <d v="2020-08-19T16:19:47"/>
    <n v="487"/>
    <s v="SW-ONT/oEmpJ, MS Office Pro"/>
    <x v="17"/>
  </r>
  <r>
    <n v="1484652"/>
    <s v="SW-ONT"/>
    <s v="44:6A:E6:D2"/>
    <d v="2020-08-20T00:00:00"/>
    <d v="2020-08-20T07:34:10"/>
    <n v="483"/>
    <s v="SW-ONT/tEmpK, MS Office Pro"/>
    <s v="tEmpK, MS Office Pro"/>
    <x v="4"/>
    <d v="2020-08-19T00:00:00"/>
    <d v="2020-08-19T16:25:45"/>
    <n v="487"/>
    <s v="SW-ONT/tEmpK, MS Office Pro"/>
    <x v="17"/>
  </r>
  <r>
    <n v="1484647"/>
    <s v="SW-ONT"/>
    <s v="E2:D8:4D:EB"/>
    <d v="2020-08-20T00:00:00"/>
    <d v="2020-08-20T07:31:22"/>
    <n v="483"/>
    <s v="SW-ONT/tEmpK, MS Office Pro"/>
    <s v="tEmpK, MS Office Pro"/>
    <x v="4"/>
    <d v="2020-08-19T00:00:00"/>
    <d v="2020-08-19T16:25:37"/>
    <n v="487"/>
    <s v="SW-ONT/tEmpK, MS Office Pro"/>
    <x v="17"/>
  </r>
  <r>
    <n v="1484635"/>
    <s v="SW-ONT"/>
    <s v="DD:63:A8:35"/>
    <d v="2020-08-20T00:00:00"/>
    <d v="2020-08-20T07:05:32"/>
    <n v="483"/>
    <s v="SW-ONT/oEmpO, MS Office Pro"/>
    <s v="oEmpO, MS Office Pro"/>
    <x v="5"/>
    <d v="2020-08-18T00:00:00"/>
    <d v="2020-08-18T15:53:25"/>
    <n v="487"/>
    <s v="SW-ONT/oEmpO, MS Office Pro"/>
    <x v="17"/>
  </r>
  <r>
    <n v="1484630"/>
    <s v="N-ONT"/>
    <s v="D6:FF:E0:D8"/>
    <d v="2020-08-20T00:00:00"/>
    <d v="2020-08-20T07:03:22"/>
    <n v="483"/>
    <s v="N-ONT/jEmpG, MS Office Pro"/>
    <s v="jEmpG, MS Office Pro"/>
    <x v="8"/>
    <d v="2020-08-19T00:00:00"/>
    <d v="2020-08-19T15:21:29"/>
    <n v="487"/>
    <s v="N-ONT/jEmpG, MS Office Pro"/>
    <x v="17"/>
  </r>
  <r>
    <n v="1484621"/>
    <s v="SW-ONT"/>
    <s v="FF:F0:21:DE"/>
    <d v="2020-08-20T00:00:00"/>
    <d v="2020-08-20T06:51:07"/>
    <n v="483"/>
    <s v="SW-ONT/pEmpL, MS Office Pro"/>
    <s v="pEmpL, MS Office Pro"/>
    <x v="9"/>
    <d v="2020-08-19T00:00:00"/>
    <d v="2020-08-19T15:21:22"/>
    <n v="487"/>
    <s v="SW-ONT/pEmpL, MS Office Pro"/>
    <x v="17"/>
  </r>
  <r>
    <n v="1484616"/>
    <s v="SW-ONT"/>
    <s v="2B:61:3E:20"/>
    <d v="2020-08-20T00:00:00"/>
    <d v="2020-08-20T06:44:20"/>
    <n v="483"/>
    <s v="SW-ONT/nEmpM, MS Office Pro"/>
    <s v="nEmpM, MS Office Pro"/>
    <x v="7"/>
    <d v="2020-08-19T00:00:00"/>
    <d v="2020-08-19T15:33:45"/>
    <n v="487"/>
    <s v="SW-ONT/nEmpM, MS Office Pro"/>
    <x v="17"/>
  </r>
  <r>
    <n v="1484607"/>
    <s v="SW-ONT"/>
    <s v="38:5A:8B:43"/>
    <d v="2020-08-20T00:00:00"/>
    <d v="2020-08-20T06:32:26"/>
    <n v="483"/>
    <s v="SW-ONT/xEmpN, MS Office Pro"/>
    <s v="xEmpN, MS Office Pro"/>
    <x v="10"/>
    <d v="2020-08-19T00:00:00"/>
    <d v="2020-08-19T15:14:33"/>
    <n v="487"/>
    <s v="SW-ONT/xEmpN, MS Office Pro"/>
    <x v="17"/>
  </r>
  <r>
    <n v="1484602"/>
    <s v="SW-ONT"/>
    <s v="2F:AF:DF:98"/>
    <d v="2020-08-20T00:00:00"/>
    <d v="2020-08-20T06:30:06"/>
    <n v="483"/>
    <s v="SW-ONT/xEmpN, MS Office Pro"/>
    <s v="xEmpN, MS Office Pro"/>
    <x v="10"/>
    <d v="2020-08-19T00:00:00"/>
    <d v="2020-08-19T15:13:19"/>
    <n v="487"/>
    <s v="SW-ONT/xEmpN, MS Office Pro"/>
    <x v="17"/>
  </r>
  <r>
    <n v="1484593"/>
    <s v="N-ONT"/>
    <s v="C7:09:21:F7"/>
    <d v="2020-08-20T00:00:00"/>
    <d v="2020-08-20T06:14:35"/>
    <n v="483"/>
    <s v="N-ONT/xEmpH, MS Office Pro"/>
    <s v="xEmpH, MS Office Pro"/>
    <x v="11"/>
    <d v="2020-08-19T00:00:00"/>
    <d v="2020-08-19T15:03:30"/>
    <n v="487"/>
    <s v="N-ONT/xEmpH, MS Office Pro"/>
    <x v="17"/>
  </r>
  <r>
    <n v="1484586"/>
    <s v="SW-ONT"/>
    <s v="A2:45:B4:01"/>
    <d v="2020-08-20T00:00:00"/>
    <d v="2020-08-20T06:12:03"/>
    <n v="483"/>
    <s v="SW-ONT/lEmpA, MS Office Pro"/>
    <s v="lEmpA, MS Office Pro"/>
    <x v="12"/>
    <d v="2020-08-19T00:00:00"/>
    <d v="2020-08-19T14:58:51"/>
    <n v="487"/>
    <s v="SW-ONT/lEmpA, MS Office Pro"/>
    <x v="17"/>
  </r>
  <r>
    <n v="1484580"/>
    <s v="N-ONT"/>
    <s v="E3:06:D4:CB"/>
    <d v="2020-08-20T00:00:00"/>
    <d v="2020-08-20T06:09:54"/>
    <n v="483"/>
    <s v="N-ONT/xEmpH, MS Office Pro"/>
    <s v="xEmpH, MS Office Pro"/>
    <x v="11"/>
    <d v="2020-08-19T00:00:00"/>
    <d v="2020-08-19T15:03:16"/>
    <n v="487"/>
    <s v="N-ONT/xEmpH, MS Office Pro"/>
    <x v="17"/>
  </r>
  <r>
    <n v="1484567"/>
    <s v="N-ONT"/>
    <s v="3A:4F:53:AD"/>
    <d v="2020-08-19T00:00:00"/>
    <d v="2020-08-19T16:46:46"/>
    <n v="487"/>
    <s v="N-ONT/jEmpB, MS Office Pro"/>
    <s v="jEmpB, MS Office Pro"/>
    <x v="13"/>
    <d v="2020-08-19T00:00:00"/>
    <d v="2020-08-19T08:16:57"/>
    <n v="483"/>
    <s v="N-ONT/jEmpB, MS Office Pro"/>
    <x v="37"/>
  </r>
  <r>
    <n v="1484559"/>
    <s v="SW-ONT"/>
    <s v="63:B1:47:76"/>
    <d v="2020-08-19T00:00:00"/>
    <d v="2020-08-19T16:43:58"/>
    <n v="487"/>
    <s v="SW-ONT/uEmpC, MS Office Pro"/>
    <s v="uEmpC, MS Office Pro"/>
    <x v="0"/>
    <d v="2020-08-19T00:00:00"/>
    <d v="2020-08-19T08:07:40"/>
    <n v="483"/>
    <s v="SW-ONT/uEmpC, MS Office Pro"/>
    <x v="38"/>
  </r>
  <r>
    <n v="1484553"/>
    <s v="N-ONT"/>
    <s v="05:83:5D:63"/>
    <d v="2020-08-19T00:00:00"/>
    <d v="2020-08-19T16:41:45"/>
    <n v="487"/>
    <s v="N-ONT/wEmpF, MS Office Pro"/>
    <s v="wEmpF, MS Office Pro"/>
    <x v="14"/>
    <d v="2020-08-19T00:00:00"/>
    <d v="2020-08-19T07:53:37"/>
    <n v="483"/>
    <s v="N-ONT/wEmpF, MS Office Pro"/>
    <x v="39"/>
  </r>
  <r>
    <n v="1484550"/>
    <s v="N-ONT"/>
    <s v="69:E3:C0:48"/>
    <d v="2020-08-19T00:00:00"/>
    <d v="2020-08-19T16:41:07"/>
    <n v="487"/>
    <s v="N-ONT/wEmpF, MS Office Pro"/>
    <s v="wEmpF, MS Office Pro"/>
    <x v="14"/>
    <d v="2020-08-19T00:00:00"/>
    <d v="2020-08-19T07:53:11"/>
    <n v="483"/>
    <s v="N-ONT/wEmpF, MS Office Pro"/>
    <x v="40"/>
  </r>
  <r>
    <n v="1484548"/>
    <s v="N-ONT"/>
    <s v="31:04:5A:B5"/>
    <d v="2020-08-19T00:00:00"/>
    <d v="2020-08-19T16:40:46"/>
    <n v="487"/>
    <s v="N-ONT/xEmpE, MS Office Pro"/>
    <s v="xEmpE, MS Office Pro"/>
    <x v="1"/>
    <d v="2020-08-19T00:00:00"/>
    <d v="2020-08-19T07:58:45"/>
    <n v="483"/>
    <s v="N-ONT/xEmpE, MS Office Pro"/>
    <x v="4"/>
  </r>
  <r>
    <n v="1484540"/>
    <s v="SW-ONT"/>
    <s v="B4:AC:1D:66"/>
    <d v="2020-08-19T00:00:00"/>
    <d v="2020-08-19T16:37:23"/>
    <n v="487"/>
    <s v="SW-ONT/xEmpE, MS Office Pro"/>
    <s v="xEmpE, MS Office Pro"/>
    <x v="1"/>
    <d v="2020-08-19T00:00:00"/>
    <d v="2020-08-19T07:55:20"/>
    <n v="483"/>
    <s v="SW-ONT/xEmpE, MS Office Pro"/>
    <x v="41"/>
  </r>
  <r>
    <n v="1484537"/>
    <s v="SW-ONT"/>
    <s v="C0:43:2A:EE"/>
    <d v="2020-08-19T00:00:00"/>
    <d v="2020-08-19T16:34:48"/>
    <n v="487"/>
    <s v="SW-ONT/hEmpP, MS Office Pro"/>
    <s v="hEmpP, MS Office Pro"/>
    <x v="2"/>
    <d v="2020-08-19T00:00:00"/>
    <d v="2020-08-19T07:41:13"/>
    <n v="483"/>
    <s v="SW-ONT/hEmpP, MS Office Pro"/>
    <x v="42"/>
  </r>
  <r>
    <n v="1484534"/>
    <s v="N-ONT"/>
    <s v="1A:F0:58:B5"/>
    <d v="2020-08-19T00:00:00"/>
    <d v="2020-08-19T16:33:38"/>
    <n v="487"/>
    <s v="N-ONT/qEmpD, MS Office Pro"/>
    <s v="qEmpD, MS Office Pro"/>
    <x v="3"/>
    <d v="2020-08-19T00:00:00"/>
    <d v="2020-08-19T07:51:19"/>
    <n v="483"/>
    <s v="N-ONT/qEmpD, MS Office Pro"/>
    <x v="43"/>
  </r>
  <r>
    <n v="1484529"/>
    <s v="SW-ONT"/>
    <s v="44:6A:E6:D2"/>
    <d v="2020-08-19T00:00:00"/>
    <d v="2020-08-19T16:25:45"/>
    <n v="487"/>
    <s v="SW-ONT/tEmpK, MS Office Pro"/>
    <s v="tEmpK, MS Office Pro"/>
    <x v="4"/>
    <d v="2020-08-19T00:00:00"/>
    <d v="2020-08-19T07:33:19"/>
    <n v="483"/>
    <s v="SW-ONT/tEmpK, MS Office Pro"/>
    <x v="44"/>
  </r>
  <r>
    <n v="1484528"/>
    <s v="SW-ONT"/>
    <s v="E2:D8:4D:EB"/>
    <d v="2020-08-19T00:00:00"/>
    <d v="2020-08-19T16:25:37"/>
    <n v="487"/>
    <s v="SW-ONT/tEmpK, MS Office Pro"/>
    <s v="tEmpK, MS Office Pro"/>
    <x v="4"/>
    <d v="2020-08-19T00:00:00"/>
    <d v="2020-08-19T07:32:22"/>
    <n v="483"/>
    <s v="SW-ONT/tEmpK, MS Office Pro"/>
    <x v="45"/>
  </r>
  <r>
    <n v="1484523"/>
    <s v="SW-ONT"/>
    <s v="EA:95:DD:57"/>
    <d v="2020-08-19T00:00:00"/>
    <d v="2020-08-19T16:19:47"/>
    <n v="487"/>
    <s v="SW-ONT/oEmpJ, MS Office Pro"/>
    <s v="oEmpJ, MS Office Pro"/>
    <x v="15"/>
    <d v="2020-08-19T00:00:00"/>
    <d v="2020-08-19T07:37:53"/>
    <n v="483"/>
    <s v="SW-ONT/oEmpJ, MS Office Pro"/>
    <x v="46"/>
  </r>
  <r>
    <n v="1484516"/>
    <s v="N-ONT"/>
    <s v="E0:E3:65:81"/>
    <d v="2020-08-19T00:00:00"/>
    <d v="2020-08-19T15:49:53"/>
    <n v="487"/>
    <s v="N-ONT/gEmpI, MS Office Pro"/>
    <s v="gEmpI, MS Office Pro"/>
    <x v="6"/>
    <d v="2020-08-19T00:00:00"/>
    <d v="2020-08-19T07:05:49"/>
    <n v="483"/>
    <s v="N-ONT/gEmpI, MS Office Pro"/>
    <x v="47"/>
  </r>
  <r>
    <n v="1484512"/>
    <s v="SW-ONT"/>
    <s v="2B:61:3E:20"/>
    <d v="2020-08-19T00:00:00"/>
    <d v="2020-08-19T15:33:45"/>
    <n v="487"/>
    <s v="SW-ONT/nEmpM, MS Office Pro"/>
    <s v="nEmpM, MS Office Pro"/>
    <x v="7"/>
    <d v="2020-08-19T00:00:00"/>
    <d v="2020-08-19T06:48:15"/>
    <n v="483"/>
    <s v="SW-ONT/nEmpM, MS Office Pro"/>
    <x v="48"/>
  </r>
  <r>
    <n v="1484506"/>
    <s v="N-ONT"/>
    <s v="D6:FF:E0:D8"/>
    <d v="2020-08-19T00:00:00"/>
    <d v="2020-08-19T15:21:29"/>
    <n v="487"/>
    <s v="N-ONT/jEmpG, MS Office Pro"/>
    <s v="jEmpG, MS Office Pro"/>
    <x v="8"/>
    <d v="2020-08-19T00:00:00"/>
    <d v="2020-08-19T06:51:05"/>
    <n v="483"/>
    <s v="N-ONT/jEmpG, MS Office Pro"/>
    <x v="49"/>
  </r>
  <r>
    <n v="1484505"/>
    <s v="SW-ONT"/>
    <s v="FF:F0:21:DE"/>
    <d v="2020-08-19T00:00:00"/>
    <d v="2020-08-19T15:21:22"/>
    <n v="487"/>
    <s v="SW-ONT/pEmpL, MS Office Pro"/>
    <s v="pEmpL, MS Office Pro"/>
    <x v="9"/>
    <d v="2020-08-19T00:00:00"/>
    <d v="2020-08-19T06:51:25"/>
    <n v="483"/>
    <s v="SW-ONT/pEmpL, MS Office Pro"/>
    <x v="50"/>
  </r>
  <r>
    <n v="1484495"/>
    <s v="SW-ONT"/>
    <s v="38:5A:8B:43"/>
    <d v="2020-08-19T00:00:00"/>
    <d v="2020-08-19T15:14:33"/>
    <n v="487"/>
    <s v="SW-ONT/xEmpN, MS Office Pro"/>
    <s v="xEmpN, MS Office Pro"/>
    <x v="10"/>
    <d v="2020-08-19T00:00:00"/>
    <d v="2020-08-19T06:32:34"/>
    <n v="483"/>
    <s v="SW-ONT/xEmpN, MS Office Pro"/>
    <x v="51"/>
  </r>
  <r>
    <n v="1484491"/>
    <s v="SW-ONT"/>
    <s v="2F:AF:DF:98"/>
    <d v="2020-08-19T00:00:00"/>
    <d v="2020-08-19T15:13:19"/>
    <n v="487"/>
    <s v="SW-ONT/xEmpN, MS Office Pro"/>
    <s v="xEmpN, MS Office Pro"/>
    <x v="10"/>
    <d v="2020-08-19T00:00:00"/>
    <d v="2020-08-19T06:31:35"/>
    <n v="483"/>
    <s v="SW-ONT/xEmpN, MS Office Pro"/>
    <x v="52"/>
  </r>
  <r>
    <n v="1484483"/>
    <s v="N-ONT"/>
    <s v="C7:09:21:F7"/>
    <d v="2020-08-19T00:00:00"/>
    <d v="2020-08-19T15:03:30"/>
    <n v="487"/>
    <s v="N-ONT/xEmpH, MS Office Pro"/>
    <s v="xEmpH, MS Office Pro"/>
    <x v="11"/>
    <d v="2020-08-19T00:00:00"/>
    <d v="2020-08-19T06:14:39"/>
    <n v="483"/>
    <s v="N-ONT/xEmpH, MS Office Pro"/>
    <x v="53"/>
  </r>
  <r>
    <n v="1484481"/>
    <s v="N-ONT"/>
    <s v="E3:06:D4:CB"/>
    <d v="2020-08-19T00:00:00"/>
    <d v="2020-08-19T15:03:16"/>
    <n v="487"/>
    <s v="N-ONT/xEmpH, MS Office Pro"/>
    <s v="xEmpH, MS Office Pro"/>
    <x v="11"/>
    <d v="2020-08-19T00:00:00"/>
    <d v="2020-08-19T06:18:44"/>
    <n v="483"/>
    <s v="N-ONT/xEmpH, MS Office Pro"/>
    <x v="54"/>
  </r>
  <r>
    <n v="1484473"/>
    <s v="SW-ONT"/>
    <s v="A2:45:B4:01"/>
    <d v="2020-08-19T00:00:00"/>
    <d v="2020-08-19T14:58:51"/>
    <n v="487"/>
    <s v="SW-ONT/lEmpA, MS Office Pro"/>
    <s v="lEmpA, MS Office Pro"/>
    <x v="12"/>
    <d v="2020-08-19T00:00:00"/>
    <d v="2020-08-19T06:10:54"/>
    <n v="483"/>
    <s v="SW-ONT/lEmpA, MS Office Pro"/>
    <x v="55"/>
  </r>
  <r>
    <n v="1484353"/>
    <s v="N-ONT"/>
    <s v="3A:4F:53:AD"/>
    <d v="2020-08-19T00:00:00"/>
    <d v="2020-08-19T08:16:57"/>
    <n v="483"/>
    <s v="N-ONT/jEmpB, MS Office Pro"/>
    <s v="jEmpB, MS Office Pro"/>
    <x v="13"/>
    <d v="2020-08-18T00:00:00"/>
    <d v="2020-08-18T16:37:53"/>
    <n v="487"/>
    <s v="N-ONT/jEmpB, MS Office Pro"/>
    <x v="17"/>
  </r>
  <r>
    <n v="1484347"/>
    <s v="SW-ONT"/>
    <s v="63:B1:47:76"/>
    <d v="2020-08-19T00:00:00"/>
    <d v="2020-08-19T08:07:40"/>
    <n v="483"/>
    <s v="SW-ONT/uEmpC, MS Office Pro"/>
    <s v="uEmpC, MS Office Pro"/>
    <x v="0"/>
    <d v="2020-08-18T00:00:00"/>
    <d v="2020-08-18T17:06:34"/>
    <n v="487"/>
    <s v="SW-ONT/uEmpC, MS Office Pro"/>
    <x v="17"/>
  </r>
  <r>
    <n v="1484340"/>
    <s v="N-ONT"/>
    <s v="31:04:5A:B5"/>
    <d v="2020-08-19T00:00:00"/>
    <d v="2020-08-19T07:58:45"/>
    <n v="483"/>
    <s v="N-ONT/xEmpE, MS Office Pro"/>
    <s v="xEmpE, MS Office Pro"/>
    <x v="1"/>
    <d v="2020-08-18T00:00:00"/>
    <d v="2020-08-18T16:38:08"/>
    <n v="487"/>
    <s v="N-ONT/xEmpE, MS Office Pro"/>
    <x v="17"/>
  </r>
  <r>
    <n v="1484334"/>
    <s v="SW-ONT"/>
    <s v="B4:AC:1D:66"/>
    <d v="2020-08-19T00:00:00"/>
    <d v="2020-08-19T07:55:20"/>
    <n v="483"/>
    <s v="SW-ONT/xEmpE, MS Office Pro"/>
    <s v="xEmpE, MS Office Pro"/>
    <x v="1"/>
    <d v="2020-08-18T00:00:00"/>
    <d v="2020-08-18T16:36:32"/>
    <n v="487"/>
    <s v="SW-ONT/xEmpE, MS Office Pro"/>
    <x v="17"/>
  </r>
  <r>
    <n v="1484329"/>
    <s v="N-ONT"/>
    <s v="05:83:5D:63"/>
    <d v="2020-08-19T00:00:00"/>
    <d v="2020-08-19T07:53:37"/>
    <n v="483"/>
    <s v="N-ONT/wEmpF, MS Office Pro"/>
    <s v="wEmpF, MS Office Pro"/>
    <x v="14"/>
    <d v="2020-08-18T00:00:00"/>
    <d v="2020-08-18T16:43:02"/>
    <n v="487"/>
    <s v="N-ONT/wEmpF, MS Office Pro"/>
    <x v="17"/>
  </r>
  <r>
    <n v="1484326"/>
    <s v="N-ONT"/>
    <s v="69:E3:C0:48"/>
    <d v="2020-08-19T00:00:00"/>
    <d v="2020-08-19T07:53:11"/>
    <n v="483"/>
    <s v="N-ONT/wEmpF, MS Office Pro"/>
    <s v="wEmpF, MS Office Pro"/>
    <x v="14"/>
    <d v="2020-08-18T00:00:00"/>
    <d v="2020-08-18T16:42:43"/>
    <n v="487"/>
    <s v="N-ONT/wEmpF, MS Office Pro"/>
    <x v="17"/>
  </r>
  <r>
    <n v="1484319"/>
    <s v="N-ONT"/>
    <s v="1A:F0:58:B5"/>
    <d v="2020-08-19T00:00:00"/>
    <d v="2020-08-19T07:51:19"/>
    <n v="483"/>
    <s v="N-ONT/qEmpD, MS Office Pro"/>
    <s v="qEmpD, MS Office Pro"/>
    <x v="3"/>
    <d v="2020-08-18T00:00:00"/>
    <d v="2020-08-18T16:42:09"/>
    <n v="487"/>
    <s v="N-ONT/qEmpD, MS Office Pro"/>
    <x v="17"/>
  </r>
  <r>
    <n v="1484308"/>
    <s v="SW-ONT"/>
    <s v="C0:43:2A:EE"/>
    <d v="2020-08-19T00:00:00"/>
    <d v="2020-08-19T07:41:13"/>
    <n v="483"/>
    <s v="SW-ONT/hEmpP, MS Office Pro"/>
    <s v="hEmpP, MS Office Pro"/>
    <x v="2"/>
    <d v="2020-08-18T00:00:00"/>
    <d v="2020-08-18T16:34:33"/>
    <n v="487"/>
    <s v="SW-ONT/hEmpP, MS Office Pro"/>
    <x v="17"/>
  </r>
  <r>
    <n v="1484302"/>
    <s v="SW-ONT"/>
    <s v="EA:95:DD:57"/>
    <d v="2020-08-19T00:00:00"/>
    <d v="2020-08-19T07:37:53"/>
    <n v="483"/>
    <s v="SW-ONT/oEmpJ, MS Office Pro"/>
    <s v="oEmpJ, MS Office Pro"/>
    <x v="15"/>
    <d v="2020-08-18T00:00:00"/>
    <d v="2020-08-18T16:20:12"/>
    <n v="487"/>
    <s v="SW-ONT/oEmpJ, MS Office Pro"/>
    <x v="17"/>
  </r>
  <r>
    <n v="1484296"/>
    <s v="SW-ONT"/>
    <s v="44:6A:E6:D2"/>
    <d v="2020-08-19T00:00:00"/>
    <d v="2020-08-19T07:33:19"/>
    <n v="483"/>
    <s v="SW-ONT/tEmpK, MS Office Pro"/>
    <s v="tEmpK, MS Office Pro"/>
    <x v="4"/>
    <d v="2020-08-18T00:00:00"/>
    <d v="2020-08-18T16:40:29"/>
    <n v="487"/>
    <s v="SW-ONT/tEmpK, MS Office Pro"/>
    <x v="17"/>
  </r>
  <r>
    <n v="1484293"/>
    <s v="SW-ONT"/>
    <s v="E2:D8:4D:EB"/>
    <d v="2020-08-19T00:00:00"/>
    <d v="2020-08-19T07:32:22"/>
    <n v="483"/>
    <s v="SW-ONT/tEmpK, MS Office Pro"/>
    <s v="tEmpK, MS Office Pro"/>
    <x v="4"/>
    <d v="2020-08-18T00:00:00"/>
    <d v="2020-08-18T16:40:35"/>
    <n v="487"/>
    <s v="SW-ONT/tEmpK, MS Office Pro"/>
    <x v="17"/>
  </r>
  <r>
    <n v="1484276"/>
    <s v="N-ONT"/>
    <s v="E0:E3:65:81"/>
    <d v="2020-08-19T00:00:00"/>
    <d v="2020-08-19T07:05:49"/>
    <n v="483"/>
    <s v="N-ONT/gEmpI, MS Office Pro"/>
    <s v="gEmpI, MS Office Pro"/>
    <x v="6"/>
    <d v="2020-08-18T00:00:00"/>
    <d v="2020-08-18T15:50:08"/>
    <n v="487"/>
    <s v="N-ONT/gEmpI, MS Office Pro"/>
    <x v="17"/>
  </r>
  <r>
    <n v="1484269"/>
    <s v="SW-ONT"/>
    <s v="FF:F0:21:DE"/>
    <d v="2020-08-19T00:00:00"/>
    <d v="2020-08-19T06:51:25"/>
    <n v="483"/>
    <s v="SW-ONT/pEmpL, MS Office Pro"/>
    <s v="pEmpL, MS Office Pro"/>
    <x v="9"/>
    <d v="2020-08-17T00:00:00"/>
    <d v="2020-08-17T15:21:10"/>
    <n v="487"/>
    <s v="SW-ONT/pEmpL, MS Office Pro"/>
    <x v="17"/>
  </r>
  <r>
    <n v="1484267"/>
    <s v="N-ONT"/>
    <s v="D6:FF:E0:D8"/>
    <d v="2020-08-19T00:00:00"/>
    <d v="2020-08-19T06:51:05"/>
    <n v="483"/>
    <s v="N-ONT/jEmpG, MS Office Pro"/>
    <s v="jEmpG, MS Office Pro"/>
    <x v="8"/>
    <d v="2020-08-18T00:00:00"/>
    <d v="2020-08-18T15:22:01"/>
    <n v="487"/>
    <s v="N-ONT/jEmpG, MS Office Pro"/>
    <x v="17"/>
  </r>
  <r>
    <n v="1484259"/>
    <s v="SW-ONT"/>
    <s v="2B:61:3E:20"/>
    <d v="2020-08-19T00:00:00"/>
    <d v="2020-08-19T06:48:15"/>
    <n v="483"/>
    <s v="SW-ONT/nEmpM, MS Office Pro"/>
    <s v="nEmpM, MS Office Pro"/>
    <x v="7"/>
    <d v="2020-08-18T00:00:00"/>
    <d v="2020-08-18T15:34:57"/>
    <n v="487"/>
    <s v="SW-ONT/nEmpM, MS Office Pro"/>
    <x v="17"/>
  </r>
  <r>
    <n v="1484252"/>
    <s v="SW-ONT"/>
    <s v="38:5A:8B:43"/>
    <d v="2020-08-19T00:00:00"/>
    <d v="2020-08-19T06:32:34"/>
    <n v="483"/>
    <s v="SW-ONT/xEmpN, MS Office Pro"/>
    <s v="xEmpN, MS Office Pro"/>
    <x v="10"/>
    <d v="2020-08-18T00:00:00"/>
    <d v="2020-08-18T15:14:16"/>
    <n v="487"/>
    <s v="SW-ONT/xEmpN, MS Office Pro"/>
    <x v="17"/>
  </r>
  <r>
    <n v="1484248"/>
    <s v="SW-ONT"/>
    <s v="2F:AF:DF:98"/>
    <d v="2020-08-19T00:00:00"/>
    <d v="2020-08-19T06:31:35"/>
    <n v="483"/>
    <s v="SW-ONT/xEmpN, MS Office Pro"/>
    <s v="xEmpN, MS Office Pro"/>
    <x v="10"/>
    <d v="2020-08-18T00:00:00"/>
    <d v="2020-08-18T15:14:52"/>
    <n v="487"/>
    <s v="SW-ONT/xEmpN, MS Office Pro"/>
    <x v="17"/>
  </r>
  <r>
    <n v="1484237"/>
    <s v="N-ONT"/>
    <s v="E3:06:D4:CB"/>
    <d v="2020-08-19T00:00:00"/>
    <d v="2020-08-19T06:18:44"/>
    <n v="483"/>
    <s v="N-ONT/xEmpH, MS Office Pro"/>
    <s v="xEmpH, MS Office Pro"/>
    <x v="11"/>
    <d v="2020-08-18T00:00:00"/>
    <d v="2020-08-18T15:03:38"/>
    <n v="487"/>
    <s v="N-ONT/xEmpH, MS Office Pro"/>
    <x v="17"/>
  </r>
  <r>
    <n v="1484232"/>
    <s v="N-ONT"/>
    <s v="C7:09:21:F7"/>
    <d v="2020-08-19T00:00:00"/>
    <d v="2020-08-19T06:14:39"/>
    <n v="483"/>
    <s v="N-ONT/xEmpH, MS Office Pro"/>
    <s v="xEmpH, MS Office Pro"/>
    <x v="11"/>
    <d v="2020-08-18T00:00:00"/>
    <d v="2020-08-18T15:03:06"/>
    <n v="487"/>
    <s v="N-ONT/xEmpH, MS Office Pro"/>
    <x v="17"/>
  </r>
  <r>
    <n v="1484225"/>
    <s v="SW-ONT"/>
    <s v="A2:45:B4:01"/>
    <d v="2020-08-19T00:00:00"/>
    <d v="2020-08-19T06:10:54"/>
    <n v="483"/>
    <s v="SW-ONT/lEmpA, MS Office Pro"/>
    <s v="lEmpA, MS Office Pro"/>
    <x v="12"/>
    <d v="2020-08-18T00:00:00"/>
    <d v="2020-08-18T15:07:19"/>
    <n v="487"/>
    <s v="SW-ONT/lEmpA, MS Office Pro"/>
    <x v="17"/>
  </r>
  <r>
    <n v="1484216"/>
    <s v="SW-ONT"/>
    <s v="63:B1:47:76"/>
    <d v="2020-08-18T00:00:00"/>
    <d v="2020-08-18T17:06:34"/>
    <n v="487"/>
    <s v="SW-ONT/uEmpC, MS Office Pro"/>
    <s v="uEmpC, MS Office Pro"/>
    <x v="0"/>
    <d v="2020-08-18T00:00:00"/>
    <d v="2020-08-18T08:09:54"/>
    <n v="483"/>
    <s v="SW-ONT/uEmpC, MS Office Pro"/>
    <x v="56"/>
  </r>
  <r>
    <n v="1484200"/>
    <s v="N-ONT"/>
    <s v="05:83:5D:63"/>
    <d v="2020-08-18T00:00:00"/>
    <d v="2020-08-18T16:43:02"/>
    <n v="487"/>
    <s v="N-ONT/wEmpF, MS Office Pro"/>
    <s v="wEmpF, MS Office Pro"/>
    <x v="14"/>
    <d v="2020-08-18T00:00:00"/>
    <d v="2020-08-18T07:55:02"/>
    <n v="483"/>
    <s v="N-ONT/wEmpF, MS Office Pro"/>
    <x v="57"/>
  </r>
  <r>
    <n v="1484198"/>
    <s v="N-ONT"/>
    <s v="69:E3:C0:48"/>
    <d v="2020-08-18T00:00:00"/>
    <d v="2020-08-18T16:42:43"/>
    <n v="487"/>
    <s v="N-ONT/wEmpF, MS Office Pro"/>
    <s v="wEmpF, MS Office Pro"/>
    <x v="14"/>
    <d v="2020-08-18T00:00:00"/>
    <d v="2020-08-18T07:55:00"/>
    <n v="483"/>
    <s v="N-ONT/wEmpF, MS Office Pro"/>
    <x v="58"/>
  </r>
  <r>
    <n v="1484194"/>
    <s v="N-ONT"/>
    <s v="1A:F0:58:B5"/>
    <d v="2020-08-18T00:00:00"/>
    <d v="2020-08-18T16:42:09"/>
    <n v="487"/>
    <s v="N-ONT/qEmpD, MS Office Pro"/>
    <s v="qEmpD, MS Office Pro"/>
    <x v="3"/>
    <d v="2020-08-18T00:00:00"/>
    <d v="2020-08-18T08:00:04"/>
    <n v="483"/>
    <s v="N-ONT/qEmpD, MS Office Pro"/>
    <x v="59"/>
  </r>
  <r>
    <n v="1484192"/>
    <s v="SW-ONT"/>
    <s v="E2:D8:4D:EB"/>
    <d v="2020-08-18T00:00:00"/>
    <d v="2020-08-18T16:40:35"/>
    <n v="487"/>
    <s v="SW-ONT/tEmpK, MS Office Pro"/>
    <s v="tEmpK, MS Office Pro"/>
    <x v="4"/>
    <d v="2020-08-18T00:00:00"/>
    <d v="2020-08-18T07:32:48"/>
    <n v="483"/>
    <s v="SW-ONT/tEmpK, MS Office Pro"/>
    <x v="60"/>
  </r>
  <r>
    <n v="1484191"/>
    <s v="SW-ONT"/>
    <s v="44:6A:E6:D2"/>
    <d v="2020-08-18T00:00:00"/>
    <d v="2020-08-18T16:40:29"/>
    <n v="487"/>
    <s v="SW-ONT/tEmpK, MS Office Pro"/>
    <s v="tEmpK, MS Office Pro"/>
    <x v="4"/>
    <d v="2020-08-18T00:00:00"/>
    <d v="2020-08-18T07:36:44"/>
    <n v="483"/>
    <s v="SW-ONT/tEmpK, MS Office Pro"/>
    <x v="61"/>
  </r>
  <r>
    <n v="1484182"/>
    <s v="N-ONT"/>
    <s v="31:04:5A:B5"/>
    <d v="2020-08-18T00:00:00"/>
    <d v="2020-08-18T16:38:08"/>
    <n v="487"/>
    <s v="N-ONT/xEmpE, MS Office Pro"/>
    <s v="xEmpE, MS Office Pro"/>
    <x v="1"/>
    <d v="2020-08-18T00:00:00"/>
    <d v="2020-08-18T07:56:01"/>
    <n v="483"/>
    <s v="N-ONT/xEmpE, MS Office Pro"/>
    <x v="62"/>
  </r>
  <r>
    <n v="1484180"/>
    <s v="N-ONT"/>
    <s v="3A:4F:53:AD"/>
    <d v="2020-08-18T00:00:00"/>
    <d v="2020-08-18T16:37:53"/>
    <n v="487"/>
    <s v="N-ONT/jEmpB, MS Office Pro"/>
    <s v="jEmpB, MS Office Pro"/>
    <x v="13"/>
    <d v="2020-08-18T00:00:00"/>
    <d v="2020-08-18T08:07:25"/>
    <n v="483"/>
    <s v="N-ONT/jEmpB, MS Office Pro"/>
    <x v="63"/>
  </r>
  <r>
    <n v="1484174"/>
    <s v="SW-ONT"/>
    <s v="B4:AC:1D:66"/>
    <d v="2020-08-18T00:00:00"/>
    <d v="2020-08-18T16:36:32"/>
    <n v="487"/>
    <s v="SW-ONT/xEmpE, MS Office Pro"/>
    <s v="xEmpE, MS Office Pro"/>
    <x v="1"/>
    <d v="2020-08-18T00:00:00"/>
    <d v="2020-08-18T07:54:32"/>
    <n v="483"/>
    <s v="SW-ONT/xEmpE, MS Office Pro"/>
    <x v="64"/>
  </r>
  <r>
    <n v="1484171"/>
    <s v="SW-ONT"/>
    <s v="C0:43:2A:EE"/>
    <d v="2020-08-18T00:00:00"/>
    <d v="2020-08-18T16:34:33"/>
    <n v="487"/>
    <s v="SW-ONT/hEmpP, MS Office Pro"/>
    <s v="hEmpP, MS Office Pro"/>
    <x v="2"/>
    <d v="2020-08-18T00:00:00"/>
    <d v="2020-08-18T07:41:39"/>
    <n v="483"/>
    <s v="SW-ONT/hEmpP, MS Office Pro"/>
    <x v="65"/>
  </r>
  <r>
    <n v="1484164"/>
    <s v="SW-ONT"/>
    <s v="EA:95:DD:57"/>
    <d v="2020-08-18T00:00:00"/>
    <d v="2020-08-18T16:20:12"/>
    <n v="487"/>
    <s v="SW-ONT/oEmpJ, MS Office Pro"/>
    <s v="oEmpJ, MS Office Pro"/>
    <x v="15"/>
    <d v="2020-08-18T00:00:00"/>
    <d v="2020-08-18T07:38:29"/>
    <n v="483"/>
    <s v="SW-ONT/oEmpJ, MS Office Pro"/>
    <x v="66"/>
  </r>
  <r>
    <n v="1484161"/>
    <s v="SW-ONT"/>
    <s v="DD:63:A8:35"/>
    <d v="2020-08-18T00:00:00"/>
    <d v="2020-08-18T15:53:25"/>
    <n v="487"/>
    <s v="SW-ONT/oEmpO, MS Office Pro"/>
    <s v="oEmpO, MS Office Pro"/>
    <x v="5"/>
    <d v="2020-08-18T00:00:00"/>
    <d v="2020-08-18T07:05:33"/>
    <n v="483"/>
    <s v="SW-ONT/oEmpO, MS Office Pro"/>
    <x v="67"/>
  </r>
  <r>
    <n v="1484157"/>
    <s v="N-ONT"/>
    <s v="E0:E3:65:81"/>
    <d v="2020-08-18T00:00:00"/>
    <d v="2020-08-18T15:50:08"/>
    <n v="487"/>
    <s v="N-ONT/gEmpI, MS Office Pro"/>
    <s v="gEmpI, MS Office Pro"/>
    <x v="6"/>
    <d v="2020-08-18T00:00:00"/>
    <d v="2020-08-18T06:56:19"/>
    <n v="483"/>
    <s v="N-ONT/gEmpI, MS Office Pro"/>
    <x v="68"/>
  </r>
  <r>
    <n v="1484153"/>
    <s v="SW-ONT"/>
    <s v="2B:61:3E:20"/>
    <d v="2020-08-18T00:00:00"/>
    <d v="2020-08-18T15:34:57"/>
    <n v="487"/>
    <s v="SW-ONT/nEmpM, MS Office Pro"/>
    <s v="nEmpM, MS Office Pro"/>
    <x v="7"/>
    <d v="2020-08-18T00:00:00"/>
    <d v="2020-08-18T06:49:26"/>
    <n v="483"/>
    <s v="SW-ONT/nEmpM, MS Office Pro"/>
    <x v="69"/>
  </r>
  <r>
    <n v="1484142"/>
    <s v="N-ONT"/>
    <s v="D6:FF:E0:D8"/>
    <d v="2020-08-18T00:00:00"/>
    <d v="2020-08-18T15:22:01"/>
    <n v="487"/>
    <s v="N-ONT/jEmpG, MS Office Pro"/>
    <s v="jEmpG, MS Office Pro"/>
    <x v="8"/>
    <d v="2020-08-18T00:00:00"/>
    <d v="2020-08-18T06:51:53"/>
    <n v="483"/>
    <s v="N-ONT/jEmpG, MS Office Pro"/>
    <x v="20"/>
  </r>
  <r>
    <n v="1484127"/>
    <s v="SW-ONT"/>
    <s v="2F:AF:DF:98"/>
    <d v="2020-08-18T00:00:00"/>
    <d v="2020-08-18T15:14:52"/>
    <n v="487"/>
    <s v="SW-ONT/xEmpN, MS Office Pro"/>
    <s v="xEmpN, MS Office Pro"/>
    <x v="10"/>
    <d v="2020-08-18T00:00:00"/>
    <d v="2020-08-18T06:32:59"/>
    <n v="483"/>
    <s v="SW-ONT/xEmpN, MS Office Pro"/>
    <x v="70"/>
  </r>
  <r>
    <n v="1484124"/>
    <s v="SW-ONT"/>
    <s v="38:5A:8B:43"/>
    <d v="2020-08-18T00:00:00"/>
    <d v="2020-08-18T15:14:16"/>
    <n v="487"/>
    <s v="SW-ONT/xEmpN, MS Office Pro"/>
    <s v="xEmpN, MS Office Pro"/>
    <x v="10"/>
    <d v="2020-08-18T00:00:00"/>
    <d v="2020-08-18T06:32:22"/>
    <n v="483"/>
    <s v="SW-ONT/xEmpN, MS Office Pro"/>
    <x v="46"/>
  </r>
  <r>
    <n v="1484118"/>
    <s v="SW-ONT"/>
    <s v="A2:45:B4:01"/>
    <d v="2020-08-18T00:00:00"/>
    <d v="2020-08-18T15:07:19"/>
    <n v="487"/>
    <s v="SW-ONT/lEmpA, MS Office Pro"/>
    <s v="lEmpA, MS Office Pro"/>
    <x v="12"/>
    <d v="2020-08-18T00:00:00"/>
    <d v="2020-08-18T06:19:21"/>
    <n v="483"/>
    <s v="SW-ONT/lEmpA, MS Office Pro"/>
    <x v="71"/>
  </r>
  <r>
    <n v="1484112"/>
    <s v="N-ONT"/>
    <s v="E3:06:D4:CB"/>
    <d v="2020-08-18T00:00:00"/>
    <d v="2020-08-18T15:03:38"/>
    <n v="487"/>
    <s v="N-ONT/xEmpH, MS Office Pro"/>
    <s v="xEmpH, MS Office Pro"/>
    <x v="11"/>
    <d v="2020-08-18T00:00:00"/>
    <d v="2020-08-18T06:11:06"/>
    <n v="483"/>
    <s v="N-ONT/xEmpH, MS Office Pro"/>
    <x v="72"/>
  </r>
  <r>
    <n v="1484110"/>
    <s v="N-ONT"/>
    <s v="C7:09:21:F7"/>
    <d v="2020-08-18T00:00:00"/>
    <d v="2020-08-18T15:03:06"/>
    <n v="487"/>
    <s v="N-ONT/xEmpH, MS Office Pro"/>
    <s v="xEmpH, MS Office Pro"/>
    <x v="11"/>
    <d v="2020-08-18T00:00:00"/>
    <d v="2020-08-18T06:17:15"/>
    <n v="483"/>
    <s v="N-ONT/xEmpH, MS Office Pro"/>
    <x v="73"/>
  </r>
  <r>
    <n v="1483973"/>
    <s v="SW-ONT"/>
    <s v="63:B1:47:76"/>
    <d v="2020-08-18T00:00:00"/>
    <d v="2020-08-18T08:09:54"/>
    <n v="483"/>
    <s v="SW-ONT/uEmpC, MS Office Pro"/>
    <s v="uEmpC, MS Office Pro"/>
    <x v="0"/>
    <d v="2020-08-17T00:00:00"/>
    <d v="2020-08-17T16:44:49"/>
    <n v="487"/>
    <s v="SW-ONT/uEmpC, MS Office Pro"/>
    <x v="17"/>
  </r>
  <r>
    <n v="1483967"/>
    <s v="N-ONT"/>
    <s v="3A:4F:53:AD"/>
    <d v="2020-08-18T00:00:00"/>
    <d v="2020-08-18T08:07:25"/>
    <n v="483"/>
    <s v="N-ONT/jEmpB, MS Office Pro"/>
    <s v="jEmpB, MS Office Pro"/>
    <x v="13"/>
    <d v="2020-08-17T00:00:00"/>
    <d v="2020-08-17T16:37:24"/>
    <n v="487"/>
    <s v="N-ONT/jEmpB, MS Office Pro"/>
    <x v="17"/>
  </r>
  <r>
    <n v="1483959"/>
    <s v="N-ONT"/>
    <s v="1A:F0:58:B5"/>
    <d v="2020-08-18T00:00:00"/>
    <d v="2020-08-18T08:00:04"/>
    <n v="483"/>
    <s v="N-ONT/qEmpD, MS Office Pro"/>
    <s v="qEmpD, MS Office Pro"/>
    <x v="3"/>
    <d v="2020-08-17T00:00:00"/>
    <d v="2020-08-17T16:33:50"/>
    <n v="487"/>
    <s v="N-ONT/qEmpD, MS Office Pro"/>
    <x v="17"/>
  </r>
  <r>
    <n v="1483953"/>
    <s v="N-ONT"/>
    <s v="31:04:5A:B5"/>
    <d v="2020-08-18T00:00:00"/>
    <d v="2020-08-18T07:56:01"/>
    <n v="483"/>
    <s v="N-ONT/xEmpE, MS Office Pro"/>
    <s v="xEmpE, MS Office Pro"/>
    <x v="1"/>
    <d v="2020-08-17T00:00:00"/>
    <d v="2020-08-17T16:39:23"/>
    <n v="487"/>
    <s v="N-ONT/xEmpE, MS Office Pro"/>
    <x v="17"/>
  </r>
  <r>
    <n v="1483947"/>
    <s v="N-ONT"/>
    <s v="05:83:5D:63"/>
    <d v="2020-08-18T00:00:00"/>
    <d v="2020-08-18T07:55:02"/>
    <n v="483"/>
    <s v="N-ONT/wEmpF, MS Office Pro"/>
    <s v="wEmpF, MS Office Pro"/>
    <x v="14"/>
    <d v="2020-08-17T00:00:00"/>
    <d v="2020-08-17T16:42:20"/>
    <n v="487"/>
    <s v="N-ONT/wEmpF, MS Office Pro"/>
    <x v="17"/>
  </r>
  <r>
    <n v="1483946"/>
    <s v="N-ONT"/>
    <s v="69:E3:C0:48"/>
    <d v="2020-08-18T00:00:00"/>
    <d v="2020-08-18T07:55:00"/>
    <n v="483"/>
    <s v="N-ONT/wEmpF, MS Office Pro"/>
    <s v="wEmpF, MS Office Pro"/>
    <x v="14"/>
    <d v="2020-08-17T00:00:00"/>
    <d v="2020-08-17T16:42:02"/>
    <n v="487"/>
    <s v="N-ONT/wEmpF, MS Office Pro"/>
    <x v="17"/>
  </r>
  <r>
    <n v="1483944"/>
    <s v="SW-ONT"/>
    <s v="B4:AC:1D:66"/>
    <d v="2020-08-18T00:00:00"/>
    <d v="2020-08-18T07:54:32"/>
    <n v="483"/>
    <s v="SW-ONT/xEmpE, MS Office Pro"/>
    <s v="xEmpE, MS Office Pro"/>
    <x v="1"/>
    <d v="2020-08-17T00:00:00"/>
    <d v="2020-08-17T16:35:20"/>
    <n v="487"/>
    <s v="SW-ONT/xEmpE, MS Office Pro"/>
    <x v="17"/>
  </r>
  <r>
    <n v="1483922"/>
    <s v="SW-ONT"/>
    <s v="C0:43:2A:EE"/>
    <d v="2020-08-18T00:00:00"/>
    <d v="2020-08-18T07:41:39"/>
    <n v="483"/>
    <s v="SW-ONT/hEmpP, MS Office Pro"/>
    <s v="hEmpP, MS Office Pro"/>
    <x v="2"/>
    <d v="2020-08-17T00:00:00"/>
    <d v="2020-08-17T16:34:56"/>
    <n v="487"/>
    <s v="SW-ONT/hEmpP, MS Office Pro"/>
    <x v="17"/>
  </r>
  <r>
    <n v="1483917"/>
    <s v="SW-ONT"/>
    <s v="EA:95:DD:57"/>
    <d v="2020-08-18T00:00:00"/>
    <d v="2020-08-18T07:38:29"/>
    <n v="483"/>
    <s v="SW-ONT/oEmpJ, MS Office Pro"/>
    <s v="oEmpJ, MS Office Pro"/>
    <x v="15"/>
    <d v="2020-08-17T00:00:00"/>
    <d v="2020-08-17T16:34:09"/>
    <n v="487"/>
    <s v="SW-ONT/oEmpJ, MS Office Pro"/>
    <x v="17"/>
  </r>
  <r>
    <n v="1483913"/>
    <s v="SW-ONT"/>
    <s v="44:6A:E6:D2"/>
    <d v="2020-08-18T00:00:00"/>
    <d v="2020-08-18T07:36:44"/>
    <n v="483"/>
    <s v="SW-ONT/tEmpK, MS Office Pro"/>
    <s v="tEmpK, MS Office Pro"/>
    <x v="4"/>
    <d v="2020-08-14T00:00:00"/>
    <d v="2020-08-14T16:25:37"/>
    <n v="487"/>
    <s v="SW-ONT/tEmpK, MS Office Pro"/>
    <x v="17"/>
  </r>
  <r>
    <n v="1483903"/>
    <s v="SW-ONT"/>
    <s v="E2:D8:4D:EB"/>
    <d v="2020-08-18T00:00:00"/>
    <d v="2020-08-18T07:32:48"/>
    <n v="483"/>
    <s v="SW-ONT/tEmpK, MS Office Pro"/>
    <s v="tEmpK, MS Office Pro"/>
    <x v="4"/>
    <d v="2020-08-14T00:00:00"/>
    <d v="2020-08-14T16:25:25"/>
    <n v="487"/>
    <s v="SW-ONT/tEmpK, MS Office Pro"/>
    <x v="17"/>
  </r>
  <r>
    <n v="1483888"/>
    <s v="SW-ONT"/>
    <s v="DD:63:A8:35"/>
    <d v="2020-08-18T00:00:00"/>
    <d v="2020-08-18T07:05:33"/>
    <n v="483"/>
    <s v="SW-ONT/oEmpO, MS Office Pro"/>
    <s v="oEmpO, MS Office Pro"/>
    <x v="5"/>
    <d v="2020-08-17T00:00:00"/>
    <d v="2020-08-17T15:53:02"/>
    <n v="487"/>
    <s v="SW-ONT/oEmpO, MS Office Pro"/>
    <x v="17"/>
  </r>
  <r>
    <n v="1483880"/>
    <s v="N-ONT"/>
    <s v="E0:E3:65:81"/>
    <d v="2020-08-18T00:00:00"/>
    <d v="2020-08-18T06:56:19"/>
    <n v="483"/>
    <s v="N-ONT/gEmpI, MS Office Pro"/>
    <s v="gEmpI, MS Office Pro"/>
    <x v="6"/>
    <d v="2020-08-17T00:00:00"/>
    <d v="2020-08-17T15:49:57"/>
    <n v="487"/>
    <s v="N-ONT/gEmpI, MS Office Pro"/>
    <x v="17"/>
  </r>
  <r>
    <n v="1483875"/>
    <s v="N-ONT"/>
    <s v="D6:FF:E0:D8"/>
    <d v="2020-08-18T00:00:00"/>
    <d v="2020-08-18T06:51:53"/>
    <n v="483"/>
    <s v="N-ONT/jEmpG, MS Office Pro"/>
    <s v="jEmpG, MS Office Pro"/>
    <x v="8"/>
    <d v="2020-08-17T00:00:00"/>
    <d v="2020-08-17T15:29:02"/>
    <n v="487"/>
    <s v="N-ONT/jEmpG, MS Office Pro"/>
    <x v="17"/>
  </r>
  <r>
    <n v="1483871"/>
    <s v="SW-ONT"/>
    <s v="2B:61:3E:20"/>
    <d v="2020-08-18T00:00:00"/>
    <d v="2020-08-18T06:49:26"/>
    <n v="483"/>
    <s v="SW-ONT/nEmpM, MS Office Pro"/>
    <s v="nEmpM, MS Office Pro"/>
    <x v="7"/>
    <d v="2020-08-17T00:00:00"/>
    <d v="2020-08-17T15:33:51"/>
    <n v="487"/>
    <s v="SW-ONT/nEmpM, MS Office Pro"/>
    <x v="17"/>
  </r>
  <r>
    <n v="1483864"/>
    <s v="SW-ONT"/>
    <s v="2F:AF:DF:98"/>
    <d v="2020-08-18T00:00:00"/>
    <d v="2020-08-18T06:32:59"/>
    <n v="483"/>
    <s v="SW-ONT/xEmpN, MS Office Pro"/>
    <s v="xEmpN, MS Office Pro"/>
    <x v="10"/>
    <d v="2020-08-17T00:00:00"/>
    <d v="2020-08-17T15:14:39"/>
    <n v="487"/>
    <s v="SW-ONT/xEmpN, MS Office Pro"/>
    <x v="17"/>
  </r>
  <r>
    <n v="1483862"/>
    <s v="SW-ONT"/>
    <s v="38:5A:8B:43"/>
    <d v="2020-08-18T00:00:00"/>
    <d v="2020-08-18T06:32:22"/>
    <n v="483"/>
    <s v="SW-ONT/xEmpN, MS Office Pro"/>
    <s v="xEmpN, MS Office Pro"/>
    <x v="10"/>
    <d v="2020-08-17T00:00:00"/>
    <d v="2020-08-17T15:32:44"/>
    <n v="487"/>
    <s v="SW-ONT/xEmpN, MS Office Pro"/>
    <x v="17"/>
  </r>
  <r>
    <n v="1483849"/>
    <s v="SW-ONT"/>
    <s v="A2:45:B4:01"/>
    <d v="2020-08-18T00:00:00"/>
    <d v="2020-08-18T06:19:21"/>
    <n v="483"/>
    <s v="SW-ONT/lEmpA, MS Office Pro"/>
    <s v="lEmpA, MS Office Pro"/>
    <x v="12"/>
    <d v="2020-08-14T00:00:00"/>
    <d v="2020-08-14T14:59:28"/>
    <n v="487"/>
    <s v="SW-ONT/lEmpA, MS Office Pro"/>
    <x v="17"/>
  </r>
  <r>
    <n v="1483844"/>
    <s v="N-ONT"/>
    <s v="C7:09:21:F7"/>
    <d v="2020-08-18T00:00:00"/>
    <d v="2020-08-18T06:17:15"/>
    <n v="483"/>
    <s v="N-ONT/xEmpH, MS Office Pro"/>
    <s v="xEmpH, MS Office Pro"/>
    <x v="11"/>
    <d v="2020-08-17T00:00:00"/>
    <d v="2020-08-17T15:03:09"/>
    <n v="487"/>
    <s v="N-ONT/xEmpH, MS Office Pro"/>
    <x v="17"/>
  </r>
  <r>
    <n v="1483835"/>
    <s v="N-ONT"/>
    <s v="E3:06:D4:CB"/>
    <d v="2020-08-18T00:00:00"/>
    <d v="2020-08-18T06:11:06"/>
    <n v="483"/>
    <s v="N-ONT/xEmpH, MS Office Pro"/>
    <s v="xEmpH, MS Office Pro"/>
    <x v="11"/>
    <d v="2020-08-17T00:00:00"/>
    <d v="2020-08-17T15:03:20"/>
    <n v="487"/>
    <s v="N-ONT/xEmpH, MS Office Pro"/>
    <x v="17"/>
  </r>
  <r>
    <n v="1483818"/>
    <s v="SW-ONT"/>
    <s v="63:B1:47:76"/>
    <d v="2020-08-17T00:00:00"/>
    <d v="2020-08-17T16:44:49"/>
    <n v="487"/>
    <s v="SW-ONT/uEmpC, MS Office Pro"/>
    <s v="uEmpC, MS Office Pro"/>
    <x v="0"/>
    <d v="2020-08-17T00:00:00"/>
    <d v="2020-08-17T08:08:50"/>
    <n v="483"/>
    <s v="SW-ONT/uEmpC, MS Office Pro"/>
    <x v="74"/>
  </r>
  <r>
    <n v="1483810"/>
    <s v="N-ONT"/>
    <s v="05:83:5D:63"/>
    <d v="2020-08-17T00:00:00"/>
    <d v="2020-08-17T16:42:20"/>
    <n v="487"/>
    <s v="N-ONT/wEmpF, MS Office Pro"/>
    <s v="wEmpF, MS Office Pro"/>
    <x v="14"/>
    <d v="2020-08-17T00:00:00"/>
    <d v="2020-08-17T07:54:20"/>
    <n v="483"/>
    <s v="N-ONT/wEmpF, MS Office Pro"/>
    <x v="57"/>
  </r>
  <r>
    <n v="1483808"/>
    <s v="N-ONT"/>
    <s v="69:E3:C0:48"/>
    <d v="2020-08-17T00:00:00"/>
    <d v="2020-08-17T16:42:02"/>
    <n v="487"/>
    <s v="N-ONT/wEmpF, MS Office Pro"/>
    <s v="wEmpF, MS Office Pro"/>
    <x v="14"/>
    <d v="2020-08-17T00:00:00"/>
    <d v="2020-08-17T07:53:57"/>
    <n v="483"/>
    <s v="N-ONT/wEmpF, MS Office Pro"/>
    <x v="75"/>
  </r>
  <r>
    <n v="1483803"/>
    <s v="N-ONT"/>
    <s v="31:04:5A:B5"/>
    <d v="2020-08-17T00:00:00"/>
    <d v="2020-08-17T16:39:23"/>
    <n v="487"/>
    <s v="N-ONT/xEmpE, MS Office Pro"/>
    <s v="xEmpE, MS Office Pro"/>
    <x v="1"/>
    <d v="2020-08-17T00:00:00"/>
    <d v="2020-08-17T07:57:05"/>
    <n v="483"/>
    <s v="N-ONT/xEmpE, MS Office Pro"/>
    <x v="76"/>
  </r>
  <r>
    <n v="1483798"/>
    <s v="N-ONT"/>
    <s v="3A:4F:53:AD"/>
    <d v="2020-08-17T00:00:00"/>
    <d v="2020-08-17T16:37:24"/>
    <n v="487"/>
    <s v="N-ONT/jEmpB, MS Office Pro"/>
    <s v="jEmpB, MS Office Pro"/>
    <x v="13"/>
    <d v="2020-08-17T00:00:00"/>
    <d v="2020-08-17T08:07:28"/>
    <n v="483"/>
    <s v="N-ONT/jEmpB, MS Office Pro"/>
    <x v="77"/>
  </r>
  <r>
    <n v="1483796"/>
    <s v="SW-ONT"/>
    <s v="B4:AC:1D:66"/>
    <d v="2020-08-17T00:00:00"/>
    <d v="2020-08-17T16:35:20"/>
    <n v="487"/>
    <s v="SW-ONT/xEmpE, MS Office Pro"/>
    <s v="xEmpE, MS Office Pro"/>
    <x v="1"/>
    <d v="2020-08-17T00:00:00"/>
    <d v="2020-08-17T07:53:18"/>
    <n v="483"/>
    <s v="SW-ONT/xEmpE, MS Office Pro"/>
    <x v="78"/>
  </r>
  <r>
    <n v="1483794"/>
    <s v="SW-ONT"/>
    <s v="C0:43:2A:EE"/>
    <d v="2020-08-17T00:00:00"/>
    <d v="2020-08-17T16:34:56"/>
    <n v="487"/>
    <s v="SW-ONT/hEmpP, MS Office Pro"/>
    <s v="hEmpP, MS Office Pro"/>
    <x v="2"/>
    <d v="2020-08-17T00:00:00"/>
    <d v="2020-08-17T07:50:40"/>
    <n v="483"/>
    <s v="SW-ONT/hEmpP, MS Office Pro"/>
    <x v="79"/>
  </r>
  <r>
    <n v="1483789"/>
    <s v="SW-ONT"/>
    <s v="EA:95:DD:57"/>
    <d v="2020-08-17T00:00:00"/>
    <d v="2020-08-17T16:34:09"/>
    <n v="487"/>
    <s v="SW-ONT/oEmpJ, MS Office Pro"/>
    <s v="oEmpJ, MS Office Pro"/>
    <x v="15"/>
    <d v="2020-08-17T00:00:00"/>
    <d v="2020-08-17T07:45:42"/>
    <n v="483"/>
    <s v="SW-ONT/oEmpJ, MS Office Pro"/>
    <x v="80"/>
  </r>
  <r>
    <n v="1483787"/>
    <s v="N-ONT"/>
    <s v="1A:F0:58:B5"/>
    <d v="2020-08-17T00:00:00"/>
    <d v="2020-08-17T16:33:50"/>
    <n v="487"/>
    <s v="N-ONT/qEmpD, MS Office Pro"/>
    <s v="qEmpD, MS Office Pro"/>
    <x v="3"/>
    <d v="2020-08-17T00:00:00"/>
    <d v="2020-08-17T07:51:53"/>
    <n v="483"/>
    <s v="N-ONT/qEmpD, MS Office Pro"/>
    <x v="81"/>
  </r>
  <r>
    <n v="1483783"/>
    <s v="SW-ONT"/>
    <s v="DD:63:A8:35"/>
    <d v="2020-08-17T00:00:00"/>
    <d v="2020-08-17T15:53:02"/>
    <n v="487"/>
    <s v="SW-ONT/oEmpO, MS Office Pro"/>
    <s v="oEmpO, MS Office Pro"/>
    <x v="5"/>
    <d v="2020-08-17T00:00:00"/>
    <d v="2020-08-17T07:04:51"/>
    <n v="483"/>
    <s v="SW-ONT/oEmpO, MS Office Pro"/>
    <x v="82"/>
  </r>
  <r>
    <n v="1483779"/>
    <s v="N-ONT"/>
    <s v="E0:E3:65:81"/>
    <d v="2020-08-17T00:00:00"/>
    <d v="2020-08-17T15:49:57"/>
    <n v="487"/>
    <s v="N-ONT/gEmpI, MS Office Pro"/>
    <s v="gEmpI, MS Office Pro"/>
    <x v="6"/>
    <d v="2020-08-17T00:00:00"/>
    <d v="2020-08-17T06:56:58"/>
    <n v="483"/>
    <s v="N-ONT/gEmpI, MS Office Pro"/>
    <x v="83"/>
  </r>
  <r>
    <n v="1483772"/>
    <s v="SW-ONT"/>
    <s v="2B:61:3E:20"/>
    <d v="2020-08-17T00:00:00"/>
    <d v="2020-08-17T15:33:51"/>
    <n v="487"/>
    <s v="SW-ONT/nEmpM, MS Office Pro"/>
    <s v="nEmpM, MS Office Pro"/>
    <x v="7"/>
    <d v="2020-08-17T00:00:00"/>
    <d v="2020-08-17T06:41:08"/>
    <n v="483"/>
    <s v="SW-ONT/nEmpM, MS Office Pro"/>
    <x v="84"/>
  </r>
  <r>
    <n v="1483769"/>
    <s v="SW-ONT"/>
    <s v="38:5A:8B:43"/>
    <d v="2020-08-17T00:00:00"/>
    <d v="2020-08-17T15:32:44"/>
    <n v="487"/>
    <s v="SW-ONT/xEmpN, MS Office Pro"/>
    <s v="xEmpN, MS Office Pro"/>
    <x v="10"/>
    <d v="2020-08-17T00:00:00"/>
    <d v="2020-08-17T06:31:53"/>
    <n v="483"/>
    <s v="SW-ONT/xEmpN, MS Office Pro"/>
    <x v="85"/>
  </r>
  <r>
    <n v="1483764"/>
    <s v="N-ONT"/>
    <s v="D6:FF:E0:D8"/>
    <d v="2020-08-17T00:00:00"/>
    <d v="2020-08-17T15:29:02"/>
    <n v="487"/>
    <s v="N-ONT/jEmpG, MS Office Pro"/>
    <s v="jEmpG, MS Office Pro"/>
    <x v="8"/>
    <d v="2020-08-17T00:00:00"/>
    <d v="2020-08-17T06:58:53"/>
    <n v="483"/>
    <s v="N-ONT/jEmpG, MS Office Pro"/>
    <x v="11"/>
  </r>
  <r>
    <n v="1483757"/>
    <s v="SW-ONT"/>
    <s v="FF:F0:21:DE"/>
    <d v="2020-08-17T00:00:00"/>
    <d v="2020-08-17T15:21:10"/>
    <n v="487"/>
    <s v="SW-ONT/pEmpL, MS Office Pro"/>
    <s v="pEmpL, MS Office Pro"/>
    <x v="9"/>
    <d v="2020-08-17T00:00:00"/>
    <d v="2020-08-17T06:51:21"/>
    <n v="483"/>
    <s v="SW-ONT/pEmpL, MS Office Pro"/>
    <x v="37"/>
  </r>
  <r>
    <n v="1483748"/>
    <s v="SW-ONT"/>
    <s v="2F:AF:DF:98"/>
    <d v="2020-08-17T00:00:00"/>
    <d v="2020-08-17T15:14:39"/>
    <n v="487"/>
    <s v="SW-ONT/xEmpN, MS Office Pro"/>
    <s v="xEmpN, MS Office Pro"/>
    <x v="10"/>
    <d v="2020-08-17T00:00:00"/>
    <d v="2020-08-17T06:32:35"/>
    <n v="483"/>
    <s v="SW-ONT/xEmpN, MS Office Pro"/>
    <x v="86"/>
  </r>
  <r>
    <n v="1483740"/>
    <s v="N-ONT"/>
    <s v="E3:06:D4:CB"/>
    <d v="2020-08-17T00:00:00"/>
    <d v="2020-08-17T15:03:20"/>
    <n v="487"/>
    <s v="N-ONT/xEmpH, MS Office Pro"/>
    <s v="xEmpH, MS Office Pro"/>
    <x v="11"/>
    <d v="2020-08-17T00:00:00"/>
    <d v="2020-08-17T06:08:58"/>
    <n v="483"/>
    <s v="N-ONT/xEmpH, MS Office Pro"/>
    <x v="87"/>
  </r>
  <r>
    <n v="1483738"/>
    <s v="N-ONT"/>
    <s v="C7:09:21:F7"/>
    <d v="2020-08-17T00:00:00"/>
    <d v="2020-08-17T15:03:09"/>
    <n v="487"/>
    <s v="N-ONT/xEmpH, MS Office Pro"/>
    <s v="xEmpH, MS Office Pro"/>
    <x v="11"/>
    <d v="2020-08-17T00:00:00"/>
    <d v="2020-08-17T06:14:49"/>
    <n v="483"/>
    <s v="N-ONT/xEmpH, MS Office Pro"/>
    <x v="88"/>
  </r>
  <r>
    <n v="1483622"/>
    <s v="SW-ONT"/>
    <s v="63:B1:47:76"/>
    <d v="2020-08-17T00:00:00"/>
    <d v="2020-08-17T08:08:50"/>
    <n v="483"/>
    <s v="SW-ONT/uEmpC, MS Office Pro"/>
    <s v="uEmpC, MS Office Pro"/>
    <x v="0"/>
    <d v="2020-08-13T00:00:00"/>
    <d v="2020-08-13T16:44:55"/>
    <n v="487"/>
    <s v="SW-ONT/uEmpC, MS Office Pro"/>
    <x v="17"/>
  </r>
  <r>
    <n v="1483618"/>
    <s v="N-ONT"/>
    <s v="3A:4F:53:AD"/>
    <d v="2020-08-17T00:00:00"/>
    <d v="2020-08-17T08:07:28"/>
    <n v="483"/>
    <s v="N-ONT/jEmpB, MS Office Pro"/>
    <s v="jEmpB, MS Office Pro"/>
    <x v="13"/>
    <d v="2020-08-14T00:00:00"/>
    <d v="2020-08-14T16:39:00"/>
    <n v="487"/>
    <s v="N-ONT/jEmpB, MS Office Pro"/>
    <x v="17"/>
  </r>
  <r>
    <n v="1483609"/>
    <s v="N-ONT"/>
    <s v="31:04:5A:B5"/>
    <d v="2020-08-17T00:00:00"/>
    <d v="2020-08-17T07:57:05"/>
    <n v="483"/>
    <s v="N-ONT/xEmpE, MS Office Pro"/>
    <s v="xEmpE, MS Office Pro"/>
    <x v="1"/>
    <d v="2020-08-14T00:00:00"/>
    <d v="2020-08-14T16:39:53"/>
    <n v="487"/>
    <s v="N-ONT/xEmpE, MS Office Pro"/>
    <x v="17"/>
  </r>
  <r>
    <n v="1483602"/>
    <s v="N-ONT"/>
    <s v="05:83:5D:63"/>
    <d v="2020-08-17T00:00:00"/>
    <d v="2020-08-17T07:54:20"/>
    <n v="483"/>
    <s v="N-ONT/wEmpF, MS Office Pro"/>
    <s v="wEmpF, MS Office Pro"/>
    <x v="14"/>
    <d v="2020-08-14T00:00:00"/>
    <d v="2020-08-14T17:03:25"/>
    <n v="487"/>
    <s v="N-ONT/wEmpF, MS Office Pro"/>
    <x v="17"/>
  </r>
  <r>
    <n v="1483600"/>
    <s v="N-ONT"/>
    <s v="69:E3:C0:48"/>
    <d v="2020-08-17T00:00:00"/>
    <d v="2020-08-17T07:53:57"/>
    <n v="483"/>
    <s v="N-ONT/wEmpF, MS Office Pro"/>
    <s v="wEmpF, MS Office Pro"/>
    <x v="14"/>
    <d v="2020-08-14T00:00:00"/>
    <d v="2020-08-14T16:42:19"/>
    <n v="487"/>
    <s v="N-ONT/wEmpF, MS Office Pro"/>
    <x v="17"/>
  </r>
  <r>
    <n v="1483596"/>
    <s v="SW-ONT"/>
    <s v="B4:AC:1D:66"/>
    <d v="2020-08-17T00:00:00"/>
    <d v="2020-08-17T07:53:18"/>
    <n v="483"/>
    <s v="SW-ONT/xEmpE, MS Office Pro"/>
    <s v="xEmpE, MS Office Pro"/>
    <x v="1"/>
    <d v="2020-08-14T00:00:00"/>
    <d v="2020-08-14T16:34:55"/>
    <n v="487"/>
    <s v="SW-ONT/xEmpE, MS Office Pro"/>
    <x v="17"/>
  </r>
  <r>
    <n v="1483590"/>
    <s v="N-ONT"/>
    <s v="1A:F0:58:B5"/>
    <d v="2020-08-17T00:00:00"/>
    <d v="2020-08-17T07:51:53"/>
    <n v="483"/>
    <s v="N-ONT/qEmpD, MS Office Pro"/>
    <s v="qEmpD, MS Office Pro"/>
    <x v="3"/>
    <d v="2020-08-14T00:00:00"/>
    <d v="2020-08-14T16:33:38"/>
    <n v="487"/>
    <s v="N-ONT/qEmpD, MS Office Pro"/>
    <x v="17"/>
  </r>
  <r>
    <n v="1483584"/>
    <s v="SW-ONT"/>
    <s v="C0:43:2A:EE"/>
    <d v="2020-08-17T00:00:00"/>
    <d v="2020-08-17T07:50:40"/>
    <n v="483"/>
    <s v="SW-ONT/hEmpP, MS Office Pro"/>
    <s v="hEmpP, MS Office Pro"/>
    <x v="2"/>
    <d v="2020-08-14T00:00:00"/>
    <d v="2020-08-14T16:34:59"/>
    <n v="487"/>
    <s v="SW-ONT/hEmpP, MS Office Pro"/>
    <x v="17"/>
  </r>
  <r>
    <n v="1483576"/>
    <s v="SW-ONT"/>
    <s v="EA:95:DD:57"/>
    <d v="2020-08-17T00:00:00"/>
    <d v="2020-08-17T07:45:42"/>
    <n v="483"/>
    <s v="SW-ONT/oEmpJ, MS Office Pro"/>
    <s v="oEmpJ, MS Office Pro"/>
    <x v="15"/>
    <d v="2020-08-14T00:00:00"/>
    <d v="2020-08-14T16:22:35"/>
    <n v="487"/>
    <s v="SW-ONT/oEmpJ, MS Office Pro"/>
    <x v="17"/>
  </r>
  <r>
    <n v="1483566"/>
    <s v="SW-ONT"/>
    <s v="DD:63:A8:35"/>
    <d v="2020-08-17T00:00:00"/>
    <d v="2020-08-17T07:04:51"/>
    <n v="483"/>
    <s v="SW-ONT/oEmpO, MS Office Pro"/>
    <s v="oEmpO, MS Office Pro"/>
    <x v="5"/>
    <d v="2020-08-14T00:00:00"/>
    <d v="2020-08-14T15:53:40"/>
    <n v="487"/>
    <s v="SW-ONT/oEmpO, MS Office Pro"/>
    <x v="17"/>
  </r>
  <r>
    <n v="1483560"/>
    <s v="N-ONT"/>
    <s v="D6:FF:E0:D8"/>
    <d v="2020-08-17T00:00:00"/>
    <d v="2020-08-17T06:58:53"/>
    <n v="483"/>
    <s v="N-ONT/jEmpG, MS Office Pro"/>
    <s v="jEmpG, MS Office Pro"/>
    <x v="8"/>
    <d v="2020-08-14T00:00:00"/>
    <d v="2020-08-14T15:22:46"/>
    <n v="487"/>
    <s v="N-ONT/jEmpG, MS Office Pro"/>
    <x v="17"/>
  </r>
  <r>
    <n v="1483555"/>
    <s v="N-ONT"/>
    <s v="E0:E3:65:81"/>
    <d v="2020-08-17T00:00:00"/>
    <d v="2020-08-17T06:56:58"/>
    <n v="483"/>
    <s v="N-ONT/gEmpI, MS Office Pro"/>
    <s v="gEmpI, MS Office Pro"/>
    <x v="6"/>
    <d v="2020-08-14T00:00:00"/>
    <d v="2020-08-14T15:50:01"/>
    <n v="487"/>
    <s v="N-ONT/gEmpI, MS Office Pro"/>
    <x v="17"/>
  </r>
  <r>
    <n v="1483550"/>
    <s v="SW-ONT"/>
    <s v="FF:F0:21:DE"/>
    <d v="2020-08-17T00:00:00"/>
    <d v="2020-08-17T06:51:21"/>
    <n v="483"/>
    <s v="SW-ONT/pEmpL, MS Office Pro"/>
    <s v="pEmpL, MS Office Pro"/>
    <x v="9"/>
    <d v="2020-08-14T00:00:00"/>
    <d v="2020-08-14T15:20:41"/>
    <n v="487"/>
    <s v="SW-ONT/pEmpL, MS Office Pro"/>
    <x v="17"/>
  </r>
  <r>
    <n v="1483543"/>
    <s v="SW-ONT"/>
    <s v="2B:61:3E:20"/>
    <d v="2020-08-17T00:00:00"/>
    <d v="2020-08-17T06:41:08"/>
    <n v="483"/>
    <s v="SW-ONT/nEmpM, MS Office Pro"/>
    <s v="nEmpM, MS Office Pro"/>
    <x v="7"/>
    <d v="2020-08-14T00:00:00"/>
    <d v="2020-08-14T15:39:42"/>
    <n v="487"/>
    <s v="SW-ONT/nEmpM, MS Office Pro"/>
    <x v="17"/>
  </r>
  <r>
    <n v="1483538"/>
    <s v="SW-ONT"/>
    <s v="2F:AF:DF:98"/>
    <d v="2020-08-17T00:00:00"/>
    <d v="2020-08-17T06:32:35"/>
    <n v="483"/>
    <s v="SW-ONT/xEmpN, MS Office Pro"/>
    <s v="xEmpN, MS Office Pro"/>
    <x v="10"/>
    <d v="2020-08-13T00:00:00"/>
    <d v="2020-08-13T15:12:07"/>
    <n v="487"/>
    <s v="SW-ONT/xEmpN, MS Office Pro"/>
    <x v="17"/>
  </r>
  <r>
    <n v="1483534"/>
    <s v="SW-ONT"/>
    <s v="38:5A:8B:43"/>
    <d v="2020-08-17T00:00:00"/>
    <d v="2020-08-17T06:31:53"/>
    <n v="483"/>
    <s v="SW-ONT/xEmpN, MS Office Pro"/>
    <s v="xEmpN, MS Office Pro"/>
    <x v="10"/>
    <d v="2020-08-13T00:00:00"/>
    <d v="2020-08-13T15:14:39"/>
    <n v="487"/>
    <s v="SW-ONT/xEmpN, MS Office Pro"/>
    <x v="17"/>
  </r>
  <r>
    <n v="1483523"/>
    <s v="N-ONT"/>
    <s v="C7:09:21:F7"/>
    <d v="2020-08-17T00:00:00"/>
    <d v="2020-08-17T06:14:49"/>
    <n v="483"/>
    <s v="N-ONT/xEmpH, MS Office Pro"/>
    <s v="xEmpH, MS Office Pro"/>
    <x v="11"/>
    <d v="2020-08-14T00:00:00"/>
    <d v="2020-08-14T15:03:18"/>
    <n v="487"/>
    <s v="N-ONT/xEmpH, MS Office Pro"/>
    <x v="17"/>
  </r>
  <r>
    <n v="1483515"/>
    <s v="N-ONT"/>
    <s v="E3:06:D4:CB"/>
    <d v="2020-08-17T00:00:00"/>
    <d v="2020-08-17T06:08:58"/>
    <n v="483"/>
    <s v="N-ONT/xEmpH, MS Office Pro"/>
    <s v="xEmpH, MS Office Pro"/>
    <x v="11"/>
    <d v="2020-08-14T00:00:00"/>
    <d v="2020-08-14T15:03:23"/>
    <n v="487"/>
    <s v="N-ONT/xEmpH, MS Office Pro"/>
    <x v="17"/>
  </r>
  <r>
    <n v="1483506"/>
    <s v="N-ONT"/>
    <s v="05:83:5D:63"/>
    <d v="2020-08-14T00:00:00"/>
    <d v="2020-08-14T17:03:25"/>
    <n v="487"/>
    <s v="N-ONT/wEmpF, MS Office Pro"/>
    <s v="wEmpF, MS Office Pro"/>
    <x v="14"/>
    <d v="2020-08-14T00:00:00"/>
    <d v="2020-08-14T07:54:28"/>
    <n v="483"/>
    <s v="N-ONT/wEmpF, MS Office Pro"/>
    <x v="89"/>
  </r>
  <r>
    <n v="1483487"/>
    <s v="N-ONT"/>
    <s v="69:E3:C0:48"/>
    <d v="2020-08-14T00:00:00"/>
    <d v="2020-08-14T16:42:19"/>
    <n v="487"/>
    <s v="N-ONT/wEmpF, MS Office Pro"/>
    <s v="wEmpF, MS Office Pro"/>
    <x v="14"/>
    <d v="2020-08-14T00:00:00"/>
    <d v="2020-08-14T07:54:24"/>
    <n v="483"/>
    <s v="N-ONT/wEmpF, MS Office Pro"/>
    <x v="90"/>
  </r>
  <r>
    <n v="1483484"/>
    <s v="N-ONT"/>
    <s v="31:04:5A:B5"/>
    <d v="2020-08-14T00:00:00"/>
    <d v="2020-08-14T16:39:53"/>
    <n v="487"/>
    <s v="N-ONT/xEmpE, MS Office Pro"/>
    <s v="xEmpE, MS Office Pro"/>
    <x v="1"/>
    <d v="2020-08-14T00:00:00"/>
    <d v="2020-08-14T07:57:54"/>
    <n v="483"/>
    <s v="N-ONT/xEmpE, MS Office Pro"/>
    <x v="91"/>
  </r>
  <r>
    <n v="1483479"/>
    <s v="N-ONT"/>
    <s v="3A:4F:53:AD"/>
    <d v="2020-08-14T00:00:00"/>
    <d v="2020-08-14T16:39:00"/>
    <n v="487"/>
    <s v="N-ONT/jEmpB, MS Office Pro"/>
    <s v="jEmpB, MS Office Pro"/>
    <x v="13"/>
    <d v="2020-08-14T00:00:00"/>
    <d v="2020-08-14T08:08:52"/>
    <n v="483"/>
    <s v="N-ONT/jEmpB, MS Office Pro"/>
    <x v="92"/>
  </r>
  <r>
    <n v="1483474"/>
    <s v="SW-ONT"/>
    <s v="C0:43:2A:EE"/>
    <d v="2020-08-14T00:00:00"/>
    <d v="2020-08-14T16:34:59"/>
    <n v="487"/>
    <s v="SW-ONT/hEmpP, MS Office Pro"/>
    <s v="hEmpP, MS Office Pro"/>
    <x v="2"/>
    <d v="2020-08-14T00:00:00"/>
    <d v="2020-08-14T07:41:54"/>
    <n v="483"/>
    <s v="SW-ONT/hEmpP, MS Office Pro"/>
    <x v="93"/>
  </r>
  <r>
    <n v="1483473"/>
    <s v="SW-ONT"/>
    <s v="B4:AC:1D:66"/>
    <d v="2020-08-14T00:00:00"/>
    <d v="2020-08-14T16:34:55"/>
    <n v="487"/>
    <s v="SW-ONT/xEmpE, MS Office Pro"/>
    <s v="xEmpE, MS Office Pro"/>
    <x v="1"/>
    <d v="2020-08-14T00:00:00"/>
    <d v="2020-08-14T07:52:31"/>
    <n v="483"/>
    <s v="SW-ONT/xEmpE, MS Office Pro"/>
    <x v="94"/>
  </r>
  <r>
    <n v="1483468"/>
    <s v="N-ONT"/>
    <s v="1A:F0:58:B5"/>
    <d v="2020-08-14T00:00:00"/>
    <d v="2020-08-14T16:33:38"/>
    <n v="487"/>
    <s v="N-ONT/qEmpD, MS Office Pro"/>
    <s v="qEmpD, MS Office Pro"/>
    <x v="3"/>
    <d v="2020-08-14T00:00:00"/>
    <d v="2020-08-14T07:51:40"/>
    <n v="483"/>
    <s v="N-ONT/qEmpD, MS Office Pro"/>
    <x v="95"/>
  </r>
  <r>
    <n v="1483466"/>
    <s v="SW-ONT"/>
    <s v="44:6A:E6:D2"/>
    <d v="2020-08-14T00:00:00"/>
    <d v="2020-08-14T16:25:37"/>
    <n v="487"/>
    <s v="SW-ONT/tEmpK, MS Office Pro"/>
    <s v="tEmpK, MS Office Pro"/>
    <x v="4"/>
    <d v="2020-08-14T00:00:00"/>
    <d v="2020-08-14T07:34:14"/>
    <n v="483"/>
    <s v="SW-ONT/tEmpK, MS Office Pro"/>
    <x v="96"/>
  </r>
  <r>
    <n v="1483465"/>
    <s v="SW-ONT"/>
    <s v="E2:D8:4D:EB"/>
    <d v="2020-08-14T00:00:00"/>
    <d v="2020-08-14T16:25:25"/>
    <n v="487"/>
    <s v="SW-ONT/tEmpK, MS Office Pro"/>
    <s v="tEmpK, MS Office Pro"/>
    <x v="4"/>
    <d v="2020-08-14T00:00:00"/>
    <d v="2020-08-14T07:32:56"/>
    <n v="483"/>
    <s v="SW-ONT/tEmpK, MS Office Pro"/>
    <x v="97"/>
  </r>
  <r>
    <n v="1483460"/>
    <s v="SW-ONT"/>
    <s v="EA:95:DD:57"/>
    <d v="2020-08-14T00:00:00"/>
    <d v="2020-08-14T16:22:35"/>
    <n v="487"/>
    <s v="SW-ONT/oEmpJ, MS Office Pro"/>
    <s v="oEmpJ, MS Office Pro"/>
    <x v="15"/>
    <d v="2020-08-14T00:00:00"/>
    <d v="2020-08-14T07:40:22"/>
    <n v="483"/>
    <s v="SW-ONT/oEmpJ, MS Office Pro"/>
    <x v="98"/>
  </r>
  <r>
    <n v="1483453"/>
    <s v="SW-ONT"/>
    <s v="DD:63:A8:35"/>
    <d v="2020-08-14T00:00:00"/>
    <d v="2020-08-14T15:53:40"/>
    <n v="487"/>
    <s v="SW-ONT/oEmpO, MS Office Pro"/>
    <s v="oEmpO, MS Office Pro"/>
    <x v="5"/>
    <d v="2020-08-14T00:00:00"/>
    <d v="2020-08-14T07:05:48"/>
    <n v="483"/>
    <s v="SW-ONT/oEmpO, MS Office Pro"/>
    <x v="99"/>
  </r>
  <r>
    <n v="1483449"/>
    <s v="N-ONT"/>
    <s v="E0:E3:65:81"/>
    <d v="2020-08-14T00:00:00"/>
    <d v="2020-08-14T15:50:01"/>
    <n v="487"/>
    <s v="N-ONT/gEmpI, MS Office Pro"/>
    <s v="gEmpI, MS Office Pro"/>
    <x v="6"/>
    <d v="2020-08-14T00:00:00"/>
    <d v="2020-08-14T06:56:47"/>
    <n v="483"/>
    <s v="N-ONT/gEmpI, MS Office Pro"/>
    <x v="100"/>
  </r>
  <r>
    <n v="1483446"/>
    <s v="SW-ONT"/>
    <s v="2B:61:3E:20"/>
    <d v="2020-08-14T00:00:00"/>
    <d v="2020-08-14T15:39:42"/>
    <n v="487"/>
    <s v="SW-ONT/nEmpM, MS Office Pro"/>
    <s v="nEmpM, MS Office Pro"/>
    <x v="7"/>
    <d v="2020-08-14T00:00:00"/>
    <d v="2020-08-14T06:41:46"/>
    <n v="483"/>
    <s v="SW-ONT/nEmpM, MS Office Pro"/>
    <x v="101"/>
  </r>
  <r>
    <n v="1483440"/>
    <s v="N-ONT"/>
    <s v="D6:FF:E0:D8"/>
    <d v="2020-08-14T00:00:00"/>
    <d v="2020-08-14T15:22:46"/>
    <n v="487"/>
    <s v="N-ONT/jEmpG, MS Office Pro"/>
    <s v="jEmpG, MS Office Pro"/>
    <x v="8"/>
    <d v="2020-08-14T00:00:00"/>
    <d v="2020-08-14T06:52:43"/>
    <n v="483"/>
    <s v="N-ONT/jEmpG, MS Office Pro"/>
    <x v="102"/>
  </r>
  <r>
    <n v="1483437"/>
    <s v="SW-ONT"/>
    <s v="FF:F0:21:DE"/>
    <d v="2020-08-14T00:00:00"/>
    <d v="2020-08-14T15:20:41"/>
    <n v="487"/>
    <s v="SW-ONT/pEmpL, MS Office Pro"/>
    <s v="pEmpL, MS Office Pro"/>
    <x v="9"/>
    <d v="2020-08-14T00:00:00"/>
    <d v="2020-08-14T06:50:50"/>
    <n v="483"/>
    <s v="SW-ONT/pEmpL, MS Office Pro"/>
    <x v="103"/>
  </r>
  <r>
    <n v="1483423"/>
    <s v="N-ONT"/>
    <s v="E3:06:D4:CB"/>
    <d v="2020-08-14T00:00:00"/>
    <d v="2020-08-14T15:03:23"/>
    <n v="487"/>
    <s v="N-ONT/xEmpH, MS Office Pro"/>
    <s v="xEmpH, MS Office Pro"/>
    <x v="11"/>
    <d v="2020-08-14T00:00:00"/>
    <d v="2020-08-14T06:10:16"/>
    <n v="483"/>
    <s v="N-ONT/xEmpH, MS Office Pro"/>
    <x v="104"/>
  </r>
  <r>
    <n v="1483422"/>
    <s v="N-ONT"/>
    <s v="C7:09:21:F7"/>
    <d v="2020-08-14T00:00:00"/>
    <d v="2020-08-14T15:03:18"/>
    <n v="487"/>
    <s v="N-ONT/xEmpH, MS Office Pro"/>
    <s v="xEmpH, MS Office Pro"/>
    <x v="11"/>
    <d v="2020-08-14T00:00:00"/>
    <d v="2020-08-14T06:14:44"/>
    <n v="483"/>
    <s v="N-ONT/xEmpH, MS Office Pro"/>
    <x v="105"/>
  </r>
  <r>
    <n v="1483416"/>
    <s v="SW-ONT"/>
    <s v="A2:45:B4:01"/>
    <d v="2020-08-14T00:00:00"/>
    <d v="2020-08-14T14:59:28"/>
    <n v="487"/>
    <s v="SW-ONT/lEmpA, MS Office Pro"/>
    <s v="lEmpA, MS Office Pro"/>
    <x v="12"/>
    <d v="2020-08-14T00:00:00"/>
    <d v="2020-08-14T06:10:59"/>
    <n v="483"/>
    <s v="SW-ONT/lEmpA, MS Office Pro"/>
    <x v="106"/>
  </r>
  <r>
    <n v="1483304"/>
    <s v="N-ONT"/>
    <s v="3A:4F:53:AD"/>
    <d v="2020-08-14T00:00:00"/>
    <d v="2020-08-14T08:08:52"/>
    <n v="483"/>
    <s v="N-ONT/jEmpB, MS Office Pro"/>
    <s v="jEmpB, MS Office Pro"/>
    <x v="13"/>
    <d v="2020-08-13T00:00:00"/>
    <d v="2020-08-13T16:38:56"/>
    <n v="487"/>
    <s v="N-ONT/jEmpB, MS Office Pro"/>
    <x v="17"/>
  </r>
  <r>
    <n v="1483296"/>
    <s v="N-ONT"/>
    <s v="31:04:5A:B5"/>
    <d v="2020-08-14T00:00:00"/>
    <d v="2020-08-14T07:57:54"/>
    <n v="483"/>
    <s v="N-ONT/xEmpE, MS Office Pro"/>
    <s v="xEmpE, MS Office Pro"/>
    <x v="1"/>
    <d v="2020-08-13T00:00:00"/>
    <d v="2020-08-13T16:38:29"/>
    <n v="487"/>
    <s v="N-ONT/xEmpE, MS Office Pro"/>
    <x v="17"/>
  </r>
  <r>
    <n v="1483287"/>
    <s v="N-ONT"/>
    <s v="05:83:5D:63"/>
    <d v="2020-08-14T00:00:00"/>
    <d v="2020-08-14T07:54:28"/>
    <n v="483"/>
    <s v="N-ONT/wEmpF, MS Office Pro"/>
    <s v="wEmpF, MS Office Pro"/>
    <x v="14"/>
    <d v="2020-08-13T00:00:00"/>
    <d v="2020-08-13T16:45:50"/>
    <n v="487"/>
    <s v="N-ONT/wEmpF, MS Office Pro"/>
    <x v="17"/>
  </r>
  <r>
    <n v="1483286"/>
    <s v="N-ONT"/>
    <s v="69:E3:C0:48"/>
    <d v="2020-08-14T00:00:00"/>
    <d v="2020-08-14T07:54:24"/>
    <n v="483"/>
    <s v="N-ONT/wEmpF, MS Office Pro"/>
    <s v="wEmpF, MS Office Pro"/>
    <x v="14"/>
    <d v="2020-08-13T00:00:00"/>
    <d v="2020-08-13T16:41:14"/>
    <n v="487"/>
    <s v="N-ONT/wEmpF, MS Office Pro"/>
    <x v="17"/>
  </r>
  <r>
    <n v="1483279"/>
    <s v="SW-ONT"/>
    <s v="B4:AC:1D:66"/>
    <d v="2020-08-14T00:00:00"/>
    <d v="2020-08-14T07:52:31"/>
    <n v="483"/>
    <s v="SW-ONT/xEmpE, MS Office Pro"/>
    <s v="xEmpE, MS Office Pro"/>
    <x v="1"/>
    <d v="2020-08-13T00:00:00"/>
    <d v="2020-08-13T16:36:17"/>
    <n v="487"/>
    <s v="SW-ONT/xEmpE, MS Office Pro"/>
    <x v="17"/>
  </r>
  <r>
    <n v="1483276"/>
    <s v="N-ONT"/>
    <s v="1A:F0:58:B5"/>
    <d v="2020-08-14T00:00:00"/>
    <d v="2020-08-14T07:51:40"/>
    <n v="483"/>
    <s v="N-ONT/qEmpD, MS Office Pro"/>
    <s v="qEmpD, MS Office Pro"/>
    <x v="3"/>
    <d v="2020-08-13T00:00:00"/>
    <d v="2020-08-13T16:41:24"/>
    <n v="487"/>
    <s v="N-ONT/qEmpD, MS Office Pro"/>
    <x v="17"/>
  </r>
  <r>
    <n v="1483263"/>
    <s v="SW-ONT"/>
    <s v="C0:43:2A:EE"/>
    <d v="2020-08-14T00:00:00"/>
    <d v="2020-08-14T07:41:54"/>
    <n v="483"/>
    <s v="SW-ONT/hEmpP, MS Office Pro"/>
    <s v="hEmpP, MS Office Pro"/>
    <x v="2"/>
    <d v="2020-08-13T00:00:00"/>
    <d v="2020-08-13T16:34:52"/>
    <n v="487"/>
    <s v="SW-ONT/hEmpP, MS Office Pro"/>
    <x v="17"/>
  </r>
  <r>
    <n v="1483258"/>
    <s v="SW-ONT"/>
    <s v="EA:95:DD:57"/>
    <d v="2020-08-14T00:00:00"/>
    <d v="2020-08-14T07:40:22"/>
    <n v="483"/>
    <s v="SW-ONT/oEmpJ, MS Office Pro"/>
    <s v="oEmpJ, MS Office Pro"/>
    <x v="15"/>
    <d v="2020-08-13T00:00:00"/>
    <d v="2020-08-13T16:19:24"/>
    <n v="487"/>
    <s v="SW-ONT/oEmpJ, MS Office Pro"/>
    <x v="17"/>
  </r>
  <r>
    <n v="1483251"/>
    <s v="SW-ONT"/>
    <s v="44:6A:E6:D2"/>
    <d v="2020-08-14T00:00:00"/>
    <d v="2020-08-14T07:34:14"/>
    <n v="483"/>
    <s v="SW-ONT/tEmpK, MS Office Pro"/>
    <s v="tEmpK, MS Office Pro"/>
    <x v="4"/>
    <d v="2020-08-13T00:00:00"/>
    <d v="2020-08-13T16:52:18"/>
    <n v="487"/>
    <s v="SW-ONT/tEmpK, MS Office Pro"/>
    <x v="17"/>
  </r>
  <r>
    <n v="1483248"/>
    <s v="SW-ONT"/>
    <s v="E2:D8:4D:EB"/>
    <d v="2020-08-14T00:00:00"/>
    <d v="2020-08-14T07:32:56"/>
    <n v="483"/>
    <s v="SW-ONT/tEmpK, MS Office Pro"/>
    <s v="tEmpK, MS Office Pro"/>
    <x v="4"/>
    <d v="2020-08-13T00:00:00"/>
    <d v="2020-08-13T16:25:45"/>
    <n v="487"/>
    <s v="SW-ONT/tEmpK, MS Office Pro"/>
    <x v="17"/>
  </r>
  <r>
    <n v="1483235"/>
    <s v="SW-ONT"/>
    <s v="DD:63:A8:35"/>
    <d v="2020-08-14T00:00:00"/>
    <d v="2020-08-14T07:05:48"/>
    <n v="483"/>
    <s v="SW-ONT/oEmpO, MS Office Pro"/>
    <s v="oEmpO, MS Office Pro"/>
    <x v="5"/>
    <d v="2020-08-13T00:00:00"/>
    <d v="2020-08-13T16:22:22"/>
    <n v="487"/>
    <s v="SW-ONT/oEmpO, MS Office Pro"/>
    <x v="17"/>
  </r>
  <r>
    <n v="1483227"/>
    <s v="N-ONT"/>
    <s v="E0:E3:65:81"/>
    <d v="2020-08-14T00:00:00"/>
    <d v="2020-08-14T06:56:47"/>
    <n v="483"/>
    <s v="N-ONT/gEmpI, MS Office Pro"/>
    <s v="gEmpI, MS Office Pro"/>
    <x v="6"/>
    <d v="2020-08-13T00:00:00"/>
    <d v="2020-08-13T15:49:42"/>
    <n v="487"/>
    <s v="N-ONT/gEmpI, MS Office Pro"/>
    <x v="17"/>
  </r>
  <r>
    <n v="1483222"/>
    <s v="N-ONT"/>
    <s v="D6:FF:E0:D8"/>
    <d v="2020-08-14T00:00:00"/>
    <d v="2020-08-14T06:52:43"/>
    <n v="483"/>
    <s v="N-ONT/jEmpG, MS Office Pro"/>
    <s v="jEmpG, MS Office Pro"/>
    <x v="8"/>
    <d v="2020-08-13T00:00:00"/>
    <d v="2020-08-13T15:23:07"/>
    <n v="487"/>
    <s v="N-ONT/jEmpG, MS Office Pro"/>
    <x v="17"/>
  </r>
  <r>
    <n v="1483218"/>
    <s v="SW-ONT"/>
    <s v="FF:F0:21:DE"/>
    <d v="2020-08-14T00:00:00"/>
    <d v="2020-08-14T06:50:50"/>
    <n v="483"/>
    <s v="SW-ONT/pEmpL, MS Office Pro"/>
    <s v="pEmpL, MS Office Pro"/>
    <x v="9"/>
    <d v="2020-08-13T00:00:00"/>
    <d v="2020-08-13T15:29:03"/>
    <n v="487"/>
    <s v="SW-ONT/pEmpL, MS Office Pro"/>
    <x v="17"/>
  </r>
  <r>
    <n v="1483211"/>
    <s v="SW-ONT"/>
    <s v="2B:61:3E:20"/>
    <d v="2020-08-14T00:00:00"/>
    <d v="2020-08-14T06:41:46"/>
    <n v="483"/>
    <s v="SW-ONT/nEmpM, MS Office Pro"/>
    <s v="nEmpM, MS Office Pro"/>
    <x v="7"/>
    <d v="2020-08-13T00:00:00"/>
    <d v="2020-08-13T15:33:38"/>
    <n v="487"/>
    <s v="SW-ONT/nEmpM, MS Office Pro"/>
    <x v="17"/>
  </r>
  <r>
    <n v="1483205"/>
    <s v="N-ONT"/>
    <s v="C7:09:21:F7"/>
    <d v="2020-08-14T00:00:00"/>
    <d v="2020-08-14T06:14:44"/>
    <n v="483"/>
    <s v="N-ONT/xEmpH, MS Office Pro"/>
    <s v="xEmpH, MS Office Pro"/>
    <x v="11"/>
    <d v="2020-08-13T00:00:00"/>
    <d v="2020-08-13T15:03:09"/>
    <n v="487"/>
    <s v="N-ONT/xEmpH, MS Office Pro"/>
    <x v="17"/>
  </r>
  <r>
    <n v="1483197"/>
    <s v="SW-ONT"/>
    <s v="A2:45:B4:01"/>
    <d v="2020-08-14T00:00:00"/>
    <d v="2020-08-14T06:10:59"/>
    <n v="483"/>
    <s v="SW-ONT/lEmpA, MS Office Pro"/>
    <s v="lEmpA, MS Office Pro"/>
    <x v="12"/>
    <d v="2020-08-13T00:00:00"/>
    <d v="2020-08-13T15:11:02"/>
    <n v="487"/>
    <s v="SW-ONT/lEmpA, MS Office Pro"/>
    <x v="17"/>
  </r>
  <r>
    <n v="1483194"/>
    <s v="N-ONT"/>
    <s v="E3:06:D4:CB"/>
    <d v="2020-08-14T00:00:00"/>
    <d v="2020-08-14T06:10:16"/>
    <n v="483"/>
    <s v="N-ONT/xEmpH, MS Office Pro"/>
    <s v="xEmpH, MS Office Pro"/>
    <x v="11"/>
    <d v="2020-08-13T00:00:00"/>
    <d v="2020-08-13T15:03:36"/>
    <n v="487"/>
    <s v="N-ONT/xEmpH, MS Office Pro"/>
    <x v="17"/>
  </r>
  <r>
    <n v="1483183"/>
    <s v="SW-ONT"/>
    <s v="44:6A:E6:D2"/>
    <d v="2020-08-13T00:00:00"/>
    <d v="2020-08-13T16:52:18"/>
    <n v="487"/>
    <s v="SW-ONT/tEmpK, MS Office Pro"/>
    <s v="tEmpK, MS Office Pro"/>
    <x v="4"/>
    <d v="2020-08-13T00:00:00"/>
    <d v="2020-08-13T07:34:42"/>
    <n v="483"/>
    <s v="SW-ONT/tEmpK, MS Office Pro"/>
    <x v="107"/>
  </r>
  <r>
    <n v="1483175"/>
    <s v="N-ONT"/>
    <s v="05:83:5D:63"/>
    <d v="2020-08-13T00:00:00"/>
    <d v="2020-08-13T16:45:50"/>
    <n v="487"/>
    <s v="N-ONT/wEmpF, MS Office Pro"/>
    <s v="wEmpF, MS Office Pro"/>
    <x v="14"/>
    <d v="2020-08-13T00:00:00"/>
    <d v="2020-08-13T07:57:46"/>
    <n v="483"/>
    <s v="N-ONT/wEmpF, MS Office Pro"/>
    <x v="108"/>
  </r>
  <r>
    <n v="1483171"/>
    <s v="SW-ONT"/>
    <s v="63:B1:47:76"/>
    <d v="2020-08-13T00:00:00"/>
    <d v="2020-08-13T16:44:55"/>
    <n v="487"/>
    <s v="SW-ONT/uEmpC, MS Office Pro"/>
    <s v="uEmpC, MS Office Pro"/>
    <x v="0"/>
    <d v="2020-08-13T00:00:00"/>
    <d v="2020-08-13T08:09:26"/>
    <n v="483"/>
    <s v="SW-ONT/uEmpC, MS Office Pro"/>
    <x v="109"/>
  </r>
  <r>
    <n v="1483162"/>
    <s v="N-ONT"/>
    <s v="1A:F0:58:B5"/>
    <d v="2020-08-13T00:00:00"/>
    <d v="2020-08-13T16:41:24"/>
    <n v="487"/>
    <s v="N-ONT/qEmpD, MS Office Pro"/>
    <s v="qEmpD, MS Office Pro"/>
    <x v="3"/>
    <d v="2020-08-13T00:00:00"/>
    <d v="2020-08-13T07:59:24"/>
    <n v="483"/>
    <s v="N-ONT/qEmpD, MS Office Pro"/>
    <x v="110"/>
  </r>
  <r>
    <n v="1483160"/>
    <s v="N-ONT"/>
    <s v="69:E3:C0:48"/>
    <d v="2020-08-13T00:00:00"/>
    <d v="2020-08-13T16:41:14"/>
    <n v="487"/>
    <s v="N-ONT/wEmpF, MS Office Pro"/>
    <s v="wEmpF, MS Office Pro"/>
    <x v="14"/>
    <d v="2020-08-13T00:00:00"/>
    <d v="2020-08-13T07:53:35"/>
    <n v="483"/>
    <s v="N-ONT/wEmpF, MS Office Pro"/>
    <x v="111"/>
  </r>
  <r>
    <n v="1483152"/>
    <s v="N-ONT"/>
    <s v="3A:4F:53:AD"/>
    <d v="2020-08-13T00:00:00"/>
    <d v="2020-08-13T16:38:56"/>
    <n v="487"/>
    <s v="N-ONT/jEmpB, MS Office Pro"/>
    <s v="jEmpB, MS Office Pro"/>
    <x v="13"/>
    <d v="2020-08-13T00:00:00"/>
    <d v="2020-08-13T08:08:57"/>
    <n v="483"/>
    <s v="N-ONT/jEmpB, MS Office Pro"/>
    <x v="112"/>
  </r>
  <r>
    <n v="1483150"/>
    <s v="N-ONT"/>
    <s v="31:04:5A:B5"/>
    <d v="2020-08-13T00:00:00"/>
    <d v="2020-08-13T16:38:29"/>
    <n v="487"/>
    <s v="N-ONT/xEmpE, MS Office Pro"/>
    <s v="xEmpE, MS Office Pro"/>
    <x v="1"/>
    <d v="2020-08-13T00:00:00"/>
    <d v="2020-08-13T07:56:36"/>
    <n v="483"/>
    <s v="N-ONT/xEmpE, MS Office Pro"/>
    <x v="70"/>
  </r>
  <r>
    <n v="1483147"/>
    <s v="SW-ONT"/>
    <s v="B4:AC:1D:66"/>
    <d v="2020-08-13T00:00:00"/>
    <d v="2020-08-13T16:36:17"/>
    <n v="487"/>
    <s v="SW-ONT/xEmpE, MS Office Pro"/>
    <s v="xEmpE, MS Office Pro"/>
    <x v="1"/>
    <d v="2020-08-13T00:00:00"/>
    <d v="2020-08-13T07:54:11"/>
    <n v="483"/>
    <s v="SW-ONT/xEmpE, MS Office Pro"/>
    <x v="113"/>
  </r>
  <r>
    <n v="1483144"/>
    <s v="SW-ONT"/>
    <s v="C0:43:2A:EE"/>
    <d v="2020-08-13T00:00:00"/>
    <d v="2020-08-13T16:34:52"/>
    <n v="487"/>
    <s v="SW-ONT/hEmpP, MS Office Pro"/>
    <s v="hEmpP, MS Office Pro"/>
    <x v="2"/>
    <d v="2020-08-13T00:00:00"/>
    <d v="2020-08-13T07:42:39"/>
    <n v="483"/>
    <s v="SW-ONT/hEmpP, MS Office Pro"/>
    <x v="114"/>
  </r>
  <r>
    <n v="1483139"/>
    <s v="SW-ONT"/>
    <s v="E2:D8:4D:EB"/>
    <d v="2020-08-13T00:00:00"/>
    <d v="2020-08-13T16:25:45"/>
    <n v="487"/>
    <s v="SW-ONT/tEmpK, MS Office Pro"/>
    <s v="tEmpK, MS Office Pro"/>
    <x v="4"/>
    <d v="2020-08-13T00:00:00"/>
    <d v="2020-08-13T07:32:51"/>
    <n v="483"/>
    <s v="SW-ONT/tEmpK, MS Office Pro"/>
    <x v="115"/>
  </r>
  <r>
    <n v="1483133"/>
    <s v="SW-ONT"/>
    <s v="DD:63:A8:35"/>
    <d v="2020-08-13T00:00:00"/>
    <d v="2020-08-13T16:22:22"/>
    <n v="487"/>
    <s v="SW-ONT/oEmpO, MS Office Pro"/>
    <s v="oEmpO, MS Office Pro"/>
    <x v="5"/>
    <d v="2020-08-13T00:00:00"/>
    <d v="2020-08-13T07:06:38"/>
    <n v="483"/>
    <s v="SW-ONT/oEmpO, MS Office Pro"/>
    <x v="116"/>
  </r>
  <r>
    <n v="1483129"/>
    <s v="SW-ONT"/>
    <s v="EA:95:DD:57"/>
    <d v="2020-08-13T00:00:00"/>
    <d v="2020-08-13T16:19:24"/>
    <n v="487"/>
    <s v="SW-ONT/oEmpJ, MS Office Pro"/>
    <s v="oEmpJ, MS Office Pro"/>
    <x v="15"/>
    <d v="2020-08-13T00:00:00"/>
    <d v="2020-08-13T07:37:09"/>
    <n v="483"/>
    <s v="SW-ONT/oEmpJ, MS Office Pro"/>
    <x v="117"/>
  </r>
  <r>
    <n v="1483125"/>
    <s v="N-ONT"/>
    <s v="E0:E3:65:81"/>
    <d v="2020-08-13T00:00:00"/>
    <d v="2020-08-13T15:49:42"/>
    <n v="487"/>
    <s v="N-ONT/gEmpI, MS Office Pro"/>
    <s v="gEmpI, MS Office Pro"/>
    <x v="6"/>
    <d v="2020-08-13T00:00:00"/>
    <d v="2020-08-13T06:56:24"/>
    <n v="483"/>
    <s v="N-ONT/gEmpI, MS Office Pro"/>
    <x v="118"/>
  </r>
  <r>
    <n v="1483122"/>
    <s v="SW-ONT"/>
    <s v="2B:61:3E:20"/>
    <d v="2020-08-13T00:00:00"/>
    <d v="2020-08-13T15:33:38"/>
    <n v="487"/>
    <s v="SW-ONT/nEmpM, MS Office Pro"/>
    <s v="nEmpM, MS Office Pro"/>
    <x v="7"/>
    <d v="2020-08-13T00:00:00"/>
    <d v="2020-08-13T06:41:30"/>
    <n v="483"/>
    <s v="SW-ONT/nEmpM, MS Office Pro"/>
    <x v="119"/>
  </r>
  <r>
    <n v="1483119"/>
    <s v="SW-ONT"/>
    <s v="FF:F0:21:DE"/>
    <d v="2020-08-13T00:00:00"/>
    <d v="2020-08-13T15:29:03"/>
    <n v="487"/>
    <s v="SW-ONT/pEmpL, MS Office Pro"/>
    <s v="pEmpL, MS Office Pro"/>
    <x v="9"/>
    <d v="2020-08-13T00:00:00"/>
    <d v="2020-08-13T06:59:21"/>
    <n v="483"/>
    <s v="SW-ONT/pEmpL, MS Office Pro"/>
    <x v="120"/>
  </r>
  <r>
    <n v="1483115"/>
    <s v="N-ONT"/>
    <s v="D6:FF:E0:D8"/>
    <d v="2020-08-13T00:00:00"/>
    <d v="2020-08-13T15:23:07"/>
    <n v="487"/>
    <s v="N-ONT/jEmpG, MS Office Pro"/>
    <s v="jEmpG, MS Office Pro"/>
    <x v="8"/>
    <d v="2020-08-13T00:00:00"/>
    <d v="2020-08-13T06:53:17"/>
    <n v="483"/>
    <s v="N-ONT/jEmpG, MS Office Pro"/>
    <x v="33"/>
  </r>
  <r>
    <n v="1483105"/>
    <s v="SW-ONT"/>
    <s v="38:5A:8B:43"/>
    <d v="2020-08-13T00:00:00"/>
    <d v="2020-08-13T15:14:39"/>
    <n v="487"/>
    <s v="SW-ONT/xEmpN, MS Office Pro"/>
    <s v="xEmpN, MS Office Pro"/>
    <x v="10"/>
    <d v="2020-08-13T00:00:00"/>
    <d v="2020-08-13T06:32:35"/>
    <n v="483"/>
    <s v="SW-ONT/xEmpN, MS Office Pro"/>
    <x v="86"/>
  </r>
  <r>
    <n v="1483102"/>
    <s v="SW-ONT"/>
    <s v="2F:AF:DF:98"/>
    <d v="2020-08-13T00:00:00"/>
    <d v="2020-08-13T15:12:07"/>
    <n v="487"/>
    <s v="SW-ONT/xEmpN, MS Office Pro"/>
    <s v="xEmpN, MS Office Pro"/>
    <x v="10"/>
    <d v="2020-08-13T00:00:00"/>
    <d v="2020-08-13T06:30:18"/>
    <n v="483"/>
    <s v="SW-ONT/xEmpN, MS Office Pro"/>
    <x v="121"/>
  </r>
  <r>
    <n v="1483098"/>
    <s v="SW-ONT"/>
    <s v="A2:45:B4:01"/>
    <d v="2020-08-13T00:00:00"/>
    <d v="2020-08-13T15:11:02"/>
    <n v="487"/>
    <s v="SW-ONT/lEmpA, MS Office Pro"/>
    <s v="lEmpA, MS Office Pro"/>
    <x v="12"/>
    <d v="2020-08-13T00:00:00"/>
    <d v="2020-08-13T06:19:22"/>
    <n v="483"/>
    <s v="SW-ONT/lEmpA, MS Office Pro"/>
    <x v="122"/>
  </r>
  <r>
    <n v="1483087"/>
    <s v="N-ONT"/>
    <s v="E3:06:D4:CB"/>
    <d v="2020-08-13T00:00:00"/>
    <d v="2020-08-13T15:03:36"/>
    <n v="487"/>
    <s v="N-ONT/xEmpH, MS Office Pro"/>
    <s v="xEmpH, MS Office Pro"/>
    <x v="11"/>
    <d v="2020-08-13T00:00:00"/>
    <d v="2020-08-13T06:09:47"/>
    <n v="483"/>
    <s v="N-ONT/xEmpH, MS Office Pro"/>
    <x v="123"/>
  </r>
  <r>
    <n v="1483084"/>
    <s v="N-ONT"/>
    <s v="C7:09:21:F7"/>
    <d v="2020-08-13T00:00:00"/>
    <d v="2020-08-13T15:03:09"/>
    <n v="487"/>
    <s v="N-ONT/xEmpH, MS Office Pro"/>
    <s v="xEmpH, MS Office Pro"/>
    <x v="11"/>
    <d v="2020-08-13T00:00:00"/>
    <d v="2020-08-13T06:15:15"/>
    <n v="483"/>
    <s v="N-ONT/xEmpH, MS Office Pro"/>
    <x v="124"/>
  </r>
  <r>
    <n v="1482938"/>
    <s v="SW-ONT"/>
    <s v="63:B1:47:76"/>
    <d v="2020-08-13T00:00:00"/>
    <d v="2020-08-13T08:09:26"/>
    <n v="483"/>
    <s v="SW-ONT/uEmpC, MS Office Pro"/>
    <s v="uEmpC, MS Office Pro"/>
    <x v="0"/>
    <d v="2020-08-12T00:00:00"/>
    <d v="2020-08-12T16:44:08"/>
    <n v="487"/>
    <s v="SW-ONT/uEmpC, MS Office Pro"/>
    <x v="17"/>
  </r>
  <r>
    <n v="1482936"/>
    <s v="N-ONT"/>
    <s v="3A:4F:53:AD"/>
    <d v="2020-08-13T00:00:00"/>
    <d v="2020-08-13T08:08:57"/>
    <n v="483"/>
    <s v="N-ONT/jEmpB, MS Office Pro"/>
    <s v="jEmpB, MS Office Pro"/>
    <x v="13"/>
    <d v="2020-08-12T00:00:00"/>
    <d v="2020-08-12T16:37:42"/>
    <n v="487"/>
    <s v="N-ONT/jEmpB, MS Office Pro"/>
    <x v="17"/>
  </r>
  <r>
    <n v="1482927"/>
    <s v="N-ONT"/>
    <s v="1A:F0:58:B5"/>
    <d v="2020-08-13T00:00:00"/>
    <d v="2020-08-13T07:59:24"/>
    <n v="483"/>
    <s v="N-ONT/qEmpD, MS Office Pro"/>
    <s v="qEmpD, MS Office Pro"/>
    <x v="3"/>
    <d v="2020-08-11T00:00:00"/>
    <d v="2020-08-11T16:40:55"/>
    <n v="487"/>
    <s v="N-ONT/qEmpD, MS Office Pro"/>
    <x v="17"/>
  </r>
  <r>
    <n v="1482922"/>
    <s v="N-ONT"/>
    <s v="05:83:5D:63"/>
    <d v="2020-08-13T00:00:00"/>
    <d v="2020-08-13T07:57:46"/>
    <n v="483"/>
    <s v="N-ONT/wEmpF, MS Office Pro"/>
    <s v="wEmpF, MS Office Pro"/>
    <x v="14"/>
    <d v="2020-08-12T00:00:00"/>
    <d v="2020-08-12T16:41:06"/>
    <n v="487"/>
    <s v="N-ONT/wEmpF, MS Office Pro"/>
    <x v="17"/>
  </r>
  <r>
    <n v="1482920"/>
    <s v="N-ONT"/>
    <s v="31:04:5A:B5"/>
    <d v="2020-08-13T00:00:00"/>
    <d v="2020-08-13T07:56:36"/>
    <n v="483"/>
    <s v="N-ONT/xEmpE, MS Office Pro"/>
    <s v="xEmpE, MS Office Pro"/>
    <x v="1"/>
    <d v="2020-08-12T00:00:00"/>
    <d v="2020-08-12T16:39:59"/>
    <n v="487"/>
    <s v="N-ONT/xEmpE, MS Office Pro"/>
    <x v="17"/>
  </r>
  <r>
    <n v="1482911"/>
    <s v="SW-ONT"/>
    <s v="B4:AC:1D:66"/>
    <d v="2020-08-13T00:00:00"/>
    <d v="2020-08-13T07:54:11"/>
    <n v="483"/>
    <s v="SW-ONT/xEmpE, MS Office Pro"/>
    <s v="xEmpE, MS Office Pro"/>
    <x v="1"/>
    <d v="2020-08-12T00:00:00"/>
    <d v="2020-08-12T16:36:23"/>
    <n v="487"/>
    <s v="SW-ONT/xEmpE, MS Office Pro"/>
    <x v="17"/>
  </r>
  <r>
    <n v="1482908"/>
    <s v="N-ONT"/>
    <s v="69:E3:C0:48"/>
    <d v="2020-08-13T00:00:00"/>
    <d v="2020-08-13T07:53:35"/>
    <n v="483"/>
    <s v="N-ONT/wEmpF, MS Office Pro"/>
    <s v="wEmpF, MS Office Pro"/>
    <x v="14"/>
    <d v="2020-08-12T00:00:00"/>
    <d v="2020-08-12T16:41:38"/>
    <n v="487"/>
    <s v="N-ONT/wEmpF, MS Office Pro"/>
    <x v="17"/>
  </r>
  <r>
    <n v="1482889"/>
    <s v="SW-ONT"/>
    <s v="C0:43:2A:EE"/>
    <d v="2020-08-13T00:00:00"/>
    <d v="2020-08-13T07:42:39"/>
    <n v="483"/>
    <s v="SW-ONT/hEmpP, MS Office Pro"/>
    <s v="hEmpP, MS Office Pro"/>
    <x v="2"/>
    <d v="2020-08-12T00:00:00"/>
    <d v="2020-08-12T16:34:43"/>
    <n v="487"/>
    <s v="SW-ONT/hEmpP, MS Office Pro"/>
    <x v="17"/>
  </r>
  <r>
    <n v="1482883"/>
    <s v="SW-ONT"/>
    <s v="EA:95:DD:57"/>
    <d v="2020-08-13T00:00:00"/>
    <d v="2020-08-13T07:37:09"/>
    <n v="483"/>
    <s v="SW-ONT/oEmpJ, MS Office Pro"/>
    <s v="oEmpJ, MS Office Pro"/>
    <x v="15"/>
    <d v="2020-08-12T00:00:00"/>
    <d v="2020-08-12T16:20:18"/>
    <n v="487"/>
    <s v="SW-ONT/oEmpJ, MS Office Pro"/>
    <x v="17"/>
  </r>
  <r>
    <n v="1482879"/>
    <s v="SW-ONT"/>
    <s v="44:6A:E6:D2"/>
    <d v="2020-08-13T00:00:00"/>
    <d v="2020-08-13T07:34:42"/>
    <n v="483"/>
    <s v="SW-ONT/tEmpK, MS Office Pro"/>
    <s v="tEmpK, MS Office Pro"/>
    <x v="4"/>
    <d v="2020-08-12T00:00:00"/>
    <d v="2020-08-12T16:25:21"/>
    <n v="487"/>
    <s v="SW-ONT/tEmpK, MS Office Pro"/>
    <x v="17"/>
  </r>
  <r>
    <n v="1482874"/>
    <s v="SW-ONT"/>
    <s v="E2:D8:4D:EB"/>
    <d v="2020-08-13T00:00:00"/>
    <d v="2020-08-13T07:32:51"/>
    <n v="483"/>
    <s v="SW-ONT/tEmpK, MS Office Pro"/>
    <s v="tEmpK, MS Office Pro"/>
    <x v="4"/>
    <d v="2020-08-12T00:00:00"/>
    <d v="2020-08-12T16:25:37"/>
    <n v="487"/>
    <s v="SW-ONT/tEmpK, MS Office Pro"/>
    <x v="17"/>
  </r>
  <r>
    <n v="1482861"/>
    <s v="SW-ONT"/>
    <s v="DD:63:A8:35"/>
    <d v="2020-08-13T00:00:00"/>
    <d v="2020-08-13T07:06:38"/>
    <n v="483"/>
    <s v="SW-ONT/oEmpO, MS Office Pro"/>
    <s v="oEmpO, MS Office Pro"/>
    <x v="5"/>
    <d v="2020-08-12T00:00:00"/>
    <d v="2020-08-12T16:03:10"/>
    <n v="487"/>
    <s v="SW-ONT/oEmpO, MS Office Pro"/>
    <x v="17"/>
  </r>
  <r>
    <n v="1482855"/>
    <s v="SW-ONT"/>
    <s v="FF:F0:21:DE"/>
    <d v="2020-08-13T00:00:00"/>
    <d v="2020-08-13T06:59:21"/>
    <n v="483"/>
    <s v="SW-ONT/pEmpL, MS Office Pro"/>
    <s v="pEmpL, MS Office Pro"/>
    <x v="9"/>
    <d v="2020-08-12T00:00:00"/>
    <d v="2020-08-12T15:31:50"/>
    <n v="487"/>
    <s v="SW-ONT/pEmpL, MS Office Pro"/>
    <x v="17"/>
  </r>
  <r>
    <n v="1482849"/>
    <s v="N-ONT"/>
    <s v="E0:E3:65:81"/>
    <d v="2020-08-13T00:00:00"/>
    <d v="2020-08-13T06:56:24"/>
    <n v="483"/>
    <s v="N-ONT/gEmpI, MS Office Pro"/>
    <s v="gEmpI, MS Office Pro"/>
    <x v="6"/>
    <d v="2020-08-12T00:00:00"/>
    <d v="2020-08-12T15:49:55"/>
    <n v="487"/>
    <s v="N-ONT/gEmpI, MS Office Pro"/>
    <x v="17"/>
  </r>
  <r>
    <n v="1482844"/>
    <s v="N-ONT"/>
    <s v="D6:FF:E0:D8"/>
    <d v="2020-08-13T00:00:00"/>
    <d v="2020-08-13T06:53:17"/>
    <n v="483"/>
    <s v="N-ONT/jEmpG, MS Office Pro"/>
    <s v="jEmpG, MS Office Pro"/>
    <x v="8"/>
    <d v="2020-08-12T00:00:00"/>
    <d v="2020-08-12T15:24:33"/>
    <n v="487"/>
    <s v="N-ONT/jEmpG, MS Office Pro"/>
    <x v="17"/>
  </r>
  <r>
    <n v="1482837"/>
    <s v="SW-ONT"/>
    <s v="2B:61:3E:20"/>
    <d v="2020-08-13T00:00:00"/>
    <d v="2020-08-13T06:41:30"/>
    <n v="483"/>
    <s v="SW-ONT/nEmpM, MS Office Pro"/>
    <s v="nEmpM, MS Office Pro"/>
    <x v="7"/>
    <d v="2020-08-12T00:00:00"/>
    <d v="2020-08-12T15:34:00"/>
    <n v="487"/>
    <s v="SW-ONT/nEmpM, MS Office Pro"/>
    <x v="17"/>
  </r>
  <r>
    <n v="1482832"/>
    <s v="SW-ONT"/>
    <s v="38:5A:8B:43"/>
    <d v="2020-08-13T00:00:00"/>
    <d v="2020-08-13T06:32:35"/>
    <n v="483"/>
    <s v="SW-ONT/xEmpN, MS Office Pro"/>
    <s v="xEmpN, MS Office Pro"/>
    <x v="10"/>
    <d v="2020-08-12T00:00:00"/>
    <d v="2020-08-12T15:31:49"/>
    <n v="487"/>
    <s v="SW-ONT/xEmpN, MS Office Pro"/>
    <x v="17"/>
  </r>
  <r>
    <n v="1482826"/>
    <s v="SW-ONT"/>
    <s v="2F:AF:DF:98"/>
    <d v="2020-08-13T00:00:00"/>
    <d v="2020-08-13T06:30:18"/>
    <n v="483"/>
    <s v="SW-ONT/xEmpN, MS Office Pro"/>
    <s v="xEmpN, MS Office Pro"/>
    <x v="10"/>
    <d v="2020-08-12T00:00:00"/>
    <d v="2020-08-12T15:11:58"/>
    <n v="487"/>
    <s v="SW-ONT/xEmpN, MS Office Pro"/>
    <x v="17"/>
  </r>
  <r>
    <n v="1482817"/>
    <s v="SW-ONT"/>
    <s v="A2:45:B4:01"/>
    <d v="2020-08-13T00:00:00"/>
    <d v="2020-08-13T06:19:22"/>
    <n v="483"/>
    <s v="SW-ONT/lEmpA, MS Office Pro"/>
    <s v="lEmpA, MS Office Pro"/>
    <x v="12"/>
    <d v="2020-08-12T00:00:00"/>
    <d v="2020-08-12T14:58:55"/>
    <n v="487"/>
    <s v="SW-ONT/lEmpA, MS Office Pro"/>
    <x v="17"/>
  </r>
  <r>
    <n v="1482812"/>
    <s v="N-ONT"/>
    <s v="C7:09:21:F7"/>
    <d v="2020-08-13T00:00:00"/>
    <d v="2020-08-13T06:15:15"/>
    <n v="483"/>
    <s v="N-ONT/xEmpH, MS Office Pro"/>
    <s v="xEmpH, MS Office Pro"/>
    <x v="11"/>
    <d v="2020-08-11T00:00:00"/>
    <d v="2020-08-11T15:03:22"/>
    <n v="487"/>
    <s v="N-ONT/xEmpH, MS Office Pro"/>
    <x v="17"/>
  </r>
  <r>
    <n v="1482804"/>
    <s v="N-ONT"/>
    <s v="E3:06:D4:CB"/>
    <d v="2020-08-13T00:00:00"/>
    <d v="2020-08-13T06:09:47"/>
    <n v="483"/>
    <s v="N-ONT/xEmpH, MS Office Pro"/>
    <s v="xEmpH, MS Office Pro"/>
    <x v="11"/>
    <d v="2020-08-11T00:00:00"/>
    <d v="2020-08-11T15:03:23"/>
    <n v="487"/>
    <s v="N-ONT/xEmpH, MS Office Pro"/>
    <x v="17"/>
  </r>
  <r>
    <n v="1482793"/>
    <s v="SW-ONT"/>
    <s v="63:B1:47:76"/>
    <d v="2020-08-12T00:00:00"/>
    <d v="2020-08-12T16:44:08"/>
    <n v="487"/>
    <s v="SW-ONT/uEmpC, MS Office Pro"/>
    <s v="uEmpC, MS Office Pro"/>
    <x v="0"/>
    <d v="2020-08-12T00:00:00"/>
    <d v="2020-08-12T08:08:13"/>
    <n v="483"/>
    <s v="SW-ONT/uEmpC, MS Office Pro"/>
    <x v="125"/>
  </r>
  <r>
    <n v="1482790"/>
    <s v="N-ONT"/>
    <s v="69:E3:C0:48"/>
    <d v="2020-08-12T00:00:00"/>
    <d v="2020-08-12T16:41:38"/>
    <n v="487"/>
    <s v="N-ONT/wEmpF, MS Office Pro"/>
    <s v="wEmpF, MS Office Pro"/>
    <x v="14"/>
    <d v="2020-08-12T00:00:00"/>
    <d v="2020-08-12T07:53:45"/>
    <n v="483"/>
    <s v="N-ONT/wEmpF, MS Office Pro"/>
    <x v="126"/>
  </r>
  <r>
    <n v="1482788"/>
    <s v="N-ONT"/>
    <s v="05:83:5D:63"/>
    <d v="2020-08-12T00:00:00"/>
    <d v="2020-08-12T16:41:06"/>
    <n v="487"/>
    <s v="N-ONT/wEmpF, MS Office Pro"/>
    <s v="wEmpF, MS Office Pro"/>
    <x v="14"/>
    <d v="2020-08-12T00:00:00"/>
    <d v="2020-08-12T07:53:16"/>
    <n v="483"/>
    <s v="N-ONT/wEmpF, MS Office Pro"/>
    <x v="127"/>
  </r>
  <r>
    <n v="1482783"/>
    <s v="N-ONT"/>
    <s v="31:04:5A:B5"/>
    <d v="2020-08-12T00:00:00"/>
    <d v="2020-08-12T16:39:59"/>
    <n v="487"/>
    <s v="N-ONT/xEmpE, MS Office Pro"/>
    <s v="xEmpE, MS Office Pro"/>
    <x v="1"/>
    <d v="2020-08-12T00:00:00"/>
    <d v="2020-08-12T07:57:51"/>
    <n v="483"/>
    <s v="N-ONT/xEmpE, MS Office Pro"/>
    <x v="128"/>
  </r>
  <r>
    <n v="1482775"/>
    <s v="N-ONT"/>
    <s v="3A:4F:53:AD"/>
    <d v="2020-08-12T00:00:00"/>
    <d v="2020-08-12T16:37:42"/>
    <n v="487"/>
    <s v="N-ONT/jEmpB, MS Office Pro"/>
    <s v="jEmpB, MS Office Pro"/>
    <x v="13"/>
    <d v="2020-08-12T00:00:00"/>
    <d v="2020-08-12T08:07:57"/>
    <n v="483"/>
    <s v="N-ONT/jEmpB, MS Office Pro"/>
    <x v="129"/>
  </r>
  <r>
    <n v="1482770"/>
    <s v="SW-ONT"/>
    <s v="B4:AC:1D:66"/>
    <d v="2020-08-12T00:00:00"/>
    <d v="2020-08-12T16:36:23"/>
    <n v="487"/>
    <s v="SW-ONT/xEmpE, MS Office Pro"/>
    <s v="xEmpE, MS Office Pro"/>
    <x v="1"/>
    <d v="2020-08-12T00:00:00"/>
    <d v="2020-08-12T07:54:22"/>
    <n v="483"/>
    <s v="SW-ONT/xEmpE, MS Office Pro"/>
    <x v="4"/>
  </r>
  <r>
    <n v="1482764"/>
    <s v="SW-ONT"/>
    <s v="C0:43:2A:EE"/>
    <d v="2020-08-12T00:00:00"/>
    <d v="2020-08-12T16:34:43"/>
    <n v="487"/>
    <s v="SW-ONT/hEmpP, MS Office Pro"/>
    <s v="hEmpP, MS Office Pro"/>
    <x v="2"/>
    <d v="2020-08-12T00:00:00"/>
    <d v="2020-08-12T07:42:46"/>
    <n v="483"/>
    <s v="SW-ONT/hEmpP, MS Office Pro"/>
    <x v="130"/>
  </r>
  <r>
    <n v="1482761"/>
    <s v="SW-ONT"/>
    <s v="E2:D8:4D:EB"/>
    <d v="2020-08-12T00:00:00"/>
    <d v="2020-08-12T16:25:37"/>
    <n v="487"/>
    <s v="SW-ONT/tEmpK, MS Office Pro"/>
    <s v="tEmpK, MS Office Pro"/>
    <x v="4"/>
    <d v="2020-08-12T00:00:00"/>
    <d v="2020-08-12T07:33:22"/>
    <n v="483"/>
    <s v="SW-ONT/tEmpK, MS Office Pro"/>
    <x v="131"/>
  </r>
  <r>
    <n v="1482760"/>
    <s v="SW-ONT"/>
    <s v="44:6A:E6:D2"/>
    <d v="2020-08-12T00:00:00"/>
    <d v="2020-08-12T16:25:21"/>
    <n v="487"/>
    <s v="SW-ONT/tEmpK, MS Office Pro"/>
    <s v="tEmpK, MS Office Pro"/>
    <x v="4"/>
    <d v="2020-08-12T00:00:00"/>
    <d v="2020-08-12T07:40:57"/>
    <n v="483"/>
    <s v="SW-ONT/tEmpK, MS Office Pro"/>
    <x v="132"/>
  </r>
  <r>
    <n v="1482755"/>
    <s v="SW-ONT"/>
    <s v="EA:95:DD:57"/>
    <d v="2020-08-12T00:00:00"/>
    <d v="2020-08-12T16:20:18"/>
    <n v="487"/>
    <s v="SW-ONT/oEmpJ, MS Office Pro"/>
    <s v="oEmpJ, MS Office Pro"/>
    <x v="15"/>
    <d v="2020-08-12T00:00:00"/>
    <d v="2020-08-12T07:38:10"/>
    <n v="483"/>
    <s v="SW-ONT/oEmpJ, MS Office Pro"/>
    <x v="133"/>
  </r>
  <r>
    <n v="1482744"/>
    <s v="SW-ONT"/>
    <s v="DD:63:A8:35"/>
    <d v="2020-08-12T00:00:00"/>
    <d v="2020-08-12T16:03:10"/>
    <n v="487"/>
    <s v="SW-ONT/oEmpO, MS Office Pro"/>
    <s v="oEmpO, MS Office Pro"/>
    <x v="5"/>
    <d v="2020-08-12T00:00:00"/>
    <d v="2020-08-12T07:15:08"/>
    <n v="483"/>
    <s v="SW-ONT/oEmpO, MS Office Pro"/>
    <x v="134"/>
  </r>
  <r>
    <n v="1482740"/>
    <s v="N-ONT"/>
    <s v="E0:E3:65:81"/>
    <d v="2020-08-12T00:00:00"/>
    <d v="2020-08-12T15:49:55"/>
    <n v="487"/>
    <s v="N-ONT/gEmpI, MS Office Pro"/>
    <s v="gEmpI, MS Office Pro"/>
    <x v="6"/>
    <d v="2020-08-12T00:00:00"/>
    <d v="2020-08-12T06:58:54"/>
    <n v="483"/>
    <s v="N-ONT/gEmpI, MS Office Pro"/>
    <x v="135"/>
  </r>
  <r>
    <n v="1482736"/>
    <s v="SW-ONT"/>
    <s v="2B:61:3E:20"/>
    <d v="2020-08-12T00:00:00"/>
    <d v="2020-08-12T15:34:00"/>
    <n v="487"/>
    <s v="SW-ONT/nEmpM, MS Office Pro"/>
    <s v="nEmpM, MS Office Pro"/>
    <x v="7"/>
    <d v="2020-08-12T00:00:00"/>
    <d v="2020-08-12T06:40:34"/>
    <n v="483"/>
    <s v="SW-ONT/nEmpM, MS Office Pro"/>
    <x v="136"/>
  </r>
  <r>
    <n v="1482732"/>
    <s v="SW-ONT"/>
    <s v="FF:F0:21:DE"/>
    <d v="2020-08-12T00:00:00"/>
    <d v="2020-08-12T15:31:50"/>
    <n v="487"/>
    <s v="SW-ONT/pEmpL, MS Office Pro"/>
    <s v="pEmpL, MS Office Pro"/>
    <x v="9"/>
    <d v="2020-08-12T00:00:00"/>
    <d v="2020-08-12T07:01:25"/>
    <n v="483"/>
    <s v="SW-ONT/pEmpL, MS Office Pro"/>
    <x v="137"/>
  </r>
  <r>
    <n v="1482731"/>
    <s v="SW-ONT"/>
    <s v="38:5A:8B:43"/>
    <d v="2020-08-12T00:00:00"/>
    <d v="2020-08-12T15:31:49"/>
    <n v="487"/>
    <s v="SW-ONT/xEmpN, MS Office Pro"/>
    <s v="xEmpN, MS Office Pro"/>
    <x v="10"/>
    <d v="2020-08-12T00:00:00"/>
    <d v="2020-08-12T06:42:09"/>
    <n v="483"/>
    <s v="SW-ONT/xEmpN, MS Office Pro"/>
    <x v="138"/>
  </r>
  <r>
    <n v="1482724"/>
    <s v="N-ONT"/>
    <s v="D6:FF:E0:D8"/>
    <d v="2020-08-12T00:00:00"/>
    <d v="2020-08-12T15:24:33"/>
    <n v="487"/>
    <s v="N-ONT/jEmpG, MS Office Pro"/>
    <s v="jEmpG, MS Office Pro"/>
    <x v="8"/>
    <d v="2020-08-12T00:00:00"/>
    <d v="2020-08-12T06:54:13"/>
    <n v="483"/>
    <s v="N-ONT/jEmpG, MS Office Pro"/>
    <x v="139"/>
  </r>
  <r>
    <n v="1482710"/>
    <s v="SW-ONT"/>
    <s v="2F:AF:DF:98"/>
    <d v="2020-08-12T00:00:00"/>
    <d v="2020-08-12T15:11:58"/>
    <n v="487"/>
    <s v="SW-ONT/xEmpN, MS Office Pro"/>
    <s v="xEmpN, MS Office Pro"/>
    <x v="10"/>
    <d v="2020-08-12T00:00:00"/>
    <d v="2020-08-12T06:30:19"/>
    <n v="483"/>
    <s v="SW-ONT/xEmpN, MS Office Pro"/>
    <x v="140"/>
  </r>
  <r>
    <n v="1482705"/>
    <s v="SW-ONT"/>
    <s v="A2:45:B4:01"/>
    <d v="2020-08-12T00:00:00"/>
    <d v="2020-08-12T14:58:55"/>
    <n v="487"/>
    <s v="SW-ONT/lEmpA, MS Office Pro"/>
    <s v="lEmpA, MS Office Pro"/>
    <x v="12"/>
    <d v="2020-08-12T00:00:00"/>
    <d v="2020-08-12T06:10:51"/>
    <n v="483"/>
    <s v="SW-ONT/lEmpA, MS Office Pro"/>
    <x v="108"/>
  </r>
  <r>
    <n v="1482593"/>
    <s v="SW-ONT"/>
    <s v="63:B1:47:76"/>
    <d v="2020-08-12T00:00:00"/>
    <d v="2020-08-12T08:08:13"/>
    <n v="483"/>
    <s v="SW-ONT/uEmpC, MS Office Pro"/>
    <s v="uEmpC, MS Office Pro"/>
    <x v="0"/>
    <d v="2020-08-11T00:00:00"/>
    <d v="2020-08-11T16:44:36"/>
    <n v="487"/>
    <s v="SW-ONT/uEmpC, MS Office Pro"/>
    <x v="17"/>
  </r>
  <r>
    <n v="1482590"/>
    <s v="N-ONT"/>
    <s v="3A:4F:53:AD"/>
    <d v="2020-08-12T00:00:00"/>
    <d v="2020-08-12T08:07:57"/>
    <n v="483"/>
    <s v="N-ONT/jEmpB, MS Office Pro"/>
    <s v="jEmpB, MS Office Pro"/>
    <x v="13"/>
    <d v="2020-08-11T00:00:00"/>
    <d v="2020-08-11T16:42:40"/>
    <n v="487"/>
    <s v="N-ONT/jEmpB, MS Office Pro"/>
    <x v="17"/>
  </r>
  <r>
    <n v="1482579"/>
    <s v="N-ONT"/>
    <s v="31:04:5A:B5"/>
    <d v="2020-08-12T00:00:00"/>
    <d v="2020-08-12T07:57:51"/>
    <n v="483"/>
    <s v="N-ONT/xEmpE, MS Office Pro"/>
    <s v="xEmpE, MS Office Pro"/>
    <x v="1"/>
    <d v="2020-08-11T00:00:00"/>
    <d v="2020-08-11T16:38:33"/>
    <n v="487"/>
    <s v="N-ONT/xEmpE, MS Office Pro"/>
    <x v="17"/>
  </r>
  <r>
    <n v="1482573"/>
    <s v="SW-ONT"/>
    <s v="B4:AC:1D:66"/>
    <d v="2020-08-12T00:00:00"/>
    <d v="2020-08-12T07:54:22"/>
    <n v="483"/>
    <s v="SW-ONT/xEmpE, MS Office Pro"/>
    <s v="xEmpE, MS Office Pro"/>
    <x v="1"/>
    <d v="2020-08-11T00:00:00"/>
    <d v="2020-08-11T16:36:02"/>
    <n v="487"/>
    <s v="SW-ONT/xEmpE, MS Office Pro"/>
    <x v="17"/>
  </r>
  <r>
    <n v="1482569"/>
    <s v="N-ONT"/>
    <s v="69:E3:C0:48"/>
    <d v="2020-08-12T00:00:00"/>
    <d v="2020-08-12T07:53:45"/>
    <n v="483"/>
    <s v="N-ONT/wEmpF, MS Office Pro"/>
    <s v="wEmpF, MS Office Pro"/>
    <x v="14"/>
    <d v="2020-08-11T00:00:00"/>
    <d v="2020-08-11T16:39:58"/>
    <n v="487"/>
    <s v="N-ONT/wEmpF, MS Office Pro"/>
    <x v="17"/>
  </r>
  <r>
    <n v="1482567"/>
    <s v="N-ONT"/>
    <s v="05:83:5D:63"/>
    <d v="2020-08-12T00:00:00"/>
    <d v="2020-08-12T07:53:16"/>
    <n v="483"/>
    <s v="N-ONT/wEmpF, MS Office Pro"/>
    <s v="wEmpF, MS Office Pro"/>
    <x v="14"/>
    <d v="2020-08-11T00:00:00"/>
    <d v="2020-08-11T16:41:32"/>
    <n v="487"/>
    <s v="N-ONT/wEmpF, MS Office Pro"/>
    <x v="17"/>
  </r>
  <r>
    <n v="1482551"/>
    <s v="SW-ONT"/>
    <s v="C0:43:2A:EE"/>
    <d v="2020-08-12T00:00:00"/>
    <d v="2020-08-12T07:42:46"/>
    <n v="483"/>
    <s v="SW-ONT/hEmpP, MS Office Pro"/>
    <s v="hEmpP, MS Office Pro"/>
    <x v="2"/>
    <d v="2020-08-11T00:00:00"/>
    <d v="2020-08-11T16:34:49"/>
    <n v="487"/>
    <s v="SW-ONT/hEmpP, MS Office Pro"/>
    <x v="17"/>
  </r>
  <r>
    <n v="1482547"/>
    <s v="SW-ONT"/>
    <s v="44:6A:E6:D2"/>
    <d v="2020-08-12T00:00:00"/>
    <d v="2020-08-12T07:40:57"/>
    <n v="483"/>
    <s v="SW-ONT/tEmpK, MS Office Pro"/>
    <s v="tEmpK, MS Office Pro"/>
    <x v="4"/>
    <d v="2020-08-11T00:00:00"/>
    <d v="2020-08-11T16:25:36"/>
    <n v="487"/>
    <s v="SW-ONT/tEmpK, MS Office Pro"/>
    <x v="17"/>
  </r>
  <r>
    <n v="1482541"/>
    <s v="SW-ONT"/>
    <s v="EA:95:DD:57"/>
    <d v="2020-08-12T00:00:00"/>
    <d v="2020-08-12T07:38:10"/>
    <n v="483"/>
    <s v="SW-ONT/oEmpJ, MS Office Pro"/>
    <s v="oEmpJ, MS Office Pro"/>
    <x v="15"/>
    <d v="2020-08-11T00:00:00"/>
    <d v="2020-08-11T16:21:52"/>
    <n v="487"/>
    <s v="SW-ONT/oEmpJ, MS Office Pro"/>
    <x v="17"/>
  </r>
  <r>
    <n v="1482532"/>
    <s v="SW-ONT"/>
    <s v="E2:D8:4D:EB"/>
    <d v="2020-08-12T00:00:00"/>
    <d v="2020-08-12T07:33:22"/>
    <n v="483"/>
    <s v="SW-ONT/tEmpK, MS Office Pro"/>
    <s v="tEmpK, MS Office Pro"/>
    <x v="4"/>
    <d v="2020-08-11T00:00:00"/>
    <d v="2020-08-11T16:25:20"/>
    <n v="487"/>
    <s v="SW-ONT/tEmpK, MS Office Pro"/>
    <x v="17"/>
  </r>
  <r>
    <n v="1482525"/>
    <s v="SW-ONT"/>
    <s v="DD:63:A8:35"/>
    <d v="2020-08-12T00:00:00"/>
    <d v="2020-08-12T07:15:08"/>
    <n v="483"/>
    <s v="SW-ONT/oEmpO, MS Office Pro"/>
    <s v="oEmpO, MS Office Pro"/>
    <x v="5"/>
    <d v="2020-08-11T00:00:00"/>
    <d v="2020-08-11T15:57:35"/>
    <n v="487"/>
    <s v="SW-ONT/oEmpO, MS Office Pro"/>
    <x v="17"/>
  </r>
  <r>
    <n v="1482521"/>
    <s v="SW-ONT"/>
    <s v="FF:F0:21:DE"/>
    <d v="2020-08-12T00:00:00"/>
    <d v="2020-08-12T07:01:25"/>
    <n v="483"/>
    <s v="SW-ONT/pEmpL, MS Office Pro"/>
    <s v="pEmpL, MS Office Pro"/>
    <x v="9"/>
    <d v="2020-08-11T00:00:00"/>
    <d v="2020-08-11T15:21:07"/>
    <n v="487"/>
    <s v="SW-ONT/pEmpL, MS Office Pro"/>
    <x v="17"/>
  </r>
  <r>
    <n v="1482516"/>
    <s v="N-ONT"/>
    <s v="E0:E3:65:81"/>
    <d v="2020-08-12T00:00:00"/>
    <d v="2020-08-12T06:58:54"/>
    <n v="483"/>
    <s v="N-ONT/gEmpI, MS Office Pro"/>
    <s v="gEmpI, MS Office Pro"/>
    <x v="6"/>
    <d v="2020-08-11T00:00:00"/>
    <d v="2020-08-11T15:49:44"/>
    <n v="487"/>
    <s v="N-ONT/gEmpI, MS Office Pro"/>
    <x v="17"/>
  </r>
  <r>
    <n v="1482506"/>
    <s v="N-ONT"/>
    <s v="D6:FF:E0:D8"/>
    <d v="2020-08-12T00:00:00"/>
    <d v="2020-08-12T06:54:13"/>
    <n v="483"/>
    <s v="N-ONT/jEmpG, MS Office Pro"/>
    <s v="jEmpG, MS Office Pro"/>
    <x v="8"/>
    <d v="2020-08-11T00:00:00"/>
    <d v="2020-08-11T15:23:54"/>
    <n v="487"/>
    <s v="N-ONT/jEmpG, MS Office Pro"/>
    <x v="17"/>
  </r>
  <r>
    <n v="1482496"/>
    <s v="SW-ONT"/>
    <s v="38:5A:8B:43"/>
    <d v="2020-08-12T00:00:00"/>
    <d v="2020-08-12T06:42:09"/>
    <n v="483"/>
    <s v="SW-ONT/xEmpN, MS Office Pro"/>
    <s v="xEmpN, MS Office Pro"/>
    <x v="10"/>
    <d v="2020-08-11T00:00:00"/>
    <d v="2020-08-11T15:15:29"/>
    <n v="487"/>
    <s v="SW-ONT/xEmpN, MS Office Pro"/>
    <x v="17"/>
  </r>
  <r>
    <n v="1482493"/>
    <s v="SW-ONT"/>
    <s v="2B:61:3E:20"/>
    <d v="2020-08-12T00:00:00"/>
    <d v="2020-08-12T06:40:34"/>
    <n v="483"/>
    <s v="SW-ONT/nEmpM, MS Office Pro"/>
    <s v="nEmpM, MS Office Pro"/>
    <x v="7"/>
    <d v="2020-08-11T00:00:00"/>
    <d v="2020-08-11T15:33:54"/>
    <n v="487"/>
    <s v="SW-ONT/nEmpM, MS Office Pro"/>
    <x v="17"/>
  </r>
  <r>
    <n v="1482486"/>
    <s v="SW-ONT"/>
    <s v="2F:AF:DF:98"/>
    <d v="2020-08-12T00:00:00"/>
    <d v="2020-08-12T06:30:19"/>
    <n v="483"/>
    <s v="SW-ONT/xEmpN, MS Office Pro"/>
    <s v="xEmpN, MS Office Pro"/>
    <x v="10"/>
    <d v="2020-08-11T00:00:00"/>
    <d v="2020-08-11T15:14:07"/>
    <n v="487"/>
    <s v="SW-ONT/xEmpN, MS Office Pro"/>
    <x v="17"/>
  </r>
  <r>
    <n v="1482477"/>
    <s v="SW-ONT"/>
    <s v="A2:45:B4:01"/>
    <d v="2020-08-12T00:00:00"/>
    <d v="2020-08-12T06:10:51"/>
    <n v="483"/>
    <s v="SW-ONT/lEmpA, MS Office Pro"/>
    <s v="lEmpA, MS Office Pro"/>
    <x v="12"/>
    <d v="2020-08-11T00:00:00"/>
    <d v="2020-08-11T14:58:26"/>
    <n v="487"/>
    <s v="SW-ONT/lEmpA, MS Office Pro"/>
    <x v="17"/>
  </r>
  <r>
    <n v="1482467"/>
    <s v="SW-ONT"/>
    <s v="63:B1:47:76"/>
    <d v="2020-08-11T00:00:00"/>
    <d v="2020-08-11T16:44:36"/>
    <n v="487"/>
    <s v="SW-ONT/uEmpC, MS Office Pro"/>
    <s v="uEmpC, MS Office Pro"/>
    <x v="0"/>
    <d v="2020-08-11T00:00:00"/>
    <d v="2020-08-11T08:08:07"/>
    <n v="483"/>
    <s v="SW-ONT/uEmpC, MS Office Pro"/>
    <x v="141"/>
  </r>
  <r>
    <n v="1482457"/>
    <s v="N-ONT"/>
    <s v="3A:4F:53:AD"/>
    <d v="2020-08-11T00:00:00"/>
    <d v="2020-08-11T16:42:40"/>
    <n v="487"/>
    <s v="N-ONT/jEmpB, MS Office Pro"/>
    <s v="jEmpB, MS Office Pro"/>
    <x v="13"/>
    <d v="2020-08-11T00:00:00"/>
    <d v="2020-08-11T08:12:41"/>
    <n v="483"/>
    <s v="N-ONT/jEmpB, MS Office Pro"/>
    <x v="142"/>
  </r>
  <r>
    <n v="1482451"/>
    <s v="N-ONT"/>
    <s v="05:83:5D:63"/>
    <d v="2020-08-11T00:00:00"/>
    <d v="2020-08-11T16:41:32"/>
    <n v="487"/>
    <s v="N-ONT/wEmpF, MS Office Pro"/>
    <s v="wEmpF, MS Office Pro"/>
    <x v="14"/>
    <d v="2020-08-11T00:00:00"/>
    <d v="2020-08-11T07:53:14"/>
    <n v="483"/>
    <s v="N-ONT/wEmpF, MS Office Pro"/>
    <x v="36"/>
  </r>
  <r>
    <n v="1482446"/>
    <s v="N-ONT"/>
    <s v="1A:F0:58:B5"/>
    <d v="2020-08-11T00:00:00"/>
    <d v="2020-08-11T16:40:55"/>
    <n v="487"/>
    <s v="N-ONT/qEmpD, MS Office Pro"/>
    <s v="qEmpD, MS Office Pro"/>
    <x v="3"/>
    <d v="2020-08-11T00:00:00"/>
    <d v="2020-08-11T07:59:11"/>
    <n v="483"/>
    <s v="N-ONT/qEmpD, MS Office Pro"/>
    <x v="52"/>
  </r>
  <r>
    <n v="1482443"/>
    <s v="N-ONT"/>
    <s v="69:E3:C0:48"/>
    <d v="2020-08-11T00:00:00"/>
    <d v="2020-08-11T16:39:58"/>
    <n v="487"/>
    <s v="N-ONT/wEmpF, MS Office Pro"/>
    <s v="wEmpF, MS Office Pro"/>
    <x v="14"/>
    <d v="2020-08-11T00:00:00"/>
    <d v="2020-08-11T07:51:44"/>
    <n v="483"/>
    <s v="N-ONT/wEmpF, MS Office Pro"/>
    <x v="143"/>
  </r>
  <r>
    <n v="1482439"/>
    <s v="N-ONT"/>
    <s v="31:04:5A:B5"/>
    <d v="2020-08-11T00:00:00"/>
    <d v="2020-08-11T16:38:33"/>
    <n v="487"/>
    <s v="N-ONT/xEmpE, MS Office Pro"/>
    <s v="xEmpE, MS Office Pro"/>
    <x v="1"/>
    <d v="2020-08-11T00:00:00"/>
    <d v="2020-08-11T07:56:18"/>
    <n v="483"/>
    <s v="N-ONT/xEmpE, MS Office Pro"/>
    <x v="144"/>
  </r>
  <r>
    <n v="1482437"/>
    <s v="SW-ONT"/>
    <s v="B4:AC:1D:66"/>
    <d v="2020-08-11T00:00:00"/>
    <d v="2020-08-11T16:36:02"/>
    <n v="487"/>
    <s v="SW-ONT/xEmpE, MS Office Pro"/>
    <s v="xEmpE, MS Office Pro"/>
    <x v="1"/>
    <d v="2020-08-11T00:00:00"/>
    <d v="2020-08-11T07:54:04"/>
    <n v="483"/>
    <s v="SW-ONT/xEmpE, MS Office Pro"/>
    <x v="95"/>
  </r>
  <r>
    <n v="1482434"/>
    <s v="SW-ONT"/>
    <s v="C0:43:2A:EE"/>
    <d v="2020-08-11T00:00:00"/>
    <d v="2020-08-11T16:34:49"/>
    <n v="487"/>
    <s v="SW-ONT/hEmpP, MS Office Pro"/>
    <s v="hEmpP, MS Office Pro"/>
    <x v="2"/>
    <d v="2020-08-11T00:00:00"/>
    <d v="2020-08-11T07:50:40"/>
    <n v="483"/>
    <s v="SW-ONT/hEmpP, MS Office Pro"/>
    <x v="145"/>
  </r>
  <r>
    <n v="1482424"/>
    <s v="SW-ONT"/>
    <s v="44:6A:E6:D2"/>
    <d v="2020-08-11T00:00:00"/>
    <d v="2020-08-11T16:25:36"/>
    <n v="487"/>
    <s v="SW-ONT/tEmpK, MS Office Pro"/>
    <s v="tEmpK, MS Office Pro"/>
    <x v="4"/>
    <d v="2020-08-11T00:00:00"/>
    <d v="2020-08-11T07:34:17"/>
    <n v="483"/>
    <s v="SW-ONT/tEmpK, MS Office Pro"/>
    <x v="146"/>
  </r>
  <r>
    <n v="1482423"/>
    <s v="SW-ONT"/>
    <s v="E2:D8:4D:EB"/>
    <d v="2020-08-11T00:00:00"/>
    <d v="2020-08-11T16:25:20"/>
    <n v="487"/>
    <s v="SW-ONT/tEmpK, MS Office Pro"/>
    <s v="tEmpK, MS Office Pro"/>
    <x v="4"/>
    <d v="2020-08-11T00:00:00"/>
    <d v="2020-08-11T07:31:44"/>
    <n v="483"/>
    <s v="SW-ONT/tEmpK, MS Office Pro"/>
    <x v="147"/>
  </r>
  <r>
    <n v="1482418"/>
    <s v="SW-ONT"/>
    <s v="EA:95:DD:57"/>
    <d v="2020-08-11T00:00:00"/>
    <d v="2020-08-11T16:21:52"/>
    <n v="487"/>
    <s v="SW-ONT/oEmpJ, MS Office Pro"/>
    <s v="oEmpJ, MS Office Pro"/>
    <x v="15"/>
    <d v="2020-08-11T00:00:00"/>
    <d v="2020-08-11T07:40:04"/>
    <n v="483"/>
    <s v="SW-ONT/oEmpJ, MS Office Pro"/>
    <x v="148"/>
  </r>
  <r>
    <n v="1482415"/>
    <s v="SW-ONT"/>
    <s v="DD:63:A8:35"/>
    <d v="2020-08-11T00:00:00"/>
    <d v="2020-08-11T15:57:35"/>
    <n v="487"/>
    <s v="SW-ONT/oEmpO, MS Office Pro"/>
    <s v="oEmpO, MS Office Pro"/>
    <x v="5"/>
    <d v="2020-08-11T00:00:00"/>
    <d v="2020-08-11T07:09:35"/>
    <n v="483"/>
    <s v="SW-ONT/oEmpO, MS Office Pro"/>
    <x v="149"/>
  </r>
  <r>
    <n v="1482409"/>
    <s v="N-ONT"/>
    <s v="E0:E3:65:81"/>
    <d v="2020-08-11T00:00:00"/>
    <d v="2020-08-11T15:49:44"/>
    <n v="487"/>
    <s v="N-ONT/gEmpI, MS Office Pro"/>
    <s v="gEmpI, MS Office Pro"/>
    <x v="6"/>
    <d v="2020-08-11T00:00:00"/>
    <d v="2020-08-11T06:55:58"/>
    <n v="483"/>
    <s v="N-ONT/gEmpI, MS Office Pro"/>
    <x v="150"/>
  </r>
  <r>
    <n v="1482406"/>
    <s v="SW-ONT"/>
    <s v="2B:61:3E:20"/>
    <d v="2020-08-11T00:00:00"/>
    <d v="2020-08-11T15:33:54"/>
    <n v="487"/>
    <s v="SW-ONT/nEmpM, MS Office Pro"/>
    <s v="nEmpM, MS Office Pro"/>
    <x v="7"/>
    <d v="2020-08-11T00:00:00"/>
    <d v="2020-08-11T06:40:24"/>
    <n v="483"/>
    <s v="SW-ONT/nEmpM, MS Office Pro"/>
    <x v="151"/>
  </r>
  <r>
    <n v="1482398"/>
    <s v="N-ONT"/>
    <s v="D6:FF:E0:D8"/>
    <d v="2020-08-11T00:00:00"/>
    <d v="2020-08-11T15:23:54"/>
    <n v="487"/>
    <s v="N-ONT/jEmpG, MS Office Pro"/>
    <s v="jEmpG, MS Office Pro"/>
    <x v="8"/>
    <d v="2020-08-11T00:00:00"/>
    <d v="2020-08-11T06:53:50"/>
    <n v="483"/>
    <s v="N-ONT/jEmpG, MS Office Pro"/>
    <x v="152"/>
  </r>
  <r>
    <n v="1482389"/>
    <s v="SW-ONT"/>
    <s v="FF:F0:21:DE"/>
    <d v="2020-08-11T00:00:00"/>
    <d v="2020-08-11T15:21:07"/>
    <n v="487"/>
    <s v="SW-ONT/pEmpL, MS Office Pro"/>
    <s v="pEmpL, MS Office Pro"/>
    <x v="9"/>
    <d v="2020-08-11T00:00:00"/>
    <d v="2020-08-11T06:51:11"/>
    <n v="483"/>
    <s v="SW-ONT/pEmpL, MS Office Pro"/>
    <x v="77"/>
  </r>
  <r>
    <n v="1482385"/>
    <s v="SW-ONT"/>
    <s v="38:5A:8B:43"/>
    <d v="2020-08-11T00:00:00"/>
    <d v="2020-08-11T15:15:29"/>
    <n v="487"/>
    <s v="SW-ONT/xEmpN, MS Office Pro"/>
    <s v="xEmpN, MS Office Pro"/>
    <x v="10"/>
    <d v="2020-08-11T00:00:00"/>
    <d v="2020-08-11T06:33:47"/>
    <n v="483"/>
    <s v="SW-ONT/xEmpN, MS Office Pro"/>
    <x v="153"/>
  </r>
  <r>
    <n v="1482381"/>
    <s v="SW-ONT"/>
    <s v="2F:AF:DF:98"/>
    <d v="2020-08-11T00:00:00"/>
    <d v="2020-08-11T15:14:07"/>
    <n v="487"/>
    <s v="SW-ONT/xEmpN, MS Office Pro"/>
    <s v="xEmpN, MS Office Pro"/>
    <x v="10"/>
    <d v="2020-08-11T00:00:00"/>
    <d v="2020-08-11T06:31:53"/>
    <n v="483"/>
    <s v="SW-ONT/xEmpN, MS Office Pro"/>
    <x v="154"/>
  </r>
  <r>
    <n v="1482368"/>
    <s v="N-ONT"/>
    <s v="E3:06:D4:CB"/>
    <d v="2020-08-11T00:00:00"/>
    <d v="2020-08-11T15:03:23"/>
    <n v="487"/>
    <s v="N-ONT/xEmpH, MS Office Pro"/>
    <s v="xEmpH, MS Office Pro"/>
    <x v="11"/>
    <d v="2020-08-11T00:00:00"/>
    <d v="2020-08-11T06:10:07"/>
    <n v="483"/>
    <s v="N-ONT/xEmpH, MS Office Pro"/>
    <x v="155"/>
  </r>
  <r>
    <n v="1482367"/>
    <s v="N-ONT"/>
    <s v="C7:09:21:F7"/>
    <d v="2020-08-11T00:00:00"/>
    <d v="2020-08-11T15:03:22"/>
    <n v="487"/>
    <s v="N-ONT/xEmpH, MS Office Pro"/>
    <s v="xEmpH, MS Office Pro"/>
    <x v="11"/>
    <d v="2020-08-11T00:00:00"/>
    <d v="2020-08-11T06:14:05"/>
    <n v="483"/>
    <s v="N-ONT/xEmpH, MS Office Pro"/>
    <x v="156"/>
  </r>
  <r>
    <n v="1482359"/>
    <s v="SW-ONT"/>
    <s v="A2:45:B4:01"/>
    <d v="2020-08-11T00:00:00"/>
    <d v="2020-08-11T14:58:26"/>
    <n v="487"/>
    <s v="SW-ONT/lEmpA, MS Office Pro"/>
    <s v="lEmpA, MS Office Pro"/>
    <x v="12"/>
    <d v="2020-08-11T00:00:00"/>
    <d v="2020-08-11T06:10:26"/>
    <n v="483"/>
    <s v="SW-ONT/lEmpA, MS Office Pro"/>
    <x v="57"/>
  </r>
  <r>
    <n v="1482211"/>
    <s v="N-ONT"/>
    <s v="3A:4F:53:AD"/>
    <d v="2020-08-11T00:00:00"/>
    <d v="2020-08-11T08:12:41"/>
    <n v="483"/>
    <s v="N-ONT/jEmpB, MS Office Pro"/>
    <s v="jEmpB, MS Office Pro"/>
    <x v="13"/>
    <d v="2020-08-10T00:00:00"/>
    <d v="2020-08-10T16:38:18"/>
    <n v="487"/>
    <s v="N-ONT/jEmpB, MS Office Pro"/>
    <x v="17"/>
  </r>
  <r>
    <n v="1482205"/>
    <s v="SW-ONT"/>
    <s v="63:B1:47:76"/>
    <d v="2020-08-11T00:00:00"/>
    <d v="2020-08-11T08:08:07"/>
    <n v="483"/>
    <s v="SW-ONT/uEmpC, MS Office Pro"/>
    <s v="uEmpC, MS Office Pro"/>
    <x v="0"/>
    <d v="2020-08-10T00:00:00"/>
    <d v="2020-08-10T17:06:17"/>
    <n v="487"/>
    <s v="SW-ONT/uEmpC, MS Office Pro"/>
    <x v="17"/>
  </r>
  <r>
    <n v="1482195"/>
    <s v="N-ONT"/>
    <s v="1A:F0:58:B5"/>
    <d v="2020-08-11T00:00:00"/>
    <d v="2020-08-11T07:59:11"/>
    <n v="483"/>
    <s v="N-ONT/qEmpD, MS Office Pro"/>
    <s v="qEmpD, MS Office Pro"/>
    <x v="3"/>
    <d v="2020-08-10T00:00:00"/>
    <d v="2020-08-10T16:42:04"/>
    <n v="487"/>
    <s v="N-ONT/qEmpD, MS Office Pro"/>
    <x v="17"/>
  </r>
  <r>
    <n v="1482189"/>
    <s v="N-ONT"/>
    <s v="31:04:5A:B5"/>
    <d v="2020-08-11T00:00:00"/>
    <d v="2020-08-11T07:56:18"/>
    <n v="483"/>
    <s v="N-ONT/xEmpE, MS Office Pro"/>
    <s v="xEmpE, MS Office Pro"/>
    <x v="1"/>
    <d v="2020-08-10T00:00:00"/>
    <d v="2020-08-10T16:39:41"/>
    <n v="487"/>
    <s v="N-ONT/xEmpE, MS Office Pro"/>
    <x v="17"/>
  </r>
  <r>
    <n v="1482183"/>
    <s v="SW-ONT"/>
    <s v="B4:AC:1D:66"/>
    <d v="2020-08-11T00:00:00"/>
    <d v="2020-08-11T07:54:04"/>
    <n v="483"/>
    <s v="SW-ONT/xEmpE, MS Office Pro"/>
    <s v="xEmpE, MS Office Pro"/>
    <x v="1"/>
    <d v="2020-08-10T00:00:00"/>
    <d v="2020-08-10T16:36:45"/>
    <n v="487"/>
    <s v="SW-ONT/xEmpE, MS Office Pro"/>
    <x v="17"/>
  </r>
  <r>
    <n v="1482180"/>
    <s v="N-ONT"/>
    <s v="05:83:5D:63"/>
    <d v="2020-08-11T00:00:00"/>
    <d v="2020-08-11T07:53:14"/>
    <n v="483"/>
    <s v="N-ONT/wEmpF, MS Office Pro"/>
    <s v="wEmpF, MS Office Pro"/>
    <x v="14"/>
    <d v="2020-08-10T00:00:00"/>
    <d v="2020-08-10T16:41:13"/>
    <n v="487"/>
    <s v="N-ONT/wEmpF, MS Office Pro"/>
    <x v="17"/>
  </r>
  <r>
    <n v="1482172"/>
    <s v="N-ONT"/>
    <s v="69:E3:C0:48"/>
    <d v="2020-08-11T00:00:00"/>
    <d v="2020-08-11T07:51:44"/>
    <n v="483"/>
    <s v="N-ONT/wEmpF, MS Office Pro"/>
    <s v="wEmpF, MS Office Pro"/>
    <x v="14"/>
    <d v="2020-08-10T00:00:00"/>
    <d v="2020-08-10T16:43:07"/>
    <n v="487"/>
    <s v="N-ONT/wEmpF, MS Office Pro"/>
    <x v="17"/>
  </r>
  <r>
    <n v="1482168"/>
    <s v="SW-ONT"/>
    <s v="C0:43:2A:EE"/>
    <d v="2020-08-11T00:00:00"/>
    <d v="2020-08-11T07:50:40"/>
    <n v="483"/>
    <s v="SW-ONT/hEmpP, MS Office Pro"/>
    <s v="hEmpP, MS Office Pro"/>
    <x v="2"/>
    <d v="2020-08-10T00:00:00"/>
    <d v="2020-08-10T16:34:46"/>
    <n v="487"/>
    <s v="SW-ONT/hEmpP, MS Office Pro"/>
    <x v="17"/>
  </r>
  <r>
    <n v="1482155"/>
    <s v="SW-ONT"/>
    <s v="EA:95:DD:57"/>
    <d v="2020-08-11T00:00:00"/>
    <d v="2020-08-11T07:40:04"/>
    <n v="483"/>
    <s v="SW-ONT/oEmpJ, MS Office Pro"/>
    <s v="oEmpJ, MS Office Pro"/>
    <x v="15"/>
    <d v="2020-08-10T00:00:00"/>
    <d v="2020-08-10T16:28:13"/>
    <n v="487"/>
    <s v="SW-ONT/oEmpJ, MS Office Pro"/>
    <x v="17"/>
  </r>
  <r>
    <n v="1482150"/>
    <s v="SW-ONT"/>
    <s v="44:6A:E6:D2"/>
    <d v="2020-08-11T00:00:00"/>
    <d v="2020-08-11T07:34:17"/>
    <n v="483"/>
    <s v="SW-ONT/tEmpK, MS Office Pro"/>
    <s v="tEmpK, MS Office Pro"/>
    <x v="4"/>
    <d v="2020-08-10T00:00:00"/>
    <d v="2020-08-10T16:25:52"/>
    <n v="487"/>
    <s v="SW-ONT/tEmpK, MS Office Pro"/>
    <x v="17"/>
  </r>
  <r>
    <n v="1482145"/>
    <s v="SW-ONT"/>
    <s v="E2:D8:4D:EB"/>
    <d v="2020-08-11T00:00:00"/>
    <d v="2020-08-11T07:31:44"/>
    <n v="483"/>
    <s v="SW-ONT/tEmpK, MS Office Pro"/>
    <s v="tEmpK, MS Office Pro"/>
    <x v="4"/>
    <d v="2020-08-10T00:00:00"/>
    <d v="2020-08-10T16:33:30"/>
    <n v="487"/>
    <s v="SW-ONT/tEmpK, MS Office Pro"/>
    <x v="17"/>
  </r>
  <r>
    <n v="1482133"/>
    <s v="SW-ONT"/>
    <s v="DD:63:A8:35"/>
    <d v="2020-08-11T00:00:00"/>
    <d v="2020-08-11T07:09:35"/>
    <n v="483"/>
    <s v="SW-ONT/oEmpO, MS Office Pro"/>
    <s v="oEmpO, MS Office Pro"/>
    <x v="5"/>
    <d v="2020-08-10T00:00:00"/>
    <d v="2020-08-10T16:01:03"/>
    <n v="487"/>
    <s v="SW-ONT/oEmpO, MS Office Pro"/>
    <x v="17"/>
  </r>
  <r>
    <n v="1482121"/>
    <s v="N-ONT"/>
    <s v="E0:E3:65:81"/>
    <d v="2020-08-11T00:00:00"/>
    <d v="2020-08-11T06:55:58"/>
    <n v="483"/>
    <s v="N-ONT/gEmpI, MS Office Pro"/>
    <s v="gEmpI, MS Office Pro"/>
    <x v="6"/>
    <d v="2020-08-10T00:00:00"/>
    <d v="2020-08-10T15:49:56"/>
    <n v="487"/>
    <s v="N-ONT/gEmpI, MS Office Pro"/>
    <x v="17"/>
  </r>
  <r>
    <n v="1482116"/>
    <s v="N-ONT"/>
    <s v="D6:FF:E0:D8"/>
    <d v="2020-08-11T00:00:00"/>
    <d v="2020-08-11T06:53:50"/>
    <n v="483"/>
    <s v="N-ONT/jEmpG, MS Office Pro"/>
    <s v="jEmpG, MS Office Pro"/>
    <x v="8"/>
    <d v="2020-08-10T00:00:00"/>
    <d v="2020-08-10T15:22:57"/>
    <n v="487"/>
    <s v="N-ONT/jEmpG, MS Office Pro"/>
    <x v="17"/>
  </r>
  <r>
    <n v="1482112"/>
    <s v="SW-ONT"/>
    <s v="FF:F0:21:DE"/>
    <d v="2020-08-11T00:00:00"/>
    <d v="2020-08-11T06:51:11"/>
    <n v="483"/>
    <s v="SW-ONT/pEmpL, MS Office Pro"/>
    <s v="pEmpL, MS Office Pro"/>
    <x v="9"/>
    <d v="2020-08-10T00:00:00"/>
    <d v="2020-08-10T15:20:34"/>
    <n v="487"/>
    <s v="SW-ONT/pEmpL, MS Office Pro"/>
    <x v="17"/>
  </r>
  <r>
    <n v="1482103"/>
    <s v="SW-ONT"/>
    <s v="2B:61:3E:20"/>
    <d v="2020-08-11T00:00:00"/>
    <d v="2020-08-11T06:40:24"/>
    <n v="483"/>
    <s v="SW-ONT/nEmpM, MS Office Pro"/>
    <s v="nEmpM, MS Office Pro"/>
    <x v="7"/>
    <d v="2020-08-10T00:00:00"/>
    <d v="2020-08-10T15:33:42"/>
    <n v="487"/>
    <s v="SW-ONT/nEmpM, MS Office Pro"/>
    <x v="17"/>
  </r>
  <r>
    <n v="1482098"/>
    <s v="SW-ONT"/>
    <s v="38:5A:8B:43"/>
    <d v="2020-08-11T00:00:00"/>
    <d v="2020-08-11T06:33:47"/>
    <n v="483"/>
    <s v="SW-ONT/xEmpN, MS Office Pro"/>
    <s v="xEmpN, MS Office Pro"/>
    <x v="10"/>
    <d v="2020-08-10T00:00:00"/>
    <d v="2020-08-10T15:22:37"/>
    <n v="487"/>
    <s v="SW-ONT/xEmpN, MS Office Pro"/>
    <x v="17"/>
  </r>
  <r>
    <n v="1482092"/>
    <s v="SW-ONT"/>
    <s v="2F:AF:DF:98"/>
    <d v="2020-08-11T00:00:00"/>
    <d v="2020-08-11T06:31:53"/>
    <n v="483"/>
    <s v="SW-ONT/xEmpN, MS Office Pro"/>
    <s v="xEmpN, MS Office Pro"/>
    <x v="10"/>
    <d v="2020-08-10T00:00:00"/>
    <d v="2020-08-10T15:13:37"/>
    <n v="487"/>
    <s v="SW-ONT/xEmpN, MS Office Pro"/>
    <x v="17"/>
  </r>
  <r>
    <n v="1482083"/>
    <s v="N-ONT"/>
    <s v="C7:09:21:F7"/>
    <d v="2020-08-11T00:00:00"/>
    <d v="2020-08-11T06:14:05"/>
    <n v="483"/>
    <s v="N-ONT/xEmpH, MS Office Pro"/>
    <s v="xEmpH, MS Office Pro"/>
    <x v="11"/>
    <d v="2020-08-10T00:00:00"/>
    <d v="2020-08-10T15:03:20"/>
    <n v="487"/>
    <s v="N-ONT/xEmpH, MS Office Pro"/>
    <x v="17"/>
  </r>
  <r>
    <n v="1482076"/>
    <s v="SW-ONT"/>
    <s v="A2:45:B4:01"/>
    <d v="2020-08-11T00:00:00"/>
    <d v="2020-08-11T06:10:26"/>
    <n v="483"/>
    <s v="SW-ONT/lEmpA, MS Office Pro"/>
    <s v="lEmpA, MS Office Pro"/>
    <x v="12"/>
    <d v="2020-08-10T00:00:00"/>
    <d v="2020-08-10T14:59:55"/>
    <n v="487"/>
    <s v="SW-ONT/lEmpA, MS Office Pro"/>
    <x v="17"/>
  </r>
  <r>
    <n v="1482074"/>
    <s v="N-ONT"/>
    <s v="E3:06:D4:CB"/>
    <d v="2020-08-11T00:00:00"/>
    <d v="2020-08-11T06:10:07"/>
    <n v="483"/>
    <s v="N-ONT/xEmpH, MS Office Pro"/>
    <s v="xEmpH, MS Office Pro"/>
    <x v="11"/>
    <d v="2020-08-10T00:00:00"/>
    <d v="2020-08-10T15:03:29"/>
    <n v="487"/>
    <s v="N-ONT/xEmpH, MS Office Pro"/>
    <x v="17"/>
  </r>
  <r>
    <n v="1482062"/>
    <s v="SW-ONT"/>
    <s v="63:B1:47:76"/>
    <d v="2020-08-10T00:00:00"/>
    <d v="2020-08-10T17:06:17"/>
    <n v="487"/>
    <s v="SW-ONT/uEmpC, MS Office Pro"/>
    <s v="uEmpC, MS Office Pro"/>
    <x v="0"/>
    <d v="2020-08-10T00:00:00"/>
    <d v="2020-08-10T08:09:12"/>
    <n v="483"/>
    <s v="SW-ONT/uEmpC, MS Office Pro"/>
    <x v="157"/>
  </r>
  <r>
    <n v="1482053"/>
    <s v="N-ONT"/>
    <s v="69:E3:C0:48"/>
    <d v="2020-08-10T00:00:00"/>
    <d v="2020-08-10T16:43:07"/>
    <n v="487"/>
    <s v="N-ONT/wEmpF, MS Office Pro"/>
    <s v="wEmpF, MS Office Pro"/>
    <x v="14"/>
    <d v="2020-08-10T00:00:00"/>
    <d v="2020-08-10T07:55:32"/>
    <n v="483"/>
    <s v="N-ONT/wEmpF, MS Office Pro"/>
    <x v="158"/>
  </r>
  <r>
    <n v="1482050"/>
    <s v="N-ONT"/>
    <s v="1A:F0:58:B5"/>
    <d v="2020-08-10T00:00:00"/>
    <d v="2020-08-10T16:42:04"/>
    <n v="487"/>
    <s v="N-ONT/qEmpD, MS Office Pro"/>
    <s v="qEmpD, MS Office Pro"/>
    <x v="3"/>
    <d v="2020-08-10T00:00:00"/>
    <d v="2020-08-10T08:00:22"/>
    <n v="483"/>
    <s v="N-ONT/qEmpD, MS Office Pro"/>
    <x v="153"/>
  </r>
  <r>
    <n v="1482047"/>
    <s v="N-ONT"/>
    <s v="05:83:5D:63"/>
    <d v="2020-08-10T00:00:00"/>
    <d v="2020-08-10T16:41:13"/>
    <n v="487"/>
    <s v="N-ONT/wEmpF, MS Office Pro"/>
    <s v="wEmpF, MS Office Pro"/>
    <x v="14"/>
    <d v="2020-08-10T00:00:00"/>
    <d v="2020-08-10T07:53:35"/>
    <n v="483"/>
    <s v="N-ONT/wEmpF, MS Office Pro"/>
    <x v="159"/>
  </r>
  <r>
    <n v="1482045"/>
    <s v="N-ONT"/>
    <s v="31:04:5A:B5"/>
    <d v="2020-08-10T00:00:00"/>
    <d v="2020-08-10T16:39:41"/>
    <n v="487"/>
    <s v="N-ONT/xEmpE, MS Office Pro"/>
    <s v="xEmpE, MS Office Pro"/>
    <x v="1"/>
    <d v="2020-08-10T00:00:00"/>
    <d v="2020-08-10T07:57:48"/>
    <n v="483"/>
    <s v="N-ONT/xEmpE, MS Office Pro"/>
    <x v="70"/>
  </r>
  <r>
    <n v="1482039"/>
    <s v="N-ONT"/>
    <s v="3A:4F:53:AD"/>
    <d v="2020-08-10T00:00:00"/>
    <d v="2020-08-10T16:38:18"/>
    <n v="487"/>
    <s v="N-ONT/jEmpB, MS Office Pro"/>
    <s v="jEmpB, MS Office Pro"/>
    <x v="13"/>
    <d v="2020-08-10T00:00:00"/>
    <d v="2020-08-10T08:08:34"/>
    <n v="483"/>
    <s v="N-ONT/jEmpB, MS Office Pro"/>
    <x v="160"/>
  </r>
  <r>
    <n v="1482033"/>
    <s v="SW-ONT"/>
    <s v="B4:AC:1D:66"/>
    <d v="2020-08-10T00:00:00"/>
    <d v="2020-08-10T16:36:45"/>
    <n v="487"/>
    <s v="SW-ONT/xEmpE, MS Office Pro"/>
    <s v="xEmpE, MS Office Pro"/>
    <x v="1"/>
    <d v="2020-08-10T00:00:00"/>
    <d v="2020-08-10T07:54:49"/>
    <n v="483"/>
    <s v="SW-ONT/xEmpE, MS Office Pro"/>
    <x v="161"/>
  </r>
  <r>
    <n v="1482026"/>
    <s v="SW-ONT"/>
    <s v="C0:43:2A:EE"/>
    <d v="2020-08-10T00:00:00"/>
    <d v="2020-08-10T16:34:46"/>
    <n v="487"/>
    <s v="SW-ONT/hEmpP, MS Office Pro"/>
    <s v="hEmpP, MS Office Pro"/>
    <x v="2"/>
    <d v="2020-08-10T00:00:00"/>
    <d v="2020-08-10T07:42:15"/>
    <n v="483"/>
    <s v="SW-ONT/hEmpP, MS Office Pro"/>
    <x v="162"/>
  </r>
  <r>
    <n v="1482024"/>
    <s v="SW-ONT"/>
    <s v="E2:D8:4D:EB"/>
    <d v="2020-08-10T00:00:00"/>
    <d v="2020-08-10T16:33:30"/>
    <n v="487"/>
    <s v="SW-ONT/tEmpK, MS Office Pro"/>
    <s v="tEmpK, MS Office Pro"/>
    <x v="4"/>
    <d v="2020-08-10T00:00:00"/>
    <d v="2020-08-10T07:32:30"/>
    <n v="483"/>
    <s v="SW-ONT/tEmpK, MS Office Pro"/>
    <x v="163"/>
  </r>
  <r>
    <n v="1482020"/>
    <s v="SW-ONT"/>
    <s v="EA:95:DD:57"/>
    <d v="2020-08-10T00:00:00"/>
    <d v="2020-08-10T16:28:13"/>
    <n v="487"/>
    <s v="SW-ONT/oEmpJ, MS Office Pro"/>
    <s v="oEmpJ, MS Office Pro"/>
    <x v="15"/>
    <d v="2020-08-10T00:00:00"/>
    <d v="2020-08-10T07:46:03"/>
    <n v="483"/>
    <s v="SW-ONT/oEmpJ, MS Office Pro"/>
    <x v="164"/>
  </r>
  <r>
    <n v="1482016"/>
    <s v="SW-ONT"/>
    <s v="44:6A:E6:D2"/>
    <d v="2020-08-10T00:00:00"/>
    <d v="2020-08-10T16:25:52"/>
    <n v="487"/>
    <s v="SW-ONT/tEmpK, MS Office Pro"/>
    <s v="tEmpK, MS Office Pro"/>
    <x v="4"/>
    <d v="2020-08-10T00:00:00"/>
    <d v="2020-08-10T07:34:02"/>
    <n v="483"/>
    <s v="SW-ONT/tEmpK, MS Office Pro"/>
    <x v="165"/>
  </r>
  <r>
    <n v="1482005"/>
    <s v="SW-ONT"/>
    <s v="DD:63:A8:35"/>
    <d v="2020-08-10T00:00:00"/>
    <d v="2020-08-10T16:01:03"/>
    <n v="487"/>
    <s v="SW-ONT/oEmpO, MS Office Pro"/>
    <s v="oEmpO, MS Office Pro"/>
    <x v="5"/>
    <d v="2020-08-10T00:00:00"/>
    <d v="2020-08-10T07:13:16"/>
    <n v="483"/>
    <s v="SW-ONT/oEmpO, MS Office Pro"/>
    <x v="166"/>
  </r>
  <r>
    <n v="1482001"/>
    <s v="N-ONT"/>
    <s v="E0:E3:65:81"/>
    <d v="2020-08-10T00:00:00"/>
    <d v="2020-08-10T15:49:56"/>
    <n v="487"/>
    <s v="N-ONT/gEmpI, MS Office Pro"/>
    <s v="gEmpI, MS Office Pro"/>
    <x v="6"/>
    <d v="2020-08-10T00:00:00"/>
    <d v="2020-08-10T07:05:50"/>
    <n v="483"/>
    <s v="N-ONT/gEmpI, MS Office Pro"/>
    <x v="167"/>
  </r>
  <r>
    <n v="1481997"/>
    <s v="SW-ONT"/>
    <s v="2B:61:3E:20"/>
    <d v="2020-08-10T00:00:00"/>
    <d v="2020-08-10T15:33:42"/>
    <n v="487"/>
    <s v="SW-ONT/nEmpM, MS Office Pro"/>
    <s v="nEmpM, MS Office Pro"/>
    <x v="7"/>
    <d v="2020-08-10T00:00:00"/>
    <d v="2020-08-10T06:40:40"/>
    <n v="483"/>
    <s v="SW-ONT/nEmpM, MS Office Pro"/>
    <x v="168"/>
  </r>
  <r>
    <n v="1481988"/>
    <s v="N-ONT"/>
    <s v="D6:FF:E0:D8"/>
    <d v="2020-08-10T00:00:00"/>
    <d v="2020-08-10T15:22:57"/>
    <n v="487"/>
    <s v="N-ONT/jEmpG, MS Office Pro"/>
    <s v="jEmpG, MS Office Pro"/>
    <x v="8"/>
    <d v="2020-08-10T00:00:00"/>
    <d v="2020-08-10T06:53:00"/>
    <n v="483"/>
    <s v="N-ONT/jEmpG, MS Office Pro"/>
    <x v="50"/>
  </r>
  <r>
    <n v="1481986"/>
    <s v="SW-ONT"/>
    <s v="38:5A:8B:43"/>
    <d v="2020-08-10T00:00:00"/>
    <d v="2020-08-10T15:22:37"/>
    <n v="487"/>
    <s v="SW-ONT/xEmpN, MS Office Pro"/>
    <s v="xEmpN, MS Office Pro"/>
    <x v="10"/>
    <d v="2020-08-10T00:00:00"/>
    <d v="2020-08-10T06:40:38"/>
    <n v="483"/>
    <s v="SW-ONT/xEmpN, MS Office Pro"/>
    <x v="91"/>
  </r>
  <r>
    <n v="1481982"/>
    <s v="SW-ONT"/>
    <s v="FF:F0:21:DE"/>
    <d v="2020-08-10T00:00:00"/>
    <d v="2020-08-10T15:20:34"/>
    <n v="487"/>
    <s v="SW-ONT/pEmpL, MS Office Pro"/>
    <s v="pEmpL, MS Office Pro"/>
    <x v="9"/>
    <d v="2020-08-10T00:00:00"/>
    <d v="2020-08-10T06:50:45"/>
    <n v="483"/>
    <s v="SW-ONT/pEmpL, MS Office Pro"/>
    <x v="37"/>
  </r>
  <r>
    <n v="1481971"/>
    <s v="SW-ONT"/>
    <s v="2F:AF:DF:98"/>
    <d v="2020-08-10T00:00:00"/>
    <d v="2020-08-10T15:13:37"/>
    <n v="487"/>
    <s v="SW-ONT/xEmpN, MS Office Pro"/>
    <s v="xEmpN, MS Office Pro"/>
    <x v="10"/>
    <d v="2020-08-10T00:00:00"/>
    <d v="2020-08-10T06:31:13"/>
    <n v="483"/>
    <s v="SW-ONT/xEmpN, MS Office Pro"/>
    <x v="169"/>
  </r>
  <r>
    <n v="1481962"/>
    <s v="N-ONT"/>
    <s v="E3:06:D4:CB"/>
    <d v="2020-08-10T00:00:00"/>
    <d v="2020-08-10T15:03:29"/>
    <n v="487"/>
    <s v="N-ONT/xEmpH, MS Office Pro"/>
    <s v="xEmpH, MS Office Pro"/>
    <x v="11"/>
    <d v="2020-08-10T00:00:00"/>
    <d v="2020-08-10T06:19:11"/>
    <n v="483"/>
    <s v="N-ONT/xEmpH, MS Office Pro"/>
    <x v="170"/>
  </r>
  <r>
    <n v="1481960"/>
    <s v="N-ONT"/>
    <s v="C7:09:21:F7"/>
    <d v="2020-08-10T00:00:00"/>
    <d v="2020-08-10T15:03:20"/>
    <n v="487"/>
    <s v="N-ONT/xEmpH, MS Office Pro"/>
    <s v="xEmpH, MS Office Pro"/>
    <x v="11"/>
    <d v="2020-08-10T00:00:00"/>
    <d v="2020-08-10T06:14:20"/>
    <n v="483"/>
    <s v="N-ONT/xEmpH, MS Office Pro"/>
    <x v="171"/>
  </r>
  <r>
    <n v="1481948"/>
    <s v="SW-ONT"/>
    <s v="A2:45:B4:01"/>
    <d v="2020-08-10T00:00:00"/>
    <d v="2020-08-10T14:59:55"/>
    <n v="487"/>
    <s v="SW-ONT/lEmpA, MS Office Pro"/>
    <s v="lEmpA, MS Office Pro"/>
    <x v="12"/>
    <d v="2020-08-10T00:00:00"/>
    <d v="2020-08-10T06:11:52"/>
    <n v="483"/>
    <s v="SW-ONT/lEmpA, MS Office Pro"/>
    <x v="172"/>
  </r>
  <r>
    <n v="1481790"/>
    <s v="SW-ONT"/>
    <s v="63:B1:47:76"/>
    <d v="2020-08-10T00:00:00"/>
    <d v="2020-08-10T08:09:12"/>
    <n v="483"/>
    <s v="SW-ONT/uEmpC, MS Office Pro"/>
    <s v="uEmpC, MS Office Pro"/>
    <x v="0"/>
    <e v="#N/A"/>
    <e v="#N/A"/>
    <e v="#N/A"/>
    <e v="#N/A"/>
    <x v="173"/>
  </r>
  <r>
    <n v="1481788"/>
    <s v="N-ONT"/>
    <s v="3A:4F:53:AD"/>
    <d v="2020-08-10T00:00:00"/>
    <d v="2020-08-10T08:08:34"/>
    <n v="483"/>
    <s v="N-ONT/jEmpB, MS Office Pro"/>
    <s v="jEmpB, MS Office Pro"/>
    <x v="13"/>
    <e v="#N/A"/>
    <e v="#N/A"/>
    <e v="#N/A"/>
    <e v="#N/A"/>
    <x v="173"/>
  </r>
  <r>
    <n v="1481777"/>
    <s v="N-ONT"/>
    <s v="1A:F0:58:B5"/>
    <d v="2020-08-10T00:00:00"/>
    <d v="2020-08-10T08:00:22"/>
    <n v="483"/>
    <s v="N-ONT/qEmpD, MS Office Pro"/>
    <s v="qEmpD, MS Office Pro"/>
    <x v="3"/>
    <e v="#N/A"/>
    <e v="#N/A"/>
    <e v="#N/A"/>
    <e v="#N/A"/>
    <x v="173"/>
  </r>
  <r>
    <n v="1481771"/>
    <s v="N-ONT"/>
    <s v="31:04:5A:B5"/>
    <d v="2020-08-10T00:00:00"/>
    <d v="2020-08-10T07:57:48"/>
    <n v="483"/>
    <s v="N-ONT/xEmpE, MS Office Pro"/>
    <s v="xEmpE, MS Office Pro"/>
    <x v="1"/>
    <e v="#N/A"/>
    <e v="#N/A"/>
    <e v="#N/A"/>
    <e v="#N/A"/>
    <x v="173"/>
  </r>
  <r>
    <n v="1481764"/>
    <s v="N-ONT"/>
    <s v="69:E3:C0:48"/>
    <d v="2020-08-10T00:00:00"/>
    <d v="2020-08-10T07:55:32"/>
    <n v="483"/>
    <s v="N-ONT/wEmpF, MS Office Pro"/>
    <s v="wEmpF, MS Office Pro"/>
    <x v="14"/>
    <e v="#N/A"/>
    <e v="#N/A"/>
    <e v="#N/A"/>
    <e v="#N/A"/>
    <x v="173"/>
  </r>
  <r>
    <n v="1481762"/>
    <s v="SW-ONT"/>
    <s v="B4:AC:1D:66"/>
    <d v="2020-08-10T00:00:00"/>
    <d v="2020-08-10T07:54:49"/>
    <n v="483"/>
    <s v="SW-ONT/xEmpE, MS Office Pro"/>
    <s v="xEmpE, MS Office Pro"/>
    <x v="1"/>
    <e v="#N/A"/>
    <e v="#N/A"/>
    <e v="#N/A"/>
    <e v="#N/A"/>
    <x v="173"/>
  </r>
  <r>
    <n v="1481756"/>
    <s v="N-ONT"/>
    <s v="05:83:5D:63"/>
    <d v="2020-08-10T00:00:00"/>
    <d v="2020-08-10T07:53:35"/>
    <n v="483"/>
    <s v="N-ONT/wEmpF, MS Office Pro"/>
    <s v="wEmpF, MS Office Pro"/>
    <x v="14"/>
    <e v="#N/A"/>
    <e v="#N/A"/>
    <e v="#N/A"/>
    <e v="#N/A"/>
    <x v="173"/>
  </r>
  <r>
    <n v="1481743"/>
    <s v="SW-ONT"/>
    <s v="EA:95:DD:57"/>
    <d v="2020-08-10T00:00:00"/>
    <d v="2020-08-10T07:46:03"/>
    <n v="483"/>
    <s v="SW-ONT/oEmpJ, MS Office Pro"/>
    <s v="oEmpJ, MS Office Pro"/>
    <x v="15"/>
    <e v="#N/A"/>
    <e v="#N/A"/>
    <e v="#N/A"/>
    <e v="#N/A"/>
    <x v="173"/>
  </r>
  <r>
    <n v="1481736"/>
    <s v="SW-ONT"/>
    <s v="C0:43:2A:EE"/>
    <d v="2020-08-10T00:00:00"/>
    <d v="2020-08-10T07:42:15"/>
    <n v="483"/>
    <s v="SW-ONT/hEmpP, MS Office Pro"/>
    <s v="hEmpP, MS Office Pro"/>
    <x v="2"/>
    <e v="#N/A"/>
    <e v="#N/A"/>
    <e v="#N/A"/>
    <e v="#N/A"/>
    <x v="173"/>
  </r>
  <r>
    <n v="1481729"/>
    <s v="SW-ONT"/>
    <s v="44:6A:E6:D2"/>
    <d v="2020-08-10T00:00:00"/>
    <d v="2020-08-10T07:34:02"/>
    <n v="483"/>
    <s v="SW-ONT/tEmpK, MS Office Pro"/>
    <s v="tEmpK, MS Office Pro"/>
    <x v="4"/>
    <e v="#N/A"/>
    <e v="#N/A"/>
    <e v="#N/A"/>
    <e v="#N/A"/>
    <x v="173"/>
  </r>
  <r>
    <n v="1481726"/>
    <s v="SW-ONT"/>
    <s v="E2:D8:4D:EB"/>
    <d v="2020-08-10T00:00:00"/>
    <d v="2020-08-10T07:32:30"/>
    <n v="483"/>
    <s v="SW-ONT/tEmpK, MS Office Pro"/>
    <s v="tEmpK, MS Office Pro"/>
    <x v="4"/>
    <e v="#N/A"/>
    <e v="#N/A"/>
    <e v="#N/A"/>
    <e v="#N/A"/>
    <x v="173"/>
  </r>
  <r>
    <n v="1481712"/>
    <s v="SW-ONT"/>
    <s v="DD:63:A8:35"/>
    <d v="2020-08-10T00:00:00"/>
    <d v="2020-08-10T07:13:16"/>
    <n v="483"/>
    <s v="SW-ONT/oEmpO, MS Office Pro"/>
    <s v="oEmpO, MS Office Pro"/>
    <x v="5"/>
    <e v="#N/A"/>
    <e v="#N/A"/>
    <e v="#N/A"/>
    <e v="#N/A"/>
    <x v="173"/>
  </r>
  <r>
    <n v="1481706"/>
    <s v="N-ONT"/>
    <s v="E0:E3:65:81"/>
    <d v="2020-08-10T00:00:00"/>
    <d v="2020-08-10T07:05:50"/>
    <n v="483"/>
    <s v="N-ONT/gEmpI, MS Office Pro"/>
    <s v="gEmpI, MS Office Pro"/>
    <x v="6"/>
    <e v="#N/A"/>
    <e v="#N/A"/>
    <e v="#N/A"/>
    <e v="#N/A"/>
    <x v="173"/>
  </r>
  <r>
    <n v="1481698"/>
    <s v="N-ONT"/>
    <s v="D6:FF:E0:D8"/>
    <d v="2020-08-10T00:00:00"/>
    <d v="2020-08-10T06:53:00"/>
    <n v="483"/>
    <s v="N-ONT/jEmpG, MS Office Pro"/>
    <s v="jEmpG, MS Office Pro"/>
    <x v="8"/>
    <e v="#N/A"/>
    <e v="#N/A"/>
    <e v="#N/A"/>
    <e v="#N/A"/>
    <x v="173"/>
  </r>
  <r>
    <n v="1481694"/>
    <s v="SW-ONT"/>
    <s v="FF:F0:21:DE"/>
    <d v="2020-08-10T00:00:00"/>
    <d v="2020-08-10T06:50:45"/>
    <n v="483"/>
    <s v="SW-ONT/pEmpL, MS Office Pro"/>
    <s v="pEmpL, MS Office Pro"/>
    <x v="9"/>
    <e v="#N/A"/>
    <e v="#N/A"/>
    <e v="#N/A"/>
    <e v="#N/A"/>
    <x v="173"/>
  </r>
  <r>
    <n v="1481686"/>
    <s v="SW-ONT"/>
    <s v="2B:61:3E:20"/>
    <d v="2020-08-10T00:00:00"/>
    <d v="2020-08-10T06:40:40"/>
    <n v="483"/>
    <s v="SW-ONT/nEmpM, MS Office Pro"/>
    <s v="nEmpM, MS Office Pro"/>
    <x v="7"/>
    <e v="#N/A"/>
    <e v="#N/A"/>
    <e v="#N/A"/>
    <e v="#N/A"/>
    <x v="173"/>
  </r>
  <r>
    <n v="1481685"/>
    <s v="SW-ONT"/>
    <s v="38:5A:8B:43"/>
    <d v="2020-08-10T00:00:00"/>
    <d v="2020-08-10T06:40:38"/>
    <n v="483"/>
    <s v="SW-ONT/xEmpN, MS Office Pro"/>
    <s v="xEmpN, MS Office Pro"/>
    <x v="10"/>
    <e v="#N/A"/>
    <e v="#N/A"/>
    <e v="#N/A"/>
    <e v="#N/A"/>
    <x v="173"/>
  </r>
  <r>
    <n v="1481676"/>
    <s v="SW-ONT"/>
    <s v="2F:AF:DF:98"/>
    <d v="2020-08-10T00:00:00"/>
    <d v="2020-08-10T06:31:13"/>
    <n v="483"/>
    <s v="SW-ONT/xEmpN, MS Office Pro"/>
    <s v="xEmpN, MS Office Pro"/>
    <x v="10"/>
    <e v="#N/A"/>
    <e v="#N/A"/>
    <e v="#N/A"/>
    <e v="#N/A"/>
    <x v="173"/>
  </r>
  <r>
    <n v="1481667"/>
    <s v="N-ONT"/>
    <s v="E3:06:D4:CB"/>
    <d v="2020-08-10T00:00:00"/>
    <d v="2020-08-10T06:19:11"/>
    <n v="483"/>
    <s v="N-ONT/xEmpH, MS Office Pro"/>
    <s v="xEmpH, MS Office Pro"/>
    <x v="11"/>
    <e v="#N/A"/>
    <e v="#N/A"/>
    <e v="#N/A"/>
    <e v="#N/A"/>
    <x v="173"/>
  </r>
  <r>
    <n v="1481662"/>
    <s v="N-ONT"/>
    <s v="C7:09:21:F7"/>
    <d v="2020-08-10T00:00:00"/>
    <d v="2020-08-10T06:14:20"/>
    <n v="483"/>
    <s v="N-ONT/xEmpH, MS Office Pro"/>
    <s v="xEmpH, MS Office Pro"/>
    <x v="11"/>
    <e v="#N/A"/>
    <e v="#N/A"/>
    <e v="#N/A"/>
    <e v="#N/A"/>
    <x v="173"/>
  </r>
  <r>
    <n v="1481657"/>
    <s v="SW-ONT"/>
    <s v="A2:45:B4:01"/>
    <d v="2020-08-10T00:00:00"/>
    <d v="2020-08-10T06:11:52"/>
    <n v="483"/>
    <s v="SW-ONT/lEmpA, MS Office Pro"/>
    <s v="lEmpA, MS Office Pro"/>
    <x v="12"/>
    <e v="#N/A"/>
    <e v="#N/A"/>
    <e v="#N/A"/>
    <e v="#N/A"/>
    <x v="17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8">
  <r>
    <n v="1485242"/>
    <s v="SW-ONT"/>
    <x v="0"/>
    <d v="2020-08-21T00:00:00"/>
    <d v="2020-08-21T16:44:09"/>
    <x v="0"/>
    <s v="SW-ONT/uEmpC"/>
    <x v="0"/>
    <n v="0.69732638888672227"/>
    <d v="2020-08-21T00:00:00"/>
    <d v="2020-08-21T14:31:36"/>
    <n v="468"/>
    <s v="SW-ONT/uEmpC"/>
    <n v="0"/>
    <n v="0"/>
  </r>
  <r>
    <n v="1485214"/>
    <s v="N-ONT"/>
    <x v="1"/>
    <d v="2020-08-21T00:00:00"/>
    <d v="2020-08-21T15:50:56"/>
    <x v="1"/>
    <s v="N-ONT/xEmpE"/>
    <x v="1"/>
    <n v="0.66037037036585389"/>
    <d v="2020-08-21T00:00:00"/>
    <d v="2020-08-21T15:32:56"/>
    <n v="491"/>
    <s v="N-ONT/xEmpE"/>
    <n v="0.29999999993015081"/>
    <n v="0.29999999993015081"/>
  </r>
  <r>
    <n v="1485215"/>
    <s v="SW-ONT"/>
    <x v="2"/>
    <d v="2020-08-21T00:00:00"/>
    <d v="2020-08-21T15:50:56"/>
    <x v="1"/>
    <s v="SW-ONT/xEmpE"/>
    <x v="1"/>
    <n v="0.66037037036585389"/>
    <d v="2020-08-21T00:00:00"/>
    <d v="2020-08-21T15:32:56"/>
    <n v="491"/>
    <s v="SW-ONT/xEmpE"/>
    <n v="0.29999999993015081"/>
    <n v="0.29999999993015081"/>
  </r>
  <r>
    <n v="1485212"/>
    <s v="N-ONT"/>
    <x v="3"/>
    <d v="2020-08-21T00:00:00"/>
    <d v="2020-08-21T15:49:56"/>
    <x v="0"/>
    <s v="N-ONT/gEmpI"/>
    <x v="2"/>
    <n v="0.65967592592642177"/>
    <d v="2020-08-21T00:00:00"/>
    <d v="2020-08-21T15:05:00"/>
    <n v="468"/>
    <s v="N-ONT/gEmpI"/>
    <n v="0"/>
    <n v="0"/>
  </r>
  <r>
    <n v="1485205"/>
    <s v="N-ONT"/>
    <x v="1"/>
    <d v="2020-08-21T00:00:00"/>
    <d v="2020-08-21T15:32:56"/>
    <x v="2"/>
    <s v="N-ONT/xEmpE"/>
    <x v="1"/>
    <n v="0.64787037036876427"/>
    <d v="2020-08-20T00:00:00"/>
    <d v="2020-08-20T14:45:58"/>
    <n v="497"/>
    <s v="N-ONT/xEmpE"/>
    <n v="0"/>
    <n v="0"/>
  </r>
  <r>
    <n v="1485206"/>
    <s v="SW-ONT"/>
    <x v="2"/>
    <d v="2020-08-21T00:00:00"/>
    <d v="2020-08-21T15:32:56"/>
    <x v="2"/>
    <s v="SW-ONT/xEmpE"/>
    <x v="1"/>
    <n v="0.64787037036876427"/>
    <d v="2020-08-20T00:00:00"/>
    <d v="2020-08-20T14:45:58"/>
    <n v="497"/>
    <s v="SW-ONT/xEmpE"/>
    <n v="0"/>
    <n v="0"/>
  </r>
  <r>
    <n v="1485204"/>
    <s v="SW-ONT"/>
    <x v="4"/>
    <d v="2020-08-21T00:00:00"/>
    <d v="2020-08-21T15:30:09"/>
    <x v="1"/>
    <s v="SW-ONT/oEmpO"/>
    <x v="3"/>
    <n v="0.64593750000494765"/>
    <d v="2020-08-21T00:00:00"/>
    <d v="2020-08-21T15:17:09"/>
    <n v="491"/>
    <s v="SW-ONT/oEmpO"/>
    <n v="0.21666666667442769"/>
    <n v="0.21666666667442769"/>
  </r>
  <r>
    <n v="1485202"/>
    <s v="N-ONT"/>
    <x v="5"/>
    <d v="2020-08-21T00:00:00"/>
    <d v="2020-08-21T15:22:24"/>
    <x v="0"/>
    <s v="N-ONT/jEmpG"/>
    <x v="4"/>
    <n v="0.64055555554659804"/>
    <d v="2020-08-21T00:00:00"/>
    <d v="2020-08-21T14:12:09"/>
    <n v="468"/>
    <s v="N-ONT/jEmpG"/>
    <n v="0"/>
    <n v="0"/>
  </r>
  <r>
    <n v="1485196"/>
    <s v="SW-ONT"/>
    <x v="4"/>
    <d v="2020-08-21T00:00:00"/>
    <d v="2020-08-21T15:17:09"/>
    <x v="2"/>
    <s v="SW-ONT/oEmpO"/>
    <x v="3"/>
    <n v="0.6369097222268465"/>
    <d v="2020-08-20T00:00:00"/>
    <d v="2020-08-20T09:06:01"/>
    <n v="497"/>
    <s v="SW-ONT/oEmpO"/>
    <n v="0"/>
    <n v="0"/>
  </r>
  <r>
    <n v="1485193"/>
    <s v="SW-ONT"/>
    <x v="6"/>
    <d v="2020-08-21T00:00:00"/>
    <d v="2020-08-21T15:15:19"/>
    <x v="0"/>
    <s v="SW-ONT/xEmpN"/>
    <x v="5"/>
    <n v="0.635636574079399"/>
    <d v="2020-08-21T00:00:00"/>
    <d v="2020-08-21T14:04:31"/>
    <n v="497"/>
    <s v="SW-ONT/xEmpN"/>
    <n v="0"/>
    <n v="0"/>
  </r>
  <r>
    <n v="1485185"/>
    <s v="SW-ONT"/>
    <x v="7"/>
    <d v="2020-08-21T00:00:00"/>
    <d v="2020-08-21T15:12:26"/>
    <x v="0"/>
    <s v="SW-ONT/xEmpN"/>
    <x v="5"/>
    <n v="0.63363425926218042"/>
    <d v="2020-08-21T00:00:00"/>
    <d v="2020-08-21T14:04:31"/>
    <n v="497"/>
    <s v="SW-ONT/xEmpN"/>
    <n v="0"/>
    <n v="0"/>
  </r>
  <r>
    <n v="1485177"/>
    <s v="N-ONT"/>
    <x v="3"/>
    <d v="2020-08-21T00:00:00"/>
    <d v="2020-08-21T15:05:00"/>
    <x v="0"/>
    <s v="N-ONT/gEmpI"/>
    <x v="2"/>
    <n v="0.62847222221898846"/>
    <d v="2020-08-21T00:00:00"/>
    <d v="2020-08-21T15:00:00"/>
    <n v="467"/>
    <s v="N-ONT/gEmpI"/>
    <n v="8.3333333255723119E-2"/>
    <n v="8.3333333255723119E-2"/>
  </r>
  <r>
    <n v="1485176"/>
    <s v="N-ONT"/>
    <x v="8"/>
    <d v="2020-08-21T00:00:00"/>
    <d v="2020-08-21T15:03:45"/>
    <x v="0"/>
    <s v="N-ONT/xEmpH"/>
    <x v="6"/>
    <n v="0.62760416666424135"/>
    <d v="2020-08-21T00:00:00"/>
    <d v="2020-08-21T14:39:52"/>
    <n v="468"/>
    <s v="N-ONT/xEmpH"/>
    <n v="0"/>
    <n v="0"/>
  </r>
  <r>
    <n v="1485175"/>
    <s v="N-ONT"/>
    <x v="9"/>
    <d v="2020-08-21T00:00:00"/>
    <d v="2020-08-21T15:03:43"/>
    <x v="0"/>
    <s v="N-ONT/xEmpH"/>
    <x v="6"/>
    <n v="0.627581018517958"/>
    <d v="2020-08-21T00:00:00"/>
    <d v="2020-08-21T14:39:52"/>
    <n v="468"/>
    <s v="N-ONT/xEmpH"/>
    <n v="0"/>
    <n v="0"/>
  </r>
  <r>
    <n v="1485169"/>
    <s v="SW-ONT"/>
    <x v="10"/>
    <d v="2020-08-21T00:00:00"/>
    <d v="2020-08-21T15:00:26"/>
    <x v="0"/>
    <s v="SW-ONT/lEmpA"/>
    <x v="7"/>
    <n v="0.62530092592351139"/>
    <d v="2020-08-21T00:00:00"/>
    <d v="2020-08-21T14:23:47"/>
    <n v="468"/>
    <s v="SW-ONT/lEmpA"/>
    <n v="0"/>
    <n v="0"/>
  </r>
  <r>
    <n v="1485167"/>
    <s v="N-ONT"/>
    <x v="3"/>
    <d v="2020-08-21T00:00:00"/>
    <d v="2020-08-21T15:00:00"/>
    <x v="3"/>
    <s v="N-ONT/gEmpI"/>
    <x v="2"/>
    <n v="0.625"/>
    <d v="2020-08-21T00:00:00"/>
    <d v="2020-08-21T14:03:17"/>
    <n v="468"/>
    <s v="N-ONT/gEmpI"/>
    <n v="0"/>
    <n v="0"/>
  </r>
  <r>
    <n v="1485158"/>
    <s v="N-ONT"/>
    <x v="8"/>
    <d v="2020-08-21T00:00:00"/>
    <d v="2020-08-21T14:39:52"/>
    <x v="0"/>
    <s v="N-ONT/xEmpH"/>
    <x v="6"/>
    <n v="0.6110185185316368"/>
    <d v="2020-08-21T00:00:00"/>
    <d v="2020-08-21T14:32:52"/>
    <n v="467"/>
    <s v="N-ONT/xEmpH"/>
    <n v="0.11666666669771075"/>
    <n v="0.11666666669771075"/>
  </r>
  <r>
    <n v="1485159"/>
    <s v="N-ONT"/>
    <x v="9"/>
    <d v="2020-08-21T00:00:00"/>
    <d v="2020-08-21T14:39:52"/>
    <x v="0"/>
    <s v="N-ONT/xEmpH"/>
    <x v="6"/>
    <n v="0.6110185185316368"/>
    <d v="2020-08-21T00:00:00"/>
    <d v="2020-08-21T14:32:52"/>
    <n v="467"/>
    <s v="N-ONT/xEmpH"/>
    <n v="0.11666666669771075"/>
    <n v="0.11666666669771075"/>
  </r>
  <r>
    <n v="1485156"/>
    <s v="N-ONT"/>
    <x v="8"/>
    <d v="2020-08-21T00:00:00"/>
    <d v="2020-08-21T14:32:52"/>
    <x v="3"/>
    <s v="N-ONT/xEmpH"/>
    <x v="6"/>
    <n v="0.60615740741923219"/>
    <d v="2020-08-21T00:00:00"/>
    <d v="2020-08-21T10:06:04"/>
    <n v="468"/>
    <s v="N-ONT/xEmpH"/>
    <n v="0"/>
    <n v="0"/>
  </r>
  <r>
    <n v="1485157"/>
    <s v="N-ONT"/>
    <x v="9"/>
    <d v="2020-08-21T00:00:00"/>
    <d v="2020-08-21T14:32:52"/>
    <x v="3"/>
    <s v="N-ONT/xEmpH"/>
    <x v="6"/>
    <n v="0.60615740741923219"/>
    <d v="2020-08-21T00:00:00"/>
    <d v="2020-08-21T13:42:06"/>
    <n v="468"/>
    <s v="N-ONT/xEmpH"/>
    <n v="0"/>
    <n v="0"/>
  </r>
  <r>
    <n v="1485155"/>
    <s v="SW-ONT"/>
    <x v="0"/>
    <d v="2020-08-21T00:00:00"/>
    <d v="2020-08-21T14:31:36"/>
    <x v="0"/>
    <s v="SW-ONT/uEmpC"/>
    <x v="0"/>
    <n v="0.60527777778042946"/>
    <d v="2020-08-21T00:00:00"/>
    <d v="2020-08-21T14:25:36"/>
    <n v="467"/>
    <s v="SW-ONT/uEmpC"/>
    <n v="9.9999999976716936E-2"/>
    <n v="9.9999999976716936E-2"/>
  </r>
  <r>
    <n v="1485154"/>
    <s v="SW-ONT"/>
    <x v="0"/>
    <d v="2020-08-21T00:00:00"/>
    <d v="2020-08-21T14:25:36"/>
    <x v="3"/>
    <s v="SW-ONT/uEmpC"/>
    <x v="0"/>
    <n v="0.60111111111473292"/>
    <d v="2020-08-21T00:00:00"/>
    <d v="2020-08-21T12:11:48"/>
    <n v="497"/>
    <s v="SW-ONT/uEmpC"/>
    <n v="0"/>
    <n v="0"/>
  </r>
  <r>
    <n v="1485153"/>
    <s v="SW-ONT"/>
    <x v="10"/>
    <d v="2020-08-21T00:00:00"/>
    <d v="2020-08-21T14:23:47"/>
    <x v="0"/>
    <s v="SW-ONT/lEmpA"/>
    <x v="7"/>
    <n v="0.59984953705134103"/>
    <d v="2020-08-21T00:00:00"/>
    <d v="2020-08-21T14:15:47"/>
    <n v="467"/>
    <s v="SW-ONT/lEmpA"/>
    <n v="0.13333333341870457"/>
    <n v="0.13333333341870457"/>
  </r>
  <r>
    <n v="1485152"/>
    <s v="SW-ONT"/>
    <x v="11"/>
    <d v="2020-08-21T00:00:00"/>
    <d v="2020-08-21T14:22:47"/>
    <x v="1"/>
    <s v="SW-ONT/nEmpM"/>
    <x v="8"/>
    <n v="0.599155092597357"/>
    <d v="2020-08-21T00:00:00"/>
    <d v="2020-08-21T14:08:47"/>
    <n v="491"/>
    <s v="SW-ONT/nEmpM"/>
    <n v="0.2333333333954215"/>
    <n v="0.2333333333954215"/>
  </r>
  <r>
    <n v="1485151"/>
    <s v="SW-ONT"/>
    <x v="10"/>
    <d v="2020-08-21T00:00:00"/>
    <d v="2020-08-21T14:15:47"/>
    <x v="3"/>
    <s v="SW-ONT/lEmpA"/>
    <x v="7"/>
    <n v="0.59429398149222834"/>
    <d v="2020-08-21T00:00:00"/>
    <d v="2020-08-21T13:33:33"/>
    <n v="497"/>
    <s v="SW-ONT/lEmpA"/>
    <n v="0"/>
    <n v="0"/>
  </r>
  <r>
    <n v="1485150"/>
    <s v="N-ONT"/>
    <x v="5"/>
    <d v="2020-08-21T00:00:00"/>
    <d v="2020-08-21T14:12:09"/>
    <x v="0"/>
    <s v="N-ONT/jEmpG"/>
    <x v="4"/>
    <n v="0.59177083332906477"/>
    <d v="2020-08-21T00:00:00"/>
    <d v="2020-08-21T14:05:09"/>
    <n v="467"/>
    <s v="N-ONT/jEmpG"/>
    <n v="0.11666666669771075"/>
    <n v="0.11666666669771075"/>
  </r>
  <r>
    <n v="1485149"/>
    <s v="SW-ONT"/>
    <x v="11"/>
    <d v="2020-08-21T00:00:00"/>
    <d v="2020-08-21T14:08:47"/>
    <x v="2"/>
    <s v="SW-ONT/nEmpM"/>
    <x v="8"/>
    <n v="0.58943287037254777"/>
    <d v="2020-08-21T00:00:00"/>
    <d v="2020-08-21T10:22:55"/>
    <n v="497"/>
    <s v="SW-ONT/nEmpM"/>
    <n v="0"/>
    <n v="0"/>
  </r>
  <r>
    <n v="1485148"/>
    <s v="N-ONT"/>
    <x v="5"/>
    <d v="2020-08-21T00:00:00"/>
    <d v="2020-08-21T14:05:09"/>
    <x v="3"/>
    <s v="N-ONT/jEmpG"/>
    <x v="4"/>
    <n v="0.58690972221666016"/>
    <d v="2020-08-21T00:00:00"/>
    <d v="2020-08-21T11:35:04"/>
    <n v="497"/>
    <s v="N-ONT/jEmpG"/>
    <n v="0"/>
    <n v="0"/>
  </r>
  <r>
    <n v="1485146"/>
    <s v="SW-ONT"/>
    <x v="7"/>
    <d v="2020-08-21T00:00:00"/>
    <d v="2020-08-21T14:04:31"/>
    <x v="1"/>
    <s v="SW-ONT/xEmpN"/>
    <x v="5"/>
    <n v="0.58646990740817273"/>
    <d v="2020-08-21T00:00:00"/>
    <d v="2020-08-21T13:46:31"/>
    <n v="491"/>
    <s v="SW-ONT/xEmpN"/>
    <n v="0.29999999993015081"/>
    <n v="0.29999999993015081"/>
  </r>
  <r>
    <n v="1485147"/>
    <s v="SW-ONT"/>
    <x v="6"/>
    <d v="2020-08-21T00:00:00"/>
    <d v="2020-08-21T14:04:31"/>
    <x v="1"/>
    <s v="SW-ONT/xEmpN"/>
    <x v="5"/>
    <n v="0.58646990740817273"/>
    <d v="2020-08-21T00:00:00"/>
    <d v="2020-08-21T13:46:31"/>
    <n v="491"/>
    <s v="SW-ONT/xEmpN"/>
    <n v="0.29999999993015081"/>
    <n v="0.29999999993015081"/>
  </r>
  <r>
    <n v="1485145"/>
    <s v="N-ONT"/>
    <x v="3"/>
    <d v="2020-08-21T00:00:00"/>
    <d v="2020-08-21T14:03:17"/>
    <x v="0"/>
    <s v="N-ONT/gEmpI"/>
    <x v="2"/>
    <n v="0.58561342593020527"/>
    <d v="2020-08-21T00:00:00"/>
    <d v="2020-08-21T13:57:17"/>
    <n v="467"/>
    <s v="N-ONT/gEmpI"/>
    <n v="9.9999999976716936E-2"/>
    <n v="9.9999999976716936E-2"/>
  </r>
  <r>
    <n v="1485144"/>
    <s v="N-ONT"/>
    <x v="3"/>
    <d v="2020-08-21T00:00:00"/>
    <d v="2020-08-21T13:57:17"/>
    <x v="3"/>
    <s v="N-ONT/gEmpI"/>
    <x v="2"/>
    <n v="0.58144675926450873"/>
    <d v="2020-08-21T00:00:00"/>
    <d v="2020-08-21T08:54:50"/>
    <n v="468"/>
    <s v="N-ONT/gEmpI"/>
    <n v="0"/>
    <n v="0"/>
  </r>
  <r>
    <n v="1485142"/>
    <s v="SW-ONT"/>
    <x v="7"/>
    <d v="2020-08-21T00:00:00"/>
    <d v="2020-08-21T13:46:31"/>
    <x v="2"/>
    <s v="SW-ONT/xEmpN"/>
    <x v="5"/>
    <n v="0.57396990741108311"/>
    <d v="2020-08-21T00:00:00"/>
    <d v="2020-08-21T06:30:16"/>
    <n v="467"/>
    <s v="SW-ONT/xEmpN"/>
    <n v="0"/>
    <n v="0"/>
  </r>
  <r>
    <n v="1485143"/>
    <s v="SW-ONT"/>
    <x v="6"/>
    <d v="2020-08-21T00:00:00"/>
    <d v="2020-08-21T13:46:31"/>
    <x v="2"/>
    <s v="SW-ONT/xEmpN"/>
    <x v="5"/>
    <n v="0.57396990741108311"/>
    <d v="2020-08-21T00:00:00"/>
    <d v="2020-08-21T09:52:06"/>
    <n v="468"/>
    <s v="SW-ONT/xEmpN"/>
    <n v="0"/>
    <n v="0"/>
  </r>
  <r>
    <n v="1485141"/>
    <s v="N-ONT"/>
    <x v="9"/>
    <d v="2020-08-21T00:00:00"/>
    <d v="2020-08-21T13:42:06"/>
    <x v="0"/>
    <s v="N-ONT/xEmpH"/>
    <x v="6"/>
    <n v="0.57090277779207099"/>
    <d v="2020-08-21T00:00:00"/>
    <d v="2020-08-21T13:34:06"/>
    <n v="467"/>
    <s v="N-ONT/xEmpH"/>
    <n v="0.13333333341870457"/>
    <n v="0.13333333341870457"/>
  </r>
  <r>
    <n v="1485140"/>
    <s v="N-ONT"/>
    <x v="9"/>
    <d v="2020-08-21T00:00:00"/>
    <d v="2020-08-21T13:34:06"/>
    <x v="3"/>
    <s v="N-ONT/xEmpH"/>
    <x v="6"/>
    <n v="0.5653472222329583"/>
    <d v="2020-08-21T00:00:00"/>
    <d v="2020-08-21T07:08:04"/>
    <n v="468"/>
    <s v="N-ONT/xEmpH"/>
    <n v="0"/>
    <n v="0"/>
  </r>
  <r>
    <n v="1485139"/>
    <s v="SW-ONT"/>
    <x v="10"/>
    <d v="2020-08-21T00:00:00"/>
    <d v="2020-08-21T13:33:33"/>
    <x v="1"/>
    <s v="SW-ONT/lEmpA"/>
    <x v="7"/>
    <n v="0.56496527778654126"/>
    <d v="2020-08-21T00:00:00"/>
    <d v="2020-08-21T13:18:33"/>
    <n v="491"/>
    <s v="SW-ONT/lEmpA"/>
    <n v="0.24999999994179234"/>
    <n v="0.24999999994179234"/>
  </r>
  <r>
    <n v="1485133"/>
    <s v="SW-ONT"/>
    <x v="10"/>
    <d v="2020-08-21T00:00:00"/>
    <d v="2020-08-21T13:18:33"/>
    <x v="2"/>
    <s v="SW-ONT/lEmpA"/>
    <x v="7"/>
    <n v="0.55454861112229992"/>
    <d v="2020-08-21T00:00:00"/>
    <d v="2020-08-21T10:04:19"/>
    <n v="497"/>
    <s v="SW-ONT/lEmpA"/>
    <n v="0"/>
    <n v="0"/>
  </r>
  <r>
    <n v="1485121"/>
    <s v="SW-ONT"/>
    <x v="0"/>
    <d v="2020-08-21T00:00:00"/>
    <d v="2020-08-21T12:11:48"/>
    <x v="1"/>
    <s v="SW-ONT/uEmpC"/>
    <x v="0"/>
    <n v="0.508194444453693"/>
    <d v="2020-08-21T00:00:00"/>
    <d v="2020-08-21T11:58:48"/>
    <n v="491"/>
    <s v="SW-ONT/uEmpC"/>
    <n v="0.21666666667442769"/>
    <n v="0.21666666667442769"/>
  </r>
  <r>
    <n v="1485119"/>
    <s v="SW-ONT"/>
    <x v="0"/>
    <d v="2020-08-21T00:00:00"/>
    <d v="2020-08-21T11:58:48"/>
    <x v="2"/>
    <s v="SW-ONT/uEmpC"/>
    <x v="0"/>
    <n v="0.49916666667559184"/>
    <d v="2020-08-21T00:00:00"/>
    <d v="2020-08-21T11:06:02"/>
    <n v="468"/>
    <s v="SW-ONT/uEmpC"/>
    <n v="0"/>
    <n v="0"/>
  </r>
  <r>
    <n v="1485114"/>
    <s v="SW-ONT"/>
    <x v="12"/>
    <d v="2020-08-21T00:00:00"/>
    <d v="2020-08-21T11:47:24"/>
    <x v="1"/>
    <s v="SW-ONT/tEmpK"/>
    <x v="9"/>
    <n v="0.49124999999185093"/>
    <d v="2020-08-21T00:00:00"/>
    <d v="2020-08-21T11:33:24"/>
    <n v="491"/>
    <s v="SW-ONT/tEmpK"/>
    <n v="0.2333333333954215"/>
    <n v="0.2333333333954215"/>
  </r>
  <r>
    <n v="1485115"/>
    <s v="SW-ONT"/>
    <x v="13"/>
    <d v="2020-08-21T00:00:00"/>
    <d v="2020-08-21T11:47:24"/>
    <x v="1"/>
    <s v="SW-ONT/tEmpK"/>
    <x v="9"/>
    <n v="0.49124999999185093"/>
    <d v="2020-08-21T00:00:00"/>
    <d v="2020-08-21T11:33:24"/>
    <n v="491"/>
    <s v="SW-ONT/tEmpK"/>
    <n v="0.2333333333954215"/>
    <n v="0.2333333333954215"/>
  </r>
  <r>
    <n v="1485107"/>
    <s v="N-ONT"/>
    <x v="5"/>
    <d v="2020-08-21T00:00:00"/>
    <d v="2020-08-21T11:35:04"/>
    <x v="1"/>
    <s v="N-ONT/jEmpG"/>
    <x v="4"/>
    <n v="0.48268518518307246"/>
    <d v="2020-08-21T00:00:00"/>
    <d v="2020-08-21T11:21:04"/>
    <n v="491"/>
    <s v="N-ONT/jEmpG"/>
    <n v="0.2333333333954215"/>
    <n v="0.2333333333954215"/>
  </r>
  <r>
    <n v="1485105"/>
    <s v="SW-ONT"/>
    <x v="13"/>
    <d v="2020-08-21T00:00:00"/>
    <d v="2020-08-21T11:33:24"/>
    <x v="2"/>
    <s v="SW-ONT/tEmpK"/>
    <x v="9"/>
    <n v="0.4815277777670417"/>
    <d v="2020-08-21T00:00:00"/>
    <d v="2020-08-21T09:15:26"/>
    <n v="497"/>
    <s v="SW-ONT/tEmpK"/>
    <n v="0"/>
    <n v="0"/>
  </r>
  <r>
    <n v="1485104"/>
    <s v="SW-ONT"/>
    <x v="12"/>
    <d v="2020-08-21T00:00:00"/>
    <d v="2020-08-21T11:33:24"/>
    <x v="2"/>
    <s v="SW-ONT/tEmpK"/>
    <x v="9"/>
    <n v="0.4815277777670417"/>
    <d v="2020-08-21T00:00:00"/>
    <d v="2020-08-21T09:15:26"/>
    <n v="497"/>
    <s v="SW-ONT/tEmpK"/>
    <n v="0"/>
    <n v="0"/>
  </r>
  <r>
    <n v="1485103"/>
    <s v="N-ONT"/>
    <x v="5"/>
    <d v="2020-08-21T00:00:00"/>
    <d v="2020-08-21T11:21:04"/>
    <x v="2"/>
    <s v="N-ONT/jEmpG"/>
    <x v="4"/>
    <n v="0.47296296295826323"/>
    <d v="2020-08-21T00:00:00"/>
    <d v="2020-08-21T10:34:26"/>
    <n v="468"/>
    <s v="N-ONT/jEmpG"/>
    <n v="0"/>
    <n v="0"/>
  </r>
  <r>
    <n v="1485098"/>
    <s v="SW-ONT"/>
    <x v="0"/>
    <d v="2020-08-21T00:00:00"/>
    <d v="2020-08-21T11:06:02"/>
    <x v="0"/>
    <s v="SW-ONT/uEmpC"/>
    <x v="0"/>
    <n v="0.4625231481550145"/>
    <d v="2020-08-21T00:00:00"/>
    <d v="2020-08-21T10:59:02"/>
    <n v="467"/>
    <s v="SW-ONT/uEmpC"/>
    <n v="0.11666666669771075"/>
    <n v="0.11666666669771075"/>
  </r>
  <r>
    <n v="1485093"/>
    <s v="SW-ONT"/>
    <x v="0"/>
    <d v="2020-08-21T00:00:00"/>
    <d v="2020-08-21T10:59:02"/>
    <x v="3"/>
    <s v="SW-ONT/uEmpC"/>
    <x v="0"/>
    <n v="0.45766203704260988"/>
    <d v="2020-08-21T00:00:00"/>
    <d v="2020-08-21T10:05:58"/>
    <n v="468"/>
    <s v="SW-ONT/uEmpC"/>
    <n v="0"/>
    <n v="0"/>
  </r>
  <r>
    <n v="1485087"/>
    <s v="N-ONT"/>
    <x v="5"/>
    <d v="2020-08-21T00:00:00"/>
    <d v="2020-08-21T10:34:26"/>
    <x v="0"/>
    <s v="N-ONT/jEmpG"/>
    <x v="4"/>
    <n v="0.44057870370306773"/>
    <d v="2020-08-21T00:00:00"/>
    <d v="2020-08-21T10:27:26"/>
    <n v="467"/>
    <s v="N-ONT/jEmpG"/>
    <n v="0.11666666669771075"/>
    <n v="0.11666666669771075"/>
  </r>
  <r>
    <n v="1485086"/>
    <s v="N-ONT"/>
    <x v="5"/>
    <d v="2020-08-21T00:00:00"/>
    <d v="2020-08-21T10:27:26"/>
    <x v="3"/>
    <s v="N-ONT/jEmpG"/>
    <x v="4"/>
    <n v="0.43571759259066312"/>
    <d v="2020-08-21T00:00:00"/>
    <d v="2020-08-21T09:39:01"/>
    <n v="468"/>
    <s v="N-ONT/jEmpG"/>
    <n v="0"/>
    <n v="0"/>
  </r>
  <r>
    <n v="1485085"/>
    <s v="SW-ONT"/>
    <x v="11"/>
    <d v="2020-08-21T00:00:00"/>
    <d v="2020-08-21T10:22:55"/>
    <x v="1"/>
    <s v="SW-ONT/nEmpM"/>
    <x v="8"/>
    <n v="0.432581018525525"/>
    <d v="2020-08-21T00:00:00"/>
    <d v="2020-08-21T10:09:55"/>
    <n v="491"/>
    <s v="SW-ONT/nEmpM"/>
    <n v="0.21666666667442769"/>
    <n v="0.21666666667442769"/>
  </r>
  <r>
    <n v="1485084"/>
    <s v="SW-ONT"/>
    <x v="11"/>
    <d v="2020-08-21T00:00:00"/>
    <d v="2020-08-21T10:09:55"/>
    <x v="2"/>
    <s v="SW-ONT/nEmpM"/>
    <x v="8"/>
    <n v="0.42355324074742384"/>
    <d v="2020-08-19T00:00:00"/>
    <d v="2020-08-19T10:38:01"/>
    <n v="497"/>
    <s v="SW-ONT/nEmpM"/>
    <n v="0"/>
    <n v="0"/>
  </r>
  <r>
    <n v="1485083"/>
    <s v="N-ONT"/>
    <x v="8"/>
    <d v="2020-08-21T00:00:00"/>
    <d v="2020-08-21T10:06:04"/>
    <x v="0"/>
    <s v="N-ONT/xEmpH"/>
    <x v="6"/>
    <n v="0.42087962962978054"/>
    <d v="2020-08-21T00:00:00"/>
    <d v="2020-08-21T09:58:04"/>
    <n v="467"/>
    <s v="N-ONT/xEmpH"/>
    <n v="0.13333333341870457"/>
    <n v="0.13333333341870457"/>
  </r>
  <r>
    <n v="1485082"/>
    <s v="SW-ONT"/>
    <x v="0"/>
    <d v="2020-08-21T00:00:00"/>
    <d v="2020-08-21T10:05:58"/>
    <x v="0"/>
    <s v="SW-ONT/uEmpC"/>
    <x v="0"/>
    <n v="0.42081018518365454"/>
    <d v="2020-08-21T00:00:00"/>
    <d v="2020-08-21T09:59:58"/>
    <n v="467"/>
    <s v="SW-ONT/uEmpC"/>
    <n v="9.9999999976716936E-2"/>
    <n v="9.9999999976716936E-2"/>
  </r>
  <r>
    <n v="1485081"/>
    <s v="SW-ONT"/>
    <x v="10"/>
    <d v="2020-08-21T00:00:00"/>
    <d v="2020-08-21T10:04:19"/>
    <x v="1"/>
    <s v="SW-ONT/lEmpA"/>
    <x v="7"/>
    <n v="0.4196643518662313"/>
    <d v="2020-08-21T00:00:00"/>
    <d v="2020-08-21T09:48:19"/>
    <n v="491"/>
    <s v="SW-ONT/lEmpA"/>
    <n v="0.26666666666278616"/>
    <n v="0.26666666666278616"/>
  </r>
  <r>
    <n v="1485080"/>
    <s v="SW-ONT"/>
    <x v="0"/>
    <d v="2020-08-21T00:00:00"/>
    <d v="2020-08-21T09:59:58"/>
    <x v="3"/>
    <s v="SW-ONT/uEmpC"/>
    <x v="0"/>
    <n v="0.416643518517958"/>
    <d v="2020-08-21T00:00:00"/>
    <d v="2020-08-21T08:08:13"/>
    <n v="467"/>
    <s v="SW-ONT/uEmpC"/>
    <n v="0"/>
    <n v="0"/>
  </r>
  <r>
    <n v="1485079"/>
    <s v="N-ONT"/>
    <x v="8"/>
    <d v="2020-08-21T00:00:00"/>
    <d v="2020-08-21T09:58:04"/>
    <x v="3"/>
    <s v="N-ONT/xEmpH"/>
    <x v="6"/>
    <n v="0.41532407407066785"/>
    <d v="2020-08-21T00:00:00"/>
    <d v="2020-08-21T09:05:21"/>
    <n v="468"/>
    <s v="N-ONT/xEmpH"/>
    <n v="0"/>
    <n v="0"/>
  </r>
  <r>
    <n v="1485078"/>
    <s v="SW-ONT"/>
    <x v="6"/>
    <d v="2020-08-21T00:00:00"/>
    <d v="2020-08-21T09:52:06"/>
    <x v="0"/>
    <s v="SW-ONT/xEmpN"/>
    <x v="5"/>
    <n v="0.41118055555125466"/>
    <d v="2020-08-21T00:00:00"/>
    <d v="2020-08-21T09:43:06"/>
    <n v="467"/>
    <s v="SW-ONT/xEmpN"/>
    <n v="0.1499999999650754"/>
    <n v="0.1499999999650754"/>
  </r>
  <r>
    <n v="1485077"/>
    <s v="SW-ONT"/>
    <x v="10"/>
    <d v="2020-08-21T00:00:00"/>
    <d v="2020-08-21T09:48:19"/>
    <x v="2"/>
    <s v="SW-ONT/lEmpA"/>
    <x v="7"/>
    <n v="0.40855324075528188"/>
    <d v="2020-08-21T00:00:00"/>
    <d v="2020-08-21T06:12:19"/>
    <n v="467"/>
    <s v="SW-ONT/lEmpA"/>
    <n v="0"/>
    <n v="0"/>
  </r>
  <r>
    <n v="1485076"/>
    <s v="SW-ONT"/>
    <x v="6"/>
    <d v="2020-08-21T00:00:00"/>
    <d v="2020-08-21T09:43:06"/>
    <x v="3"/>
    <s v="SW-ONT/xEmpN"/>
    <x v="5"/>
    <n v="0.40493055555270985"/>
    <d v="2020-08-21T00:00:00"/>
    <d v="2020-08-21T08:45:05"/>
    <n v="468"/>
    <s v="SW-ONT/xEmpN"/>
    <n v="0"/>
    <n v="0"/>
  </r>
  <r>
    <n v="1485075"/>
    <s v="N-ONT"/>
    <x v="5"/>
    <d v="2020-08-21T00:00:00"/>
    <d v="2020-08-21T09:39:01"/>
    <x v="0"/>
    <s v="N-ONT/jEmpG"/>
    <x v="4"/>
    <n v="0.40209490740380716"/>
    <d v="2020-08-21T00:00:00"/>
    <d v="2020-08-21T09:30:01"/>
    <n v="467"/>
    <s v="N-ONT/jEmpG"/>
    <n v="0.1499999999650754"/>
    <n v="0.1499999999650754"/>
  </r>
  <r>
    <n v="1485074"/>
    <s v="N-ONT"/>
    <x v="5"/>
    <d v="2020-08-21T00:00:00"/>
    <d v="2020-08-21T09:30:01"/>
    <x v="3"/>
    <s v="N-ONT/jEmpG"/>
    <x v="4"/>
    <n v="0.39584490740526235"/>
    <d v="2020-08-21T00:00:00"/>
    <d v="2020-08-21T06:52:12"/>
    <n v="467"/>
    <s v="N-ONT/jEmpG"/>
    <n v="0"/>
    <n v="0"/>
  </r>
  <r>
    <n v="1485073"/>
    <s v="SW-ONT"/>
    <x v="13"/>
    <d v="2020-08-21T00:00:00"/>
    <d v="2020-08-21T09:15:26"/>
    <x v="1"/>
    <s v="SW-ONT/tEmpK"/>
    <x v="9"/>
    <n v="0.38571759259502869"/>
    <d v="2020-08-21T00:00:00"/>
    <d v="2020-08-21T09:02:26"/>
    <n v="491"/>
    <s v="SW-ONT/tEmpK"/>
    <n v="0.21666666667442769"/>
    <n v="0.21666666667442769"/>
  </r>
  <r>
    <n v="1485072"/>
    <s v="SW-ONT"/>
    <x v="12"/>
    <d v="2020-08-21T00:00:00"/>
    <d v="2020-08-21T09:15:26"/>
    <x v="1"/>
    <s v="SW-ONT/tEmpK"/>
    <x v="9"/>
    <n v="0.38571759259502869"/>
    <d v="2020-08-21T00:00:00"/>
    <d v="2020-08-21T09:02:26"/>
    <n v="491"/>
    <s v="SW-ONT/tEmpK"/>
    <n v="0.21666666667442769"/>
    <n v="0.21666666667442769"/>
  </r>
  <r>
    <n v="1485071"/>
    <s v="N-ONT"/>
    <x v="8"/>
    <d v="2020-08-21T00:00:00"/>
    <d v="2020-08-21T09:05:21"/>
    <x v="0"/>
    <s v="N-ONT/xEmpH"/>
    <x v="6"/>
    <n v="0.37871527778042946"/>
    <d v="2020-08-21T00:00:00"/>
    <d v="2020-08-21T08:58:21"/>
    <n v="467"/>
    <s v="N-ONT/xEmpH"/>
    <n v="0.11666666669771075"/>
    <n v="0.11666666669771075"/>
  </r>
  <r>
    <n v="1485070"/>
    <s v="SW-ONT"/>
    <x v="13"/>
    <d v="2020-08-21T00:00:00"/>
    <d v="2020-08-21T09:02:26"/>
    <x v="2"/>
    <s v="SW-ONT/tEmpK"/>
    <x v="9"/>
    <n v="0.37668981481692754"/>
    <d v="2020-08-20T00:00:00"/>
    <d v="2020-08-20T11:46:49"/>
    <n v="497"/>
    <s v="SW-ONT/tEmpK"/>
    <n v="0"/>
    <n v="0"/>
  </r>
  <r>
    <n v="1485069"/>
    <s v="SW-ONT"/>
    <x v="12"/>
    <d v="2020-08-21T00:00:00"/>
    <d v="2020-08-21T09:02:26"/>
    <x v="2"/>
    <s v="SW-ONT/tEmpK"/>
    <x v="9"/>
    <n v="0.37668981481692754"/>
    <d v="2020-08-20T00:00:00"/>
    <d v="2020-08-20T11:46:49"/>
    <n v="497"/>
    <s v="SW-ONT/tEmpK"/>
    <n v="0"/>
    <n v="0"/>
  </r>
  <r>
    <n v="1485068"/>
    <s v="N-ONT"/>
    <x v="8"/>
    <d v="2020-08-21T00:00:00"/>
    <d v="2020-08-21T08:58:21"/>
    <x v="3"/>
    <s v="N-ONT/xEmpH"/>
    <x v="6"/>
    <n v="0.37385416666802485"/>
    <d v="2020-08-21T00:00:00"/>
    <d v="2020-08-21T07:08:04"/>
    <n v="468"/>
    <s v="N-ONT/xEmpH"/>
    <n v="0"/>
    <n v="0"/>
  </r>
  <r>
    <n v="1485067"/>
    <s v="N-ONT"/>
    <x v="3"/>
    <d v="2020-08-21T00:00:00"/>
    <d v="2020-08-21T08:54:50"/>
    <x v="0"/>
    <s v="N-ONT/gEmpI"/>
    <x v="2"/>
    <n v="0.37141203703504289"/>
    <d v="2020-08-21T00:00:00"/>
    <d v="2020-08-21T08:49:50"/>
    <n v="467"/>
    <s v="N-ONT/gEmpI"/>
    <n v="8.3333333255723119E-2"/>
    <n v="8.3333333255723119E-2"/>
  </r>
  <r>
    <n v="1485066"/>
    <s v="N-ONT"/>
    <x v="3"/>
    <d v="2020-08-21T00:00:00"/>
    <d v="2020-08-21T08:49:50"/>
    <x v="3"/>
    <s v="N-ONT/gEmpI"/>
    <x v="2"/>
    <n v="0.36793981481605442"/>
    <d v="2020-08-21T00:00:00"/>
    <d v="2020-08-21T07:54:00"/>
    <n v="468"/>
    <s v="N-ONT/gEmpI"/>
    <n v="0"/>
    <n v="0"/>
  </r>
  <r>
    <n v="1485065"/>
    <s v="SW-ONT"/>
    <x v="6"/>
    <d v="2020-08-21T00:00:00"/>
    <d v="2020-08-21T08:45:05"/>
    <x v="0"/>
    <s v="SW-ONT/xEmpN"/>
    <x v="5"/>
    <n v="0.364641203705105"/>
    <d v="2020-08-21T00:00:00"/>
    <d v="2020-08-21T08:37:05"/>
    <n v="467"/>
    <s v="SW-ONT/xEmpN"/>
    <n v="0.13333333341870457"/>
    <n v="0.13333333341870457"/>
  </r>
  <r>
    <n v="1485064"/>
    <s v="SW-ONT"/>
    <x v="6"/>
    <d v="2020-08-21T00:00:00"/>
    <d v="2020-08-21T08:37:05"/>
    <x v="3"/>
    <s v="SW-ONT/xEmpN"/>
    <x v="5"/>
    <n v="0.35908564814599231"/>
    <d v="2020-08-21T00:00:00"/>
    <d v="2020-08-21T06:33:16"/>
    <n v="467"/>
    <s v="SW-ONT/xEmpN"/>
    <n v="0"/>
    <n v="0"/>
  </r>
  <r>
    <n v="1485063"/>
    <s v="SW-ONT"/>
    <x v="0"/>
    <d v="2020-08-21T00:00:00"/>
    <d v="2020-08-21T08:08:13"/>
    <x v="3"/>
    <s v="SW-ONT/uEmpC"/>
    <x v="0"/>
    <n v="0.33903935184935108"/>
    <d v="2020-08-20T00:00:00"/>
    <d v="2020-08-20T16:56:24"/>
    <n v="468"/>
    <s v="SW-ONT/uEmpC"/>
    <n v="0"/>
    <n v="0"/>
  </r>
  <r>
    <n v="1485044"/>
    <s v="N-ONT"/>
    <x v="3"/>
    <d v="2020-08-21T00:00:00"/>
    <d v="2020-08-21T07:54:00"/>
    <x v="0"/>
    <s v="N-ONT/gEmpI"/>
    <x v="2"/>
    <n v="0.32916666666278616"/>
    <d v="2020-08-21T00:00:00"/>
    <d v="2020-08-21T07:49:00"/>
    <n v="467"/>
    <s v="N-ONT/gEmpI"/>
    <n v="8.3333333255723119E-2"/>
    <n v="8.3333333255723119E-2"/>
  </r>
  <r>
    <n v="1485039"/>
    <s v="N-ONT"/>
    <x v="3"/>
    <d v="2020-08-21T00:00:00"/>
    <d v="2020-08-21T07:49:00"/>
    <x v="3"/>
    <s v="N-ONT/gEmpI"/>
    <x v="2"/>
    <n v="0.32569444444379769"/>
    <d v="2020-08-21T00:00:00"/>
    <d v="2020-08-21T06:55:32"/>
    <n v="467"/>
    <s v="N-ONT/gEmpI"/>
    <n v="0"/>
    <n v="0"/>
  </r>
  <r>
    <n v="1485009"/>
    <s v="N-ONT"/>
    <x v="8"/>
    <d v="2020-08-21T00:00:00"/>
    <d v="2020-08-21T07:08:04"/>
    <x v="0"/>
    <s v="N-ONT/xEmpH"/>
    <x v="6"/>
    <n v="0.29726851852319669"/>
    <d v="2020-08-21T00:00:00"/>
    <d v="2020-08-21T07:00:04"/>
    <n v="467"/>
    <s v="N-ONT/xEmpH"/>
    <n v="0.13333333341870457"/>
    <n v="0.13333333341870457"/>
  </r>
  <r>
    <n v="1485010"/>
    <s v="N-ONT"/>
    <x v="9"/>
    <d v="2020-08-21T00:00:00"/>
    <d v="2020-08-21T07:08:04"/>
    <x v="0"/>
    <s v="N-ONT/xEmpH"/>
    <x v="6"/>
    <n v="0.29726851852319669"/>
    <d v="2020-08-21T00:00:00"/>
    <d v="2020-08-21T07:00:04"/>
    <n v="467"/>
    <s v="N-ONT/xEmpH"/>
    <n v="0.13333333341870457"/>
    <n v="0.13333333341870457"/>
  </r>
  <r>
    <n v="1485008"/>
    <s v="N-ONT"/>
    <x v="9"/>
    <d v="2020-08-21T00:00:00"/>
    <d v="2020-08-21T07:00:04"/>
    <x v="3"/>
    <s v="N-ONT/xEmpH"/>
    <x v="6"/>
    <n v="0.291712962964084"/>
    <d v="2020-08-21T00:00:00"/>
    <d v="2020-08-21T06:10:19"/>
    <n v="467"/>
    <s v="N-ONT/xEmpH"/>
    <n v="0"/>
    <n v="0"/>
  </r>
  <r>
    <n v="1485007"/>
    <s v="N-ONT"/>
    <x v="8"/>
    <d v="2020-08-21T00:00:00"/>
    <d v="2020-08-21T07:00:04"/>
    <x v="3"/>
    <s v="N-ONT/xEmpH"/>
    <x v="6"/>
    <n v="0.291712962964084"/>
    <d v="2020-08-21T00:00:00"/>
    <d v="2020-08-21T06:15:11"/>
    <n v="467"/>
    <s v="N-ONT/xEmpH"/>
    <n v="0"/>
    <n v="0"/>
  </r>
  <r>
    <n v="1485004"/>
    <s v="N-ONT"/>
    <x v="3"/>
    <d v="2020-08-21T00:00:00"/>
    <d v="2020-08-21T06:55:32"/>
    <x v="3"/>
    <s v="N-ONT/gEmpI"/>
    <x v="2"/>
    <n v="0.28856481480761431"/>
    <d v="2020-08-19T00:00:00"/>
    <d v="2020-08-19T15:50:05"/>
    <n v="468"/>
    <s v="N-ONT/gEmpI"/>
    <n v="0"/>
    <n v="0"/>
  </r>
  <r>
    <n v="1484999"/>
    <s v="N-ONT"/>
    <x v="5"/>
    <d v="2020-08-21T00:00:00"/>
    <d v="2020-08-21T06:52:12"/>
    <x v="3"/>
    <s v="N-ONT/jEmpG"/>
    <x v="4"/>
    <n v="0.28624999999738066"/>
    <d v="2020-08-20T00:00:00"/>
    <d v="2020-08-20T15:33:27"/>
    <n v="468"/>
    <s v="N-ONT/jEmpG"/>
    <n v="0"/>
    <n v="0"/>
  </r>
  <r>
    <n v="1484983"/>
    <s v="SW-ONT"/>
    <x v="6"/>
    <d v="2020-08-21T00:00:00"/>
    <d v="2020-08-21T06:33:16"/>
    <x v="3"/>
    <s v="SW-ONT/xEmpN"/>
    <x v="5"/>
    <n v="0.27310185184614966"/>
    <d v="2020-08-20T00:00:00"/>
    <d v="2020-08-20T15:14:23"/>
    <n v="468"/>
    <s v="SW-ONT/xEmpN"/>
    <n v="0"/>
    <n v="0"/>
  </r>
  <r>
    <n v="1484977"/>
    <s v="SW-ONT"/>
    <x v="7"/>
    <d v="2020-08-21T00:00:00"/>
    <d v="2020-08-21T06:30:16"/>
    <x v="3"/>
    <s v="SW-ONT/xEmpN"/>
    <x v="5"/>
    <n v="0.27101851852057735"/>
    <d v="2020-08-20T00:00:00"/>
    <d v="2020-08-20T15:12:06"/>
    <n v="468"/>
    <s v="SW-ONT/xEmpN"/>
    <n v="0"/>
    <n v="0"/>
  </r>
  <r>
    <n v="1484968"/>
    <s v="N-ONT"/>
    <x v="8"/>
    <d v="2020-08-21T00:00:00"/>
    <d v="2020-08-21T06:15:11"/>
    <x v="3"/>
    <s v="N-ONT/xEmpH"/>
    <x v="6"/>
    <n v="0.26054398147243774"/>
    <d v="2020-08-20T00:00:00"/>
    <d v="2020-08-20T15:30:35"/>
    <n v="468"/>
    <s v="N-ONT/xEmpH"/>
    <n v="0"/>
    <n v="0"/>
  </r>
  <r>
    <n v="1484963"/>
    <s v="SW-ONT"/>
    <x v="10"/>
    <d v="2020-08-21T00:00:00"/>
    <d v="2020-08-21T06:12:19"/>
    <x v="3"/>
    <s v="SW-ONT/lEmpA"/>
    <x v="7"/>
    <n v="0.25855324073927477"/>
    <d v="2020-08-20T00:00:00"/>
    <d v="2020-08-20T15:00:32"/>
    <n v="468"/>
    <s v="SW-ONT/lEmpA"/>
    <n v="0"/>
    <n v="0"/>
  </r>
  <r>
    <n v="1484955"/>
    <s v="N-ONT"/>
    <x v="9"/>
    <d v="2020-08-21T00:00:00"/>
    <d v="2020-08-21T06:10:19"/>
    <x v="3"/>
    <s v="N-ONT/xEmpH"/>
    <x v="6"/>
    <n v="0.25716435184585862"/>
    <d v="2020-08-20T00:00:00"/>
    <d v="2020-08-20T15:03:29"/>
    <n v="468"/>
    <s v="N-ONT/xEmpH"/>
    <n v="0"/>
    <n v="0"/>
  </r>
  <r>
    <n v="1484947"/>
    <s v="SW-ONT"/>
    <x v="0"/>
    <d v="2020-08-20T00:00:00"/>
    <d v="2020-08-20T16:56:24"/>
    <x v="0"/>
    <s v="SW-ONT/uEmpC"/>
    <x v="0"/>
    <n v="0.70583333332615439"/>
    <d v="2020-08-20T00:00:00"/>
    <d v="2020-08-20T14:38:04"/>
    <n v="468"/>
    <s v="SW-ONT/uEmpC"/>
    <n v="0"/>
    <n v="0"/>
  </r>
  <r>
    <n v="1484928"/>
    <s v="N-ONT"/>
    <x v="14"/>
    <d v="2020-08-20T00:00:00"/>
    <d v="2020-08-20T16:45:22"/>
    <x v="0"/>
    <s v="N-ONT/jEmpB"/>
    <x v="10"/>
    <n v="0.69817129629518604"/>
    <d v="2020-08-20T00:00:00"/>
    <d v="2020-08-20T15:29:29"/>
    <n v="497"/>
    <s v="N-ONT/jEmpB"/>
    <n v="0"/>
    <n v="0"/>
  </r>
  <r>
    <n v="1484921"/>
    <s v="N-ONT"/>
    <x v="15"/>
    <d v="2020-08-20T00:00:00"/>
    <d v="2020-08-20T16:42:04"/>
    <x v="0"/>
    <s v="N-ONT/wEmpF"/>
    <x v="11"/>
    <n v="0.69587962962395977"/>
    <d v="2020-08-20T00:00:00"/>
    <d v="2020-08-20T15:22:33"/>
    <n v="468"/>
    <s v="N-ONT/wEmpF"/>
    <n v="0"/>
    <n v="0"/>
  </r>
  <r>
    <n v="1484918"/>
    <s v="N-ONT"/>
    <x v="16"/>
    <d v="2020-08-20T00:00:00"/>
    <d v="2020-08-20T16:41:30"/>
    <x v="0"/>
    <s v="N-ONT/wEmpF"/>
    <x v="11"/>
    <n v="0.69548611112259096"/>
    <d v="2020-08-20T00:00:00"/>
    <d v="2020-08-20T15:22:33"/>
    <n v="468"/>
    <s v="N-ONT/wEmpF"/>
    <n v="0"/>
    <n v="0"/>
  </r>
  <r>
    <n v="1484902"/>
    <s v="SW-ONT"/>
    <x v="17"/>
    <d v="2020-08-20T00:00:00"/>
    <d v="2020-08-20T16:28:33"/>
    <x v="0"/>
    <s v="SW-ONT/oEmpJ"/>
    <x v="12"/>
    <n v="0.68649305555300089"/>
    <d v="2020-08-20T00:00:00"/>
    <d v="2020-08-20T15:09:13"/>
    <n v="468"/>
    <s v="SW-ONT/oEmpJ"/>
    <n v="0"/>
    <n v="0"/>
  </r>
  <r>
    <n v="1484881"/>
    <s v="N-ONT"/>
    <x v="18"/>
    <d v="2020-08-20T00:00:00"/>
    <d v="2020-08-20T15:35:20"/>
    <x v="1"/>
    <s v="N-ONT/qEmpD"/>
    <x v="13"/>
    <n v="0.64953703702485655"/>
    <d v="2020-08-20T00:00:00"/>
    <d v="2020-08-20T15:22:20"/>
    <n v="491"/>
    <s v="N-ONT/qEmpD"/>
    <n v="0.21666666667442769"/>
    <n v="0.21666666667442769"/>
  </r>
  <r>
    <n v="1484879"/>
    <s v="N-ONT"/>
    <x v="5"/>
    <d v="2020-08-20T00:00:00"/>
    <d v="2020-08-20T15:33:27"/>
    <x v="0"/>
    <s v="N-ONT/jEmpG"/>
    <x v="4"/>
    <n v="0.64822916665434605"/>
    <d v="2020-08-20T00:00:00"/>
    <d v="2020-08-20T13:17:36"/>
    <n v="468"/>
    <s v="N-ONT/jEmpG"/>
    <n v="0"/>
    <n v="0"/>
  </r>
  <r>
    <n v="1484873"/>
    <s v="N-ONT"/>
    <x v="8"/>
    <d v="2020-08-20T00:00:00"/>
    <d v="2020-08-20T15:30:35"/>
    <x v="0"/>
    <s v="N-ONT/xEmpH"/>
    <x v="6"/>
    <n v="0.64623842592118308"/>
    <d v="2020-08-20T00:00:00"/>
    <d v="2020-08-20T12:36:54"/>
    <n v="468"/>
    <s v="N-ONT/xEmpH"/>
    <n v="0"/>
    <n v="0"/>
  </r>
  <r>
    <n v="1484869"/>
    <s v="N-ONT"/>
    <x v="14"/>
    <d v="2020-08-20T00:00:00"/>
    <d v="2020-08-20T15:29:29"/>
    <x v="1"/>
    <s v="N-ONT/jEmpB"/>
    <x v="10"/>
    <n v="0.645474537028349"/>
    <d v="2020-08-20T00:00:00"/>
    <d v="2020-08-20T15:17:29"/>
    <n v="491"/>
    <s v="N-ONT/jEmpB"/>
    <n v="0.19999999995343387"/>
    <n v="0.19999999995343387"/>
  </r>
  <r>
    <n v="1484866"/>
    <s v="N-ONT"/>
    <x v="15"/>
    <d v="2020-08-20T00:00:00"/>
    <d v="2020-08-20T15:22:33"/>
    <x v="0"/>
    <s v="N-ONT/wEmpF"/>
    <x v="11"/>
    <n v="0.640659722223063"/>
    <d v="2020-08-20T00:00:00"/>
    <d v="2020-08-20T15:17:33"/>
    <n v="467"/>
    <s v="N-ONT/wEmpF"/>
    <n v="8.3333333255723119E-2"/>
    <n v="8.3333333255723119E-2"/>
  </r>
  <r>
    <n v="1484867"/>
    <s v="N-ONT"/>
    <x v="16"/>
    <d v="2020-08-20T00:00:00"/>
    <d v="2020-08-20T15:22:33"/>
    <x v="0"/>
    <s v="N-ONT/wEmpF"/>
    <x v="11"/>
    <n v="0.640659722223063"/>
    <d v="2020-08-20T00:00:00"/>
    <d v="2020-08-20T15:17:33"/>
    <n v="467"/>
    <s v="N-ONT/wEmpF"/>
    <n v="8.3333333255723119E-2"/>
    <n v="8.3333333255723119E-2"/>
  </r>
  <r>
    <n v="1484865"/>
    <s v="N-ONT"/>
    <x v="18"/>
    <d v="2020-08-20T00:00:00"/>
    <d v="2020-08-20T15:22:20"/>
    <x v="2"/>
    <s v="N-ONT/qEmpD"/>
    <x v="13"/>
    <n v="0.64050925924675539"/>
    <d v="2020-08-20T00:00:00"/>
    <d v="2020-08-20T08:59:40"/>
    <n v="497"/>
    <s v="N-ONT/qEmpD"/>
    <n v="0"/>
    <n v="0"/>
  </r>
  <r>
    <n v="1484861"/>
    <s v="N-ONT"/>
    <x v="16"/>
    <d v="2020-08-20T00:00:00"/>
    <d v="2020-08-20T15:17:33"/>
    <x v="3"/>
    <s v="N-ONT/wEmpF"/>
    <x v="11"/>
    <n v="0.63718750000407454"/>
    <d v="2020-08-20T00:00:00"/>
    <d v="2020-08-20T10:51:45"/>
    <n v="468"/>
    <s v="N-ONT/wEmpF"/>
    <n v="0"/>
    <n v="0"/>
  </r>
  <r>
    <n v="1484860"/>
    <s v="N-ONT"/>
    <x v="15"/>
    <d v="2020-08-20T00:00:00"/>
    <d v="2020-08-20T15:17:33"/>
    <x v="3"/>
    <s v="N-ONT/wEmpF"/>
    <x v="11"/>
    <n v="0.63718750000407454"/>
    <d v="2020-08-20T00:00:00"/>
    <d v="2020-08-20T11:50:51"/>
    <n v="468"/>
    <s v="N-ONT/wEmpF"/>
    <n v="0"/>
    <n v="0"/>
  </r>
  <r>
    <n v="1484859"/>
    <s v="N-ONT"/>
    <x v="14"/>
    <d v="2020-08-20T00:00:00"/>
    <d v="2020-08-20T15:17:29"/>
    <x v="2"/>
    <s v="N-ONT/jEmpB"/>
    <x v="10"/>
    <n v="0.63714120369695593"/>
    <d v="2020-08-20T00:00:00"/>
    <d v="2020-08-20T10:55:57"/>
    <n v="468"/>
    <s v="N-ONT/jEmpB"/>
    <n v="0"/>
    <n v="0"/>
  </r>
  <r>
    <n v="1484858"/>
    <s v="SW-ONT"/>
    <x v="19"/>
    <d v="2020-08-20T00:00:00"/>
    <d v="2020-08-20T15:15:15"/>
    <x v="1"/>
    <s v="SW-ONT/hEmpP"/>
    <x v="14"/>
    <n v="0.63559027776500443"/>
    <d v="2020-08-20T00:00:00"/>
    <d v="2020-08-20T15:06:15"/>
    <n v="491"/>
    <s v="SW-ONT/hEmpP"/>
    <n v="0.1499999999650754"/>
    <n v="0.1499999999650754"/>
  </r>
  <r>
    <n v="1484857"/>
    <s v="SW-ONT"/>
    <x v="6"/>
    <d v="2020-08-20T00:00:00"/>
    <d v="2020-08-20T15:14:23"/>
    <x v="0"/>
    <s v="SW-ONT/xEmpN"/>
    <x v="5"/>
    <n v="0.63498842592525762"/>
    <d v="2020-08-20T00:00:00"/>
    <d v="2020-08-20T12:52:47"/>
    <n v="468"/>
    <s v="SW-ONT/xEmpN"/>
    <n v="0"/>
    <n v="0"/>
  </r>
  <r>
    <n v="1484854"/>
    <s v="SW-ONT"/>
    <x v="7"/>
    <d v="2020-08-20T00:00:00"/>
    <d v="2020-08-20T15:12:06"/>
    <x v="0"/>
    <s v="SW-ONT/xEmpN"/>
    <x v="5"/>
    <n v="0.63340277778479503"/>
    <d v="2020-08-20T00:00:00"/>
    <d v="2020-08-20T10:49:29"/>
    <n v="468"/>
    <s v="SW-ONT/xEmpN"/>
    <n v="0"/>
    <n v="0"/>
  </r>
  <r>
    <n v="1484848"/>
    <s v="SW-ONT"/>
    <x v="17"/>
    <d v="2020-08-20T00:00:00"/>
    <d v="2020-08-20T15:09:13"/>
    <x v="0"/>
    <s v="SW-ONT/oEmpJ"/>
    <x v="12"/>
    <n v="0.6314004629603005"/>
    <d v="2020-08-20T00:00:00"/>
    <d v="2020-08-20T15:01:13"/>
    <n v="467"/>
    <s v="SW-ONT/oEmpJ"/>
    <n v="0.13333333341870457"/>
    <n v="0.13333333341870457"/>
  </r>
  <r>
    <n v="1484847"/>
    <s v="SW-ONT"/>
    <x v="19"/>
    <d v="2020-08-20T00:00:00"/>
    <d v="2020-08-20T15:06:15"/>
    <x v="2"/>
    <s v="SW-ONT/hEmpP"/>
    <x v="14"/>
    <n v="0.62934027776645962"/>
    <d v="2020-08-19T00:00:00"/>
    <d v="2020-08-19T14:14:09"/>
    <n v="497"/>
    <s v="SW-ONT/hEmpP"/>
    <n v="0"/>
    <n v="0"/>
  </r>
  <r>
    <n v="1484846"/>
    <s v="N-ONT"/>
    <x v="9"/>
    <d v="2020-08-20T00:00:00"/>
    <d v="2020-08-20T15:03:29"/>
    <x v="0"/>
    <s v="N-ONT/xEmpH"/>
    <x v="6"/>
    <n v="0.62741898147942265"/>
    <d v="2020-08-20T00:00:00"/>
    <d v="2020-08-20T14:33:55"/>
    <n v="468"/>
    <s v="N-ONT/xEmpH"/>
    <n v="0"/>
    <n v="0"/>
  </r>
  <r>
    <n v="1484843"/>
    <s v="SW-ONT"/>
    <x v="17"/>
    <d v="2020-08-20T00:00:00"/>
    <d v="2020-08-20T15:01:13"/>
    <x v="3"/>
    <s v="SW-ONT/oEmpJ"/>
    <x v="12"/>
    <n v="0.62584490740118781"/>
    <d v="2020-08-20T00:00:00"/>
    <d v="2020-08-20T14:02:49"/>
    <n v="468"/>
    <s v="SW-ONT/oEmpJ"/>
    <n v="0"/>
    <n v="0"/>
  </r>
  <r>
    <n v="1484841"/>
    <s v="SW-ONT"/>
    <x v="10"/>
    <d v="2020-08-20T00:00:00"/>
    <d v="2020-08-20T15:00:32"/>
    <x v="0"/>
    <s v="SW-ONT/lEmpA"/>
    <x v="7"/>
    <n v="0.62537037037691334"/>
    <d v="2020-08-20T00:00:00"/>
    <d v="2020-08-20T13:13:07"/>
    <n v="468"/>
    <s v="SW-ONT/lEmpA"/>
    <n v="0"/>
    <n v="0"/>
  </r>
  <r>
    <n v="1484835"/>
    <s v="SW-ONT"/>
    <x v="2"/>
    <d v="2020-08-20T00:00:00"/>
    <d v="2020-08-20T14:45:58"/>
    <x v="1"/>
    <s v="SW-ONT/xEmpE"/>
    <x v="1"/>
    <n v="0.61525462962890742"/>
    <d v="2020-08-20T00:00:00"/>
    <d v="2020-08-20T14:27:58"/>
    <n v="491"/>
    <s v="SW-ONT/xEmpE"/>
    <n v="0.29999999993015081"/>
    <n v="0.29999999993015081"/>
  </r>
  <r>
    <n v="1484834"/>
    <s v="N-ONT"/>
    <x v="1"/>
    <d v="2020-08-20T00:00:00"/>
    <d v="2020-08-20T14:45:58"/>
    <x v="1"/>
    <s v="N-ONT/xEmpE"/>
    <x v="1"/>
    <n v="0.61525462962890742"/>
    <d v="2020-08-20T00:00:00"/>
    <d v="2020-08-20T14:27:58"/>
    <n v="491"/>
    <s v="N-ONT/xEmpE"/>
    <n v="0.29999999993015081"/>
    <n v="0.29999999993015081"/>
  </r>
  <r>
    <n v="1484833"/>
    <s v="SW-ONT"/>
    <x v="0"/>
    <d v="2020-08-20T00:00:00"/>
    <d v="2020-08-20T14:38:04"/>
    <x v="0"/>
    <s v="SW-ONT/uEmpC"/>
    <x v="0"/>
    <n v="0.60976851852319669"/>
    <d v="2020-08-20T00:00:00"/>
    <d v="2020-08-20T14:31:04"/>
    <n v="467"/>
    <s v="SW-ONT/uEmpC"/>
    <n v="0.11666666669771075"/>
    <n v="0.11666666669771075"/>
  </r>
  <r>
    <n v="1484832"/>
    <s v="N-ONT"/>
    <x v="9"/>
    <d v="2020-08-20T00:00:00"/>
    <d v="2020-08-20T14:33:55"/>
    <x v="0"/>
    <s v="N-ONT/xEmpH"/>
    <x v="6"/>
    <n v="0.60688657408900326"/>
    <d v="2020-08-20T00:00:00"/>
    <d v="2020-08-20T14:25:55"/>
    <n v="467"/>
    <s v="N-ONT/xEmpH"/>
    <n v="0.13333333341870457"/>
    <n v="0.13333333341870457"/>
  </r>
  <r>
    <n v="1484831"/>
    <s v="SW-ONT"/>
    <x v="0"/>
    <d v="2020-08-20T00:00:00"/>
    <d v="2020-08-20T14:31:04"/>
    <x v="3"/>
    <s v="SW-ONT/uEmpC"/>
    <x v="0"/>
    <n v="0.60490740741079208"/>
    <d v="2020-08-20T00:00:00"/>
    <d v="2020-08-20T11:03:27"/>
    <n v="468"/>
    <s v="SW-ONT/uEmpC"/>
    <n v="0"/>
    <n v="0"/>
  </r>
  <r>
    <n v="1484830"/>
    <s v="SW-ONT"/>
    <x v="2"/>
    <d v="2020-08-20T00:00:00"/>
    <d v="2020-08-20T14:27:58"/>
    <x v="2"/>
    <s v="SW-ONT/xEmpE"/>
    <x v="1"/>
    <n v="0.60275462963181781"/>
    <d v="2020-08-20T00:00:00"/>
    <d v="2020-08-20T11:30:59"/>
    <n v="497"/>
    <s v="SW-ONT/xEmpE"/>
    <n v="0"/>
    <n v="0"/>
  </r>
  <r>
    <n v="1484829"/>
    <s v="N-ONT"/>
    <x v="1"/>
    <d v="2020-08-20T00:00:00"/>
    <d v="2020-08-20T14:27:58"/>
    <x v="2"/>
    <s v="N-ONT/xEmpE"/>
    <x v="1"/>
    <n v="0.60275462963181781"/>
    <d v="2020-08-20T00:00:00"/>
    <d v="2020-08-20T11:30:59"/>
    <n v="497"/>
    <s v="N-ONT/xEmpE"/>
    <n v="0"/>
    <n v="0"/>
  </r>
  <r>
    <n v="1484828"/>
    <s v="N-ONT"/>
    <x v="9"/>
    <d v="2020-08-20T00:00:00"/>
    <d v="2020-08-20T14:25:55"/>
    <x v="3"/>
    <s v="N-ONT/xEmpH"/>
    <x v="6"/>
    <n v="0.60133101852989057"/>
    <d v="2020-08-20T00:00:00"/>
    <d v="2020-08-20T13:35:54"/>
    <n v="468"/>
    <s v="N-ONT/xEmpH"/>
    <n v="0"/>
    <n v="0"/>
  </r>
  <r>
    <n v="1484825"/>
    <s v="SW-ONT"/>
    <x v="17"/>
    <d v="2020-08-20T00:00:00"/>
    <d v="2020-08-20T14:02:49"/>
    <x v="0"/>
    <s v="SW-ONT/oEmpJ"/>
    <x v="12"/>
    <n v="0.58528935185313458"/>
    <d v="2020-08-20T00:00:00"/>
    <d v="2020-08-20T13:55:49"/>
    <n v="467"/>
    <s v="SW-ONT/oEmpJ"/>
    <n v="0.11666666669771075"/>
    <n v="0.11666666669771075"/>
  </r>
  <r>
    <n v="1484821"/>
    <s v="SW-ONT"/>
    <x v="17"/>
    <d v="2020-08-20T00:00:00"/>
    <d v="2020-08-20T13:55:49"/>
    <x v="3"/>
    <s v="SW-ONT/oEmpJ"/>
    <x v="12"/>
    <n v="0.58042824074072996"/>
    <d v="2020-08-20T00:00:00"/>
    <d v="2020-08-20T09:48:04"/>
    <n v="468"/>
    <s v="SW-ONT/oEmpJ"/>
    <n v="0"/>
    <n v="0"/>
  </r>
  <r>
    <n v="1484819"/>
    <s v="N-ONT"/>
    <x v="9"/>
    <d v="2020-08-20T00:00:00"/>
    <d v="2020-08-20T13:35:54"/>
    <x v="0"/>
    <s v="N-ONT/xEmpH"/>
    <x v="6"/>
    <n v="0.56659722223412246"/>
    <d v="2020-08-20T00:00:00"/>
    <d v="2020-08-20T13:27:54"/>
    <n v="467"/>
    <s v="N-ONT/xEmpH"/>
    <n v="0.13333333341870457"/>
    <n v="0.13333333341870457"/>
  </r>
  <r>
    <n v="1484815"/>
    <s v="N-ONT"/>
    <x v="9"/>
    <d v="2020-08-20T00:00:00"/>
    <d v="2020-08-20T13:27:54"/>
    <x v="3"/>
    <s v="N-ONT/xEmpH"/>
    <x v="6"/>
    <n v="0.56104166667500976"/>
    <d v="2020-08-20T00:00:00"/>
    <d v="2020-08-20T10:05:18"/>
    <n v="468"/>
    <s v="N-ONT/xEmpH"/>
    <n v="0"/>
    <n v="0"/>
  </r>
  <r>
    <n v="1484809"/>
    <s v="N-ONT"/>
    <x v="5"/>
    <d v="2020-08-20T00:00:00"/>
    <d v="2020-08-20T13:17:36"/>
    <x v="0"/>
    <s v="N-ONT/jEmpG"/>
    <x v="4"/>
    <n v="0.55388888889137888"/>
    <d v="2020-08-20T00:00:00"/>
    <d v="2020-08-20T13:11:36"/>
    <n v="467"/>
    <s v="N-ONT/jEmpG"/>
    <n v="9.9999999976716936E-2"/>
    <n v="9.9999999976716936E-2"/>
  </r>
  <r>
    <n v="1484807"/>
    <s v="SW-ONT"/>
    <x v="10"/>
    <d v="2020-08-20T00:00:00"/>
    <d v="2020-08-20T13:13:07"/>
    <x v="0"/>
    <s v="SW-ONT/lEmpA"/>
    <x v="7"/>
    <n v="0.55077546297252411"/>
    <d v="2020-08-20T00:00:00"/>
    <d v="2020-08-20T13:05:07"/>
    <n v="467"/>
    <s v="SW-ONT/lEmpA"/>
    <n v="0.13333333341870457"/>
    <n v="0.13333333341870457"/>
  </r>
  <r>
    <n v="1484806"/>
    <s v="N-ONT"/>
    <x v="5"/>
    <d v="2020-08-20T00:00:00"/>
    <d v="2020-08-20T13:11:36"/>
    <x v="3"/>
    <s v="N-ONT/jEmpG"/>
    <x v="4"/>
    <n v="0.54972222222568234"/>
    <d v="2020-08-20T00:00:00"/>
    <d v="2020-08-20T07:47:22"/>
    <n v="468"/>
    <s v="N-ONT/jEmpG"/>
    <n v="0"/>
    <n v="0"/>
  </r>
  <r>
    <n v="1484803"/>
    <s v="SW-ONT"/>
    <x v="10"/>
    <d v="2020-08-20T00:00:00"/>
    <d v="2020-08-20T13:05:07"/>
    <x v="3"/>
    <s v="SW-ONT/lEmpA"/>
    <x v="7"/>
    <n v="0.54521990741341142"/>
    <d v="2020-08-20T00:00:00"/>
    <d v="2020-08-20T09:03:16"/>
    <n v="468"/>
    <s v="SW-ONT/lEmpA"/>
    <n v="0"/>
    <n v="0"/>
  </r>
  <r>
    <n v="1484801"/>
    <s v="SW-ONT"/>
    <x v="6"/>
    <d v="2020-08-20T00:00:00"/>
    <d v="2020-08-20T12:52:47"/>
    <x v="0"/>
    <s v="SW-ONT/xEmpN"/>
    <x v="5"/>
    <n v="0.53665509260463296"/>
    <d v="2020-08-20T00:00:00"/>
    <d v="2020-08-20T12:44:47"/>
    <n v="467"/>
    <s v="SW-ONT/xEmpN"/>
    <n v="0.13333333341870457"/>
    <n v="0.13333333341870457"/>
  </r>
  <r>
    <n v="1484797"/>
    <s v="SW-ONT"/>
    <x v="6"/>
    <d v="2020-08-20T00:00:00"/>
    <d v="2020-08-20T12:44:47"/>
    <x v="3"/>
    <s v="SW-ONT/xEmpN"/>
    <x v="5"/>
    <n v="0.53109953704552026"/>
    <d v="2020-08-20T00:00:00"/>
    <d v="2020-08-20T08:43:28"/>
    <n v="468"/>
    <s v="SW-ONT/xEmpN"/>
    <n v="0"/>
    <n v="0"/>
  </r>
  <r>
    <n v="1484793"/>
    <s v="N-ONT"/>
    <x v="8"/>
    <d v="2020-08-20T00:00:00"/>
    <d v="2020-08-20T12:36:54"/>
    <x v="0"/>
    <s v="N-ONT/xEmpH"/>
    <x v="6"/>
    <n v="0.52562500000931323"/>
    <d v="2020-08-20T00:00:00"/>
    <d v="2020-08-20T12:28:54"/>
    <n v="467"/>
    <s v="N-ONT/xEmpH"/>
    <n v="0.13333333341870457"/>
    <n v="0.13333333341870457"/>
  </r>
  <r>
    <n v="1484788"/>
    <s v="N-ONT"/>
    <x v="8"/>
    <d v="2020-08-20T00:00:00"/>
    <d v="2020-08-20T12:28:54"/>
    <x v="3"/>
    <s v="N-ONT/xEmpH"/>
    <x v="6"/>
    <n v="0.52006944445020054"/>
    <d v="2020-08-20T00:00:00"/>
    <d v="2020-08-20T10:05:18"/>
    <n v="468"/>
    <s v="N-ONT/xEmpH"/>
    <n v="0"/>
    <n v="0"/>
  </r>
  <r>
    <n v="1484778"/>
    <s v="N-ONT"/>
    <x v="15"/>
    <d v="2020-08-20T00:00:00"/>
    <d v="2020-08-20T11:50:51"/>
    <x v="0"/>
    <s v="N-ONT/wEmpF"/>
    <x v="11"/>
    <n v="0.49364583332499024"/>
    <d v="2020-08-20T00:00:00"/>
    <d v="2020-08-20T11:44:51"/>
    <n v="467"/>
    <s v="N-ONT/wEmpF"/>
    <n v="9.9999999976716936E-2"/>
    <n v="9.9999999976716936E-2"/>
  </r>
  <r>
    <n v="1484776"/>
    <s v="SW-ONT"/>
    <x v="12"/>
    <d v="2020-08-20T00:00:00"/>
    <d v="2020-08-20T11:46:49"/>
    <x v="1"/>
    <s v="SW-ONT/tEmpK"/>
    <x v="9"/>
    <n v="0.49084490739187459"/>
    <d v="2020-08-20T00:00:00"/>
    <d v="2020-08-20T11:32:49"/>
    <n v="491"/>
    <s v="SW-ONT/tEmpK"/>
    <n v="0.2333333333954215"/>
    <n v="0.2333333333954215"/>
  </r>
  <r>
    <n v="1484777"/>
    <s v="SW-ONT"/>
    <x v="13"/>
    <d v="2020-08-20T00:00:00"/>
    <d v="2020-08-20T11:46:49"/>
    <x v="1"/>
    <s v="SW-ONT/tEmpK"/>
    <x v="9"/>
    <n v="0.49084490739187459"/>
    <d v="2020-08-20T00:00:00"/>
    <d v="2020-08-20T11:32:49"/>
    <n v="491"/>
    <s v="SW-ONT/tEmpK"/>
    <n v="0.2333333333954215"/>
    <n v="0.2333333333954215"/>
  </r>
  <r>
    <n v="1484775"/>
    <s v="N-ONT"/>
    <x v="15"/>
    <d v="2020-08-20T00:00:00"/>
    <d v="2020-08-20T11:44:51"/>
    <x v="3"/>
    <s v="N-ONT/wEmpF"/>
    <x v="11"/>
    <n v="0.4894791666592937"/>
    <d v="2020-08-20T00:00:00"/>
    <d v="2020-08-20T08:49:48"/>
    <n v="468"/>
    <s v="N-ONT/wEmpF"/>
    <n v="0"/>
    <n v="0"/>
  </r>
  <r>
    <n v="1484769"/>
    <s v="SW-ONT"/>
    <x v="13"/>
    <d v="2020-08-20T00:00:00"/>
    <d v="2020-08-20T11:32:49"/>
    <x v="2"/>
    <s v="SW-ONT/tEmpK"/>
    <x v="9"/>
    <n v="0.48112268516706536"/>
    <d v="2020-08-18T00:00:00"/>
    <d v="2020-08-18T10:06:28"/>
    <n v="497"/>
    <s v="SW-ONT/tEmpK"/>
    <n v="0"/>
    <n v="0"/>
  </r>
  <r>
    <n v="1484768"/>
    <s v="SW-ONT"/>
    <x v="12"/>
    <d v="2020-08-20T00:00:00"/>
    <d v="2020-08-20T11:32:49"/>
    <x v="2"/>
    <s v="SW-ONT/tEmpK"/>
    <x v="9"/>
    <n v="0.48112268516706536"/>
    <d v="2020-08-18T00:00:00"/>
    <d v="2020-08-18T10:06:28"/>
    <n v="497"/>
    <s v="SW-ONT/tEmpK"/>
    <n v="0"/>
    <n v="0"/>
  </r>
  <r>
    <n v="1484766"/>
    <s v="N-ONT"/>
    <x v="1"/>
    <d v="2020-08-20T00:00:00"/>
    <d v="2020-08-20T11:30:59"/>
    <x v="1"/>
    <s v="N-ONT/xEmpE"/>
    <x v="1"/>
    <n v="0.47984953703416977"/>
    <d v="2020-08-20T00:00:00"/>
    <d v="2020-08-20T11:13:59"/>
    <n v="491"/>
    <s v="N-ONT/xEmpE"/>
    <n v="0.28333333338377997"/>
    <n v="0.28333333338377997"/>
  </r>
  <r>
    <n v="1484767"/>
    <s v="SW-ONT"/>
    <x v="2"/>
    <d v="2020-08-20T00:00:00"/>
    <d v="2020-08-20T11:30:59"/>
    <x v="1"/>
    <s v="SW-ONT/xEmpE"/>
    <x v="1"/>
    <n v="0.47984953703416977"/>
    <d v="2020-08-20T00:00:00"/>
    <d v="2020-08-20T11:13:59"/>
    <n v="491"/>
    <s v="SW-ONT/xEmpE"/>
    <n v="0.28333333338377997"/>
    <n v="0.28333333338377997"/>
  </r>
  <r>
    <n v="1484762"/>
    <s v="SW-ONT"/>
    <x v="2"/>
    <d v="2020-08-20T00:00:00"/>
    <d v="2020-08-20T11:13:59"/>
    <x v="2"/>
    <s v="SW-ONT/xEmpE"/>
    <x v="1"/>
    <n v="0.46804398147651227"/>
    <d v="2020-08-11T00:00:00"/>
    <d v="2020-08-11T15:49:52"/>
    <n v="497"/>
    <s v="SW-ONT/xEmpE"/>
    <n v="0"/>
    <n v="0"/>
  </r>
  <r>
    <n v="1484761"/>
    <s v="N-ONT"/>
    <x v="1"/>
    <d v="2020-08-20T00:00:00"/>
    <d v="2020-08-20T11:13:59"/>
    <x v="2"/>
    <s v="N-ONT/xEmpE"/>
    <x v="1"/>
    <n v="0.46804398147651227"/>
    <d v="2020-08-11T00:00:00"/>
    <d v="2020-08-11T15:49:52"/>
    <n v="497"/>
    <s v="N-ONT/xEmpE"/>
    <n v="0"/>
    <n v="0"/>
  </r>
  <r>
    <n v="1484758"/>
    <s v="SW-ONT"/>
    <x v="0"/>
    <d v="2020-08-20T00:00:00"/>
    <d v="2020-08-20T11:03:27"/>
    <x v="0"/>
    <s v="SW-ONT/uEmpC"/>
    <x v="0"/>
    <n v="0.46072916667617392"/>
    <d v="2020-08-20T00:00:00"/>
    <d v="2020-08-20T10:56:27"/>
    <n v="467"/>
    <s v="SW-ONT/uEmpC"/>
    <n v="0.11666666669771075"/>
    <n v="0.11666666669771075"/>
  </r>
  <r>
    <n v="1484755"/>
    <s v="SW-ONT"/>
    <x v="0"/>
    <d v="2020-08-20T00:00:00"/>
    <d v="2020-08-20T10:56:27"/>
    <x v="3"/>
    <s v="SW-ONT/uEmpC"/>
    <x v="0"/>
    <n v="0.4558680555637693"/>
    <d v="2020-08-20T00:00:00"/>
    <d v="2020-08-20T09:12:17"/>
    <n v="497"/>
    <s v="SW-ONT/uEmpC"/>
    <n v="0"/>
    <n v="0"/>
  </r>
  <r>
    <n v="1484754"/>
    <s v="N-ONT"/>
    <x v="14"/>
    <d v="2020-08-20T00:00:00"/>
    <d v="2020-08-20T10:55:57"/>
    <x v="0"/>
    <s v="N-ONT/jEmpB"/>
    <x v="10"/>
    <n v="0.45552083332586335"/>
    <d v="2020-08-20T00:00:00"/>
    <d v="2020-08-20T10:50:57"/>
    <n v="467"/>
    <s v="N-ONT/jEmpB"/>
    <n v="8.3333333255723119E-2"/>
    <n v="8.3333333255723119E-2"/>
  </r>
  <r>
    <n v="1484753"/>
    <s v="N-ONT"/>
    <x v="16"/>
    <d v="2020-08-20T00:00:00"/>
    <d v="2020-08-20T10:51:45"/>
    <x v="0"/>
    <s v="N-ONT/wEmpF"/>
    <x v="11"/>
    <n v="0.45260416665405501"/>
    <d v="2020-08-20T00:00:00"/>
    <d v="2020-08-20T10:45:45"/>
    <n v="467"/>
    <s v="N-ONT/wEmpF"/>
    <n v="9.9999999976716936E-2"/>
    <n v="9.9999999976716936E-2"/>
  </r>
  <r>
    <n v="1484752"/>
    <s v="N-ONT"/>
    <x v="14"/>
    <d v="2020-08-20T00:00:00"/>
    <d v="2020-08-20T10:50:57"/>
    <x v="3"/>
    <s v="N-ONT/jEmpB"/>
    <x v="10"/>
    <n v="0.45204861110687489"/>
    <d v="2020-08-20T00:00:00"/>
    <d v="2020-08-20T09:08:03"/>
    <n v="497"/>
    <s v="N-ONT/jEmpB"/>
    <n v="0"/>
    <n v="0"/>
  </r>
  <r>
    <n v="1484749"/>
    <s v="SW-ONT"/>
    <x v="7"/>
    <d v="2020-08-20T00:00:00"/>
    <d v="2020-08-20T10:49:29"/>
    <x v="0"/>
    <s v="SW-ONT/xEmpN"/>
    <x v="5"/>
    <n v="0.45103009259037208"/>
    <d v="2020-08-20T00:00:00"/>
    <d v="2020-08-20T10:40:29"/>
    <n v="467"/>
    <s v="SW-ONT/xEmpN"/>
    <n v="0.1499999999650754"/>
    <n v="0.1499999999650754"/>
  </r>
  <r>
    <n v="1484748"/>
    <s v="N-ONT"/>
    <x v="16"/>
    <d v="2020-08-20T00:00:00"/>
    <d v="2020-08-20T10:45:45"/>
    <x v="3"/>
    <s v="N-ONT/wEmpF"/>
    <x v="11"/>
    <n v="0.44843749998835847"/>
    <d v="2020-08-20T00:00:00"/>
    <d v="2020-08-20T09:50:04"/>
    <n v="468"/>
    <s v="N-ONT/wEmpF"/>
    <n v="0"/>
    <n v="0"/>
  </r>
  <r>
    <n v="1484747"/>
    <s v="SW-ONT"/>
    <x v="7"/>
    <d v="2020-08-20T00:00:00"/>
    <d v="2020-08-20T10:40:29"/>
    <x v="3"/>
    <s v="SW-ONT/xEmpN"/>
    <x v="5"/>
    <n v="0.44478009259182727"/>
    <d v="2020-08-20T00:00:00"/>
    <d v="2020-08-20T09:47:19"/>
    <n v="468"/>
    <s v="SW-ONT/xEmpN"/>
    <n v="0"/>
    <n v="0"/>
  </r>
  <r>
    <n v="1484745"/>
    <s v="N-ONT"/>
    <x v="9"/>
    <d v="2020-08-20T00:00:00"/>
    <d v="2020-08-20T10:05:18"/>
    <x v="0"/>
    <s v="N-ONT/xEmpH"/>
    <x v="6"/>
    <n v="0.42034722222888377"/>
    <d v="2020-08-20T00:00:00"/>
    <d v="2020-08-20T09:58:18"/>
    <n v="467"/>
    <s v="N-ONT/xEmpH"/>
    <n v="0.11666666669771075"/>
    <n v="0.11666666669771075"/>
  </r>
  <r>
    <n v="1484744"/>
    <s v="N-ONT"/>
    <x v="8"/>
    <d v="2020-08-20T00:00:00"/>
    <d v="2020-08-20T10:05:18"/>
    <x v="0"/>
    <s v="N-ONT/xEmpH"/>
    <x v="6"/>
    <n v="0.42034722222888377"/>
    <d v="2020-08-20T00:00:00"/>
    <d v="2020-08-20T09:58:18"/>
    <n v="467"/>
    <s v="N-ONT/xEmpH"/>
    <n v="0.11666666669771075"/>
    <n v="0.11666666669771075"/>
  </r>
  <r>
    <n v="1484743"/>
    <s v="N-ONT"/>
    <x v="9"/>
    <d v="2020-08-20T00:00:00"/>
    <d v="2020-08-20T09:58:18"/>
    <x v="3"/>
    <s v="N-ONT/xEmpH"/>
    <x v="6"/>
    <n v="0.41548611111647915"/>
    <d v="2020-08-20T00:00:00"/>
    <d v="2020-08-20T08:08:34"/>
    <n v="468"/>
    <s v="N-ONT/xEmpH"/>
    <n v="0"/>
    <n v="0"/>
  </r>
  <r>
    <n v="1484742"/>
    <s v="N-ONT"/>
    <x v="8"/>
    <d v="2020-08-20T00:00:00"/>
    <d v="2020-08-20T09:58:18"/>
    <x v="3"/>
    <s v="N-ONT/xEmpH"/>
    <x v="6"/>
    <n v="0.41548611111647915"/>
    <d v="2020-08-20T00:00:00"/>
    <d v="2020-08-20T09:06:56"/>
    <n v="468"/>
    <s v="N-ONT/xEmpH"/>
    <n v="0"/>
    <n v="0"/>
  </r>
  <r>
    <n v="1484741"/>
    <s v="N-ONT"/>
    <x v="16"/>
    <d v="2020-08-20T00:00:00"/>
    <d v="2020-08-20T09:50:04"/>
    <x v="0"/>
    <s v="N-ONT/wEmpF"/>
    <x v="11"/>
    <n v="0.4097685185042792"/>
    <d v="2020-08-20T00:00:00"/>
    <d v="2020-08-20T09:45:04"/>
    <n v="467"/>
    <s v="N-ONT/wEmpF"/>
    <n v="8.3333333255723119E-2"/>
    <n v="8.3333333255723119E-2"/>
  </r>
  <r>
    <n v="1484740"/>
    <s v="SW-ONT"/>
    <x v="17"/>
    <d v="2020-08-20T00:00:00"/>
    <d v="2020-08-20T09:48:04"/>
    <x v="0"/>
    <s v="SW-ONT/oEmpJ"/>
    <x v="12"/>
    <n v="0.40837962963269092"/>
    <d v="2020-08-20T00:00:00"/>
    <d v="2020-08-20T09:40:04"/>
    <n v="467"/>
    <s v="SW-ONT/oEmpJ"/>
    <n v="0.13333333341870457"/>
    <n v="0.13333333341870457"/>
  </r>
  <r>
    <n v="1484739"/>
    <s v="SW-ONT"/>
    <x v="7"/>
    <d v="2020-08-20T00:00:00"/>
    <d v="2020-08-20T09:47:19"/>
    <x v="0"/>
    <s v="SW-ONT/xEmpN"/>
    <x v="5"/>
    <n v="0.40785879629402189"/>
    <d v="2020-08-20T00:00:00"/>
    <d v="2020-08-20T09:38:19"/>
    <n v="467"/>
    <s v="SW-ONT/xEmpN"/>
    <n v="0.1499999999650754"/>
    <n v="0.1499999999650754"/>
  </r>
  <r>
    <n v="1484738"/>
    <s v="N-ONT"/>
    <x v="16"/>
    <d v="2020-08-20T00:00:00"/>
    <d v="2020-08-20T09:45:04"/>
    <x v="3"/>
    <s v="N-ONT/wEmpF"/>
    <x v="11"/>
    <n v="0.40629629628529074"/>
    <d v="2020-08-20T00:00:00"/>
    <d v="2020-08-20T07:53:43"/>
    <n v="467"/>
    <s v="N-ONT/wEmpF"/>
    <n v="0"/>
    <n v="0"/>
  </r>
  <r>
    <n v="1484736"/>
    <s v="SW-ONT"/>
    <x v="17"/>
    <d v="2020-08-20T00:00:00"/>
    <d v="2020-08-20T09:40:04"/>
    <x v="3"/>
    <s v="SW-ONT/oEmpJ"/>
    <x v="12"/>
    <n v="0.40282407407357823"/>
    <d v="2020-08-20T00:00:00"/>
    <d v="2020-08-20T08:50:01"/>
    <n v="497"/>
    <s v="SW-ONT/oEmpJ"/>
    <n v="0"/>
    <n v="0"/>
  </r>
  <r>
    <n v="1484735"/>
    <s v="SW-ONT"/>
    <x v="7"/>
    <d v="2020-08-20T00:00:00"/>
    <d v="2020-08-20T09:38:19"/>
    <x v="3"/>
    <s v="SW-ONT/xEmpN"/>
    <x v="5"/>
    <n v="0.40160879629547708"/>
    <d v="2020-08-20T00:00:00"/>
    <d v="2020-08-20T07:36:44"/>
    <n v="468"/>
    <s v="SW-ONT/xEmpN"/>
    <n v="0"/>
    <n v="0"/>
  </r>
  <r>
    <n v="1484731"/>
    <s v="SW-ONT"/>
    <x v="0"/>
    <d v="2020-08-20T00:00:00"/>
    <d v="2020-08-20T09:12:17"/>
    <x v="1"/>
    <s v="SW-ONT/uEmpC"/>
    <x v="0"/>
    <n v="0.38353009260026738"/>
    <d v="2020-08-20T00:00:00"/>
    <d v="2020-08-20T08:58:17"/>
    <n v="491"/>
    <s v="SW-ONT/uEmpC"/>
    <n v="0.2333333333954215"/>
    <n v="0.2333333333954215"/>
  </r>
  <r>
    <n v="1484730"/>
    <s v="N-ONT"/>
    <x v="14"/>
    <d v="2020-08-20T00:00:00"/>
    <d v="2020-08-20T09:08:03"/>
    <x v="1"/>
    <s v="N-ONT/jEmpB"/>
    <x v="10"/>
    <n v="0.38059027777489973"/>
    <d v="2020-08-20T00:00:00"/>
    <d v="2020-08-20T08:56:03"/>
    <n v="491"/>
    <s v="N-ONT/jEmpB"/>
    <n v="0.19999999995343387"/>
    <n v="0.19999999995343387"/>
  </r>
  <r>
    <n v="1484729"/>
    <s v="N-ONT"/>
    <x v="8"/>
    <d v="2020-08-20T00:00:00"/>
    <d v="2020-08-20T09:06:56"/>
    <x v="0"/>
    <s v="N-ONT/xEmpH"/>
    <x v="6"/>
    <n v="0.37981481481983792"/>
    <d v="2020-08-20T00:00:00"/>
    <d v="2020-08-20T08:59:56"/>
    <n v="467"/>
    <s v="N-ONT/xEmpH"/>
    <n v="0.11666666669771075"/>
    <n v="0.11666666669771075"/>
  </r>
  <r>
    <n v="1484728"/>
    <s v="SW-ONT"/>
    <x v="4"/>
    <d v="2020-08-20T00:00:00"/>
    <d v="2020-08-20T09:06:01"/>
    <x v="1"/>
    <s v="SW-ONT/oEmpO"/>
    <x v="3"/>
    <n v="0.37917824073520023"/>
    <d v="2020-08-20T00:00:00"/>
    <d v="2020-08-20T08:53:01"/>
    <n v="491"/>
    <s v="SW-ONT/oEmpO"/>
    <n v="0.21666666667442769"/>
    <n v="0.21666666667442769"/>
  </r>
  <r>
    <n v="1484727"/>
    <s v="SW-ONT"/>
    <x v="10"/>
    <d v="2020-08-20T00:00:00"/>
    <d v="2020-08-20T09:03:16"/>
    <x v="0"/>
    <s v="SW-ONT/lEmpA"/>
    <x v="7"/>
    <n v="0.37726851851766696"/>
    <d v="2020-08-20T00:00:00"/>
    <d v="2020-08-20T08:56:16"/>
    <n v="467"/>
    <s v="SW-ONT/lEmpA"/>
    <n v="0.11666666669771075"/>
    <n v="0.11666666669771075"/>
  </r>
  <r>
    <n v="1484726"/>
    <s v="N-ONT"/>
    <x v="8"/>
    <d v="2020-08-20T00:00:00"/>
    <d v="2020-08-20T08:59:56"/>
    <x v="3"/>
    <s v="N-ONT/xEmpH"/>
    <x v="6"/>
    <n v="0.37495370370743331"/>
    <d v="2020-08-20T00:00:00"/>
    <d v="2020-08-20T07:09:01"/>
    <n v="468"/>
    <s v="N-ONT/xEmpH"/>
    <n v="0"/>
    <n v="0"/>
  </r>
  <r>
    <n v="1484725"/>
    <s v="N-ONT"/>
    <x v="18"/>
    <d v="2020-08-20T00:00:00"/>
    <d v="2020-08-20T08:59:40"/>
    <x v="1"/>
    <s v="N-ONT/qEmpD"/>
    <x v="13"/>
    <n v="0.37476851851533866"/>
    <d v="2020-08-20T00:00:00"/>
    <d v="2020-08-20T08:46:40"/>
    <n v="491"/>
    <s v="N-ONT/qEmpD"/>
    <n v="0.21666666667442769"/>
    <n v="0.21666666667442769"/>
  </r>
  <r>
    <n v="1484724"/>
    <s v="SW-ONT"/>
    <x v="0"/>
    <d v="2020-08-20T00:00:00"/>
    <d v="2020-08-20T08:58:17"/>
    <x v="2"/>
    <s v="SW-ONT/uEmpC"/>
    <x v="0"/>
    <n v="0.37380787037545815"/>
    <d v="2020-08-20T00:00:00"/>
    <d v="2020-08-20T08:16:10"/>
    <n v="467"/>
    <s v="SW-ONT/uEmpC"/>
    <n v="0"/>
    <n v="0"/>
  </r>
  <r>
    <n v="1484723"/>
    <s v="SW-ONT"/>
    <x v="10"/>
    <d v="2020-08-20T00:00:00"/>
    <d v="2020-08-20T08:56:16"/>
    <x v="3"/>
    <s v="SW-ONT/lEmpA"/>
    <x v="7"/>
    <n v="0.37240740740526235"/>
    <d v="2020-08-20T00:00:00"/>
    <d v="2020-08-20T08:08:57"/>
    <n v="468"/>
    <s v="SW-ONT/lEmpA"/>
    <n v="0"/>
    <n v="0"/>
  </r>
  <r>
    <n v="1484722"/>
    <s v="N-ONT"/>
    <x v="14"/>
    <d v="2020-08-20T00:00:00"/>
    <d v="2020-08-20T08:56:03"/>
    <x v="2"/>
    <s v="N-ONT/jEmpB"/>
    <x v="10"/>
    <n v="0.37225694444350665"/>
    <d v="2020-08-20T00:00:00"/>
    <d v="2020-08-20T08:15:15"/>
    <n v="467"/>
    <s v="N-ONT/jEmpB"/>
    <n v="0"/>
    <n v="0"/>
  </r>
  <r>
    <n v="1484720"/>
    <s v="SW-ONT"/>
    <x v="4"/>
    <d v="2020-08-20T00:00:00"/>
    <d v="2020-08-20T08:53:01"/>
    <x v="2"/>
    <s v="SW-ONT/oEmpO"/>
    <x v="3"/>
    <n v="0.37015046295709908"/>
    <d v="2020-08-18T00:00:00"/>
    <d v="2020-08-18T09:06:57"/>
    <n v="497"/>
    <s v="SW-ONT/oEmpO"/>
    <n v="0"/>
    <n v="0"/>
  </r>
  <r>
    <n v="1484718"/>
    <s v="SW-ONT"/>
    <x v="17"/>
    <d v="2020-08-20T00:00:00"/>
    <d v="2020-08-20T08:50:01"/>
    <x v="1"/>
    <s v="SW-ONT/oEmpJ"/>
    <x v="12"/>
    <n v="0.36806712963152677"/>
    <d v="2020-08-20T00:00:00"/>
    <d v="2020-08-20T08:35:01"/>
    <n v="491"/>
    <s v="SW-ONT/oEmpJ"/>
    <n v="0.24999999994179234"/>
    <n v="0.24999999994179234"/>
  </r>
  <r>
    <n v="1484717"/>
    <s v="N-ONT"/>
    <x v="15"/>
    <d v="2020-08-20T00:00:00"/>
    <d v="2020-08-20T08:49:48"/>
    <x v="0"/>
    <s v="N-ONT/wEmpF"/>
    <x v="11"/>
    <n v="0.36791666665521916"/>
    <d v="2020-08-20T00:00:00"/>
    <d v="2020-08-20T08:44:48"/>
    <n v="467"/>
    <s v="N-ONT/wEmpF"/>
    <n v="8.3333333255723119E-2"/>
    <n v="8.3333333255723119E-2"/>
  </r>
  <r>
    <n v="1484716"/>
    <s v="N-ONT"/>
    <x v="18"/>
    <d v="2020-08-20T00:00:00"/>
    <d v="2020-08-20T08:46:40"/>
    <x v="2"/>
    <s v="N-ONT/qEmpD"/>
    <x v="13"/>
    <n v="0.3657407407372375"/>
    <d v="2020-08-18T00:00:00"/>
    <d v="2020-08-18T15:37:15"/>
    <n v="497"/>
    <s v="N-ONT/qEmpD"/>
    <n v="0"/>
    <n v="0"/>
  </r>
  <r>
    <n v="1484715"/>
    <s v="N-ONT"/>
    <x v="15"/>
    <d v="2020-08-20T00:00:00"/>
    <d v="2020-08-20T08:44:48"/>
    <x v="3"/>
    <s v="N-ONT/wEmpF"/>
    <x v="11"/>
    <n v="0.3644444444362307"/>
    <d v="2020-08-20T00:00:00"/>
    <d v="2020-08-20T07:54:22"/>
    <n v="467"/>
    <s v="N-ONT/wEmpF"/>
    <n v="0"/>
    <n v="0"/>
  </r>
  <r>
    <n v="1484714"/>
    <s v="SW-ONT"/>
    <x v="6"/>
    <d v="2020-08-20T00:00:00"/>
    <d v="2020-08-20T08:43:28"/>
    <x v="0"/>
    <s v="SW-ONT/xEmpN"/>
    <x v="5"/>
    <n v="0.36351851851941319"/>
    <d v="2020-08-20T00:00:00"/>
    <d v="2020-08-20T08:34:28"/>
    <n v="467"/>
    <s v="SW-ONT/xEmpN"/>
    <n v="0.1499999999650754"/>
    <n v="0.1499999999650754"/>
  </r>
  <r>
    <n v="1484713"/>
    <s v="SW-ONT"/>
    <x v="17"/>
    <d v="2020-08-20T00:00:00"/>
    <d v="2020-08-20T08:35:01"/>
    <x v="2"/>
    <s v="SW-ONT/oEmpJ"/>
    <x v="12"/>
    <n v="0.35765046296728542"/>
    <d v="2020-08-20T00:00:00"/>
    <d v="2020-08-20T07:46:23"/>
    <n v="467"/>
    <s v="SW-ONT/oEmpJ"/>
    <n v="0"/>
    <n v="0"/>
  </r>
  <r>
    <n v="1484712"/>
    <s v="SW-ONT"/>
    <x v="6"/>
    <d v="2020-08-20T00:00:00"/>
    <d v="2020-08-20T08:34:28"/>
    <x v="3"/>
    <s v="SW-ONT/xEmpN"/>
    <x v="5"/>
    <n v="0.35726851852086838"/>
    <d v="2020-08-20T00:00:00"/>
    <d v="2020-08-20T06:32:38"/>
    <n v="467"/>
    <s v="SW-ONT/xEmpN"/>
    <n v="0"/>
    <n v="0"/>
  </r>
  <r>
    <n v="1484711"/>
    <s v="SW-ONT"/>
    <x v="0"/>
    <d v="2020-08-20T00:00:00"/>
    <d v="2020-08-20T08:16:10"/>
    <x v="3"/>
    <s v="SW-ONT/uEmpC"/>
    <x v="0"/>
    <n v="0.34456018518540077"/>
    <d v="2020-08-19T00:00:00"/>
    <d v="2020-08-19T16:44:08"/>
    <n v="468"/>
    <s v="SW-ONT/uEmpC"/>
    <n v="0"/>
    <n v="0"/>
  </r>
  <r>
    <n v="1484708"/>
    <s v="N-ONT"/>
    <x v="14"/>
    <d v="2020-08-20T00:00:00"/>
    <d v="2020-08-20T08:15:15"/>
    <x v="3"/>
    <s v="N-ONT/jEmpB"/>
    <x v="10"/>
    <n v="0.34392361110803904"/>
    <d v="2020-08-19T00:00:00"/>
    <d v="2020-08-19T16:46:56"/>
    <n v="468"/>
    <s v="N-ONT/jEmpB"/>
    <n v="0"/>
    <n v="0"/>
  </r>
  <r>
    <n v="1484701"/>
    <s v="SW-ONT"/>
    <x v="10"/>
    <d v="2020-08-20T00:00:00"/>
    <d v="2020-08-20T08:08:57"/>
    <x v="0"/>
    <s v="SW-ONT/lEmpA"/>
    <x v="7"/>
    <n v="0.33954861111124046"/>
    <d v="2020-08-20T00:00:00"/>
    <d v="2020-08-20T08:00:57"/>
    <n v="467"/>
    <s v="SW-ONT/lEmpA"/>
    <n v="0.13333333341870457"/>
    <n v="0.13333333341870457"/>
  </r>
  <r>
    <n v="1484700"/>
    <s v="N-ONT"/>
    <x v="9"/>
    <d v="2020-08-20T00:00:00"/>
    <d v="2020-08-20T08:08:34"/>
    <x v="0"/>
    <s v="N-ONT/xEmpH"/>
    <x v="6"/>
    <n v="0.33928240741079208"/>
    <d v="2020-08-20T00:00:00"/>
    <d v="2020-08-20T08:00:34"/>
    <n v="467"/>
    <s v="N-ONT/xEmpH"/>
    <n v="0.13333333341870457"/>
    <n v="0.13333333341870457"/>
  </r>
  <r>
    <n v="1484699"/>
    <s v="SW-ONT"/>
    <x v="10"/>
    <d v="2020-08-20T00:00:00"/>
    <d v="2020-08-20T08:00:57"/>
    <x v="3"/>
    <s v="SW-ONT/lEmpA"/>
    <x v="7"/>
    <n v="0.33399305555212777"/>
    <d v="2020-08-20T00:00:00"/>
    <d v="2020-08-20T07:10:09"/>
    <n v="468"/>
    <s v="SW-ONT/lEmpA"/>
    <n v="0"/>
    <n v="0"/>
  </r>
  <r>
    <n v="1484698"/>
    <s v="N-ONT"/>
    <x v="9"/>
    <d v="2020-08-20T00:00:00"/>
    <d v="2020-08-20T08:00:34"/>
    <x v="3"/>
    <s v="N-ONT/xEmpH"/>
    <x v="6"/>
    <n v="0.33372685185167938"/>
    <d v="2020-08-20T00:00:00"/>
    <d v="2020-08-20T06:10:04"/>
    <n v="467"/>
    <s v="N-ONT/xEmpH"/>
    <n v="0"/>
    <n v="0"/>
  </r>
  <r>
    <n v="1484688"/>
    <s v="N-ONT"/>
    <x v="15"/>
    <d v="2020-08-20T00:00:00"/>
    <d v="2020-08-20T07:54:22"/>
    <x v="3"/>
    <s v="N-ONT/wEmpF"/>
    <x v="11"/>
    <n v="0.32942129629373085"/>
    <d v="2020-08-19T00:00:00"/>
    <d v="2020-08-19T16:41:57"/>
    <n v="468"/>
    <s v="N-ONT/wEmpF"/>
    <n v="0"/>
    <n v="0"/>
  </r>
  <r>
    <n v="1484684"/>
    <s v="N-ONT"/>
    <x v="16"/>
    <d v="2020-08-20T00:00:00"/>
    <d v="2020-08-20T07:53:43"/>
    <x v="3"/>
    <s v="N-ONT/wEmpF"/>
    <x v="11"/>
    <n v="0.32896990740846377"/>
    <d v="2020-08-19T00:00:00"/>
    <d v="2020-08-19T16:41:20"/>
    <n v="468"/>
    <s v="N-ONT/wEmpF"/>
    <n v="0"/>
    <n v="0"/>
  </r>
  <r>
    <n v="1484663"/>
    <s v="N-ONT"/>
    <x v="5"/>
    <d v="2020-08-20T00:00:00"/>
    <d v="2020-08-20T07:47:22"/>
    <x v="0"/>
    <s v="N-ONT/jEmpG"/>
    <x v="4"/>
    <n v="0.32456018518132623"/>
    <d v="2020-08-20T00:00:00"/>
    <d v="2020-08-20T07:38:22"/>
    <n v="467"/>
    <s v="N-ONT/jEmpG"/>
    <n v="0.1499999999650754"/>
    <n v="0.1499999999650754"/>
  </r>
  <r>
    <n v="1484662"/>
    <s v="SW-ONT"/>
    <x v="17"/>
    <d v="2020-08-20T00:00:00"/>
    <d v="2020-08-20T07:46:23"/>
    <x v="3"/>
    <s v="SW-ONT/oEmpJ"/>
    <x v="12"/>
    <n v="0.32387731481139781"/>
    <d v="2020-08-19T00:00:00"/>
    <d v="2020-08-19T16:20:00"/>
    <n v="468"/>
    <s v="SW-ONT/oEmpJ"/>
    <n v="0"/>
    <n v="0"/>
  </r>
  <r>
    <n v="1484654"/>
    <s v="N-ONT"/>
    <x v="5"/>
    <d v="2020-08-20T00:00:00"/>
    <d v="2020-08-20T07:38:22"/>
    <x v="3"/>
    <s v="N-ONT/jEmpG"/>
    <x v="4"/>
    <n v="0.31831018518278142"/>
    <d v="2020-08-20T00:00:00"/>
    <d v="2020-08-20T07:03:35"/>
    <n v="467"/>
    <s v="N-ONT/jEmpG"/>
    <n v="0"/>
    <n v="0"/>
  </r>
  <r>
    <n v="1484653"/>
    <s v="SW-ONT"/>
    <x v="7"/>
    <d v="2020-08-20T00:00:00"/>
    <d v="2020-08-20T07:36:44"/>
    <x v="0"/>
    <s v="SW-ONT/xEmpN"/>
    <x v="5"/>
    <n v="0.31717592592758592"/>
    <d v="2020-08-20T00:00:00"/>
    <d v="2020-08-20T07:27:44"/>
    <n v="467"/>
    <s v="SW-ONT/xEmpN"/>
    <n v="0.1499999999650754"/>
    <n v="0.1499999999650754"/>
  </r>
  <r>
    <n v="1484640"/>
    <s v="SW-ONT"/>
    <x v="7"/>
    <d v="2020-08-20T00:00:00"/>
    <d v="2020-08-20T07:27:44"/>
    <x v="3"/>
    <s v="SW-ONT/xEmpN"/>
    <x v="5"/>
    <n v="0.31092592592904111"/>
    <d v="2020-08-20T00:00:00"/>
    <d v="2020-08-20T06:30:17"/>
    <n v="467"/>
    <s v="SW-ONT/xEmpN"/>
    <n v="0"/>
    <n v="0"/>
  </r>
  <r>
    <n v="1484637"/>
    <s v="SW-ONT"/>
    <x v="10"/>
    <d v="2020-08-20T00:00:00"/>
    <d v="2020-08-20T07:10:09"/>
    <x v="0"/>
    <s v="SW-ONT/lEmpA"/>
    <x v="7"/>
    <n v="0.29871527777868323"/>
    <d v="2020-08-20T00:00:00"/>
    <d v="2020-08-20T07:02:09"/>
    <n v="467"/>
    <s v="SW-ONT/lEmpA"/>
    <n v="0.13333333341870457"/>
    <n v="0.13333333341870457"/>
  </r>
  <r>
    <n v="1484636"/>
    <s v="N-ONT"/>
    <x v="8"/>
    <d v="2020-08-20T00:00:00"/>
    <d v="2020-08-20T07:09:01"/>
    <x v="0"/>
    <s v="N-ONT/xEmpH"/>
    <x v="6"/>
    <n v="0.29792824074684177"/>
    <d v="2020-08-20T00:00:00"/>
    <d v="2020-08-20T07:01:01"/>
    <n v="467"/>
    <s v="N-ONT/xEmpH"/>
    <n v="0.13333333341870457"/>
    <n v="0.13333333341870457"/>
  </r>
  <r>
    <n v="1484631"/>
    <s v="N-ONT"/>
    <x v="5"/>
    <d v="2020-08-20T00:00:00"/>
    <d v="2020-08-20T07:03:35"/>
    <x v="3"/>
    <s v="N-ONT/jEmpG"/>
    <x v="4"/>
    <n v="0.29415509258979"/>
    <d v="2020-08-19T00:00:00"/>
    <d v="2020-08-19T15:21:40"/>
    <n v="468"/>
    <s v="N-ONT/jEmpG"/>
    <n v="0"/>
    <n v="0"/>
  </r>
  <r>
    <n v="1484628"/>
    <s v="SW-ONT"/>
    <x v="10"/>
    <d v="2020-08-20T00:00:00"/>
    <d v="2020-08-20T07:02:09"/>
    <x v="3"/>
    <s v="SW-ONT/lEmpA"/>
    <x v="7"/>
    <n v="0.29315972221957054"/>
    <d v="2020-08-20T00:00:00"/>
    <d v="2020-08-20T06:12:15"/>
    <n v="467"/>
    <s v="SW-ONT/lEmpA"/>
    <n v="0"/>
    <n v="0"/>
  </r>
  <r>
    <n v="1484625"/>
    <s v="N-ONT"/>
    <x v="8"/>
    <d v="2020-08-20T00:00:00"/>
    <d v="2020-08-20T07:01:01"/>
    <x v="3"/>
    <s v="N-ONT/xEmpH"/>
    <x v="6"/>
    <n v="0.29237268518772908"/>
    <d v="2020-08-20T00:00:00"/>
    <d v="2020-08-20T06:14:47"/>
    <n v="467"/>
    <s v="N-ONT/xEmpH"/>
    <n v="0"/>
    <n v="0"/>
  </r>
  <r>
    <n v="1484609"/>
    <s v="SW-ONT"/>
    <x v="6"/>
    <d v="2020-08-20T00:00:00"/>
    <d v="2020-08-20T06:32:38"/>
    <x v="3"/>
    <s v="SW-ONT/xEmpN"/>
    <x v="5"/>
    <n v="0.27266203703766223"/>
    <d v="2020-08-19T00:00:00"/>
    <d v="2020-08-19T15:14:43"/>
    <n v="468"/>
    <s v="SW-ONT/xEmpN"/>
    <n v="0"/>
    <n v="0"/>
  </r>
  <r>
    <n v="1484603"/>
    <s v="SW-ONT"/>
    <x v="7"/>
    <d v="2020-08-20T00:00:00"/>
    <d v="2020-08-20T06:30:17"/>
    <x v="3"/>
    <s v="SW-ONT/xEmpN"/>
    <x v="5"/>
    <n v="0.271030092597357"/>
    <d v="2020-08-19T00:00:00"/>
    <d v="2020-08-19T15:13:32"/>
    <n v="468"/>
    <s v="SW-ONT/xEmpN"/>
    <n v="0"/>
    <n v="0"/>
  </r>
  <r>
    <n v="1484594"/>
    <s v="N-ONT"/>
    <x v="8"/>
    <d v="2020-08-20T00:00:00"/>
    <d v="2020-08-20T06:14:47"/>
    <x v="3"/>
    <s v="N-ONT/xEmpH"/>
    <x v="6"/>
    <n v="0.26026620370248565"/>
    <d v="2020-08-19T00:00:00"/>
    <d v="2020-08-19T15:03:43"/>
    <n v="468"/>
    <s v="N-ONT/xEmpH"/>
    <n v="0"/>
    <n v="0"/>
  </r>
  <r>
    <n v="1484587"/>
    <s v="SW-ONT"/>
    <x v="10"/>
    <d v="2020-08-20T00:00:00"/>
    <d v="2020-08-20T06:12:15"/>
    <x v="3"/>
    <s v="SW-ONT/lEmpA"/>
    <x v="7"/>
    <n v="0.25850694444670808"/>
    <d v="2020-08-19T00:00:00"/>
    <d v="2020-08-19T14:59:01"/>
    <n v="468"/>
    <s v="SW-ONT/lEmpA"/>
    <n v="0"/>
    <n v="0"/>
  </r>
  <r>
    <n v="1484581"/>
    <s v="N-ONT"/>
    <x v="9"/>
    <d v="2020-08-20T00:00:00"/>
    <d v="2020-08-20T06:10:04"/>
    <x v="3"/>
    <s v="N-ONT/xEmpH"/>
    <x v="6"/>
    <n v="0.25699074073781958"/>
    <d v="2020-08-19T00:00:00"/>
    <d v="2020-08-19T15:03:26"/>
    <n v="468"/>
    <s v="N-ONT/xEmpH"/>
    <n v="0"/>
    <n v="0"/>
  </r>
  <r>
    <n v="1484568"/>
    <s v="N-ONT"/>
    <x v="14"/>
    <d v="2020-08-19T00:00:00"/>
    <d v="2020-08-19T16:46:56"/>
    <x v="0"/>
    <s v="N-ONT/jEmpB"/>
    <x v="10"/>
    <n v="0.69925925925053889"/>
    <d v="2020-08-19T00:00:00"/>
    <d v="2020-08-19T10:58:19"/>
    <n v="468"/>
    <s v="N-ONT/jEmpB"/>
    <n v="0"/>
    <n v="0"/>
  </r>
  <r>
    <n v="1484560"/>
    <s v="SW-ONT"/>
    <x v="0"/>
    <d v="2020-08-19T00:00:00"/>
    <d v="2020-08-19T16:44:08"/>
    <x v="0"/>
    <s v="SW-ONT/uEmpC"/>
    <x v="0"/>
    <n v="0.69731481480994262"/>
    <d v="2020-08-19T00:00:00"/>
    <d v="2020-08-19T15:37:41"/>
    <n v="468"/>
    <s v="SW-ONT/uEmpC"/>
    <n v="0"/>
    <n v="0"/>
  </r>
  <r>
    <n v="1484554"/>
    <s v="N-ONT"/>
    <x v="15"/>
    <d v="2020-08-19T00:00:00"/>
    <d v="2020-08-19T16:41:57"/>
    <x v="0"/>
    <s v="N-ONT/wEmpF"/>
    <x v="11"/>
    <n v="0.69579861110105412"/>
    <d v="2020-08-19T00:00:00"/>
    <d v="2020-08-19T15:18:11"/>
    <n v="468"/>
    <s v="N-ONT/wEmpF"/>
    <n v="0"/>
    <n v="0"/>
  </r>
  <r>
    <n v="1484552"/>
    <s v="N-ONT"/>
    <x v="16"/>
    <d v="2020-08-19T00:00:00"/>
    <d v="2020-08-19T16:41:20"/>
    <x v="0"/>
    <s v="N-ONT/wEmpF"/>
    <x v="11"/>
    <n v="0.6953703703766223"/>
    <d v="2020-08-19T00:00:00"/>
    <d v="2020-08-19T14:20:59"/>
    <n v="468"/>
    <s v="N-ONT/wEmpF"/>
    <n v="0"/>
    <n v="0"/>
  </r>
  <r>
    <n v="1484524"/>
    <s v="SW-ONT"/>
    <x v="17"/>
    <d v="2020-08-19T00:00:00"/>
    <d v="2020-08-19T16:20:00"/>
    <x v="0"/>
    <s v="SW-ONT/oEmpJ"/>
    <x v="12"/>
    <n v="0.68055555555474712"/>
    <d v="2020-08-19T00:00:00"/>
    <d v="2020-08-19T15:13:09"/>
    <n v="468"/>
    <s v="SW-ONT/oEmpJ"/>
    <n v="0"/>
    <n v="0"/>
  </r>
  <r>
    <n v="1484517"/>
    <s v="N-ONT"/>
    <x v="3"/>
    <d v="2020-08-19T00:00:00"/>
    <d v="2020-08-19T15:50:05"/>
    <x v="0"/>
    <s v="N-ONT/gEmpI"/>
    <x v="2"/>
    <n v="0.65978009258833481"/>
    <d v="2020-08-19T00:00:00"/>
    <d v="2020-08-19T13:59:03"/>
    <n v="468"/>
    <s v="N-ONT/gEmpI"/>
    <n v="0"/>
    <n v="0"/>
  </r>
  <r>
    <n v="1484514"/>
    <s v="SW-ONT"/>
    <x v="0"/>
    <d v="2020-08-19T00:00:00"/>
    <d v="2020-08-19T15:37:41"/>
    <x v="0"/>
    <s v="SW-ONT/uEmpC"/>
    <x v="0"/>
    <n v="0.65116898148698965"/>
    <d v="2020-08-19T00:00:00"/>
    <d v="2020-08-19T15:30:41"/>
    <n v="467"/>
    <s v="SW-ONT/uEmpC"/>
    <n v="0.11666666669771075"/>
    <n v="0.11666666669771075"/>
  </r>
  <r>
    <n v="1484510"/>
    <s v="SW-ONT"/>
    <x v="0"/>
    <d v="2020-08-19T00:00:00"/>
    <d v="2020-08-19T15:30:41"/>
    <x v="3"/>
    <s v="SW-ONT/uEmpC"/>
    <x v="0"/>
    <n v="0.64630787037458504"/>
    <d v="2020-08-19T00:00:00"/>
    <d v="2020-08-19T14:37:08"/>
    <n v="468"/>
    <s v="SW-ONT/uEmpC"/>
    <n v="0"/>
    <n v="0"/>
  </r>
  <r>
    <n v="1484508"/>
    <s v="N-ONT"/>
    <x v="5"/>
    <d v="2020-08-19T00:00:00"/>
    <d v="2020-08-19T15:21:40"/>
    <x v="0"/>
    <s v="N-ONT/jEmpG"/>
    <x v="4"/>
    <n v="0.64004629628470866"/>
    <d v="2020-08-19T00:00:00"/>
    <d v="2020-08-19T13:18:02"/>
    <n v="468"/>
    <s v="N-ONT/jEmpG"/>
    <n v="0"/>
    <n v="0"/>
  </r>
  <r>
    <n v="1484499"/>
    <s v="N-ONT"/>
    <x v="15"/>
    <d v="2020-08-19T00:00:00"/>
    <d v="2020-08-19T15:18:11"/>
    <x v="0"/>
    <s v="N-ONT/wEmpF"/>
    <x v="11"/>
    <n v="0.63762731481983792"/>
    <d v="2020-08-19T00:00:00"/>
    <d v="2020-08-19T15:13:11"/>
    <n v="467"/>
    <s v="N-ONT/wEmpF"/>
    <n v="8.3333333255723119E-2"/>
    <n v="8.3333333255723119E-2"/>
  </r>
  <r>
    <n v="1484496"/>
    <s v="SW-ONT"/>
    <x v="6"/>
    <d v="2020-08-19T00:00:00"/>
    <d v="2020-08-19T15:14:43"/>
    <x v="0"/>
    <s v="SW-ONT/xEmpN"/>
    <x v="5"/>
    <n v="0.635219907402643"/>
    <d v="2020-08-19T00:00:00"/>
    <d v="2020-08-19T09:45:50"/>
    <n v="468"/>
    <s v="SW-ONT/xEmpN"/>
    <n v="0"/>
    <n v="0"/>
  </r>
  <r>
    <n v="1484492"/>
    <s v="SW-ONT"/>
    <x v="7"/>
    <d v="2020-08-19T00:00:00"/>
    <d v="2020-08-19T15:13:32"/>
    <x v="0"/>
    <s v="SW-ONT/xEmpN"/>
    <x v="5"/>
    <n v="0.63439814816229045"/>
    <d v="2020-08-19T00:00:00"/>
    <d v="2020-08-19T12:52:38"/>
    <n v="468"/>
    <s v="SW-ONT/xEmpN"/>
    <n v="0"/>
    <n v="0"/>
  </r>
  <r>
    <n v="1484490"/>
    <s v="N-ONT"/>
    <x v="15"/>
    <d v="2020-08-19T00:00:00"/>
    <d v="2020-08-19T15:13:11"/>
    <x v="3"/>
    <s v="N-ONT/wEmpF"/>
    <x v="11"/>
    <n v="0.63415509260084946"/>
    <d v="2020-08-19T00:00:00"/>
    <d v="2020-08-19T14:20:59"/>
    <n v="468"/>
    <s v="N-ONT/wEmpF"/>
    <n v="0"/>
    <n v="0"/>
  </r>
  <r>
    <n v="1484489"/>
    <s v="SW-ONT"/>
    <x v="17"/>
    <d v="2020-08-19T00:00:00"/>
    <d v="2020-08-19T15:13:09"/>
    <x v="0"/>
    <s v="SW-ONT/oEmpJ"/>
    <x v="12"/>
    <n v="0.63413194444729015"/>
    <d v="2020-08-19T00:00:00"/>
    <d v="2020-08-19T15:06:09"/>
    <n v="467"/>
    <s v="SW-ONT/oEmpJ"/>
    <n v="0.11666666669771075"/>
    <n v="0.11666666669771075"/>
  </r>
  <r>
    <n v="1484487"/>
    <s v="SW-ONT"/>
    <x v="17"/>
    <d v="2020-08-19T00:00:00"/>
    <d v="2020-08-19T15:06:09"/>
    <x v="3"/>
    <s v="SW-ONT/oEmpJ"/>
    <x v="12"/>
    <n v="0.62927083333488554"/>
    <d v="2020-08-19T00:00:00"/>
    <d v="2020-08-19T10:53:38"/>
    <n v="468"/>
    <s v="SW-ONT/oEmpJ"/>
    <n v="0"/>
    <n v="0"/>
  </r>
  <r>
    <n v="1484484"/>
    <s v="N-ONT"/>
    <x v="8"/>
    <d v="2020-08-19T00:00:00"/>
    <d v="2020-08-19T15:03:43"/>
    <x v="0"/>
    <s v="N-ONT/xEmpH"/>
    <x v="6"/>
    <n v="0.627581018517958"/>
    <d v="2020-08-19T00:00:00"/>
    <d v="2020-08-19T14:49:31"/>
    <n v="497"/>
    <s v="N-ONT/xEmpH"/>
    <n v="0"/>
    <n v="0"/>
  </r>
  <r>
    <n v="1484482"/>
    <s v="N-ONT"/>
    <x v="9"/>
    <d v="2020-08-19T00:00:00"/>
    <d v="2020-08-19T15:03:26"/>
    <x v="0"/>
    <s v="N-ONT/xEmpH"/>
    <x v="6"/>
    <n v="0.62738425925635966"/>
    <d v="2020-08-19T00:00:00"/>
    <d v="2020-08-19T14:49:31"/>
    <n v="497"/>
    <s v="N-ONT/xEmpH"/>
    <n v="0"/>
    <n v="0"/>
  </r>
  <r>
    <n v="1484474"/>
    <s v="SW-ONT"/>
    <x v="10"/>
    <d v="2020-08-19T00:00:00"/>
    <d v="2020-08-19T14:59:01"/>
    <x v="0"/>
    <s v="SW-ONT/lEmpA"/>
    <x v="7"/>
    <n v="0.62431712963007158"/>
    <d v="2020-08-19T00:00:00"/>
    <d v="2020-08-19T09:05:52"/>
    <n v="468"/>
    <s v="SW-ONT/lEmpA"/>
    <n v="0"/>
    <n v="0"/>
  </r>
  <r>
    <n v="1484467"/>
    <s v="N-ONT"/>
    <x v="8"/>
    <d v="2020-08-19T00:00:00"/>
    <d v="2020-08-19T14:49:31"/>
    <x v="1"/>
    <s v="N-ONT/xEmpH"/>
    <x v="6"/>
    <n v="0.61771990741544869"/>
    <d v="2020-08-19T00:00:00"/>
    <d v="2020-08-19T14:34:31"/>
    <n v="491"/>
    <s v="N-ONT/xEmpH"/>
    <n v="0.24999999994179234"/>
    <n v="0.24999999994179234"/>
  </r>
  <r>
    <n v="1484468"/>
    <s v="N-ONT"/>
    <x v="9"/>
    <d v="2020-08-19T00:00:00"/>
    <d v="2020-08-19T14:49:31"/>
    <x v="1"/>
    <s v="N-ONT/xEmpH"/>
    <x v="6"/>
    <n v="0.61771990741544869"/>
    <d v="2020-08-19T00:00:00"/>
    <d v="2020-08-19T14:34:31"/>
    <n v="491"/>
    <s v="N-ONT/xEmpH"/>
    <n v="0.24999999994179234"/>
    <n v="0.24999999994179234"/>
  </r>
  <r>
    <n v="1484464"/>
    <s v="SW-ONT"/>
    <x v="0"/>
    <d v="2020-08-19T00:00:00"/>
    <d v="2020-08-19T14:37:08"/>
    <x v="0"/>
    <s v="SW-ONT/uEmpC"/>
    <x v="0"/>
    <n v="0.60912037037633127"/>
    <d v="2020-08-19T00:00:00"/>
    <d v="2020-08-19T14:30:08"/>
    <n v="467"/>
    <s v="SW-ONT/uEmpC"/>
    <n v="0.11666666669771075"/>
    <n v="0.11666666669771075"/>
  </r>
  <r>
    <n v="1484462"/>
    <s v="N-ONT"/>
    <x v="8"/>
    <d v="2020-08-19T00:00:00"/>
    <d v="2020-08-19T14:34:31"/>
    <x v="2"/>
    <s v="N-ONT/xEmpH"/>
    <x v="6"/>
    <n v="0.60730324075120734"/>
    <d v="2020-08-19T00:00:00"/>
    <d v="2020-08-19T12:43:08"/>
    <n v="468"/>
    <s v="N-ONT/xEmpH"/>
    <n v="0"/>
    <n v="0"/>
  </r>
  <r>
    <n v="1484463"/>
    <s v="N-ONT"/>
    <x v="9"/>
    <d v="2020-08-19T00:00:00"/>
    <d v="2020-08-19T14:34:31"/>
    <x v="2"/>
    <s v="N-ONT/xEmpH"/>
    <x v="6"/>
    <n v="0.60730324075120734"/>
    <d v="2020-08-19T00:00:00"/>
    <d v="2020-08-19T12:43:08"/>
    <n v="468"/>
    <s v="N-ONT/xEmpH"/>
    <n v="0"/>
    <n v="0"/>
  </r>
  <r>
    <n v="1484461"/>
    <s v="SW-ONT"/>
    <x v="0"/>
    <d v="2020-08-19T00:00:00"/>
    <d v="2020-08-19T14:30:08"/>
    <x v="3"/>
    <s v="SW-ONT/uEmpC"/>
    <x v="0"/>
    <n v="0.60425925926392665"/>
    <d v="2020-08-19T00:00:00"/>
    <d v="2020-08-19T10:11:09"/>
    <n v="497"/>
    <s v="SW-ONT/uEmpC"/>
    <n v="0"/>
    <n v="0"/>
  </r>
  <r>
    <n v="1484460"/>
    <s v="N-ONT"/>
    <x v="16"/>
    <d v="2020-08-19T00:00:00"/>
    <d v="2020-08-19T14:20:59"/>
    <x v="0"/>
    <s v="N-ONT/wEmpF"/>
    <x v="11"/>
    <n v="0.59790509259619284"/>
    <d v="2020-08-19T00:00:00"/>
    <d v="2020-08-19T14:14:59"/>
    <n v="467"/>
    <s v="N-ONT/wEmpF"/>
    <n v="9.9999999976716936E-2"/>
    <n v="9.9999999976716936E-2"/>
  </r>
  <r>
    <n v="1484459"/>
    <s v="N-ONT"/>
    <x v="15"/>
    <d v="2020-08-19T00:00:00"/>
    <d v="2020-08-19T14:20:59"/>
    <x v="0"/>
    <s v="N-ONT/wEmpF"/>
    <x v="11"/>
    <n v="0.59790509259619284"/>
    <d v="2020-08-19T00:00:00"/>
    <d v="2020-08-19T14:14:59"/>
    <n v="467"/>
    <s v="N-ONT/wEmpF"/>
    <n v="9.9999999976716936E-2"/>
    <n v="9.9999999976716936E-2"/>
  </r>
  <r>
    <n v="1484458"/>
    <s v="N-ONT"/>
    <x v="16"/>
    <d v="2020-08-19T00:00:00"/>
    <d v="2020-08-19T14:14:59"/>
    <x v="3"/>
    <s v="N-ONT/wEmpF"/>
    <x v="11"/>
    <n v="0.59373842593049631"/>
    <d v="2020-08-19T00:00:00"/>
    <d v="2020-08-19T11:47:17"/>
    <n v="468"/>
    <s v="N-ONT/wEmpF"/>
    <n v="0"/>
    <n v="0"/>
  </r>
  <r>
    <n v="1484457"/>
    <s v="N-ONT"/>
    <x v="15"/>
    <d v="2020-08-19T00:00:00"/>
    <d v="2020-08-19T14:14:59"/>
    <x v="3"/>
    <s v="N-ONT/wEmpF"/>
    <x v="11"/>
    <n v="0.59373842593049631"/>
    <d v="2020-08-19T00:00:00"/>
    <d v="2020-08-19T10:47:14"/>
    <n v="468"/>
    <s v="N-ONT/wEmpF"/>
    <n v="0"/>
    <n v="0"/>
  </r>
  <r>
    <n v="1484456"/>
    <s v="SW-ONT"/>
    <x v="19"/>
    <d v="2020-08-19T00:00:00"/>
    <d v="2020-08-19T14:14:09"/>
    <x v="1"/>
    <s v="SW-ONT/hEmpP"/>
    <x v="14"/>
    <n v="0.59315972222248092"/>
    <d v="2020-08-19T00:00:00"/>
    <d v="2020-08-19T14:04:09"/>
    <n v="491"/>
    <s v="SW-ONT/hEmpP"/>
    <n v="0.16666666668606922"/>
    <n v="0.16666666668606922"/>
  </r>
  <r>
    <n v="1484455"/>
    <s v="SW-ONT"/>
    <x v="19"/>
    <d v="2020-08-19T00:00:00"/>
    <d v="2020-08-19T14:04:09"/>
    <x v="2"/>
    <s v="SW-ONT/hEmpP"/>
    <x v="14"/>
    <n v="0.58621527777722804"/>
    <d v="2020-08-18T00:00:00"/>
    <d v="2020-08-18T09:51:11"/>
    <n v="497"/>
    <s v="SW-ONT/hEmpP"/>
    <n v="0"/>
    <n v="0"/>
  </r>
  <r>
    <n v="1484452"/>
    <s v="N-ONT"/>
    <x v="3"/>
    <d v="2020-08-19T00:00:00"/>
    <d v="2020-08-19T13:59:03"/>
    <x v="0"/>
    <s v="N-ONT/gEmpI"/>
    <x v="2"/>
    <n v="0.58267361111211358"/>
    <d v="2020-08-19T00:00:00"/>
    <d v="2020-08-19T13:54:03"/>
    <n v="467"/>
    <s v="N-ONT/gEmpI"/>
    <n v="8.3333333255723119E-2"/>
    <n v="8.3333333255723119E-2"/>
  </r>
  <r>
    <n v="1484451"/>
    <s v="N-ONT"/>
    <x v="3"/>
    <d v="2020-08-19T00:00:00"/>
    <d v="2020-08-19T13:54:03"/>
    <x v="3"/>
    <s v="N-ONT/gEmpI"/>
    <x v="2"/>
    <n v="0.57920138889312511"/>
    <d v="2020-08-19T00:00:00"/>
    <d v="2020-08-19T08:58:00"/>
    <n v="468"/>
    <s v="N-ONT/gEmpI"/>
    <n v="0"/>
    <n v="0"/>
  </r>
  <r>
    <n v="1484442"/>
    <s v="N-ONT"/>
    <x v="5"/>
    <d v="2020-08-19T00:00:00"/>
    <d v="2020-08-19T13:18:02"/>
    <x v="0"/>
    <s v="N-ONT/jEmpG"/>
    <x v="4"/>
    <n v="0.55418981481489027"/>
    <d v="2020-08-19T00:00:00"/>
    <d v="2020-08-19T13:11:02"/>
    <n v="467"/>
    <s v="N-ONT/jEmpG"/>
    <n v="0.11666666669771075"/>
    <n v="0.11666666669771075"/>
  </r>
  <r>
    <n v="1484439"/>
    <s v="N-ONT"/>
    <x v="5"/>
    <d v="2020-08-19T00:00:00"/>
    <d v="2020-08-19T13:11:02"/>
    <x v="3"/>
    <s v="N-ONT/jEmpG"/>
    <x v="4"/>
    <n v="0.54932870370248565"/>
    <d v="2020-08-19T00:00:00"/>
    <d v="2020-08-19T10:29:35"/>
    <n v="497"/>
    <s v="N-ONT/jEmpG"/>
    <n v="0"/>
    <n v="0"/>
  </r>
  <r>
    <n v="1484435"/>
    <s v="SW-ONT"/>
    <x v="7"/>
    <d v="2020-08-19T00:00:00"/>
    <d v="2020-08-19T12:52:38"/>
    <x v="0"/>
    <s v="SW-ONT/xEmpN"/>
    <x v="5"/>
    <n v="0.536550925928168"/>
    <d v="2020-08-19T00:00:00"/>
    <d v="2020-08-19T12:43:38"/>
    <n v="467"/>
    <s v="SW-ONT/xEmpN"/>
    <n v="0.1499999999650754"/>
    <n v="0.1499999999650754"/>
  </r>
  <r>
    <n v="1484432"/>
    <s v="SW-ONT"/>
    <x v="7"/>
    <d v="2020-08-19T00:00:00"/>
    <d v="2020-08-19T12:43:38"/>
    <x v="3"/>
    <s v="SW-ONT/xEmpN"/>
    <x v="5"/>
    <n v="0.53030092592962319"/>
    <d v="2020-08-19T00:00:00"/>
    <d v="2020-08-19T08:49:21"/>
    <n v="497"/>
    <s v="SW-ONT/xEmpN"/>
    <n v="0"/>
    <n v="0"/>
  </r>
  <r>
    <n v="1484429"/>
    <s v="N-ONT"/>
    <x v="8"/>
    <d v="2020-08-19T00:00:00"/>
    <d v="2020-08-19T12:43:08"/>
    <x v="0"/>
    <s v="N-ONT/xEmpH"/>
    <x v="6"/>
    <n v="0.52995370372082107"/>
    <d v="2020-08-19T00:00:00"/>
    <d v="2020-08-19T12:36:08"/>
    <n v="467"/>
    <s v="N-ONT/xEmpH"/>
    <n v="0.11666666669771075"/>
    <n v="0.11666666669771075"/>
  </r>
  <r>
    <n v="1484430"/>
    <s v="N-ONT"/>
    <x v="9"/>
    <d v="2020-08-19T00:00:00"/>
    <d v="2020-08-19T12:43:08"/>
    <x v="0"/>
    <s v="N-ONT/xEmpH"/>
    <x v="6"/>
    <n v="0.52995370372082107"/>
    <d v="2020-08-19T00:00:00"/>
    <d v="2020-08-19T12:36:08"/>
    <n v="467"/>
    <s v="N-ONT/xEmpH"/>
    <n v="0.11666666669771075"/>
    <n v="0.11666666669771075"/>
  </r>
  <r>
    <n v="1484425"/>
    <s v="N-ONT"/>
    <x v="8"/>
    <d v="2020-08-19T00:00:00"/>
    <d v="2020-08-19T12:36:08"/>
    <x v="3"/>
    <s v="N-ONT/xEmpH"/>
    <x v="6"/>
    <n v="0.52509259260841645"/>
    <d v="2020-08-19T00:00:00"/>
    <d v="2020-08-19T07:18:09"/>
    <n v="497"/>
    <s v="N-ONT/xEmpH"/>
    <n v="0"/>
    <n v="0"/>
  </r>
  <r>
    <n v="1484426"/>
    <s v="N-ONT"/>
    <x v="9"/>
    <d v="2020-08-19T00:00:00"/>
    <d v="2020-08-19T12:36:08"/>
    <x v="3"/>
    <s v="N-ONT/xEmpH"/>
    <x v="6"/>
    <n v="0.52509259260841645"/>
    <d v="2020-08-19T00:00:00"/>
    <d v="2020-08-19T08:08:32"/>
    <n v="468"/>
    <s v="N-ONT/xEmpH"/>
    <n v="0"/>
    <n v="0"/>
  </r>
  <r>
    <n v="1484411"/>
    <s v="N-ONT"/>
    <x v="16"/>
    <d v="2020-08-19T00:00:00"/>
    <d v="2020-08-19T11:47:17"/>
    <x v="0"/>
    <s v="N-ONT/wEmpF"/>
    <x v="11"/>
    <n v="0.49116898148349719"/>
    <d v="2020-08-19T00:00:00"/>
    <d v="2020-08-19T11:41:17"/>
    <n v="467"/>
    <s v="N-ONT/wEmpF"/>
    <n v="9.9999999976716936E-2"/>
    <n v="9.9999999976716936E-2"/>
  </r>
  <r>
    <n v="1484409"/>
    <s v="N-ONT"/>
    <x v="16"/>
    <d v="2020-08-19T00:00:00"/>
    <d v="2020-08-19T11:41:17"/>
    <x v="3"/>
    <s v="N-ONT/wEmpF"/>
    <x v="11"/>
    <n v="0.48700231481780065"/>
    <d v="2020-08-19T00:00:00"/>
    <d v="2020-08-19T10:47:14"/>
    <n v="468"/>
    <s v="N-ONT/wEmpF"/>
    <n v="0"/>
    <n v="0"/>
  </r>
  <r>
    <n v="1484397"/>
    <s v="N-ONT"/>
    <x v="14"/>
    <d v="2020-08-19T00:00:00"/>
    <d v="2020-08-19T10:58:19"/>
    <x v="0"/>
    <s v="N-ONT/jEmpB"/>
    <x v="10"/>
    <n v="0.45716435185022419"/>
    <d v="2020-08-19T00:00:00"/>
    <d v="2020-08-19T10:52:19"/>
    <n v="467"/>
    <s v="N-ONT/jEmpB"/>
    <n v="9.9999999976716936E-2"/>
    <n v="9.9999999976716936E-2"/>
  </r>
  <r>
    <n v="1484392"/>
    <s v="SW-ONT"/>
    <x v="17"/>
    <d v="2020-08-19T00:00:00"/>
    <d v="2020-08-19T10:53:38"/>
    <x v="0"/>
    <s v="SW-ONT/oEmpJ"/>
    <x v="12"/>
    <n v="0.45391203703184146"/>
    <d v="2020-08-19T00:00:00"/>
    <d v="2020-08-19T10:46:38"/>
    <n v="467"/>
    <s v="SW-ONT/oEmpJ"/>
    <n v="0.11666666669771075"/>
    <n v="0.11666666669771075"/>
  </r>
  <r>
    <n v="1484391"/>
    <s v="N-ONT"/>
    <x v="14"/>
    <d v="2020-08-19T00:00:00"/>
    <d v="2020-08-19T10:52:19"/>
    <x v="3"/>
    <s v="N-ONT/jEmpB"/>
    <x v="10"/>
    <n v="0.45299768518452765"/>
    <d v="2020-08-19T00:00:00"/>
    <d v="2020-08-19T10:00:02"/>
    <n v="468"/>
    <s v="N-ONT/jEmpB"/>
    <n v="0"/>
    <n v="0"/>
  </r>
  <r>
    <n v="1484389"/>
    <s v="N-ONT"/>
    <x v="16"/>
    <d v="2020-08-19T00:00:00"/>
    <d v="2020-08-19T10:47:14"/>
    <x v="0"/>
    <s v="N-ONT/wEmpF"/>
    <x v="11"/>
    <n v="0.44946759259619284"/>
    <d v="2020-08-19T00:00:00"/>
    <d v="2020-08-19T10:41:14"/>
    <n v="467"/>
    <s v="N-ONT/wEmpF"/>
    <n v="9.9999999976716936E-2"/>
    <n v="9.9999999976716936E-2"/>
  </r>
  <r>
    <n v="1484388"/>
    <s v="N-ONT"/>
    <x v="15"/>
    <d v="2020-08-19T00:00:00"/>
    <d v="2020-08-19T10:47:14"/>
    <x v="0"/>
    <s v="N-ONT/wEmpF"/>
    <x v="11"/>
    <n v="0.44946759259619284"/>
    <d v="2020-08-19T00:00:00"/>
    <d v="2020-08-19T10:41:14"/>
    <n v="467"/>
    <s v="N-ONT/wEmpF"/>
    <n v="9.9999999976716936E-2"/>
    <n v="9.9999999976716936E-2"/>
  </r>
  <r>
    <n v="1484387"/>
    <s v="SW-ONT"/>
    <x v="17"/>
    <d v="2020-08-19T00:00:00"/>
    <d v="2020-08-19T10:46:38"/>
    <x v="3"/>
    <s v="SW-ONT/oEmpJ"/>
    <x v="12"/>
    <n v="0.44905092591943685"/>
    <d v="2020-08-19T00:00:00"/>
    <d v="2020-08-19T09:56:00"/>
    <n v="497"/>
    <s v="SW-ONT/oEmpJ"/>
    <n v="0"/>
    <n v="0"/>
  </r>
  <r>
    <n v="1484384"/>
    <s v="N-ONT"/>
    <x v="15"/>
    <d v="2020-08-19T00:00:00"/>
    <d v="2020-08-19T10:41:14"/>
    <x v="3"/>
    <s v="N-ONT/wEmpF"/>
    <x v="11"/>
    <n v="0.44530092593049631"/>
    <d v="2020-08-19T00:00:00"/>
    <d v="2020-08-19T09:48:05"/>
    <n v="468"/>
    <s v="N-ONT/wEmpF"/>
    <n v="0"/>
    <n v="0"/>
  </r>
  <r>
    <n v="1484385"/>
    <s v="N-ONT"/>
    <x v="16"/>
    <d v="2020-08-19T00:00:00"/>
    <d v="2020-08-19T10:41:14"/>
    <x v="3"/>
    <s v="N-ONT/wEmpF"/>
    <x v="11"/>
    <n v="0.44530092593049631"/>
    <d v="2020-08-19T00:00:00"/>
    <d v="2020-08-19T07:53:23"/>
    <n v="467"/>
    <s v="N-ONT/wEmpF"/>
    <n v="0"/>
    <n v="0"/>
  </r>
  <r>
    <n v="1484382"/>
    <s v="SW-ONT"/>
    <x v="11"/>
    <d v="2020-08-19T00:00:00"/>
    <d v="2020-08-19T10:38:01"/>
    <x v="1"/>
    <s v="SW-ONT/nEmpM"/>
    <x v="8"/>
    <n v="0.44306712963589234"/>
    <d v="2020-08-19T00:00:00"/>
    <d v="2020-08-19T10:25:01"/>
    <n v="491"/>
    <s v="SW-ONT/nEmpM"/>
    <n v="0.21666666667442769"/>
    <n v="0.21666666667442769"/>
  </r>
  <r>
    <n v="1484381"/>
    <s v="N-ONT"/>
    <x v="5"/>
    <d v="2020-08-19T00:00:00"/>
    <d v="2020-08-19T10:29:35"/>
    <x v="1"/>
    <s v="N-ONT/jEmpG"/>
    <x v="4"/>
    <n v="0.43721064815326827"/>
    <d v="2020-08-19T00:00:00"/>
    <d v="2020-08-19T10:15:35"/>
    <n v="491"/>
    <s v="N-ONT/jEmpG"/>
    <n v="0.2333333333954215"/>
    <n v="0.2333333333954215"/>
  </r>
  <r>
    <n v="1484380"/>
    <s v="SW-ONT"/>
    <x v="11"/>
    <d v="2020-08-19T00:00:00"/>
    <d v="2020-08-19T10:25:01"/>
    <x v="2"/>
    <s v="SW-ONT/nEmpM"/>
    <x v="8"/>
    <n v="0.43403935185779119"/>
    <d v="2020-08-18T00:00:00"/>
    <d v="2020-08-18T14:59:13"/>
    <n v="497"/>
    <s v="SW-ONT/nEmpM"/>
    <n v="0"/>
    <n v="0"/>
  </r>
  <r>
    <n v="1484379"/>
    <s v="N-ONT"/>
    <x v="5"/>
    <d v="2020-08-19T00:00:00"/>
    <d v="2020-08-19T10:15:35"/>
    <x v="2"/>
    <s v="N-ONT/jEmpG"/>
    <x v="4"/>
    <n v="0.42748842592845904"/>
    <d v="2020-08-19T00:00:00"/>
    <d v="2020-08-19T08:38:11"/>
    <n v="468"/>
    <s v="N-ONT/jEmpG"/>
    <n v="0"/>
    <n v="0"/>
  </r>
  <r>
    <n v="1484378"/>
    <s v="SW-ONT"/>
    <x v="0"/>
    <d v="2020-08-19T00:00:00"/>
    <d v="2020-08-19T10:11:09"/>
    <x v="1"/>
    <s v="SW-ONT/uEmpC"/>
    <x v="0"/>
    <n v="0.42440972223266726"/>
    <d v="2020-08-19T00:00:00"/>
    <d v="2020-08-19T09:58:09"/>
    <n v="491"/>
    <s v="SW-ONT/uEmpC"/>
    <n v="0.21666666667442769"/>
    <n v="0.21666666667442769"/>
  </r>
  <r>
    <n v="1484377"/>
    <s v="N-ONT"/>
    <x v="14"/>
    <d v="2020-08-19T00:00:00"/>
    <d v="2020-08-19T10:00:02"/>
    <x v="0"/>
    <s v="N-ONT/jEmpB"/>
    <x v="10"/>
    <n v="0.41668981481052469"/>
    <d v="2020-08-19T00:00:00"/>
    <d v="2020-08-19T09:54:02"/>
    <n v="467"/>
    <s v="N-ONT/jEmpB"/>
    <n v="9.9999999976716936E-2"/>
    <n v="9.9999999976716936E-2"/>
  </r>
  <r>
    <n v="1484376"/>
    <s v="SW-ONT"/>
    <x v="0"/>
    <d v="2020-08-19T00:00:00"/>
    <d v="2020-08-19T09:58:09"/>
    <x v="2"/>
    <s v="SW-ONT/uEmpC"/>
    <x v="0"/>
    <n v="0.41538194445456611"/>
    <d v="2020-08-19T00:00:00"/>
    <d v="2020-08-19T09:05:27"/>
    <n v="468"/>
    <s v="SW-ONT/uEmpC"/>
    <n v="0"/>
    <n v="0"/>
  </r>
  <r>
    <n v="1484375"/>
    <s v="SW-ONT"/>
    <x v="17"/>
    <d v="2020-08-19T00:00:00"/>
    <d v="2020-08-19T09:56:00"/>
    <x v="1"/>
    <s v="SW-ONT/oEmpJ"/>
    <x v="12"/>
    <n v="0.413888888884685"/>
    <d v="2020-08-19T00:00:00"/>
    <d v="2020-08-19T09:41:00"/>
    <n v="491"/>
    <s v="SW-ONT/oEmpJ"/>
    <n v="0.24999999994179234"/>
    <n v="0.24999999994179234"/>
  </r>
  <r>
    <n v="1484374"/>
    <s v="N-ONT"/>
    <x v="14"/>
    <d v="2020-08-19T00:00:00"/>
    <d v="2020-08-19T09:54:02"/>
    <x v="3"/>
    <s v="N-ONT/jEmpB"/>
    <x v="10"/>
    <n v="0.41252314814482816"/>
    <d v="2020-08-19T00:00:00"/>
    <d v="2020-08-19T08:17:07"/>
    <n v="467"/>
    <s v="N-ONT/jEmpB"/>
    <n v="0"/>
    <n v="0"/>
  </r>
  <r>
    <n v="1484373"/>
    <s v="N-ONT"/>
    <x v="15"/>
    <d v="2020-08-19T00:00:00"/>
    <d v="2020-08-19T09:48:05"/>
    <x v="0"/>
    <s v="N-ONT/wEmpF"/>
    <x v="11"/>
    <n v="0.40839120370219462"/>
    <d v="2020-08-19T00:00:00"/>
    <d v="2020-08-19T09:43:05"/>
    <n v="467"/>
    <s v="N-ONT/wEmpF"/>
    <n v="8.3333333255723119E-2"/>
    <n v="8.3333333255723119E-2"/>
  </r>
  <r>
    <n v="1484372"/>
    <s v="SW-ONT"/>
    <x v="6"/>
    <d v="2020-08-19T00:00:00"/>
    <d v="2020-08-19T09:45:50"/>
    <x v="0"/>
    <s v="SW-ONT/xEmpN"/>
    <x v="5"/>
    <n v="0.40682870370801538"/>
    <d v="2020-08-19T00:00:00"/>
    <d v="2020-08-19T09:36:50"/>
    <n v="467"/>
    <s v="SW-ONT/xEmpN"/>
    <n v="0.1499999999650754"/>
    <n v="0.1499999999650754"/>
  </r>
  <r>
    <n v="1484371"/>
    <s v="N-ONT"/>
    <x v="15"/>
    <d v="2020-08-19T00:00:00"/>
    <d v="2020-08-19T09:43:05"/>
    <x v="3"/>
    <s v="N-ONT/wEmpF"/>
    <x v="11"/>
    <n v="0.40491898148320615"/>
    <d v="2020-08-19T00:00:00"/>
    <d v="2020-08-19T07:53:49"/>
    <n v="467"/>
    <s v="N-ONT/wEmpF"/>
    <n v="0"/>
    <n v="0"/>
  </r>
  <r>
    <n v="1484370"/>
    <s v="SW-ONT"/>
    <x v="17"/>
    <d v="2020-08-19T00:00:00"/>
    <d v="2020-08-19T09:41:00"/>
    <x v="2"/>
    <s v="SW-ONT/oEmpJ"/>
    <x v="12"/>
    <n v="0.40347222222044365"/>
    <d v="2020-08-19T00:00:00"/>
    <d v="2020-08-19T07:38:06"/>
    <n v="467"/>
    <s v="SW-ONT/oEmpJ"/>
    <n v="0"/>
    <n v="0"/>
  </r>
  <r>
    <n v="1484369"/>
    <s v="SW-ONT"/>
    <x v="6"/>
    <d v="2020-08-19T00:00:00"/>
    <d v="2020-08-19T09:36:50"/>
    <x v="3"/>
    <s v="SW-ONT/xEmpN"/>
    <x v="5"/>
    <n v="0.40057870370947057"/>
    <d v="2020-08-19T00:00:00"/>
    <d v="2020-08-19T08:49:21"/>
    <n v="497"/>
    <s v="SW-ONT/xEmpN"/>
    <n v="0"/>
    <n v="0"/>
  </r>
  <r>
    <n v="1484366"/>
    <s v="SW-ONT"/>
    <x v="10"/>
    <d v="2020-08-19T00:00:00"/>
    <d v="2020-08-19T09:05:52"/>
    <x v="0"/>
    <s v="SW-ONT/lEmpA"/>
    <x v="7"/>
    <n v="0.37907407406601124"/>
    <d v="2020-08-19T00:00:00"/>
    <d v="2020-08-19T08:58:52"/>
    <n v="467"/>
    <s v="SW-ONT/lEmpA"/>
    <n v="0.11666666669771075"/>
    <n v="0.11666666669771075"/>
  </r>
  <r>
    <n v="1484365"/>
    <s v="SW-ONT"/>
    <x v="0"/>
    <d v="2020-08-19T00:00:00"/>
    <d v="2020-08-19T09:05:27"/>
    <x v="0"/>
    <s v="SW-ONT/uEmpC"/>
    <x v="0"/>
    <n v="0.37878472222655546"/>
    <d v="2020-08-19T00:00:00"/>
    <d v="2020-08-19T08:59:27"/>
    <n v="467"/>
    <s v="SW-ONT/uEmpC"/>
    <n v="9.9999999976716936E-2"/>
    <n v="9.9999999976716936E-2"/>
  </r>
  <r>
    <n v="1484364"/>
    <s v="SW-ONT"/>
    <x v="0"/>
    <d v="2020-08-19T00:00:00"/>
    <d v="2020-08-19T08:59:27"/>
    <x v="3"/>
    <s v="SW-ONT/uEmpC"/>
    <x v="0"/>
    <n v="0.37461805556085892"/>
    <d v="2020-08-19T00:00:00"/>
    <d v="2020-08-19T08:07:53"/>
    <n v="467"/>
    <s v="SW-ONT/uEmpC"/>
    <n v="0"/>
    <n v="0"/>
  </r>
  <r>
    <n v="1484363"/>
    <s v="SW-ONT"/>
    <x v="10"/>
    <d v="2020-08-19T00:00:00"/>
    <d v="2020-08-19T08:58:52"/>
    <x v="3"/>
    <s v="SW-ONT/lEmpA"/>
    <x v="7"/>
    <n v="0.37421296295360662"/>
    <d v="2020-08-19T00:00:00"/>
    <d v="2020-08-19T06:11:05"/>
    <n v="467"/>
    <s v="SW-ONT/lEmpA"/>
    <n v="0"/>
    <n v="0"/>
  </r>
  <r>
    <n v="1484362"/>
    <s v="N-ONT"/>
    <x v="3"/>
    <d v="2020-08-19T00:00:00"/>
    <d v="2020-08-19T08:58:00"/>
    <x v="0"/>
    <s v="N-ONT/gEmpI"/>
    <x v="2"/>
    <n v="0.37361111111385981"/>
    <d v="2020-08-19T00:00:00"/>
    <d v="2020-08-19T08:50:00"/>
    <n v="467"/>
    <s v="N-ONT/gEmpI"/>
    <n v="0.13333333341870457"/>
    <n v="0.13333333341870457"/>
  </r>
  <r>
    <n v="1484361"/>
    <s v="N-ONT"/>
    <x v="3"/>
    <d v="2020-08-19T00:00:00"/>
    <d v="2020-08-19T08:50:00"/>
    <x v="3"/>
    <s v="N-ONT/gEmpI"/>
    <x v="2"/>
    <n v="0.36805555555474712"/>
    <d v="2020-08-19T00:00:00"/>
    <d v="2020-08-19T07:05:59"/>
    <n v="467"/>
    <s v="N-ONT/gEmpI"/>
    <n v="0"/>
    <n v="0"/>
  </r>
  <r>
    <n v="1484360"/>
    <s v="SW-ONT"/>
    <x v="6"/>
    <d v="2020-08-19T00:00:00"/>
    <d v="2020-08-19T08:49:21"/>
    <x v="1"/>
    <s v="SW-ONT/xEmpN"/>
    <x v="5"/>
    <n v="0.36760416666948004"/>
    <d v="2020-08-19T00:00:00"/>
    <d v="2020-08-19T08:32:21"/>
    <n v="491"/>
    <s v="SW-ONT/xEmpN"/>
    <n v="0.28333333338377997"/>
    <n v="0.28333333338377997"/>
  </r>
  <r>
    <n v="1484359"/>
    <s v="SW-ONT"/>
    <x v="7"/>
    <d v="2020-08-19T00:00:00"/>
    <d v="2020-08-19T08:49:21"/>
    <x v="1"/>
    <s v="SW-ONT/xEmpN"/>
    <x v="5"/>
    <n v="0.36760416666948004"/>
    <d v="2020-08-19T00:00:00"/>
    <d v="2020-08-19T08:32:21"/>
    <n v="491"/>
    <s v="SW-ONT/xEmpN"/>
    <n v="0.28333333338377997"/>
    <n v="0.28333333338377997"/>
  </r>
  <r>
    <n v="1484358"/>
    <s v="N-ONT"/>
    <x v="5"/>
    <d v="2020-08-19T00:00:00"/>
    <d v="2020-08-19T08:38:11"/>
    <x v="0"/>
    <s v="N-ONT/jEmpG"/>
    <x v="4"/>
    <n v="0.35984953703882638"/>
    <d v="2020-08-19T00:00:00"/>
    <d v="2020-08-19T08:31:11"/>
    <n v="467"/>
    <s v="N-ONT/jEmpG"/>
    <n v="0.11666666669771075"/>
    <n v="0.11666666669771075"/>
  </r>
  <r>
    <n v="1484357"/>
    <s v="SW-ONT"/>
    <x v="6"/>
    <d v="2020-08-19T00:00:00"/>
    <d v="2020-08-19T08:32:21"/>
    <x v="2"/>
    <s v="SW-ONT/xEmpN"/>
    <x v="5"/>
    <n v="0.35579861111182254"/>
    <d v="2020-08-19T00:00:00"/>
    <d v="2020-08-19T07:35:46"/>
    <n v="468"/>
    <s v="SW-ONT/xEmpN"/>
    <n v="0"/>
    <n v="0"/>
  </r>
  <r>
    <n v="1484356"/>
    <s v="SW-ONT"/>
    <x v="7"/>
    <d v="2020-08-19T00:00:00"/>
    <d v="2020-08-19T08:32:21"/>
    <x v="2"/>
    <s v="SW-ONT/xEmpN"/>
    <x v="5"/>
    <n v="0.35579861111182254"/>
    <d v="2020-08-19T00:00:00"/>
    <d v="2020-08-19T07:35:46"/>
    <n v="468"/>
    <s v="SW-ONT/xEmpN"/>
    <n v="0"/>
    <n v="0"/>
  </r>
  <r>
    <n v="1484355"/>
    <s v="N-ONT"/>
    <x v="5"/>
    <d v="2020-08-19T00:00:00"/>
    <d v="2020-08-19T08:31:11"/>
    <x v="3"/>
    <s v="N-ONT/jEmpG"/>
    <x v="4"/>
    <n v="0.35498842592642177"/>
    <d v="2020-08-19T00:00:00"/>
    <d v="2020-08-19T07:47:12"/>
    <n v="468"/>
    <s v="N-ONT/jEmpG"/>
    <n v="0"/>
    <n v="0"/>
  </r>
  <r>
    <n v="1484354"/>
    <s v="N-ONT"/>
    <x v="14"/>
    <d v="2020-08-19T00:00:00"/>
    <d v="2020-08-19T08:17:07"/>
    <x v="3"/>
    <s v="N-ONT/jEmpB"/>
    <x v="10"/>
    <n v="0.34521990740176989"/>
    <d v="2020-08-18T00:00:00"/>
    <d v="2020-08-18T16:38:06"/>
    <n v="468"/>
    <s v="N-ONT/jEmpB"/>
    <n v="0"/>
    <n v="0"/>
  </r>
  <r>
    <n v="1484349"/>
    <s v="N-ONT"/>
    <x v="9"/>
    <d v="2020-08-19T00:00:00"/>
    <d v="2020-08-19T08:08:32"/>
    <x v="0"/>
    <s v="N-ONT/xEmpH"/>
    <x v="6"/>
    <n v="0.33925925926450873"/>
    <d v="2020-08-19T00:00:00"/>
    <d v="2020-08-19T08:00:32"/>
    <n v="467"/>
    <s v="N-ONT/xEmpH"/>
    <n v="0.13333333341870457"/>
    <n v="0.13333333341870457"/>
  </r>
  <r>
    <n v="1484348"/>
    <s v="SW-ONT"/>
    <x v="0"/>
    <d v="2020-08-19T00:00:00"/>
    <d v="2020-08-19T08:07:53"/>
    <x v="3"/>
    <s v="SW-ONT/uEmpC"/>
    <x v="0"/>
    <n v="0.33880787037196569"/>
    <d v="2020-08-18T00:00:00"/>
    <d v="2020-08-18T17:06:46"/>
    <n v="468"/>
    <s v="SW-ONT/uEmpC"/>
    <n v="0"/>
    <n v="0"/>
  </r>
  <r>
    <n v="1484343"/>
    <s v="N-ONT"/>
    <x v="9"/>
    <d v="2020-08-19T00:00:00"/>
    <d v="2020-08-19T08:00:32"/>
    <x v="3"/>
    <s v="N-ONT/xEmpH"/>
    <x v="6"/>
    <n v="0.33370370370539604"/>
    <d v="2020-08-19T00:00:00"/>
    <d v="2020-08-19T07:18:09"/>
    <n v="497"/>
    <s v="N-ONT/xEmpH"/>
    <n v="0"/>
    <n v="0"/>
  </r>
  <r>
    <n v="1484331"/>
    <s v="N-ONT"/>
    <x v="15"/>
    <d v="2020-08-19T00:00:00"/>
    <d v="2020-08-19T07:53:49"/>
    <x v="3"/>
    <s v="N-ONT/wEmpF"/>
    <x v="11"/>
    <n v="0.32903935184003785"/>
    <d v="2020-08-18T00:00:00"/>
    <d v="2020-08-18T16:43:15"/>
    <n v="468"/>
    <s v="N-ONT/wEmpF"/>
    <n v="0"/>
    <n v="0"/>
  </r>
  <r>
    <n v="1484327"/>
    <s v="N-ONT"/>
    <x v="16"/>
    <d v="2020-08-19T00:00:00"/>
    <d v="2020-08-19T07:53:23"/>
    <x v="3"/>
    <s v="N-ONT/wEmpF"/>
    <x v="11"/>
    <n v="0.32873842593107838"/>
    <d v="2020-08-18T00:00:00"/>
    <d v="2020-08-18T16:42:56"/>
    <n v="468"/>
    <s v="N-ONT/wEmpF"/>
    <n v="0"/>
    <n v="0"/>
  </r>
  <r>
    <n v="1484312"/>
    <s v="N-ONT"/>
    <x v="5"/>
    <d v="2020-08-19T00:00:00"/>
    <d v="2020-08-19T07:47:12"/>
    <x v="0"/>
    <s v="N-ONT/jEmpG"/>
    <x v="4"/>
    <n v="0.32444444444263354"/>
    <d v="2020-08-19T00:00:00"/>
    <d v="2020-08-19T07:38:12"/>
    <n v="467"/>
    <s v="N-ONT/jEmpG"/>
    <n v="0.1499999999650754"/>
    <n v="0.1499999999650754"/>
  </r>
  <r>
    <n v="1484304"/>
    <s v="N-ONT"/>
    <x v="5"/>
    <d v="2020-08-19T00:00:00"/>
    <d v="2020-08-19T07:38:12"/>
    <x v="3"/>
    <s v="N-ONT/jEmpG"/>
    <x v="4"/>
    <n v="0.31819444444408873"/>
    <d v="2020-08-19T00:00:00"/>
    <d v="2020-08-19T06:51:15"/>
    <n v="467"/>
    <s v="N-ONT/jEmpG"/>
    <n v="0"/>
    <n v="0"/>
  </r>
  <r>
    <n v="1484303"/>
    <s v="SW-ONT"/>
    <x v="17"/>
    <d v="2020-08-19T00:00:00"/>
    <d v="2020-08-19T07:38:06"/>
    <x v="3"/>
    <s v="SW-ONT/oEmpJ"/>
    <x v="12"/>
    <n v="0.31812499999796273"/>
    <d v="2020-08-18T00:00:00"/>
    <d v="2020-08-18T16:20:24"/>
    <n v="468"/>
    <s v="SW-ONT/oEmpJ"/>
    <n v="0"/>
    <n v="0"/>
  </r>
  <r>
    <n v="1484297"/>
    <s v="SW-ONT"/>
    <x v="7"/>
    <d v="2020-08-19T00:00:00"/>
    <d v="2020-08-19T07:35:46"/>
    <x v="0"/>
    <s v="SW-ONT/xEmpN"/>
    <x v="5"/>
    <n v="0.31650462963443715"/>
    <d v="2020-08-19T00:00:00"/>
    <d v="2020-08-19T07:27:46"/>
    <n v="467"/>
    <s v="SW-ONT/xEmpN"/>
    <n v="0.13333333341870457"/>
    <n v="0.13333333341870457"/>
  </r>
  <r>
    <n v="1484298"/>
    <s v="SW-ONT"/>
    <x v="6"/>
    <d v="2020-08-19T00:00:00"/>
    <d v="2020-08-19T07:35:46"/>
    <x v="0"/>
    <s v="SW-ONT/xEmpN"/>
    <x v="5"/>
    <n v="0.31650462963443715"/>
    <d v="2020-08-19T00:00:00"/>
    <d v="2020-08-19T07:27:46"/>
    <n v="467"/>
    <s v="SW-ONT/xEmpN"/>
    <n v="0.13333333341870457"/>
    <n v="0.13333333341870457"/>
  </r>
  <r>
    <n v="1484282"/>
    <s v="SW-ONT"/>
    <x v="7"/>
    <d v="2020-08-19T00:00:00"/>
    <d v="2020-08-19T07:27:46"/>
    <x v="3"/>
    <s v="SW-ONT/xEmpN"/>
    <x v="5"/>
    <n v="0.31094907407532446"/>
    <d v="2020-08-19T00:00:00"/>
    <d v="2020-08-19T06:31:48"/>
    <n v="467"/>
    <s v="SW-ONT/xEmpN"/>
    <n v="0"/>
    <n v="0"/>
  </r>
  <r>
    <n v="1484283"/>
    <s v="SW-ONT"/>
    <x v="6"/>
    <d v="2020-08-19T00:00:00"/>
    <d v="2020-08-19T07:27:46"/>
    <x v="3"/>
    <s v="SW-ONT/xEmpN"/>
    <x v="5"/>
    <n v="0.31094907407532446"/>
    <d v="2020-08-19T00:00:00"/>
    <d v="2020-08-19T06:32:47"/>
    <n v="467"/>
    <s v="SW-ONT/xEmpN"/>
    <n v="0"/>
    <n v="0"/>
  </r>
  <r>
    <n v="1484280"/>
    <s v="N-ONT"/>
    <x v="9"/>
    <d v="2020-08-19T00:00:00"/>
    <d v="2020-08-19T07:18:09"/>
    <x v="1"/>
    <s v="N-ONT/xEmpH"/>
    <x v="6"/>
    <n v="0.30427083333051996"/>
    <d v="2020-08-19T00:00:00"/>
    <d v="2020-08-19T07:02:09"/>
    <n v="491"/>
    <s v="N-ONT/xEmpH"/>
    <n v="0.26666666666278616"/>
    <n v="0.26666666666278616"/>
  </r>
  <r>
    <n v="1484279"/>
    <s v="N-ONT"/>
    <x v="8"/>
    <d v="2020-08-19T00:00:00"/>
    <d v="2020-08-19T07:18:09"/>
    <x v="1"/>
    <s v="N-ONT/xEmpH"/>
    <x v="6"/>
    <n v="0.30427083333051996"/>
    <d v="2020-08-19T00:00:00"/>
    <d v="2020-08-19T07:02:09"/>
    <n v="491"/>
    <s v="N-ONT/xEmpH"/>
    <n v="0.26666666666278616"/>
    <n v="0.26666666666278616"/>
  </r>
  <r>
    <n v="1484277"/>
    <s v="N-ONT"/>
    <x v="3"/>
    <d v="2020-08-19T00:00:00"/>
    <d v="2020-08-19T07:05:59"/>
    <x v="3"/>
    <s v="N-ONT/gEmpI"/>
    <x v="2"/>
    <n v="0.29582175925315823"/>
    <d v="2020-08-18T00:00:00"/>
    <d v="2020-08-18T15:50:21"/>
    <n v="468"/>
    <s v="N-ONT/gEmpI"/>
    <n v="0"/>
    <n v="0"/>
  </r>
  <r>
    <n v="1484272"/>
    <s v="N-ONT"/>
    <x v="9"/>
    <d v="2020-08-19T00:00:00"/>
    <d v="2020-08-19T07:02:09"/>
    <x v="2"/>
    <s v="N-ONT/xEmpH"/>
    <x v="6"/>
    <n v="0.29315972221957054"/>
    <d v="2020-08-19T00:00:00"/>
    <d v="2020-08-19T06:18:56"/>
    <n v="467"/>
    <s v="N-ONT/xEmpH"/>
    <n v="0"/>
    <n v="0"/>
  </r>
  <r>
    <n v="1484271"/>
    <s v="N-ONT"/>
    <x v="8"/>
    <d v="2020-08-19T00:00:00"/>
    <d v="2020-08-19T07:02:09"/>
    <x v="2"/>
    <s v="N-ONT/xEmpH"/>
    <x v="6"/>
    <n v="0.29315972221957054"/>
    <d v="2020-08-19T00:00:00"/>
    <d v="2020-08-19T06:14:52"/>
    <n v="467"/>
    <s v="N-ONT/xEmpH"/>
    <n v="0"/>
    <n v="0"/>
  </r>
  <r>
    <n v="1484268"/>
    <s v="N-ONT"/>
    <x v="5"/>
    <d v="2020-08-19T00:00:00"/>
    <d v="2020-08-19T06:51:15"/>
    <x v="3"/>
    <s v="N-ONT/jEmpG"/>
    <x v="4"/>
    <n v="0.28559027777373558"/>
    <d v="2020-08-18T00:00:00"/>
    <d v="2020-08-18T15:22:13"/>
    <n v="468"/>
    <s v="N-ONT/jEmpG"/>
    <n v="0"/>
    <n v="0"/>
  </r>
  <r>
    <n v="1484253"/>
    <s v="SW-ONT"/>
    <x v="6"/>
    <d v="2020-08-19T00:00:00"/>
    <d v="2020-08-19T06:32:47"/>
    <x v="3"/>
    <s v="SW-ONT/xEmpN"/>
    <x v="5"/>
    <n v="0.27276620369957527"/>
    <d v="2020-08-18T00:00:00"/>
    <d v="2020-08-18T15:14:27"/>
    <n v="468"/>
    <s v="SW-ONT/xEmpN"/>
    <n v="0"/>
    <n v="0"/>
  </r>
  <r>
    <n v="1484249"/>
    <s v="SW-ONT"/>
    <x v="7"/>
    <d v="2020-08-19T00:00:00"/>
    <d v="2020-08-19T06:31:48"/>
    <x v="3"/>
    <s v="SW-ONT/xEmpN"/>
    <x v="5"/>
    <n v="0.27208333334419876"/>
    <d v="2020-08-18T00:00:00"/>
    <d v="2020-08-18T15:15:03"/>
    <n v="468"/>
    <s v="SW-ONT/xEmpN"/>
    <n v="0"/>
    <n v="0"/>
  </r>
  <r>
    <n v="1484238"/>
    <s v="N-ONT"/>
    <x v="9"/>
    <d v="2020-08-19T00:00:00"/>
    <d v="2020-08-19T06:18:56"/>
    <x v="3"/>
    <s v="N-ONT/xEmpH"/>
    <x v="6"/>
    <n v="0.263148148151231"/>
    <d v="2020-08-18T00:00:00"/>
    <d v="2020-08-18T15:03:50"/>
    <n v="468"/>
    <s v="N-ONT/xEmpH"/>
    <n v="0"/>
    <n v="0"/>
  </r>
  <r>
    <n v="1484233"/>
    <s v="N-ONT"/>
    <x v="8"/>
    <d v="2020-08-19T00:00:00"/>
    <d v="2020-08-19T06:14:52"/>
    <x v="3"/>
    <s v="N-ONT/xEmpH"/>
    <x v="6"/>
    <n v="0.260324074071832"/>
    <d v="2020-08-18T00:00:00"/>
    <d v="2020-08-18T15:03:19"/>
    <n v="468"/>
    <s v="N-ONT/xEmpH"/>
    <n v="0"/>
    <n v="0"/>
  </r>
  <r>
    <n v="1484226"/>
    <s v="SW-ONT"/>
    <x v="10"/>
    <d v="2020-08-19T00:00:00"/>
    <d v="2020-08-19T06:11:05"/>
    <x v="3"/>
    <s v="SW-ONT/lEmpA"/>
    <x v="7"/>
    <n v="0.25769675926130731"/>
    <d v="2020-08-18T00:00:00"/>
    <d v="2020-08-18T15:07:29"/>
    <n v="468"/>
    <s v="SW-ONT/lEmpA"/>
    <n v="0"/>
    <n v="0"/>
  </r>
  <r>
    <n v="1484217"/>
    <s v="SW-ONT"/>
    <x v="0"/>
    <d v="2020-08-18T00:00:00"/>
    <d v="2020-08-18T17:06:46"/>
    <x v="0"/>
    <s v="SW-ONT/uEmpC"/>
    <x v="0"/>
    <n v="0.71303240739507601"/>
    <d v="2020-08-18T00:00:00"/>
    <d v="2020-08-18T12:04:08"/>
    <n v="468"/>
    <s v="SW-ONT/uEmpC"/>
    <n v="0"/>
    <n v="0"/>
  </r>
  <r>
    <n v="1484202"/>
    <s v="N-ONT"/>
    <x v="15"/>
    <d v="2020-08-18T00:00:00"/>
    <d v="2020-08-18T16:43:15"/>
    <x v="0"/>
    <s v="N-ONT/wEmpF"/>
    <x v="11"/>
    <n v="0.69670138888614019"/>
    <d v="2020-08-18T00:00:00"/>
    <d v="2020-08-18T15:21:04"/>
    <n v="468"/>
    <s v="N-ONT/wEmpF"/>
    <n v="0"/>
    <n v="0"/>
  </r>
  <r>
    <n v="1484199"/>
    <s v="N-ONT"/>
    <x v="16"/>
    <d v="2020-08-18T00:00:00"/>
    <d v="2020-08-18T16:42:56"/>
    <x v="0"/>
    <s v="N-ONT/wEmpF"/>
    <x v="11"/>
    <n v="0.6964814814782585"/>
    <d v="2020-08-18T00:00:00"/>
    <d v="2020-08-18T15:21:04"/>
    <n v="468"/>
    <s v="N-ONT/wEmpF"/>
    <n v="0"/>
    <n v="0"/>
  </r>
  <r>
    <n v="1484181"/>
    <s v="N-ONT"/>
    <x v="14"/>
    <d v="2020-08-18T00:00:00"/>
    <d v="2020-08-18T16:38:06"/>
    <x v="0"/>
    <s v="N-ONT/jEmpB"/>
    <x v="10"/>
    <n v="0.69312500000523869"/>
    <d v="2020-08-18T00:00:00"/>
    <d v="2020-08-18T15:23:00"/>
    <n v="468"/>
    <s v="N-ONT/jEmpB"/>
    <n v="0"/>
    <n v="0"/>
  </r>
  <r>
    <n v="1484165"/>
    <s v="SW-ONT"/>
    <x v="17"/>
    <d v="2020-08-18T00:00:00"/>
    <d v="2020-08-18T16:20:24"/>
    <x v="0"/>
    <s v="SW-ONT/oEmpJ"/>
    <x v="12"/>
    <n v="0.6808333333246992"/>
    <d v="2020-08-18T00:00:00"/>
    <d v="2020-08-18T15:12:07"/>
    <n v="468"/>
    <s v="SW-ONT/oEmpJ"/>
    <n v="0"/>
    <n v="0"/>
  </r>
  <r>
    <n v="1484158"/>
    <s v="N-ONT"/>
    <x v="3"/>
    <d v="2020-08-18T00:00:00"/>
    <d v="2020-08-18T15:50:21"/>
    <x v="0"/>
    <s v="N-ONT/gEmpI"/>
    <x v="2"/>
    <n v="0.6599652777731535"/>
    <d v="2020-08-18T00:00:00"/>
    <d v="2020-08-18T14:59:32"/>
    <n v="468"/>
    <s v="N-ONT/gEmpI"/>
    <n v="0"/>
    <n v="0"/>
  </r>
  <r>
    <n v="1484155"/>
    <s v="N-ONT"/>
    <x v="18"/>
    <d v="2020-08-18T00:00:00"/>
    <d v="2020-08-18T15:37:15"/>
    <x v="1"/>
    <s v="N-ONT/qEmpD"/>
    <x v="13"/>
    <n v="0.65086805555620231"/>
    <d v="2020-08-18T00:00:00"/>
    <d v="2020-08-18T15:23:15"/>
    <n v="491"/>
    <s v="N-ONT/qEmpD"/>
    <n v="0.2333333333954215"/>
    <n v="0.2333333333954215"/>
  </r>
  <r>
    <n v="1484146"/>
    <s v="N-ONT"/>
    <x v="18"/>
    <d v="2020-08-18T00:00:00"/>
    <d v="2020-08-18T15:23:15"/>
    <x v="2"/>
    <s v="N-ONT/qEmpD"/>
    <x v="13"/>
    <n v="0.64114583333139308"/>
    <d v="2020-08-18T00:00:00"/>
    <d v="2020-08-18T14:35:11"/>
    <n v="497"/>
    <s v="N-ONT/qEmpD"/>
    <n v="0"/>
    <n v="0"/>
  </r>
  <r>
    <n v="1484145"/>
    <s v="N-ONT"/>
    <x v="14"/>
    <d v="2020-08-18T00:00:00"/>
    <d v="2020-08-18T15:23:00"/>
    <x v="0"/>
    <s v="N-ONT/jEmpB"/>
    <x v="10"/>
    <n v="0.64097222221607808"/>
    <d v="2020-08-18T00:00:00"/>
    <d v="2020-08-18T15:17:00"/>
    <n v="467"/>
    <s v="N-ONT/jEmpB"/>
    <n v="9.9999999976716936E-2"/>
    <n v="9.9999999976716936E-2"/>
  </r>
  <r>
    <n v="1484143"/>
    <s v="N-ONT"/>
    <x v="5"/>
    <d v="2020-08-18T00:00:00"/>
    <d v="2020-08-18T15:22:13"/>
    <x v="0"/>
    <s v="N-ONT/jEmpG"/>
    <x v="4"/>
    <n v="0.64042824073840166"/>
    <d v="2020-08-18T00:00:00"/>
    <d v="2020-08-18T14:16:03"/>
    <n v="468"/>
    <s v="N-ONT/jEmpG"/>
    <n v="0"/>
    <n v="0"/>
  </r>
  <r>
    <n v="1484139"/>
    <s v="N-ONT"/>
    <x v="15"/>
    <d v="2020-08-18T00:00:00"/>
    <d v="2020-08-18T15:21:04"/>
    <x v="0"/>
    <s v="N-ONT/wEmpF"/>
    <x v="11"/>
    <n v="0.63962962962978054"/>
    <d v="2020-08-18T00:00:00"/>
    <d v="2020-08-18T15:15:04"/>
    <n v="467"/>
    <s v="N-ONT/wEmpF"/>
    <n v="9.9999999976716936E-2"/>
    <n v="9.9999999976716936E-2"/>
  </r>
  <r>
    <n v="1484140"/>
    <s v="N-ONT"/>
    <x v="16"/>
    <d v="2020-08-18T00:00:00"/>
    <d v="2020-08-18T15:21:04"/>
    <x v="0"/>
    <s v="N-ONT/wEmpF"/>
    <x v="11"/>
    <n v="0.63962962962978054"/>
    <d v="2020-08-18T00:00:00"/>
    <d v="2020-08-18T15:15:04"/>
    <n v="467"/>
    <s v="N-ONT/wEmpF"/>
    <n v="9.9999999976716936E-2"/>
    <n v="9.9999999976716936E-2"/>
  </r>
  <r>
    <n v="1484136"/>
    <s v="N-ONT"/>
    <x v="14"/>
    <d v="2020-08-18T00:00:00"/>
    <d v="2020-08-18T15:17:00"/>
    <x v="3"/>
    <s v="N-ONT/jEmpB"/>
    <x v="10"/>
    <n v="0.63680555555038154"/>
    <d v="2020-08-18T00:00:00"/>
    <d v="2020-08-18T14:24:56"/>
    <n v="468"/>
    <s v="N-ONT/jEmpB"/>
    <n v="0"/>
    <n v="0"/>
  </r>
  <r>
    <n v="1484130"/>
    <s v="N-ONT"/>
    <x v="15"/>
    <d v="2020-08-18T00:00:00"/>
    <d v="2020-08-18T15:15:04"/>
    <x v="3"/>
    <s v="N-ONT/wEmpF"/>
    <x v="11"/>
    <n v="0.635462962964084"/>
    <d v="2020-08-18T00:00:00"/>
    <d v="2020-08-18T08:56:33"/>
    <n v="497"/>
    <s v="N-ONT/wEmpF"/>
    <n v="0"/>
    <n v="0"/>
  </r>
  <r>
    <n v="1484131"/>
    <s v="N-ONT"/>
    <x v="16"/>
    <d v="2020-08-18T00:00:00"/>
    <d v="2020-08-18T15:15:04"/>
    <x v="3"/>
    <s v="N-ONT/wEmpF"/>
    <x v="11"/>
    <n v="0.635462962964084"/>
    <d v="2020-08-18T00:00:00"/>
    <d v="2020-08-18T14:19:47"/>
    <n v="468"/>
    <s v="N-ONT/wEmpF"/>
    <n v="0"/>
    <n v="0"/>
  </r>
  <r>
    <n v="1484129"/>
    <s v="SW-ONT"/>
    <x v="7"/>
    <d v="2020-08-18T00:00:00"/>
    <d v="2020-08-18T15:15:03"/>
    <x v="0"/>
    <s v="SW-ONT/xEmpN"/>
    <x v="5"/>
    <n v="0.6354513888945803"/>
    <d v="2020-08-18T00:00:00"/>
    <d v="2020-08-18T13:53:36"/>
    <n v="468"/>
    <s v="SW-ONT/xEmpN"/>
    <n v="0"/>
    <n v="0"/>
  </r>
  <r>
    <n v="1484126"/>
    <s v="SW-ONT"/>
    <x v="6"/>
    <d v="2020-08-18T00:00:00"/>
    <d v="2020-08-18T15:14:27"/>
    <x v="0"/>
    <s v="SW-ONT/xEmpN"/>
    <x v="5"/>
    <n v="0.63503472222510027"/>
    <d v="2020-08-18T00:00:00"/>
    <d v="2020-08-18T12:46:51"/>
    <n v="468"/>
    <s v="SW-ONT/xEmpN"/>
    <n v="0"/>
    <n v="0"/>
  </r>
  <r>
    <n v="1484121"/>
    <s v="SW-ONT"/>
    <x v="17"/>
    <d v="2020-08-18T00:00:00"/>
    <d v="2020-08-18T15:12:07"/>
    <x v="0"/>
    <s v="SW-ONT/oEmpJ"/>
    <x v="12"/>
    <n v="0.63341435185429873"/>
    <d v="2020-08-18T00:00:00"/>
    <d v="2020-08-18T15:05:07"/>
    <n v="467"/>
    <s v="SW-ONT/oEmpJ"/>
    <n v="0.11666666669771075"/>
    <n v="0.11666666669771075"/>
  </r>
  <r>
    <n v="1484119"/>
    <s v="SW-ONT"/>
    <x v="10"/>
    <d v="2020-08-18T00:00:00"/>
    <d v="2020-08-18T15:07:29"/>
    <x v="0"/>
    <s v="SW-ONT/lEmpA"/>
    <x v="7"/>
    <n v="0.630196759258979"/>
    <d v="2020-08-18T00:00:00"/>
    <d v="2020-08-18T14:17:33"/>
    <n v="468"/>
    <s v="SW-ONT/lEmpA"/>
    <n v="0"/>
    <n v="0"/>
  </r>
  <r>
    <n v="1484116"/>
    <s v="SW-ONT"/>
    <x v="17"/>
    <d v="2020-08-18T00:00:00"/>
    <d v="2020-08-18T15:05:07"/>
    <x v="3"/>
    <s v="SW-ONT/oEmpJ"/>
    <x v="12"/>
    <n v="0.62855324074189411"/>
    <d v="2020-08-18T00:00:00"/>
    <d v="2020-08-18T14:05:19"/>
    <n v="468"/>
    <s v="SW-ONT/oEmpJ"/>
    <n v="0"/>
    <n v="0"/>
  </r>
  <r>
    <n v="1484113"/>
    <s v="N-ONT"/>
    <x v="9"/>
    <d v="2020-08-18T00:00:00"/>
    <d v="2020-08-18T15:03:50"/>
    <x v="0"/>
    <s v="N-ONT/xEmpH"/>
    <x v="6"/>
    <n v="0.62766203703358769"/>
    <d v="2020-08-18T00:00:00"/>
    <d v="2020-08-18T12:42:36"/>
    <n v="468"/>
    <s v="N-ONT/xEmpH"/>
    <n v="0"/>
    <n v="0"/>
  </r>
  <r>
    <n v="1484111"/>
    <s v="N-ONT"/>
    <x v="8"/>
    <d v="2020-08-18T00:00:00"/>
    <d v="2020-08-18T15:03:19"/>
    <x v="0"/>
    <s v="N-ONT/xEmpH"/>
    <x v="6"/>
    <n v="0.62730324074072996"/>
    <d v="2020-08-18T00:00:00"/>
    <d v="2020-08-18T13:43:55"/>
    <n v="468"/>
    <s v="N-ONT/xEmpH"/>
    <n v="0"/>
    <n v="0"/>
  </r>
  <r>
    <n v="1484106"/>
    <s v="N-ONT"/>
    <x v="3"/>
    <d v="2020-08-18T00:00:00"/>
    <d v="2020-08-18T14:59:32"/>
    <x v="0"/>
    <s v="N-ONT/gEmpI"/>
    <x v="2"/>
    <n v="0.62467592593020527"/>
    <d v="2020-08-18T00:00:00"/>
    <d v="2020-08-18T14:53:32"/>
    <n v="467"/>
    <s v="N-ONT/gEmpI"/>
    <n v="9.9999999976716936E-2"/>
    <n v="9.9999999976716936E-2"/>
  </r>
  <r>
    <n v="1484105"/>
    <s v="SW-ONT"/>
    <x v="11"/>
    <d v="2020-08-18T00:00:00"/>
    <d v="2020-08-18T14:59:13"/>
    <x v="1"/>
    <s v="SW-ONT/nEmpM"/>
    <x v="8"/>
    <n v="0.62445601851504762"/>
    <d v="2020-08-18T00:00:00"/>
    <d v="2020-08-18T14:45:13"/>
    <n v="491"/>
    <s v="SW-ONT/nEmpM"/>
    <n v="0.2333333333954215"/>
    <n v="0.2333333333954215"/>
  </r>
  <r>
    <n v="1484104"/>
    <s v="N-ONT"/>
    <x v="3"/>
    <d v="2020-08-18T00:00:00"/>
    <d v="2020-08-18T14:53:32"/>
    <x v="3"/>
    <s v="N-ONT/gEmpI"/>
    <x v="2"/>
    <n v="0.62050925926450873"/>
    <d v="2020-08-18T00:00:00"/>
    <d v="2020-08-18T11:05:00"/>
    <n v="497"/>
    <s v="N-ONT/gEmpI"/>
    <n v="0"/>
    <n v="0"/>
  </r>
  <r>
    <n v="1484103"/>
    <s v="SW-ONT"/>
    <x v="11"/>
    <d v="2020-08-18T00:00:00"/>
    <d v="2020-08-18T14:45:13"/>
    <x v="2"/>
    <s v="SW-ONT/nEmpM"/>
    <x v="8"/>
    <n v="0.61473379629023839"/>
    <d v="2020-08-18T00:00:00"/>
    <d v="2020-08-18T07:35:30"/>
    <n v="497"/>
    <s v="SW-ONT/nEmpM"/>
    <n v="0"/>
    <n v="0"/>
  </r>
  <r>
    <n v="1484102"/>
    <s v="N-ONT"/>
    <x v="18"/>
    <d v="2020-08-18T00:00:00"/>
    <d v="2020-08-18T14:35:11"/>
    <x v="1"/>
    <s v="N-ONT/qEmpD"/>
    <x v="13"/>
    <n v="0.60776620369870216"/>
    <d v="2020-08-18T00:00:00"/>
    <d v="2020-08-18T14:22:11"/>
    <n v="491"/>
    <s v="N-ONT/qEmpD"/>
    <n v="0.21666666667442769"/>
    <n v="0.21666666667442769"/>
  </r>
  <r>
    <n v="1484101"/>
    <s v="N-ONT"/>
    <x v="14"/>
    <d v="2020-08-18T00:00:00"/>
    <d v="2020-08-18T14:24:56"/>
    <x v="0"/>
    <s v="N-ONT/jEmpB"/>
    <x v="10"/>
    <n v="0.60064814813813427"/>
    <d v="2020-08-18T00:00:00"/>
    <d v="2020-08-18T14:19:56"/>
    <n v="467"/>
    <s v="N-ONT/jEmpB"/>
    <n v="8.3333333255723119E-2"/>
    <n v="8.3333333255723119E-2"/>
  </r>
  <r>
    <n v="1484100"/>
    <s v="N-ONT"/>
    <x v="18"/>
    <d v="2020-08-18T00:00:00"/>
    <d v="2020-08-18T14:22:11"/>
    <x v="2"/>
    <s v="N-ONT/qEmpD"/>
    <x v="13"/>
    <n v="0.598738425920601"/>
    <d v="2020-08-18T00:00:00"/>
    <d v="2020-08-18T08:59:37"/>
    <n v="497"/>
    <s v="N-ONT/qEmpD"/>
    <n v="0"/>
    <n v="0"/>
  </r>
  <r>
    <n v="1484099"/>
    <s v="N-ONT"/>
    <x v="14"/>
    <d v="2020-08-18T00:00:00"/>
    <d v="2020-08-18T14:19:56"/>
    <x v="3"/>
    <s v="N-ONT/jEmpB"/>
    <x v="10"/>
    <n v="0.59717592591914581"/>
    <d v="2020-08-18T00:00:00"/>
    <d v="2020-08-18T10:58:38"/>
    <n v="468"/>
    <s v="N-ONT/jEmpB"/>
    <n v="0"/>
    <n v="0"/>
  </r>
  <r>
    <n v="1484098"/>
    <s v="N-ONT"/>
    <x v="16"/>
    <d v="2020-08-18T00:00:00"/>
    <d v="2020-08-18T14:19:47"/>
    <x v="0"/>
    <s v="N-ONT/wEmpF"/>
    <x v="11"/>
    <n v="0.59707175925723277"/>
    <d v="2020-08-18T00:00:00"/>
    <d v="2020-08-18T14:14:47"/>
    <n v="467"/>
    <s v="N-ONT/wEmpF"/>
    <n v="8.3333333255723119E-2"/>
    <n v="8.3333333255723119E-2"/>
  </r>
  <r>
    <n v="1484097"/>
    <s v="SW-ONT"/>
    <x v="10"/>
    <d v="2020-08-18T00:00:00"/>
    <d v="2020-08-18T14:17:33"/>
    <x v="0"/>
    <s v="SW-ONT/lEmpA"/>
    <x v="7"/>
    <n v="0.59552083333983319"/>
    <d v="2020-08-18T00:00:00"/>
    <d v="2020-08-18T14:09:33"/>
    <n v="467"/>
    <s v="SW-ONT/lEmpA"/>
    <n v="0.13333333341870457"/>
    <n v="0.13333333341870457"/>
  </r>
  <r>
    <n v="1484096"/>
    <s v="N-ONT"/>
    <x v="5"/>
    <d v="2020-08-18T00:00:00"/>
    <d v="2020-08-18T14:16:03"/>
    <x v="0"/>
    <s v="N-ONT/jEmpG"/>
    <x v="4"/>
    <n v="0.59447916666977108"/>
    <d v="2020-08-18T00:00:00"/>
    <d v="2020-08-18T14:10:03"/>
    <n v="467"/>
    <s v="N-ONT/jEmpG"/>
    <n v="9.9999999976716936E-2"/>
    <n v="9.9999999976716936E-2"/>
  </r>
  <r>
    <n v="1484095"/>
    <s v="N-ONT"/>
    <x v="16"/>
    <d v="2020-08-18T00:00:00"/>
    <d v="2020-08-18T14:14:47"/>
    <x v="3"/>
    <s v="N-ONT/wEmpF"/>
    <x v="11"/>
    <n v="0.59359953703824431"/>
    <d v="2020-08-18T00:00:00"/>
    <d v="2020-08-18T11:46:53"/>
    <n v="468"/>
    <s v="N-ONT/wEmpF"/>
    <n v="0"/>
    <n v="0"/>
  </r>
  <r>
    <n v="1484094"/>
    <s v="N-ONT"/>
    <x v="5"/>
    <d v="2020-08-18T00:00:00"/>
    <d v="2020-08-18T14:10:03"/>
    <x v="3"/>
    <s v="N-ONT/jEmpG"/>
    <x v="4"/>
    <n v="0.59031250000407454"/>
    <d v="2020-08-18T00:00:00"/>
    <d v="2020-08-18T11:20:08"/>
    <n v="468"/>
    <s v="N-ONT/jEmpG"/>
    <n v="0"/>
    <n v="0"/>
  </r>
  <r>
    <n v="1484093"/>
    <s v="SW-ONT"/>
    <x v="10"/>
    <d v="2020-08-18T00:00:00"/>
    <d v="2020-08-18T14:09:33"/>
    <x v="3"/>
    <s v="SW-ONT/lEmpA"/>
    <x v="7"/>
    <n v="0.5899652777807205"/>
    <d v="2020-08-18T00:00:00"/>
    <d v="2020-08-18T13:19:25"/>
    <n v="468"/>
    <s v="SW-ONT/lEmpA"/>
    <n v="0"/>
    <n v="0"/>
  </r>
  <r>
    <n v="1484092"/>
    <s v="SW-ONT"/>
    <x v="17"/>
    <d v="2020-08-18T00:00:00"/>
    <d v="2020-08-18T14:05:19"/>
    <x v="0"/>
    <s v="SW-ONT/oEmpJ"/>
    <x v="12"/>
    <n v="0.58702546296990477"/>
    <d v="2020-08-18T00:00:00"/>
    <d v="2020-08-18T13:58:19"/>
    <n v="467"/>
    <s v="SW-ONT/oEmpJ"/>
    <n v="0.11666666669771075"/>
    <n v="0.11666666669771075"/>
  </r>
  <r>
    <n v="1484091"/>
    <s v="SW-ONT"/>
    <x v="17"/>
    <d v="2020-08-18T00:00:00"/>
    <d v="2020-08-18T13:58:19"/>
    <x v="3"/>
    <s v="SW-ONT/oEmpJ"/>
    <x v="12"/>
    <n v="0.58216435185750015"/>
    <d v="2020-08-18T00:00:00"/>
    <d v="2020-08-18T12:00:15"/>
    <n v="468"/>
    <s v="SW-ONT/oEmpJ"/>
    <n v="0"/>
    <n v="0"/>
  </r>
  <r>
    <n v="1484090"/>
    <s v="SW-ONT"/>
    <x v="7"/>
    <d v="2020-08-18T00:00:00"/>
    <d v="2020-08-18T13:53:36"/>
    <x v="0"/>
    <s v="SW-ONT/xEmpN"/>
    <x v="5"/>
    <n v="0.57888888889283407"/>
    <d v="2020-08-18T00:00:00"/>
    <d v="2020-08-18T13:45:36"/>
    <n v="467"/>
    <s v="SW-ONT/xEmpN"/>
    <n v="0.13333333341870457"/>
    <n v="0.13333333341870457"/>
  </r>
  <r>
    <n v="1484089"/>
    <s v="SW-ONT"/>
    <x v="7"/>
    <d v="2020-08-18T00:00:00"/>
    <d v="2020-08-18T13:45:36"/>
    <x v="3"/>
    <s v="SW-ONT/xEmpN"/>
    <x v="5"/>
    <n v="0.57333333333372138"/>
    <d v="2020-08-18T00:00:00"/>
    <d v="2020-08-18T09:58:29"/>
    <n v="497"/>
    <s v="SW-ONT/xEmpN"/>
    <n v="0"/>
    <n v="0"/>
  </r>
  <r>
    <n v="1484088"/>
    <s v="N-ONT"/>
    <x v="8"/>
    <d v="2020-08-18T00:00:00"/>
    <d v="2020-08-18T13:43:55"/>
    <x v="0"/>
    <s v="N-ONT/xEmpH"/>
    <x v="6"/>
    <n v="0.57216435185546288"/>
    <d v="2020-08-18T00:00:00"/>
    <d v="2020-08-18T13:35:55"/>
    <n v="467"/>
    <s v="N-ONT/xEmpH"/>
    <n v="0.13333333341870457"/>
    <n v="0.13333333341870457"/>
  </r>
  <r>
    <n v="1484087"/>
    <s v="N-ONT"/>
    <x v="8"/>
    <d v="2020-08-18T00:00:00"/>
    <d v="2020-08-18T13:35:55"/>
    <x v="3"/>
    <s v="N-ONT/xEmpH"/>
    <x v="6"/>
    <n v="0.56660879629635019"/>
    <d v="2020-08-18T00:00:00"/>
    <d v="2020-08-18T12:42:36"/>
    <n v="468"/>
    <s v="N-ONT/xEmpH"/>
    <n v="0"/>
    <n v="0"/>
  </r>
  <r>
    <n v="1484080"/>
    <s v="SW-ONT"/>
    <x v="10"/>
    <d v="2020-08-18T00:00:00"/>
    <d v="2020-08-18T13:19:25"/>
    <x v="0"/>
    <s v="SW-ONT/lEmpA"/>
    <x v="7"/>
    <n v="0.55515046296932269"/>
    <d v="2020-08-18T00:00:00"/>
    <d v="2020-08-18T13:11:25"/>
    <n v="467"/>
    <s v="SW-ONT/lEmpA"/>
    <n v="0.13333333341870457"/>
    <n v="0.13333333341870457"/>
  </r>
  <r>
    <n v="1484076"/>
    <s v="SW-ONT"/>
    <x v="10"/>
    <d v="2020-08-18T00:00:00"/>
    <d v="2020-08-18T13:11:25"/>
    <x v="3"/>
    <s v="SW-ONT/lEmpA"/>
    <x v="7"/>
    <n v="0.54959490741021"/>
    <d v="2020-08-18T00:00:00"/>
    <d v="2020-08-18T08:04:52"/>
    <n v="468"/>
    <s v="SW-ONT/lEmpA"/>
    <n v="0"/>
    <n v="0"/>
  </r>
  <r>
    <n v="1484071"/>
    <s v="SW-ONT"/>
    <x v="6"/>
    <d v="2020-08-18T00:00:00"/>
    <d v="2020-08-18T12:46:51"/>
    <x v="0"/>
    <s v="SW-ONT/xEmpN"/>
    <x v="5"/>
    <n v="0.53253472223150311"/>
    <d v="2020-08-18T00:00:00"/>
    <d v="2020-08-18T12:38:51"/>
    <n v="467"/>
    <s v="SW-ONT/xEmpN"/>
    <n v="0.13333333341870457"/>
    <n v="0.13333333341870457"/>
  </r>
  <r>
    <n v="1484068"/>
    <s v="N-ONT"/>
    <x v="8"/>
    <d v="2020-08-18T00:00:00"/>
    <d v="2020-08-18T12:42:36"/>
    <x v="0"/>
    <s v="N-ONT/xEmpH"/>
    <x v="6"/>
    <n v="0.52958333333663177"/>
    <d v="2020-08-18T00:00:00"/>
    <d v="2020-08-18T12:35:36"/>
    <n v="467"/>
    <s v="N-ONT/xEmpH"/>
    <n v="0.11666666669771075"/>
    <n v="0.11666666669771075"/>
  </r>
  <r>
    <n v="1484069"/>
    <s v="N-ONT"/>
    <x v="9"/>
    <d v="2020-08-18T00:00:00"/>
    <d v="2020-08-18T12:42:36"/>
    <x v="0"/>
    <s v="N-ONT/xEmpH"/>
    <x v="6"/>
    <n v="0.52958333333663177"/>
    <d v="2020-08-18T00:00:00"/>
    <d v="2020-08-18T12:35:36"/>
    <n v="467"/>
    <s v="N-ONT/xEmpH"/>
    <n v="0.11666666669771075"/>
    <n v="0.11666666669771075"/>
  </r>
  <r>
    <n v="1484066"/>
    <s v="SW-ONT"/>
    <x v="6"/>
    <d v="2020-08-18T00:00:00"/>
    <d v="2020-08-18T12:38:51"/>
    <x v="3"/>
    <s v="SW-ONT/xEmpN"/>
    <x v="5"/>
    <n v="0.52697916667239042"/>
    <d v="2020-08-18T00:00:00"/>
    <d v="2020-08-18T09:58:29"/>
    <n v="497"/>
    <s v="SW-ONT/xEmpN"/>
    <n v="0"/>
    <n v="0"/>
  </r>
  <r>
    <n v="1484060"/>
    <s v="N-ONT"/>
    <x v="8"/>
    <d v="2020-08-18T00:00:00"/>
    <d v="2020-08-18T12:35:36"/>
    <x v="3"/>
    <s v="N-ONT/xEmpH"/>
    <x v="6"/>
    <n v="0.52472222222422715"/>
    <d v="2020-08-18T00:00:00"/>
    <d v="2020-08-18T10:05:31"/>
    <n v="468"/>
    <s v="N-ONT/xEmpH"/>
    <n v="0"/>
    <n v="0"/>
  </r>
  <r>
    <n v="1484061"/>
    <s v="N-ONT"/>
    <x v="9"/>
    <d v="2020-08-18T00:00:00"/>
    <d v="2020-08-18T12:35:36"/>
    <x v="3"/>
    <s v="N-ONT/xEmpH"/>
    <x v="6"/>
    <n v="0.52472222222422715"/>
    <d v="2020-08-18T00:00:00"/>
    <d v="2020-08-18T09:07:02"/>
    <n v="468"/>
    <s v="N-ONT/xEmpH"/>
    <n v="0"/>
    <n v="0"/>
  </r>
  <r>
    <n v="1484051"/>
    <s v="SW-ONT"/>
    <x v="0"/>
    <d v="2020-08-18T00:00:00"/>
    <d v="2020-08-18T12:04:08"/>
    <x v="0"/>
    <s v="SW-ONT/uEmpC"/>
    <x v="0"/>
    <n v="0.50287037037196569"/>
    <d v="2020-08-18T00:00:00"/>
    <d v="2020-08-18T11:57:08"/>
    <n v="467"/>
    <s v="SW-ONT/uEmpC"/>
    <n v="0.11666666669771075"/>
    <n v="0.11666666669771075"/>
  </r>
  <r>
    <n v="1484050"/>
    <s v="SW-ONT"/>
    <x v="17"/>
    <d v="2020-08-18T00:00:00"/>
    <d v="2020-08-18T12:00:15"/>
    <x v="0"/>
    <s v="SW-ONT/oEmpJ"/>
    <x v="12"/>
    <n v="0.500173611115315"/>
    <d v="2020-08-18T00:00:00"/>
    <d v="2020-08-18T11:52:15"/>
    <n v="467"/>
    <s v="SW-ONT/oEmpJ"/>
    <n v="0.13333333341870457"/>
    <n v="0.13333333341870457"/>
  </r>
  <r>
    <n v="1484046"/>
    <s v="SW-ONT"/>
    <x v="0"/>
    <d v="2020-08-18T00:00:00"/>
    <d v="2020-08-18T11:57:08"/>
    <x v="3"/>
    <s v="SW-ONT/uEmpC"/>
    <x v="0"/>
    <n v="0.49800925925956108"/>
    <d v="2020-08-18T00:00:00"/>
    <d v="2020-08-18T11:11:13"/>
    <n v="497"/>
    <s v="SW-ONT/uEmpC"/>
    <n v="0"/>
    <n v="0"/>
  </r>
  <r>
    <n v="1484045"/>
    <s v="SW-ONT"/>
    <x v="17"/>
    <d v="2020-08-18T00:00:00"/>
    <d v="2020-08-18T11:52:15"/>
    <x v="3"/>
    <s v="SW-ONT/oEmpJ"/>
    <x v="12"/>
    <n v="0.49461805555620231"/>
    <d v="2020-08-18T00:00:00"/>
    <d v="2020-08-18T08:43:45"/>
    <n v="468"/>
    <s v="SW-ONT/oEmpJ"/>
    <n v="0"/>
    <n v="0"/>
  </r>
  <r>
    <n v="1484043"/>
    <s v="N-ONT"/>
    <x v="16"/>
    <d v="2020-08-18T00:00:00"/>
    <d v="2020-08-18T11:46:53"/>
    <x v="0"/>
    <s v="N-ONT/wEmpF"/>
    <x v="11"/>
    <n v="0.49089120369899319"/>
    <d v="2020-08-18T00:00:00"/>
    <d v="2020-08-18T11:41:53"/>
    <n v="467"/>
    <s v="N-ONT/wEmpF"/>
    <n v="8.3333333255723119E-2"/>
    <n v="8.3333333255723119E-2"/>
  </r>
  <r>
    <n v="1484041"/>
    <s v="N-ONT"/>
    <x v="16"/>
    <d v="2020-08-18T00:00:00"/>
    <d v="2020-08-18T11:41:53"/>
    <x v="3"/>
    <s v="N-ONT/wEmpF"/>
    <x v="11"/>
    <n v="0.48741898148000473"/>
    <d v="2020-08-18T00:00:00"/>
    <d v="2020-08-18T10:49:50"/>
    <n v="468"/>
    <s v="N-ONT/wEmpF"/>
    <n v="0"/>
    <n v="0"/>
  </r>
  <r>
    <n v="1484034"/>
    <s v="N-ONT"/>
    <x v="5"/>
    <d v="2020-08-18T00:00:00"/>
    <d v="2020-08-18T11:20:08"/>
    <x v="0"/>
    <s v="N-ONT/jEmpG"/>
    <x v="4"/>
    <n v="0.47231481481139781"/>
    <d v="2020-08-18T00:00:00"/>
    <d v="2020-08-18T11:14:08"/>
    <n v="467"/>
    <s v="N-ONT/jEmpG"/>
    <n v="9.9999999976716936E-2"/>
    <n v="9.9999999976716936E-2"/>
  </r>
  <r>
    <n v="1484032"/>
    <s v="N-ONT"/>
    <x v="5"/>
    <d v="2020-08-18T00:00:00"/>
    <d v="2020-08-18T11:14:08"/>
    <x v="3"/>
    <s v="N-ONT/jEmpG"/>
    <x v="4"/>
    <n v="0.46814814814570127"/>
    <d v="2020-08-18T00:00:00"/>
    <d v="2020-08-18T10:34:29"/>
    <n v="497"/>
    <s v="N-ONT/jEmpG"/>
    <n v="0"/>
    <n v="0"/>
  </r>
  <r>
    <n v="1484030"/>
    <s v="SW-ONT"/>
    <x v="0"/>
    <d v="2020-08-18T00:00:00"/>
    <d v="2020-08-18T11:11:13"/>
    <x v="1"/>
    <s v="SW-ONT/uEmpC"/>
    <x v="0"/>
    <n v="0.46612268518219935"/>
    <d v="2020-08-18T00:00:00"/>
    <d v="2020-08-18T10:58:13"/>
    <n v="491"/>
    <s v="SW-ONT/uEmpC"/>
    <n v="0.21666666667442769"/>
    <n v="0.21666666667442769"/>
  </r>
  <r>
    <n v="1484028"/>
    <s v="N-ONT"/>
    <x v="3"/>
    <d v="2020-08-18T00:00:00"/>
    <d v="2020-08-18T11:05:00"/>
    <x v="1"/>
    <s v="N-ONT/gEmpI"/>
    <x v="2"/>
    <n v="0.46180555556202307"/>
    <d v="2020-08-18T00:00:00"/>
    <d v="2020-08-18T10:54:00"/>
    <n v="491"/>
    <s v="N-ONT/gEmpI"/>
    <n v="0.18333333340706304"/>
    <n v="0.18333333340706304"/>
  </r>
  <r>
    <n v="1484025"/>
    <s v="N-ONT"/>
    <x v="14"/>
    <d v="2020-08-18T00:00:00"/>
    <d v="2020-08-18T10:58:38"/>
    <x v="0"/>
    <s v="N-ONT/jEmpB"/>
    <x v="10"/>
    <n v="0.45738425925810589"/>
    <d v="2020-08-18T00:00:00"/>
    <d v="2020-08-18T10:52:38"/>
    <n v="467"/>
    <s v="N-ONT/jEmpB"/>
    <n v="9.9999999976716936E-2"/>
    <n v="9.9999999976716936E-2"/>
  </r>
  <r>
    <n v="1484024"/>
    <s v="SW-ONT"/>
    <x v="0"/>
    <d v="2020-08-18T00:00:00"/>
    <d v="2020-08-18T10:58:13"/>
    <x v="2"/>
    <s v="SW-ONT/uEmpC"/>
    <x v="0"/>
    <n v="0.45709490740409819"/>
    <d v="2020-08-18T00:00:00"/>
    <d v="2020-08-18T08:10:07"/>
    <n v="467"/>
    <s v="SW-ONT/uEmpC"/>
    <n v="0"/>
    <n v="0"/>
  </r>
  <r>
    <n v="1484023"/>
    <s v="N-ONT"/>
    <x v="3"/>
    <d v="2020-08-18T00:00:00"/>
    <d v="2020-08-18T10:54:00"/>
    <x v="2"/>
    <s v="N-ONT/gEmpI"/>
    <x v="2"/>
    <n v="0.45416666667006211"/>
    <d v="2020-08-18T00:00:00"/>
    <d v="2020-08-18T07:55:31"/>
    <n v="468"/>
    <s v="N-ONT/gEmpI"/>
    <n v="0"/>
    <n v="0"/>
  </r>
  <r>
    <n v="1484022"/>
    <s v="N-ONT"/>
    <x v="14"/>
    <d v="2020-08-18T00:00:00"/>
    <d v="2020-08-18T10:52:38"/>
    <x v="3"/>
    <s v="N-ONT/jEmpB"/>
    <x v="10"/>
    <n v="0.45321759259240935"/>
    <d v="2020-08-18T00:00:00"/>
    <d v="2020-08-18T09:03:13"/>
    <n v="468"/>
    <s v="N-ONT/jEmpB"/>
    <n v="0"/>
    <n v="0"/>
  </r>
  <r>
    <n v="1484019"/>
    <s v="N-ONT"/>
    <x v="16"/>
    <d v="2020-08-18T00:00:00"/>
    <d v="2020-08-18T10:49:50"/>
    <x v="0"/>
    <s v="N-ONT/wEmpF"/>
    <x v="11"/>
    <n v="0.45127314814453712"/>
    <d v="2020-08-18T00:00:00"/>
    <d v="2020-08-18T10:43:50"/>
    <n v="467"/>
    <s v="N-ONT/wEmpF"/>
    <n v="9.9999999976716936E-2"/>
    <n v="9.9999999976716936E-2"/>
  </r>
  <r>
    <n v="1484018"/>
    <s v="N-ONT"/>
    <x v="16"/>
    <d v="2020-08-18T00:00:00"/>
    <d v="2020-08-18T10:43:50"/>
    <x v="3"/>
    <s v="N-ONT/wEmpF"/>
    <x v="11"/>
    <n v="0.44710648147884058"/>
    <d v="2020-08-18T00:00:00"/>
    <d v="2020-08-18T08:56:33"/>
    <n v="497"/>
    <s v="N-ONT/wEmpF"/>
    <n v="0"/>
    <n v="0"/>
  </r>
  <r>
    <n v="1484016"/>
    <s v="N-ONT"/>
    <x v="5"/>
    <d v="2020-08-18T00:00:00"/>
    <d v="2020-08-18T10:34:29"/>
    <x v="1"/>
    <s v="N-ONT/jEmpG"/>
    <x v="4"/>
    <n v="0.44061342592613073"/>
    <d v="2020-08-18T00:00:00"/>
    <d v="2020-08-18T10:20:29"/>
    <n v="491"/>
    <s v="N-ONT/jEmpG"/>
    <n v="0.2333333333954215"/>
    <n v="0.2333333333954215"/>
  </r>
  <r>
    <n v="1484015"/>
    <s v="N-ONT"/>
    <x v="5"/>
    <d v="2020-08-18T00:00:00"/>
    <d v="2020-08-18T10:20:29"/>
    <x v="2"/>
    <s v="N-ONT/jEmpG"/>
    <x v="4"/>
    <n v="0.4308912037013215"/>
    <d v="2020-08-18T00:00:00"/>
    <d v="2020-08-18T09:36:33"/>
    <n v="468"/>
    <s v="N-ONT/jEmpG"/>
    <n v="0"/>
    <n v="0"/>
  </r>
  <r>
    <n v="1484011"/>
    <s v="SW-ONT"/>
    <x v="12"/>
    <d v="2020-08-18T00:00:00"/>
    <d v="2020-08-18T10:06:28"/>
    <x v="1"/>
    <s v="SW-ONT/tEmpK"/>
    <x v="9"/>
    <n v="0.42115740740700858"/>
    <d v="2020-08-18T00:00:00"/>
    <d v="2020-08-18T09:52:28"/>
    <n v="491"/>
    <s v="SW-ONT/tEmpK"/>
    <n v="0.2333333333954215"/>
    <n v="0.2333333333954215"/>
  </r>
  <r>
    <n v="1484012"/>
    <s v="SW-ONT"/>
    <x v="13"/>
    <d v="2020-08-18T00:00:00"/>
    <d v="2020-08-18T10:06:28"/>
    <x v="1"/>
    <s v="SW-ONT/tEmpK"/>
    <x v="9"/>
    <n v="0.42115740740700858"/>
    <d v="2020-08-18T00:00:00"/>
    <d v="2020-08-18T09:52:28"/>
    <n v="491"/>
    <s v="SW-ONT/tEmpK"/>
    <n v="0.2333333333954215"/>
    <n v="0.2333333333954215"/>
  </r>
  <r>
    <n v="1484010"/>
    <s v="N-ONT"/>
    <x v="8"/>
    <d v="2020-08-18T00:00:00"/>
    <d v="2020-08-18T10:05:31"/>
    <x v="0"/>
    <s v="N-ONT/xEmpH"/>
    <x v="6"/>
    <n v="0.42049768519063946"/>
    <d v="2020-08-18T00:00:00"/>
    <d v="2020-08-18T09:58:31"/>
    <n v="467"/>
    <s v="N-ONT/xEmpH"/>
    <n v="0.11666666669771075"/>
    <n v="0.11666666669771075"/>
  </r>
  <r>
    <n v="1484009"/>
    <s v="N-ONT"/>
    <x v="8"/>
    <d v="2020-08-18T00:00:00"/>
    <d v="2020-08-18T09:58:31"/>
    <x v="3"/>
    <s v="N-ONT/xEmpH"/>
    <x v="6"/>
    <n v="0.41563657407823484"/>
    <d v="2020-08-18T00:00:00"/>
    <d v="2020-08-18T08:07:10"/>
    <n v="468"/>
    <s v="N-ONT/xEmpH"/>
    <n v="0"/>
    <n v="0"/>
  </r>
  <r>
    <n v="1484007"/>
    <s v="SW-ONT"/>
    <x v="7"/>
    <d v="2020-08-18T00:00:00"/>
    <d v="2020-08-18T09:58:29"/>
    <x v="1"/>
    <s v="SW-ONT/xEmpN"/>
    <x v="5"/>
    <n v="0.41561342591739958"/>
    <d v="2020-08-18T00:00:00"/>
    <d v="2020-08-18T09:40:29"/>
    <n v="491"/>
    <s v="SW-ONT/xEmpN"/>
    <n v="0.29999999993015081"/>
    <n v="0.29999999993015081"/>
  </r>
  <r>
    <n v="1484008"/>
    <s v="SW-ONT"/>
    <x v="6"/>
    <d v="2020-08-18T00:00:00"/>
    <d v="2020-08-18T09:58:29"/>
    <x v="1"/>
    <s v="SW-ONT/xEmpN"/>
    <x v="5"/>
    <n v="0.41561342591739958"/>
    <d v="2020-08-18T00:00:00"/>
    <d v="2020-08-18T09:40:29"/>
    <n v="491"/>
    <s v="SW-ONT/xEmpN"/>
    <n v="0.29999999993015081"/>
    <n v="0.29999999993015081"/>
  </r>
  <r>
    <n v="1484005"/>
    <s v="SW-ONT"/>
    <x v="12"/>
    <d v="2020-08-18T00:00:00"/>
    <d v="2020-08-18T09:52:28"/>
    <x v="2"/>
    <s v="SW-ONT/tEmpK"/>
    <x v="9"/>
    <n v="0.41143518518219935"/>
    <d v="2020-08-14T00:00:00"/>
    <d v="2020-08-14T08:28:03"/>
    <n v="497"/>
    <s v="SW-ONT/tEmpK"/>
    <n v="0"/>
    <n v="0"/>
  </r>
  <r>
    <n v="1484006"/>
    <s v="SW-ONT"/>
    <x v="13"/>
    <d v="2020-08-18T00:00:00"/>
    <d v="2020-08-18T09:52:28"/>
    <x v="2"/>
    <s v="SW-ONT/tEmpK"/>
    <x v="9"/>
    <n v="0.41143518518219935"/>
    <d v="2020-08-14T00:00:00"/>
    <d v="2020-08-14T08:28:03"/>
    <n v="497"/>
    <s v="SW-ONT/tEmpK"/>
    <n v="0"/>
    <n v="0"/>
  </r>
  <r>
    <n v="1484004"/>
    <s v="SW-ONT"/>
    <x v="19"/>
    <d v="2020-08-18T00:00:00"/>
    <d v="2020-08-18T09:51:11"/>
    <x v="1"/>
    <s v="SW-ONT/hEmpP"/>
    <x v="14"/>
    <n v="0.41054398148116888"/>
    <d v="2020-08-18T00:00:00"/>
    <d v="2020-08-18T09:41:11"/>
    <n v="491"/>
    <s v="SW-ONT/hEmpP"/>
    <n v="0.16666666668606922"/>
    <n v="0.16666666668606922"/>
  </r>
  <r>
    <n v="1484003"/>
    <s v="SW-ONT"/>
    <x v="19"/>
    <d v="2020-08-18T00:00:00"/>
    <d v="2020-08-18T09:41:11"/>
    <x v="2"/>
    <s v="SW-ONT/hEmpP"/>
    <x v="14"/>
    <n v="0.403599537035916"/>
    <d v="2020-08-17T00:00:00"/>
    <d v="2020-08-17T15:17:14"/>
    <n v="497"/>
    <s v="SW-ONT/hEmpP"/>
    <n v="0"/>
    <n v="0"/>
  </r>
  <r>
    <n v="1484002"/>
    <s v="SW-ONT"/>
    <x v="6"/>
    <d v="2020-08-18T00:00:00"/>
    <d v="2020-08-18T09:40:29"/>
    <x v="2"/>
    <s v="SW-ONT/xEmpN"/>
    <x v="5"/>
    <n v="0.40311342592030996"/>
    <d v="2020-08-18T00:00:00"/>
    <d v="2020-08-18T07:35:59"/>
    <n v="468"/>
    <s v="SW-ONT/xEmpN"/>
    <n v="0"/>
    <n v="0"/>
  </r>
  <r>
    <n v="1484001"/>
    <s v="SW-ONT"/>
    <x v="7"/>
    <d v="2020-08-18T00:00:00"/>
    <d v="2020-08-18T09:40:29"/>
    <x v="2"/>
    <s v="SW-ONT/xEmpN"/>
    <x v="5"/>
    <n v="0.40311342592030996"/>
    <d v="2020-08-18T00:00:00"/>
    <d v="2020-08-18T07:35:59"/>
    <n v="468"/>
    <s v="SW-ONT/xEmpN"/>
    <n v="0"/>
    <n v="0"/>
  </r>
  <r>
    <n v="1484000"/>
    <s v="N-ONT"/>
    <x v="5"/>
    <d v="2020-08-18T00:00:00"/>
    <d v="2020-08-18T09:36:33"/>
    <x v="0"/>
    <s v="N-ONT/jEmpG"/>
    <x v="4"/>
    <n v="0.40038194444059627"/>
    <d v="2020-08-18T00:00:00"/>
    <d v="2020-08-18T09:27:33"/>
    <n v="467"/>
    <s v="N-ONT/jEmpG"/>
    <n v="0.1499999999650754"/>
    <n v="0.1499999999650754"/>
  </r>
  <r>
    <n v="1483999"/>
    <s v="N-ONT"/>
    <x v="5"/>
    <d v="2020-08-18T00:00:00"/>
    <d v="2020-08-18T09:27:33"/>
    <x v="3"/>
    <s v="N-ONT/jEmpG"/>
    <x v="4"/>
    <n v="0.39413194444205146"/>
    <d v="2020-08-18T00:00:00"/>
    <d v="2020-08-18T08:39:56"/>
    <n v="468"/>
    <s v="N-ONT/jEmpG"/>
    <n v="0"/>
    <n v="0"/>
  </r>
  <r>
    <n v="1483996"/>
    <s v="N-ONT"/>
    <x v="9"/>
    <d v="2020-08-18T00:00:00"/>
    <d v="2020-08-18T09:07:02"/>
    <x v="0"/>
    <s v="N-ONT/xEmpH"/>
    <x v="6"/>
    <n v="0.37988425926596392"/>
    <d v="2020-08-18T00:00:00"/>
    <d v="2020-08-18T08:59:02"/>
    <n v="467"/>
    <s v="N-ONT/xEmpH"/>
    <n v="0.13333333341870457"/>
    <n v="0.13333333341870457"/>
  </r>
  <r>
    <n v="1483995"/>
    <s v="SW-ONT"/>
    <x v="4"/>
    <d v="2020-08-18T00:00:00"/>
    <d v="2020-08-18T09:06:57"/>
    <x v="1"/>
    <s v="SW-ONT/oEmpO"/>
    <x v="3"/>
    <n v="0.37982638888934162"/>
    <d v="2020-08-18T00:00:00"/>
    <d v="2020-08-18T08:52:57"/>
    <n v="491"/>
    <s v="SW-ONT/oEmpO"/>
    <n v="0.2333333333954215"/>
    <n v="0.2333333333954215"/>
  </r>
  <r>
    <n v="1483994"/>
    <s v="N-ONT"/>
    <x v="14"/>
    <d v="2020-08-18T00:00:00"/>
    <d v="2020-08-18T09:03:13"/>
    <x v="0"/>
    <s v="N-ONT/jEmpB"/>
    <x v="10"/>
    <n v="0.37723379629460396"/>
    <d v="2020-08-18T00:00:00"/>
    <d v="2020-08-18T08:58:13"/>
    <n v="467"/>
    <s v="N-ONT/jEmpB"/>
    <n v="8.3333333255723119E-2"/>
    <n v="8.3333333255723119E-2"/>
  </r>
  <r>
    <n v="1483993"/>
    <s v="N-ONT"/>
    <x v="18"/>
    <d v="2020-08-18T00:00:00"/>
    <d v="2020-08-18T08:59:37"/>
    <x v="1"/>
    <s v="N-ONT/qEmpD"/>
    <x v="13"/>
    <n v="0.37473379629955161"/>
    <d v="2020-08-18T00:00:00"/>
    <d v="2020-08-18T08:45:37"/>
    <n v="491"/>
    <s v="N-ONT/qEmpD"/>
    <n v="0.2333333333954215"/>
    <n v="0.2333333333954215"/>
  </r>
  <r>
    <n v="1483992"/>
    <s v="N-ONT"/>
    <x v="9"/>
    <d v="2020-08-18T00:00:00"/>
    <d v="2020-08-18T08:59:02"/>
    <x v="3"/>
    <s v="N-ONT/xEmpH"/>
    <x v="6"/>
    <n v="0.37432870370685123"/>
    <d v="2020-08-18T00:00:00"/>
    <d v="2020-08-18T06:11:16"/>
    <n v="467"/>
    <s v="N-ONT/xEmpH"/>
    <n v="0"/>
    <n v="0"/>
  </r>
  <r>
    <n v="1483991"/>
    <s v="N-ONT"/>
    <x v="14"/>
    <d v="2020-08-18T00:00:00"/>
    <d v="2020-08-18T08:58:13"/>
    <x v="3"/>
    <s v="N-ONT/jEmpB"/>
    <x v="10"/>
    <n v="0.3737615740756155"/>
    <d v="2020-08-18T00:00:00"/>
    <d v="2020-08-18T08:07:38"/>
    <n v="467"/>
    <s v="N-ONT/jEmpB"/>
    <n v="0"/>
    <n v="0"/>
  </r>
  <r>
    <n v="1483990"/>
    <s v="N-ONT"/>
    <x v="16"/>
    <d v="2020-08-18T00:00:00"/>
    <d v="2020-08-18T08:56:33"/>
    <x v="1"/>
    <s v="N-ONT/wEmpF"/>
    <x v="11"/>
    <n v="0.37260416666686069"/>
    <d v="2020-08-18T00:00:00"/>
    <d v="2020-08-18T08:45:33"/>
    <n v="491"/>
    <s v="N-ONT/wEmpF"/>
    <n v="0.18333333340706304"/>
    <n v="0.18333333340706304"/>
  </r>
  <r>
    <n v="1483989"/>
    <s v="N-ONT"/>
    <x v="15"/>
    <d v="2020-08-18T00:00:00"/>
    <d v="2020-08-18T08:56:33"/>
    <x v="1"/>
    <s v="N-ONT/wEmpF"/>
    <x v="11"/>
    <n v="0.37260416666686069"/>
    <d v="2020-08-18T00:00:00"/>
    <d v="2020-08-18T08:45:33"/>
    <n v="491"/>
    <s v="N-ONT/wEmpF"/>
    <n v="0.18333333340706304"/>
    <n v="0.18333333340706304"/>
  </r>
  <r>
    <n v="1483988"/>
    <s v="SW-ONT"/>
    <x v="4"/>
    <d v="2020-08-18T00:00:00"/>
    <d v="2020-08-18T08:52:57"/>
    <x v="2"/>
    <s v="SW-ONT/oEmpO"/>
    <x v="3"/>
    <n v="0.37010416666453239"/>
    <d v="2020-08-18T00:00:00"/>
    <d v="2020-08-18T08:08:19"/>
    <n v="497"/>
    <s v="SW-ONT/oEmpO"/>
    <n v="0"/>
    <n v="0"/>
  </r>
  <r>
    <n v="1483985"/>
    <s v="N-ONT"/>
    <x v="18"/>
    <d v="2020-08-18T00:00:00"/>
    <d v="2020-08-18T08:45:37"/>
    <x v="2"/>
    <s v="N-ONT/qEmpD"/>
    <x v="13"/>
    <n v="0.36501157407474238"/>
    <d v="2020-08-17T00:00:00"/>
    <d v="2020-08-17T14:32:57"/>
    <n v="497"/>
    <s v="N-ONT/qEmpD"/>
    <n v="0"/>
    <n v="0"/>
  </r>
  <r>
    <n v="1483984"/>
    <s v="N-ONT"/>
    <x v="16"/>
    <d v="2020-08-18T00:00:00"/>
    <d v="2020-08-18T08:45:33"/>
    <x v="2"/>
    <s v="N-ONT/wEmpF"/>
    <x v="11"/>
    <n v="0.36496527777489973"/>
    <d v="2020-08-18T00:00:00"/>
    <d v="2020-08-18T07:55:13"/>
    <n v="467"/>
    <s v="N-ONT/wEmpF"/>
    <n v="0"/>
    <n v="0"/>
  </r>
  <r>
    <n v="1483983"/>
    <s v="N-ONT"/>
    <x v="15"/>
    <d v="2020-08-18T00:00:00"/>
    <d v="2020-08-18T08:45:33"/>
    <x v="2"/>
    <s v="N-ONT/wEmpF"/>
    <x v="11"/>
    <n v="0.36496527777489973"/>
    <d v="2020-08-18T00:00:00"/>
    <d v="2020-08-18T07:55:14"/>
    <n v="467"/>
    <s v="N-ONT/wEmpF"/>
    <n v="0"/>
    <n v="0"/>
  </r>
  <r>
    <n v="1483982"/>
    <s v="SW-ONT"/>
    <x v="17"/>
    <d v="2020-08-18T00:00:00"/>
    <d v="2020-08-18T08:43:45"/>
    <x v="0"/>
    <s v="SW-ONT/oEmpJ"/>
    <x v="12"/>
    <n v="0.36371527778828749"/>
    <d v="2020-08-18T00:00:00"/>
    <d v="2020-08-18T08:35:45"/>
    <n v="467"/>
    <s v="SW-ONT/oEmpJ"/>
    <n v="0.13333333341870457"/>
    <n v="0.13333333341870457"/>
  </r>
  <r>
    <n v="1483979"/>
    <s v="N-ONT"/>
    <x v="5"/>
    <d v="2020-08-18T00:00:00"/>
    <d v="2020-08-18T08:39:56"/>
    <x v="0"/>
    <s v="N-ONT/jEmpG"/>
    <x v="4"/>
    <n v="0.36106481481692754"/>
    <d v="2020-08-18T00:00:00"/>
    <d v="2020-08-18T08:32:56"/>
    <n v="467"/>
    <s v="N-ONT/jEmpG"/>
    <n v="0.11666666669771075"/>
    <n v="0.11666666669771075"/>
  </r>
  <r>
    <n v="1483978"/>
    <s v="SW-ONT"/>
    <x v="17"/>
    <d v="2020-08-18T00:00:00"/>
    <d v="2020-08-18T08:35:45"/>
    <x v="3"/>
    <s v="SW-ONT/oEmpJ"/>
    <x v="12"/>
    <n v="0.3581597222291748"/>
    <d v="2020-08-18T00:00:00"/>
    <d v="2020-08-18T07:38:39"/>
    <n v="467"/>
    <s v="SW-ONT/oEmpJ"/>
    <n v="0"/>
    <n v="0"/>
  </r>
  <r>
    <n v="1483977"/>
    <s v="N-ONT"/>
    <x v="5"/>
    <d v="2020-08-18T00:00:00"/>
    <d v="2020-08-18T08:32:56"/>
    <x v="3"/>
    <s v="N-ONT/jEmpG"/>
    <x v="4"/>
    <n v="0.35620370370452292"/>
    <d v="2020-08-18T00:00:00"/>
    <d v="2020-08-18T07:45:26"/>
    <n v="468"/>
    <s v="N-ONT/jEmpG"/>
    <n v="0"/>
    <n v="0"/>
  </r>
  <r>
    <n v="1483974"/>
    <s v="SW-ONT"/>
    <x v="0"/>
    <d v="2020-08-18T00:00:00"/>
    <d v="2020-08-18T08:10:07"/>
    <x v="3"/>
    <s v="SW-ONT/uEmpC"/>
    <x v="0"/>
    <n v="0.34035879628936527"/>
    <d v="2020-08-17T00:00:00"/>
    <d v="2020-08-17T16:45:00"/>
    <n v="468"/>
    <s v="SW-ONT/uEmpC"/>
    <n v="0"/>
    <n v="0"/>
  </r>
  <r>
    <n v="1483971"/>
    <s v="SW-ONT"/>
    <x v="4"/>
    <d v="2020-08-18T00:00:00"/>
    <d v="2020-08-18T08:08:19"/>
    <x v="1"/>
    <s v="SW-ONT/oEmpO"/>
    <x v="3"/>
    <n v="0.33910879629547708"/>
    <d v="2020-08-18T00:00:00"/>
    <d v="2020-08-18T07:55:19"/>
    <n v="491"/>
    <s v="SW-ONT/oEmpO"/>
    <n v="0.21666666667442769"/>
    <n v="0.21666666667442769"/>
  </r>
  <r>
    <n v="1483968"/>
    <s v="N-ONT"/>
    <x v="14"/>
    <d v="2020-08-18T00:00:00"/>
    <d v="2020-08-18T08:07:38"/>
    <x v="3"/>
    <s v="N-ONT/jEmpB"/>
    <x v="10"/>
    <n v="0.33863425926392665"/>
    <d v="2020-08-17T00:00:00"/>
    <d v="2020-08-17T16:37:36"/>
    <n v="468"/>
    <s v="N-ONT/jEmpB"/>
    <n v="0"/>
    <n v="0"/>
  </r>
  <r>
    <n v="1483966"/>
    <s v="N-ONT"/>
    <x v="8"/>
    <d v="2020-08-18T00:00:00"/>
    <d v="2020-08-18T08:07:10"/>
    <x v="0"/>
    <s v="N-ONT/xEmpH"/>
    <x v="6"/>
    <n v="0.33831018518685596"/>
    <d v="2020-08-18T00:00:00"/>
    <d v="2020-08-18T08:00:10"/>
    <n v="467"/>
    <s v="N-ONT/xEmpH"/>
    <n v="0.11666666669771075"/>
    <n v="0.11666666669771075"/>
  </r>
  <r>
    <n v="1483962"/>
    <s v="SW-ONT"/>
    <x v="10"/>
    <d v="2020-08-18T00:00:00"/>
    <d v="2020-08-18T08:04:52"/>
    <x v="0"/>
    <s v="SW-ONT/lEmpA"/>
    <x v="7"/>
    <n v="0.33671296296961373"/>
    <d v="2020-08-18T00:00:00"/>
    <d v="2020-08-18T07:57:52"/>
    <n v="467"/>
    <s v="SW-ONT/lEmpA"/>
    <n v="0.11666666669771075"/>
    <n v="0.11666666669771075"/>
  </r>
  <r>
    <n v="1483960"/>
    <s v="N-ONT"/>
    <x v="8"/>
    <d v="2020-08-18T00:00:00"/>
    <d v="2020-08-18T08:00:10"/>
    <x v="3"/>
    <s v="N-ONT/xEmpH"/>
    <x v="6"/>
    <n v="0.33344907407445135"/>
    <d v="2020-08-18T00:00:00"/>
    <d v="2020-08-18T07:07:55"/>
    <n v="468"/>
    <s v="N-ONT/xEmpH"/>
    <n v="0"/>
    <n v="0"/>
  </r>
  <r>
    <n v="1483954"/>
    <s v="SW-ONT"/>
    <x v="10"/>
    <d v="2020-08-18T00:00:00"/>
    <d v="2020-08-18T07:57:52"/>
    <x v="3"/>
    <s v="SW-ONT/lEmpA"/>
    <x v="7"/>
    <n v="0.33185185185720911"/>
    <d v="2020-08-18T00:00:00"/>
    <d v="2020-08-18T06:19:32"/>
    <n v="467"/>
    <s v="SW-ONT/lEmpA"/>
    <n v="0"/>
    <n v="0"/>
  </r>
  <r>
    <n v="1483952"/>
    <s v="N-ONT"/>
    <x v="3"/>
    <d v="2020-08-18T00:00:00"/>
    <d v="2020-08-18T07:55:31"/>
    <x v="0"/>
    <s v="N-ONT/gEmpI"/>
    <x v="2"/>
    <n v="0.33021990740962792"/>
    <d v="2020-08-18T00:00:00"/>
    <d v="2020-08-18T07:49:31"/>
    <n v="467"/>
    <s v="N-ONT/gEmpI"/>
    <n v="9.9999999976716936E-2"/>
    <n v="9.9999999976716936E-2"/>
  </r>
  <r>
    <n v="1483950"/>
    <s v="SW-ONT"/>
    <x v="4"/>
    <d v="2020-08-18T00:00:00"/>
    <d v="2020-08-18T07:55:19"/>
    <x v="2"/>
    <s v="SW-ONT/oEmpO"/>
    <x v="3"/>
    <n v="0.33008101851737592"/>
    <d v="2020-08-17T00:00:00"/>
    <d v="2020-08-17T13:35:14"/>
    <n v="497"/>
    <s v="SW-ONT/oEmpO"/>
    <n v="0"/>
    <n v="0"/>
  </r>
  <r>
    <n v="1483949"/>
    <s v="N-ONT"/>
    <x v="15"/>
    <d v="2020-08-18T00:00:00"/>
    <d v="2020-08-18T07:55:14"/>
    <x v="3"/>
    <s v="N-ONT/wEmpF"/>
    <x v="11"/>
    <n v="0.33002314814075362"/>
    <d v="2020-08-17T00:00:00"/>
    <d v="2020-08-17T16:42:31"/>
    <n v="468"/>
    <s v="N-ONT/wEmpF"/>
    <n v="0"/>
    <n v="0"/>
  </r>
  <r>
    <n v="1483948"/>
    <s v="N-ONT"/>
    <x v="16"/>
    <d v="2020-08-18T00:00:00"/>
    <d v="2020-08-18T07:55:13"/>
    <x v="3"/>
    <s v="N-ONT/wEmpF"/>
    <x v="11"/>
    <n v="0.33001157407124992"/>
    <d v="2020-08-17T00:00:00"/>
    <d v="2020-08-17T16:42:15"/>
    <n v="468"/>
    <s v="N-ONT/wEmpF"/>
    <n v="0"/>
    <n v="0"/>
  </r>
  <r>
    <n v="1483927"/>
    <s v="N-ONT"/>
    <x v="3"/>
    <d v="2020-08-18T00:00:00"/>
    <d v="2020-08-18T07:49:31"/>
    <x v="3"/>
    <s v="N-ONT/gEmpI"/>
    <x v="2"/>
    <n v="0.32605324074393138"/>
    <d v="2020-08-18T00:00:00"/>
    <d v="2020-08-18T06:56:30"/>
    <n v="467"/>
    <s v="N-ONT/gEmpI"/>
    <n v="0"/>
    <n v="0"/>
  </r>
  <r>
    <n v="1483924"/>
    <s v="N-ONT"/>
    <x v="5"/>
    <d v="2020-08-18T00:00:00"/>
    <d v="2020-08-18T07:45:26"/>
    <x v="0"/>
    <s v="N-ONT/jEmpG"/>
    <x v="4"/>
    <n v="0.32321759259502869"/>
    <d v="2020-08-18T00:00:00"/>
    <d v="2020-08-18T07:38:26"/>
    <n v="467"/>
    <s v="N-ONT/jEmpG"/>
    <n v="0.11666666669771075"/>
    <n v="0.11666666669771075"/>
  </r>
  <r>
    <n v="1483918"/>
    <s v="SW-ONT"/>
    <x v="17"/>
    <d v="2020-08-18T00:00:00"/>
    <d v="2020-08-18T07:38:39"/>
    <x v="3"/>
    <s v="SW-ONT/oEmpJ"/>
    <x v="12"/>
    <n v="0.31850694443710381"/>
    <d v="2020-08-17T00:00:00"/>
    <d v="2020-08-17T16:34:20"/>
    <n v="468"/>
    <s v="SW-ONT/oEmpJ"/>
    <n v="0"/>
    <n v="0"/>
  </r>
  <r>
    <n v="1483916"/>
    <s v="N-ONT"/>
    <x v="5"/>
    <d v="2020-08-18T00:00:00"/>
    <d v="2020-08-18T07:38:26"/>
    <x v="3"/>
    <s v="N-ONT/jEmpG"/>
    <x v="4"/>
    <n v="0.31835648148262408"/>
    <d v="2020-08-18T00:00:00"/>
    <d v="2020-08-18T06:52:04"/>
    <n v="467"/>
    <s v="N-ONT/jEmpG"/>
    <n v="0"/>
    <n v="0"/>
  </r>
  <r>
    <n v="1483910"/>
    <s v="SW-ONT"/>
    <x v="6"/>
    <d v="2020-08-18T00:00:00"/>
    <d v="2020-08-18T07:35:59"/>
    <x v="0"/>
    <s v="SW-ONT/xEmpN"/>
    <x v="5"/>
    <n v="0.31665509259619284"/>
    <d v="2020-08-18T00:00:00"/>
    <d v="2020-08-18T07:27:59"/>
    <n v="467"/>
    <s v="SW-ONT/xEmpN"/>
    <n v="0.13333333341870457"/>
    <n v="0.13333333341870457"/>
  </r>
  <r>
    <n v="1483909"/>
    <s v="SW-ONT"/>
    <x v="7"/>
    <d v="2020-08-18T00:00:00"/>
    <d v="2020-08-18T07:35:59"/>
    <x v="0"/>
    <s v="SW-ONT/xEmpN"/>
    <x v="5"/>
    <n v="0.31665509259619284"/>
    <d v="2020-08-18T00:00:00"/>
    <d v="2020-08-18T07:27:59"/>
    <n v="467"/>
    <s v="SW-ONT/xEmpN"/>
    <n v="0.13333333341870457"/>
    <n v="0.13333333341870457"/>
  </r>
  <r>
    <n v="1483908"/>
    <s v="SW-ONT"/>
    <x v="11"/>
    <d v="2020-08-18T00:00:00"/>
    <d v="2020-08-18T07:35:30"/>
    <x v="1"/>
    <s v="SW-ONT/nEmpM"/>
    <x v="8"/>
    <n v="0.31631944444961846"/>
    <d v="2020-08-18T00:00:00"/>
    <d v="2020-08-18T07:22:30"/>
    <n v="491"/>
    <s v="SW-ONT/nEmpM"/>
    <n v="0.21666666667442769"/>
    <n v="0.21666666667442769"/>
  </r>
  <r>
    <n v="1483894"/>
    <s v="SW-ONT"/>
    <x v="6"/>
    <d v="2020-08-18T00:00:00"/>
    <d v="2020-08-18T07:27:59"/>
    <x v="3"/>
    <s v="SW-ONT/xEmpN"/>
    <x v="5"/>
    <n v="0.31109953703708015"/>
    <d v="2020-08-18T00:00:00"/>
    <d v="2020-08-18T06:32:33"/>
    <n v="467"/>
    <s v="SW-ONT/xEmpN"/>
    <n v="0"/>
    <n v="0"/>
  </r>
  <r>
    <n v="1483893"/>
    <s v="SW-ONT"/>
    <x v="7"/>
    <d v="2020-08-18T00:00:00"/>
    <d v="2020-08-18T07:27:59"/>
    <x v="3"/>
    <s v="SW-ONT/xEmpN"/>
    <x v="5"/>
    <n v="0.31109953703708015"/>
    <d v="2020-08-18T00:00:00"/>
    <d v="2020-08-18T06:33:12"/>
    <n v="467"/>
    <s v="SW-ONT/xEmpN"/>
    <n v="0"/>
    <n v="0"/>
  </r>
  <r>
    <n v="1483891"/>
    <s v="SW-ONT"/>
    <x v="11"/>
    <d v="2020-08-18T00:00:00"/>
    <d v="2020-08-18T07:22:30"/>
    <x v="2"/>
    <s v="SW-ONT/nEmpM"/>
    <x v="8"/>
    <n v="0.30729166667151731"/>
    <d v="2020-08-17T00:00:00"/>
    <d v="2020-08-17T12:37:22"/>
    <n v="497"/>
    <s v="SW-ONT/nEmpM"/>
    <n v="0"/>
    <n v="0"/>
  </r>
  <r>
    <n v="1483889"/>
    <s v="N-ONT"/>
    <x v="8"/>
    <d v="2020-08-18T00:00:00"/>
    <d v="2020-08-18T07:07:55"/>
    <x v="0"/>
    <s v="N-ONT/xEmpH"/>
    <x v="6"/>
    <n v="0.29716435185400769"/>
    <d v="2020-08-18T00:00:00"/>
    <d v="2020-08-18T07:00:55"/>
    <n v="467"/>
    <s v="N-ONT/xEmpH"/>
    <n v="0.11666666669771075"/>
    <n v="0.11666666669771075"/>
  </r>
  <r>
    <n v="1483883"/>
    <s v="N-ONT"/>
    <x v="8"/>
    <d v="2020-08-18T00:00:00"/>
    <d v="2020-08-18T07:00:55"/>
    <x v="3"/>
    <s v="N-ONT/xEmpH"/>
    <x v="6"/>
    <n v="0.29230324074160308"/>
    <d v="2020-08-18T00:00:00"/>
    <d v="2020-08-18T06:17:27"/>
    <n v="467"/>
    <s v="N-ONT/xEmpH"/>
    <n v="0"/>
    <n v="0"/>
  </r>
  <r>
    <n v="1483881"/>
    <s v="N-ONT"/>
    <x v="3"/>
    <d v="2020-08-18T00:00:00"/>
    <d v="2020-08-18T06:56:30"/>
    <x v="3"/>
    <s v="N-ONT/gEmpI"/>
    <x v="2"/>
    <n v="0.28923611110076308"/>
    <d v="2020-08-17T00:00:00"/>
    <d v="2020-08-17T15:50:10"/>
    <n v="468"/>
    <s v="N-ONT/gEmpI"/>
    <n v="0"/>
    <n v="0"/>
  </r>
  <r>
    <n v="1483876"/>
    <s v="N-ONT"/>
    <x v="5"/>
    <d v="2020-08-18T00:00:00"/>
    <d v="2020-08-18T06:52:04"/>
    <x v="3"/>
    <s v="N-ONT/jEmpG"/>
    <x v="4"/>
    <n v="0.28615740740497131"/>
    <d v="2020-08-17T00:00:00"/>
    <d v="2020-08-17T15:29:15"/>
    <n v="468"/>
    <s v="N-ONT/jEmpG"/>
    <n v="0"/>
    <n v="0"/>
  </r>
  <r>
    <n v="1483865"/>
    <s v="SW-ONT"/>
    <x v="7"/>
    <d v="2020-08-18T00:00:00"/>
    <d v="2020-08-18T06:33:12"/>
    <x v="3"/>
    <s v="SW-ONT/xEmpN"/>
    <x v="5"/>
    <n v="0.27305555555358296"/>
    <d v="2020-08-17T00:00:00"/>
    <d v="2020-08-17T15:14:50"/>
    <n v="468"/>
    <s v="SW-ONT/xEmpN"/>
    <n v="0"/>
    <n v="0"/>
  </r>
  <r>
    <n v="1483863"/>
    <s v="SW-ONT"/>
    <x v="6"/>
    <d v="2020-08-18T00:00:00"/>
    <d v="2020-08-18T06:32:33"/>
    <x v="3"/>
    <s v="SW-ONT/xEmpN"/>
    <x v="5"/>
    <n v="0.27260416666831588"/>
    <d v="2020-08-17T00:00:00"/>
    <d v="2020-08-17T15:32:56"/>
    <n v="468"/>
    <s v="SW-ONT/xEmpN"/>
    <n v="0"/>
    <n v="0"/>
  </r>
  <r>
    <n v="1483850"/>
    <s v="SW-ONT"/>
    <x v="10"/>
    <d v="2020-08-18T00:00:00"/>
    <d v="2020-08-18T06:19:32"/>
    <x v="3"/>
    <s v="SW-ONT/lEmpA"/>
    <x v="7"/>
    <n v="0.26356481482071104"/>
    <d v="2020-08-14T00:00:00"/>
    <d v="2020-08-14T14:59:39"/>
    <n v="468"/>
    <s v="SW-ONT/lEmpA"/>
    <n v="0"/>
    <n v="0"/>
  </r>
  <r>
    <n v="1483845"/>
    <s v="N-ONT"/>
    <x v="8"/>
    <d v="2020-08-18T00:00:00"/>
    <d v="2020-08-18T06:17:27"/>
    <x v="3"/>
    <s v="N-ONT/xEmpH"/>
    <x v="6"/>
    <n v="0.26211805555067258"/>
    <d v="2020-08-17T00:00:00"/>
    <d v="2020-08-17T15:03:19"/>
    <n v="468"/>
    <s v="N-ONT/xEmpH"/>
    <n v="0"/>
    <n v="0"/>
  </r>
  <r>
    <n v="1483836"/>
    <s v="N-ONT"/>
    <x v="9"/>
    <d v="2020-08-18T00:00:00"/>
    <d v="2020-08-18T06:11:16"/>
    <x v="3"/>
    <s v="N-ONT/xEmpH"/>
    <x v="6"/>
    <n v="0.25782407406950369"/>
    <d v="2020-08-17T00:00:00"/>
    <d v="2020-08-17T15:03:33"/>
    <n v="468"/>
    <s v="N-ONT/xEmpH"/>
    <n v="0"/>
    <n v="0"/>
  </r>
  <r>
    <n v="1483819"/>
    <s v="SW-ONT"/>
    <x v="0"/>
    <d v="2020-08-17T00:00:00"/>
    <d v="2020-08-17T16:45:00"/>
    <x v="0"/>
    <s v="SW-ONT/uEmpC"/>
    <x v="0"/>
    <n v="0.69791666665696539"/>
    <d v="2020-08-17T00:00:00"/>
    <d v="2020-08-17T15:38:20"/>
    <n v="468"/>
    <s v="SW-ONT/uEmpC"/>
    <n v="0"/>
    <n v="0"/>
  </r>
  <r>
    <n v="1483813"/>
    <s v="N-ONT"/>
    <x v="15"/>
    <d v="2020-08-17T00:00:00"/>
    <d v="2020-08-17T16:42:31"/>
    <x v="0"/>
    <s v="N-ONT/wEmpF"/>
    <x v="11"/>
    <n v="0.69619212962425081"/>
    <d v="2020-08-17T00:00:00"/>
    <d v="2020-08-17T15:23:36"/>
    <n v="468"/>
    <s v="N-ONT/wEmpF"/>
    <n v="0"/>
    <n v="0"/>
  </r>
  <r>
    <n v="1483809"/>
    <s v="N-ONT"/>
    <x v="16"/>
    <d v="2020-08-17T00:00:00"/>
    <d v="2020-08-17T16:42:15"/>
    <x v="0"/>
    <s v="N-ONT/wEmpF"/>
    <x v="11"/>
    <n v="0.69600694444670808"/>
    <d v="2020-08-17T00:00:00"/>
    <d v="2020-08-17T15:23:36"/>
    <n v="468"/>
    <s v="N-ONT/wEmpF"/>
    <n v="0"/>
    <n v="0"/>
  </r>
  <r>
    <n v="1483799"/>
    <s v="N-ONT"/>
    <x v="14"/>
    <d v="2020-08-17T00:00:00"/>
    <d v="2020-08-17T16:37:36"/>
    <x v="0"/>
    <s v="N-ONT/jEmpB"/>
    <x v="10"/>
    <n v="0.69277777776733274"/>
    <d v="2020-08-17T00:00:00"/>
    <d v="2020-08-17T14:27:49"/>
    <n v="468"/>
    <s v="N-ONT/jEmpB"/>
    <n v="0"/>
    <n v="0"/>
  </r>
  <r>
    <n v="1483791"/>
    <s v="SW-ONT"/>
    <x v="17"/>
    <d v="2020-08-17T00:00:00"/>
    <d v="2020-08-17T16:34:20"/>
    <x v="0"/>
    <s v="SW-ONT/oEmpJ"/>
    <x v="12"/>
    <n v="0.69050925925694173"/>
    <d v="2020-08-17T00:00:00"/>
    <d v="2020-08-17T15:06:57"/>
    <n v="468"/>
    <s v="SW-ONT/oEmpJ"/>
    <n v="0"/>
    <n v="0"/>
  </r>
  <r>
    <n v="1483780"/>
    <s v="N-ONT"/>
    <x v="3"/>
    <d v="2020-08-17T00:00:00"/>
    <d v="2020-08-17T15:50:10"/>
    <x v="0"/>
    <s v="N-ONT/gEmpI"/>
    <x v="2"/>
    <n v="0.65983796296495711"/>
    <d v="2020-08-17T00:00:00"/>
    <d v="2020-08-17T14:59:43"/>
    <n v="468"/>
    <s v="N-ONT/gEmpI"/>
    <n v="0"/>
    <n v="0"/>
  </r>
  <r>
    <n v="1483774"/>
    <s v="SW-ONT"/>
    <x v="0"/>
    <d v="2020-08-17T00:00:00"/>
    <d v="2020-08-17T15:38:20"/>
    <x v="0"/>
    <s v="SW-ONT/uEmpC"/>
    <x v="0"/>
    <n v="0.65162037037225673"/>
    <d v="2020-08-17T00:00:00"/>
    <d v="2020-08-17T15:32:20"/>
    <n v="467"/>
    <s v="SW-ONT/uEmpC"/>
    <n v="9.9999999976716936E-2"/>
    <n v="9.9999999976716936E-2"/>
  </r>
  <r>
    <n v="1483770"/>
    <s v="SW-ONT"/>
    <x v="6"/>
    <d v="2020-08-17T00:00:00"/>
    <d v="2020-08-17T15:32:56"/>
    <x v="0"/>
    <s v="SW-ONT/xEmpN"/>
    <x v="5"/>
    <n v="0.64787037036148831"/>
    <d v="2020-08-17T00:00:00"/>
    <d v="2020-08-17T12:58:56"/>
    <n v="468"/>
    <s v="SW-ONT/xEmpN"/>
    <n v="0"/>
    <n v="0"/>
  </r>
  <r>
    <n v="1483768"/>
    <s v="SW-ONT"/>
    <x v="0"/>
    <d v="2020-08-17T00:00:00"/>
    <d v="2020-08-17T15:32:20"/>
    <x v="3"/>
    <s v="SW-ONT/uEmpC"/>
    <x v="0"/>
    <n v="0.64745370370656019"/>
    <d v="2020-08-17T00:00:00"/>
    <d v="2020-08-17T14:46:46"/>
    <n v="497"/>
    <s v="SW-ONT/uEmpC"/>
    <n v="0"/>
    <n v="0"/>
  </r>
  <r>
    <n v="1483765"/>
    <s v="N-ONT"/>
    <x v="5"/>
    <d v="2020-08-17T00:00:00"/>
    <d v="2020-08-17T15:29:15"/>
    <x v="0"/>
    <s v="N-ONT/jEmpG"/>
    <x v="4"/>
    <n v="0.64531249998981366"/>
    <d v="2020-08-17T00:00:00"/>
    <d v="2020-08-17T14:11:41"/>
    <n v="468"/>
    <s v="N-ONT/jEmpG"/>
    <n v="0"/>
    <n v="0"/>
  </r>
  <r>
    <n v="1483762"/>
    <s v="N-ONT"/>
    <x v="16"/>
    <d v="2020-08-17T00:00:00"/>
    <d v="2020-08-17T15:23:36"/>
    <x v="0"/>
    <s v="N-ONT/wEmpF"/>
    <x v="11"/>
    <n v="0.64138888889283407"/>
    <d v="2020-08-17T00:00:00"/>
    <d v="2020-08-17T15:17:36"/>
    <n v="467"/>
    <s v="N-ONT/wEmpF"/>
    <n v="9.9999999976716936E-2"/>
    <n v="9.9999999976716936E-2"/>
  </r>
  <r>
    <n v="1483761"/>
    <s v="N-ONT"/>
    <x v="15"/>
    <d v="2020-08-17T00:00:00"/>
    <d v="2020-08-17T15:23:36"/>
    <x v="0"/>
    <s v="N-ONT/wEmpF"/>
    <x v="11"/>
    <n v="0.64138888889283407"/>
    <d v="2020-08-17T00:00:00"/>
    <d v="2020-08-17T15:17:36"/>
    <n v="467"/>
    <s v="N-ONT/wEmpF"/>
    <n v="9.9999999976716936E-2"/>
    <n v="9.9999999976716936E-2"/>
  </r>
  <r>
    <n v="1483752"/>
    <s v="N-ONT"/>
    <x v="16"/>
    <d v="2020-08-17T00:00:00"/>
    <d v="2020-08-17T15:17:36"/>
    <x v="3"/>
    <s v="N-ONT/wEmpF"/>
    <x v="11"/>
    <n v="0.63722222222713754"/>
    <d v="2020-08-17T00:00:00"/>
    <d v="2020-08-17T08:50:58"/>
    <n v="468"/>
    <s v="N-ONT/wEmpF"/>
    <n v="0"/>
    <n v="0"/>
  </r>
  <r>
    <n v="1483751"/>
    <s v="N-ONT"/>
    <x v="15"/>
    <d v="2020-08-17T00:00:00"/>
    <d v="2020-08-17T15:17:36"/>
    <x v="3"/>
    <s v="N-ONT/wEmpF"/>
    <x v="11"/>
    <n v="0.63722222222713754"/>
    <d v="2020-08-17T00:00:00"/>
    <d v="2020-08-17T07:54:30"/>
    <n v="467"/>
    <s v="N-ONT/wEmpF"/>
    <n v="0"/>
    <n v="0"/>
  </r>
  <r>
    <n v="1483750"/>
    <s v="SW-ONT"/>
    <x v="19"/>
    <d v="2020-08-17T00:00:00"/>
    <d v="2020-08-17T15:17:14"/>
    <x v="1"/>
    <s v="SW-ONT/hEmpP"/>
    <x v="14"/>
    <n v="0.63696759258891689"/>
    <d v="2020-08-17T00:00:00"/>
    <d v="2020-08-17T15:07:14"/>
    <n v="491"/>
    <s v="SW-ONT/hEmpP"/>
    <n v="0.16666666668606922"/>
    <n v="0.16666666668606922"/>
  </r>
  <r>
    <n v="1483749"/>
    <s v="SW-ONT"/>
    <x v="7"/>
    <d v="2020-08-17T00:00:00"/>
    <d v="2020-08-17T15:14:50"/>
    <x v="0"/>
    <s v="SW-ONT/xEmpN"/>
    <x v="5"/>
    <n v="0.63530092594010057"/>
    <d v="2020-08-17T00:00:00"/>
    <d v="2020-08-17T12:58:56"/>
    <n v="468"/>
    <s v="SW-ONT/xEmpN"/>
    <n v="0"/>
    <n v="0"/>
  </r>
  <r>
    <n v="1483746"/>
    <s v="SW-ONT"/>
    <x v="19"/>
    <d v="2020-08-17T00:00:00"/>
    <d v="2020-08-17T15:07:14"/>
    <x v="2"/>
    <s v="SW-ONT/hEmpP"/>
    <x v="14"/>
    <n v="0.630023148143664"/>
    <d v="2020-08-14T00:00:00"/>
    <d v="2020-08-14T10:54:08"/>
    <n v="497"/>
    <s v="SW-ONT/hEmpP"/>
    <n v="0"/>
    <n v="0"/>
  </r>
  <r>
    <n v="1483745"/>
    <s v="SW-ONT"/>
    <x v="17"/>
    <d v="2020-08-17T00:00:00"/>
    <d v="2020-08-17T15:06:57"/>
    <x v="0"/>
    <s v="SW-ONT/oEmpJ"/>
    <x v="12"/>
    <n v="0.62982638888934162"/>
    <d v="2020-08-17T00:00:00"/>
    <d v="2020-08-17T14:58:57"/>
    <n v="467"/>
    <s v="SW-ONT/oEmpJ"/>
    <n v="0.13333333341870457"/>
    <n v="0.13333333341870457"/>
  </r>
  <r>
    <n v="1483741"/>
    <s v="N-ONT"/>
    <x v="9"/>
    <d v="2020-08-17T00:00:00"/>
    <d v="2020-08-17T15:03:33"/>
    <x v="0"/>
    <s v="N-ONT/xEmpH"/>
    <x v="6"/>
    <n v="0.62746527777198935"/>
    <d v="2020-08-17T00:00:00"/>
    <d v="2020-08-17T14:48:18"/>
    <n v="497"/>
    <s v="N-ONT/xEmpH"/>
    <n v="0"/>
    <n v="0"/>
  </r>
  <r>
    <n v="1483739"/>
    <s v="N-ONT"/>
    <x v="8"/>
    <d v="2020-08-17T00:00:00"/>
    <d v="2020-08-17T15:03:19"/>
    <x v="0"/>
    <s v="N-ONT/xEmpH"/>
    <x v="6"/>
    <n v="0.62730324074072996"/>
    <d v="2020-08-17T00:00:00"/>
    <d v="2020-08-17T14:48:18"/>
    <n v="497"/>
    <s v="N-ONT/xEmpH"/>
    <n v="0"/>
    <n v="0"/>
  </r>
  <r>
    <n v="1483730"/>
    <s v="N-ONT"/>
    <x v="3"/>
    <d v="2020-08-17T00:00:00"/>
    <d v="2020-08-17T14:59:43"/>
    <x v="0"/>
    <s v="N-ONT/gEmpI"/>
    <x v="2"/>
    <n v="0.62480324074567761"/>
    <d v="2020-08-17T00:00:00"/>
    <d v="2020-08-17T14:53:43"/>
    <n v="467"/>
    <s v="N-ONT/gEmpI"/>
    <n v="9.9999999976716936E-2"/>
    <n v="9.9999999976716936E-2"/>
  </r>
  <r>
    <n v="1483729"/>
    <s v="SW-ONT"/>
    <x v="17"/>
    <d v="2020-08-17T00:00:00"/>
    <d v="2020-08-17T14:58:57"/>
    <x v="3"/>
    <s v="SW-ONT/oEmpJ"/>
    <x v="12"/>
    <n v="0.62427083333022892"/>
    <d v="2020-08-17T00:00:00"/>
    <d v="2020-08-17T09:55:59"/>
    <n v="497"/>
    <s v="SW-ONT/oEmpJ"/>
    <n v="0"/>
    <n v="0"/>
  </r>
  <r>
    <n v="1483728"/>
    <s v="N-ONT"/>
    <x v="3"/>
    <d v="2020-08-17T00:00:00"/>
    <d v="2020-08-17T14:53:43"/>
    <x v="3"/>
    <s v="N-ONT/gEmpI"/>
    <x v="2"/>
    <n v="0.62063657407998107"/>
    <d v="2020-08-17T00:00:00"/>
    <d v="2020-08-17T11:06:28"/>
    <n v="497"/>
    <s v="N-ONT/gEmpI"/>
    <n v="0"/>
    <n v="0"/>
  </r>
  <r>
    <n v="1483727"/>
    <s v="N-ONT"/>
    <x v="9"/>
    <d v="2020-08-17T00:00:00"/>
    <d v="2020-08-17T14:48:18"/>
    <x v="1"/>
    <s v="N-ONT/xEmpH"/>
    <x v="6"/>
    <n v="0.616874999992433"/>
    <d v="2020-08-17T00:00:00"/>
    <d v="2020-08-17T14:33:18"/>
    <n v="491"/>
    <s v="N-ONT/xEmpH"/>
    <n v="0.24999999994179234"/>
    <n v="0.24999999994179234"/>
  </r>
  <r>
    <n v="1483726"/>
    <s v="N-ONT"/>
    <x v="8"/>
    <d v="2020-08-17T00:00:00"/>
    <d v="2020-08-17T14:48:18"/>
    <x v="1"/>
    <s v="N-ONT/xEmpH"/>
    <x v="6"/>
    <n v="0.616874999992433"/>
    <d v="2020-08-17T00:00:00"/>
    <d v="2020-08-17T14:33:18"/>
    <n v="491"/>
    <s v="N-ONT/xEmpH"/>
    <n v="0.24999999994179234"/>
    <n v="0.24999999994179234"/>
  </r>
  <r>
    <n v="1483725"/>
    <s v="SW-ONT"/>
    <x v="0"/>
    <d v="2020-08-17T00:00:00"/>
    <d v="2020-08-17T14:46:46"/>
    <x v="1"/>
    <s v="SW-ONT/uEmpC"/>
    <x v="0"/>
    <n v="0.61581018519063946"/>
    <d v="2020-08-17T00:00:00"/>
    <d v="2020-08-17T14:32:46"/>
    <n v="491"/>
    <s v="SW-ONT/uEmpC"/>
    <n v="0.2333333333954215"/>
    <n v="0.2333333333954215"/>
  </r>
  <r>
    <n v="1483724"/>
    <s v="N-ONT"/>
    <x v="9"/>
    <d v="2020-08-17T00:00:00"/>
    <d v="2020-08-17T14:33:18"/>
    <x v="2"/>
    <s v="N-ONT/xEmpH"/>
    <x v="6"/>
    <n v="0.60645833332819166"/>
    <d v="2020-08-17T00:00:00"/>
    <d v="2020-08-17T12:40:07"/>
    <n v="468"/>
    <s v="N-ONT/xEmpH"/>
    <n v="0"/>
    <n v="0"/>
  </r>
  <r>
    <n v="1483723"/>
    <s v="N-ONT"/>
    <x v="8"/>
    <d v="2020-08-17T00:00:00"/>
    <d v="2020-08-17T14:33:18"/>
    <x v="2"/>
    <s v="N-ONT/xEmpH"/>
    <x v="6"/>
    <n v="0.60645833332819166"/>
    <d v="2020-08-17T00:00:00"/>
    <d v="2020-08-17T12:40:07"/>
    <n v="468"/>
    <s v="N-ONT/xEmpH"/>
    <n v="0"/>
    <n v="0"/>
  </r>
  <r>
    <n v="1483722"/>
    <s v="N-ONT"/>
    <x v="18"/>
    <d v="2020-08-17T00:00:00"/>
    <d v="2020-08-17T14:32:57"/>
    <x v="1"/>
    <s v="N-ONT/qEmpD"/>
    <x v="13"/>
    <n v="0.60621527778130258"/>
    <d v="2020-08-17T00:00:00"/>
    <d v="2020-08-17T14:18:57"/>
    <n v="491"/>
    <s v="N-ONT/qEmpD"/>
    <n v="0.2333333333954215"/>
    <n v="0.2333333333954215"/>
  </r>
  <r>
    <n v="1483721"/>
    <s v="SW-ONT"/>
    <x v="0"/>
    <d v="2020-08-17T00:00:00"/>
    <d v="2020-08-17T14:32:46"/>
    <x v="2"/>
    <s v="SW-ONT/uEmpC"/>
    <x v="0"/>
    <n v="0.60608796296583023"/>
    <d v="2020-08-17T00:00:00"/>
    <d v="2020-08-17T11:06:17"/>
    <n v="468"/>
    <s v="SW-ONT/uEmpC"/>
    <n v="0"/>
    <n v="0"/>
  </r>
  <r>
    <n v="1483720"/>
    <s v="N-ONT"/>
    <x v="14"/>
    <d v="2020-08-17T00:00:00"/>
    <d v="2020-08-17T14:27:49"/>
    <x v="0"/>
    <s v="N-ONT/jEmpB"/>
    <x v="10"/>
    <n v="0.60265046296262881"/>
    <d v="2020-08-17T00:00:00"/>
    <d v="2020-08-17T14:22:49"/>
    <n v="467"/>
    <s v="N-ONT/jEmpB"/>
    <n v="8.3333333255723119E-2"/>
    <n v="8.3333333255723119E-2"/>
  </r>
  <r>
    <n v="1483719"/>
    <s v="N-ONT"/>
    <x v="14"/>
    <d v="2020-08-17T00:00:00"/>
    <d v="2020-08-17T14:22:49"/>
    <x v="3"/>
    <s v="N-ONT/jEmpB"/>
    <x v="10"/>
    <n v="0.59917824074364034"/>
    <d v="2020-08-17T00:00:00"/>
    <d v="2020-08-17T10:56:40"/>
    <n v="468"/>
    <s v="N-ONT/jEmpB"/>
    <n v="0"/>
    <n v="0"/>
  </r>
  <r>
    <n v="1483718"/>
    <s v="N-ONT"/>
    <x v="18"/>
    <d v="2020-08-17T00:00:00"/>
    <d v="2020-08-17T14:18:57"/>
    <x v="2"/>
    <s v="N-ONT/qEmpD"/>
    <x v="13"/>
    <n v="0.59649305555649335"/>
    <d v="2020-08-14T00:00:00"/>
    <d v="2020-08-14T09:59:18"/>
    <n v="497"/>
    <s v="N-ONT/qEmpD"/>
    <n v="0"/>
    <n v="0"/>
  </r>
  <r>
    <n v="1483717"/>
    <s v="SW-ONT"/>
    <x v="20"/>
    <d v="2020-08-17T00:00:00"/>
    <d v="2020-08-17T14:16:05"/>
    <x v="1"/>
    <s v="SW-ONT/pEmpL"/>
    <x v="15"/>
    <n v="0.59450231480877846"/>
    <d v="2020-08-17T00:00:00"/>
    <d v="2020-08-17T14:02:05"/>
    <n v="491"/>
    <s v="SW-ONT/pEmpL"/>
    <n v="0.2333333333954215"/>
    <n v="0.2333333333954215"/>
  </r>
  <r>
    <n v="1483716"/>
    <s v="N-ONT"/>
    <x v="5"/>
    <d v="2020-08-17T00:00:00"/>
    <d v="2020-08-17T14:11:41"/>
    <x v="0"/>
    <s v="N-ONT/jEmpG"/>
    <x v="4"/>
    <n v="0.59144675925927004"/>
    <d v="2020-08-17T00:00:00"/>
    <d v="2020-08-17T14:05:41"/>
    <n v="467"/>
    <s v="N-ONT/jEmpG"/>
    <n v="9.9999999976716936E-2"/>
    <n v="9.9999999976716936E-2"/>
  </r>
  <r>
    <n v="1483713"/>
    <s v="N-ONT"/>
    <x v="5"/>
    <d v="2020-08-17T00:00:00"/>
    <d v="2020-08-17T14:05:41"/>
    <x v="3"/>
    <s v="N-ONT/jEmpG"/>
    <x v="4"/>
    <n v="0.5872800925935735"/>
    <d v="2020-08-17T00:00:00"/>
    <d v="2020-08-17T11:25:24"/>
    <n v="468"/>
    <s v="N-ONT/jEmpG"/>
    <n v="0"/>
    <n v="0"/>
  </r>
  <r>
    <n v="1483712"/>
    <s v="SW-ONT"/>
    <x v="20"/>
    <d v="2020-08-17T00:00:00"/>
    <d v="2020-08-17T14:02:05"/>
    <x v="2"/>
    <s v="SW-ONT/pEmpL"/>
    <x v="15"/>
    <n v="0.58478009258396924"/>
    <d v="2020-08-10T00:00:00"/>
    <d v="2020-08-10T11:06:20"/>
    <n v="497"/>
    <s v="SW-ONT/pEmpL"/>
    <n v="0"/>
    <n v="0"/>
  </r>
  <r>
    <n v="1483711"/>
    <s v="SW-ONT"/>
    <x v="4"/>
    <d v="2020-08-17T00:00:00"/>
    <d v="2020-08-17T13:35:14"/>
    <x v="1"/>
    <s v="SW-ONT/oEmpO"/>
    <x v="3"/>
    <n v="0.56613425925752381"/>
    <d v="2020-08-17T00:00:00"/>
    <d v="2020-08-17T13:22:14"/>
    <n v="491"/>
    <s v="SW-ONT/oEmpO"/>
    <n v="0.21666666667442769"/>
    <n v="0.21666666667442769"/>
  </r>
  <r>
    <n v="1483708"/>
    <s v="SW-ONT"/>
    <x v="4"/>
    <d v="2020-08-17T00:00:00"/>
    <d v="2020-08-17T13:22:14"/>
    <x v="2"/>
    <s v="SW-ONT/oEmpO"/>
    <x v="3"/>
    <n v="0.55710648147942265"/>
    <d v="2020-08-14T00:00:00"/>
    <d v="2020-08-14T14:36:25"/>
    <n v="497"/>
    <s v="SW-ONT/oEmpO"/>
    <n v="0"/>
    <n v="0"/>
  </r>
  <r>
    <n v="1483701"/>
    <s v="SW-ONT"/>
    <x v="6"/>
    <d v="2020-08-17T00:00:00"/>
    <d v="2020-08-17T12:58:56"/>
    <x v="0"/>
    <s v="SW-ONT/xEmpN"/>
    <x v="5"/>
    <n v="0.54092592593951849"/>
    <d v="2020-08-17T00:00:00"/>
    <d v="2020-08-17T12:50:56"/>
    <n v="467"/>
    <s v="SW-ONT/xEmpN"/>
    <n v="0.13333333341870457"/>
    <n v="0.13333333341870457"/>
  </r>
  <r>
    <n v="1483700"/>
    <s v="SW-ONT"/>
    <x v="7"/>
    <d v="2020-08-17T00:00:00"/>
    <d v="2020-08-17T12:58:56"/>
    <x v="0"/>
    <s v="SW-ONT/xEmpN"/>
    <x v="5"/>
    <n v="0.54092592593951849"/>
    <d v="2020-08-17T00:00:00"/>
    <d v="2020-08-17T12:50:56"/>
    <n v="467"/>
    <s v="SW-ONT/xEmpN"/>
    <n v="0.13333333341870457"/>
    <n v="0.13333333341870457"/>
  </r>
  <r>
    <n v="1483699"/>
    <s v="SW-ONT"/>
    <x v="6"/>
    <d v="2020-08-17T00:00:00"/>
    <d v="2020-08-17T12:50:56"/>
    <x v="3"/>
    <s v="SW-ONT/xEmpN"/>
    <x v="5"/>
    <n v="0.5353703703804058"/>
    <d v="2020-08-17T00:00:00"/>
    <d v="2020-08-17T09:49:11"/>
    <n v="468"/>
    <s v="SW-ONT/xEmpN"/>
    <n v="0"/>
    <n v="0"/>
  </r>
  <r>
    <n v="1483698"/>
    <s v="SW-ONT"/>
    <x v="7"/>
    <d v="2020-08-17T00:00:00"/>
    <d v="2020-08-17T12:50:56"/>
    <x v="3"/>
    <s v="SW-ONT/xEmpN"/>
    <x v="5"/>
    <n v="0.5353703703804058"/>
    <d v="2020-08-17T00:00:00"/>
    <d v="2020-08-17T08:44:29"/>
    <n v="468"/>
    <s v="SW-ONT/xEmpN"/>
    <n v="0"/>
    <n v="0"/>
  </r>
  <r>
    <n v="1483694"/>
    <s v="N-ONT"/>
    <x v="8"/>
    <d v="2020-08-17T00:00:00"/>
    <d v="2020-08-17T12:40:07"/>
    <x v="0"/>
    <s v="N-ONT/xEmpH"/>
    <x v="6"/>
    <n v="0.52785879629664123"/>
    <d v="2020-08-17T00:00:00"/>
    <d v="2020-08-17T12:33:07"/>
    <n v="467"/>
    <s v="N-ONT/xEmpH"/>
    <n v="0.11666666669771075"/>
    <n v="0.11666666669771075"/>
  </r>
  <r>
    <n v="1483695"/>
    <s v="N-ONT"/>
    <x v="9"/>
    <d v="2020-08-17T00:00:00"/>
    <d v="2020-08-17T12:40:07"/>
    <x v="0"/>
    <s v="N-ONT/xEmpH"/>
    <x v="6"/>
    <n v="0.52785879629664123"/>
    <d v="2020-08-17T00:00:00"/>
    <d v="2020-08-17T12:33:07"/>
    <n v="467"/>
    <s v="N-ONT/xEmpH"/>
    <n v="0.11666666669771075"/>
    <n v="0.11666666669771075"/>
  </r>
  <r>
    <n v="1483689"/>
    <s v="SW-ONT"/>
    <x v="11"/>
    <d v="2020-08-17T00:00:00"/>
    <d v="2020-08-17T12:37:22"/>
    <x v="1"/>
    <s v="SW-ONT/nEmpM"/>
    <x v="8"/>
    <n v="0.52594907407910796"/>
    <d v="2020-08-17T00:00:00"/>
    <d v="2020-08-17T12:23:22"/>
    <n v="491"/>
    <s v="SW-ONT/nEmpM"/>
    <n v="0.2333333333954215"/>
    <n v="0.2333333333954215"/>
  </r>
  <r>
    <n v="1483687"/>
    <s v="N-ONT"/>
    <x v="8"/>
    <d v="2020-08-17T00:00:00"/>
    <d v="2020-08-17T12:33:07"/>
    <x v="3"/>
    <s v="N-ONT/xEmpH"/>
    <x v="6"/>
    <n v="0.52299768518423662"/>
    <d v="2020-08-17T00:00:00"/>
    <d v="2020-08-17T10:06:35"/>
    <n v="468"/>
    <s v="N-ONT/xEmpH"/>
    <n v="0"/>
    <n v="0"/>
  </r>
  <r>
    <n v="1483688"/>
    <s v="N-ONT"/>
    <x v="9"/>
    <d v="2020-08-17T00:00:00"/>
    <d v="2020-08-17T12:33:07"/>
    <x v="3"/>
    <s v="N-ONT/xEmpH"/>
    <x v="6"/>
    <n v="0.52299768518423662"/>
    <d v="2020-08-17T00:00:00"/>
    <d v="2020-08-17T10:06:35"/>
    <n v="468"/>
    <s v="N-ONT/xEmpH"/>
    <n v="0"/>
    <n v="0"/>
  </r>
  <r>
    <n v="1483683"/>
    <s v="SW-ONT"/>
    <x v="11"/>
    <d v="2020-08-17T00:00:00"/>
    <d v="2020-08-17T12:23:22"/>
    <x v="2"/>
    <s v="SW-ONT/nEmpM"/>
    <x v="8"/>
    <n v="0.51622685185429873"/>
    <d v="2020-08-13T00:00:00"/>
    <d v="2020-08-13T12:42:15"/>
    <n v="497"/>
    <s v="SW-ONT/nEmpM"/>
    <n v="0"/>
    <n v="0"/>
  </r>
  <r>
    <n v="1483670"/>
    <s v="N-ONT"/>
    <x v="5"/>
    <d v="2020-08-17T00:00:00"/>
    <d v="2020-08-17T11:25:24"/>
    <x v="0"/>
    <s v="N-ONT/jEmpG"/>
    <x v="4"/>
    <n v="0.47597222220792901"/>
    <d v="2020-08-17T00:00:00"/>
    <d v="2020-08-17T11:18:24"/>
    <n v="467"/>
    <s v="N-ONT/jEmpG"/>
    <n v="0.11666666669771075"/>
    <n v="0.11666666669771075"/>
  </r>
  <r>
    <n v="1483667"/>
    <s v="N-ONT"/>
    <x v="5"/>
    <d v="2020-08-17T00:00:00"/>
    <d v="2020-08-17T11:18:24"/>
    <x v="3"/>
    <s v="N-ONT/jEmpG"/>
    <x v="4"/>
    <n v="0.47111111109552439"/>
    <d v="2020-08-17T00:00:00"/>
    <d v="2020-08-17T10:31:11"/>
    <n v="468"/>
    <s v="N-ONT/jEmpG"/>
    <n v="0"/>
    <n v="0"/>
  </r>
  <r>
    <n v="1483666"/>
    <s v="N-ONT"/>
    <x v="3"/>
    <d v="2020-08-17T00:00:00"/>
    <d v="2020-08-17T11:06:28"/>
    <x v="1"/>
    <s v="N-ONT/gEmpI"/>
    <x v="2"/>
    <n v="0.46282407408580184"/>
    <d v="2020-08-17T00:00:00"/>
    <d v="2020-08-17T10:55:28"/>
    <n v="491"/>
    <s v="N-ONT/gEmpI"/>
    <n v="0.18333333340706304"/>
    <n v="0.18333333340706304"/>
  </r>
  <r>
    <n v="1483665"/>
    <s v="SW-ONT"/>
    <x v="0"/>
    <d v="2020-08-17T00:00:00"/>
    <d v="2020-08-17T11:06:17"/>
    <x v="0"/>
    <s v="SW-ONT/uEmpC"/>
    <x v="0"/>
    <n v="0.46269675925577758"/>
    <d v="2020-08-17T00:00:00"/>
    <d v="2020-08-17T11:00:17"/>
    <n v="467"/>
    <s v="SW-ONT/uEmpC"/>
    <n v="9.9999999976716936E-2"/>
    <n v="9.9999999976716936E-2"/>
  </r>
  <r>
    <n v="1483661"/>
    <s v="SW-ONT"/>
    <x v="0"/>
    <d v="2020-08-17T00:00:00"/>
    <d v="2020-08-17T11:00:17"/>
    <x v="3"/>
    <s v="SW-ONT/uEmpC"/>
    <x v="0"/>
    <n v="0.45853009259008104"/>
    <d v="2020-08-17T00:00:00"/>
    <d v="2020-08-17T10:06:22"/>
    <n v="468"/>
    <s v="SW-ONT/uEmpC"/>
    <n v="0"/>
    <n v="0"/>
  </r>
  <r>
    <n v="1483658"/>
    <s v="N-ONT"/>
    <x v="14"/>
    <d v="2020-08-17T00:00:00"/>
    <d v="2020-08-17T10:56:40"/>
    <x v="0"/>
    <s v="N-ONT/jEmpB"/>
    <x v="10"/>
    <n v="0.45601851851824904"/>
    <d v="2020-08-17T00:00:00"/>
    <d v="2020-08-17T10:50:40"/>
    <n v="467"/>
    <s v="N-ONT/jEmpB"/>
    <n v="9.9999999976716936E-2"/>
    <n v="9.9999999976716936E-2"/>
  </r>
  <r>
    <n v="1483657"/>
    <s v="N-ONT"/>
    <x v="3"/>
    <d v="2020-08-17T00:00:00"/>
    <d v="2020-08-17T10:55:28"/>
    <x v="2"/>
    <s v="N-ONT/gEmpI"/>
    <x v="2"/>
    <n v="0.45518518519384088"/>
    <d v="2020-08-17T00:00:00"/>
    <d v="2020-08-17T06:57:09"/>
    <n v="467"/>
    <s v="N-ONT/gEmpI"/>
    <n v="0"/>
    <n v="0"/>
  </r>
  <r>
    <n v="1483653"/>
    <s v="N-ONT"/>
    <x v="14"/>
    <d v="2020-08-17T00:00:00"/>
    <d v="2020-08-17T10:50:40"/>
    <x v="3"/>
    <s v="N-ONT/jEmpB"/>
    <x v="10"/>
    <n v="0.4518518518525525"/>
    <d v="2020-08-17T00:00:00"/>
    <d v="2020-08-17T09:59:04"/>
    <n v="468"/>
    <s v="N-ONT/jEmpB"/>
    <n v="0"/>
    <n v="0"/>
  </r>
  <r>
    <n v="1483651"/>
    <s v="N-ONT"/>
    <x v="5"/>
    <d v="2020-08-17T00:00:00"/>
    <d v="2020-08-17T10:31:11"/>
    <x v="0"/>
    <s v="N-ONT/jEmpG"/>
    <x v="4"/>
    <n v="0.43832175924762851"/>
    <d v="2020-08-17T00:00:00"/>
    <d v="2020-08-17T10:22:11"/>
    <n v="467"/>
    <s v="N-ONT/jEmpG"/>
    <n v="0.1499999999650754"/>
    <n v="0.1499999999650754"/>
  </r>
  <r>
    <n v="1483650"/>
    <s v="N-ONT"/>
    <x v="5"/>
    <d v="2020-08-17T00:00:00"/>
    <d v="2020-08-17T10:22:11"/>
    <x v="3"/>
    <s v="N-ONT/jEmpG"/>
    <x v="4"/>
    <n v="0.4320717592490837"/>
    <d v="2020-08-17T00:00:00"/>
    <d v="2020-08-17T08:40:59"/>
    <n v="468"/>
    <s v="N-ONT/jEmpG"/>
    <n v="0"/>
    <n v="0"/>
  </r>
  <r>
    <n v="1483649"/>
    <s v="N-ONT"/>
    <x v="9"/>
    <d v="2020-08-17T00:00:00"/>
    <d v="2020-08-17T10:06:35"/>
    <x v="0"/>
    <s v="N-ONT/xEmpH"/>
    <x v="6"/>
    <n v="0.42123842592991423"/>
    <d v="2020-08-17T00:00:00"/>
    <d v="2020-08-17T09:58:35"/>
    <n v="467"/>
    <s v="N-ONT/xEmpH"/>
    <n v="0.13333333341870457"/>
    <n v="0.13333333341870457"/>
  </r>
  <r>
    <n v="1483648"/>
    <s v="N-ONT"/>
    <x v="8"/>
    <d v="2020-08-17T00:00:00"/>
    <d v="2020-08-17T10:06:35"/>
    <x v="0"/>
    <s v="N-ONT/xEmpH"/>
    <x v="6"/>
    <n v="0.42123842592991423"/>
    <d v="2020-08-17T00:00:00"/>
    <d v="2020-08-17T09:58:35"/>
    <n v="467"/>
    <s v="N-ONT/xEmpH"/>
    <n v="0.13333333341870457"/>
    <n v="0.13333333341870457"/>
  </r>
  <r>
    <n v="1483647"/>
    <s v="SW-ONT"/>
    <x v="0"/>
    <d v="2020-08-17T00:00:00"/>
    <d v="2020-08-17T10:06:22"/>
    <x v="0"/>
    <s v="SW-ONT/uEmpC"/>
    <x v="0"/>
    <n v="0.42108796296088258"/>
    <d v="2020-08-17T00:00:00"/>
    <d v="2020-08-17T10:00:22"/>
    <n v="467"/>
    <s v="SW-ONT/uEmpC"/>
    <n v="9.9999999976716936E-2"/>
    <n v="9.9999999976716936E-2"/>
  </r>
  <r>
    <n v="1483646"/>
    <s v="SW-ONT"/>
    <x v="0"/>
    <d v="2020-08-17T00:00:00"/>
    <d v="2020-08-17T10:00:22"/>
    <x v="3"/>
    <s v="SW-ONT/uEmpC"/>
    <x v="0"/>
    <n v="0.41692129629518604"/>
    <d v="2020-08-17T00:00:00"/>
    <d v="2020-08-17T08:09:01"/>
    <n v="467"/>
    <s v="SW-ONT/uEmpC"/>
    <n v="0"/>
    <n v="0"/>
  </r>
  <r>
    <n v="1483645"/>
    <s v="N-ONT"/>
    <x v="14"/>
    <d v="2020-08-17T00:00:00"/>
    <d v="2020-08-17T09:59:04"/>
    <x v="0"/>
    <s v="N-ONT/jEmpB"/>
    <x v="10"/>
    <n v="0.41601851851737592"/>
    <d v="2020-08-17T00:00:00"/>
    <d v="2020-08-17T09:53:04"/>
    <n v="467"/>
    <s v="N-ONT/jEmpB"/>
    <n v="9.9999999976716936E-2"/>
    <n v="9.9999999976716936E-2"/>
  </r>
  <r>
    <n v="1483643"/>
    <s v="N-ONT"/>
    <x v="8"/>
    <d v="2020-08-17T00:00:00"/>
    <d v="2020-08-17T09:58:35"/>
    <x v="3"/>
    <s v="N-ONT/xEmpH"/>
    <x v="6"/>
    <n v="0.41568287037080154"/>
    <d v="2020-08-17T00:00:00"/>
    <d v="2020-08-17T06:15:01"/>
    <n v="467"/>
    <s v="N-ONT/xEmpH"/>
    <n v="0"/>
    <n v="0"/>
  </r>
  <r>
    <n v="1483644"/>
    <s v="N-ONT"/>
    <x v="9"/>
    <d v="2020-08-17T00:00:00"/>
    <d v="2020-08-17T09:58:35"/>
    <x v="3"/>
    <s v="N-ONT/xEmpH"/>
    <x v="6"/>
    <n v="0.41568287037080154"/>
    <d v="2020-08-17T00:00:00"/>
    <d v="2020-08-17T08:08:30"/>
    <n v="468"/>
    <s v="N-ONT/xEmpH"/>
    <n v="0"/>
    <n v="0"/>
  </r>
  <r>
    <n v="1483641"/>
    <s v="SW-ONT"/>
    <x v="17"/>
    <d v="2020-08-17T00:00:00"/>
    <d v="2020-08-17T09:55:59"/>
    <x v="1"/>
    <s v="SW-ONT/oEmpJ"/>
    <x v="12"/>
    <n v="0.41387731481518131"/>
    <d v="2020-08-17T00:00:00"/>
    <d v="2020-08-17T09:40:59"/>
    <n v="491"/>
    <s v="SW-ONT/oEmpJ"/>
    <n v="0.24999999994179234"/>
    <n v="0.24999999994179234"/>
  </r>
  <r>
    <n v="1483640"/>
    <s v="N-ONT"/>
    <x v="14"/>
    <d v="2020-08-17T00:00:00"/>
    <d v="2020-08-17T09:53:04"/>
    <x v="3"/>
    <s v="N-ONT/jEmpB"/>
    <x v="10"/>
    <n v="0.41185185185167938"/>
    <d v="2020-08-17T00:00:00"/>
    <d v="2020-08-17T09:07:47"/>
    <n v="497"/>
    <s v="N-ONT/jEmpB"/>
    <n v="0"/>
    <n v="0"/>
  </r>
  <r>
    <n v="1483638"/>
    <s v="SW-ONT"/>
    <x v="6"/>
    <d v="2020-08-17T00:00:00"/>
    <d v="2020-08-17T09:49:11"/>
    <x v="0"/>
    <s v="SW-ONT/xEmpN"/>
    <x v="5"/>
    <n v="0.40915509259502869"/>
    <d v="2020-08-17T00:00:00"/>
    <d v="2020-08-17T09:41:11"/>
    <n v="467"/>
    <s v="SW-ONT/xEmpN"/>
    <n v="0.13333333341870457"/>
    <n v="0.13333333341870457"/>
  </r>
  <r>
    <n v="1483637"/>
    <s v="SW-ONT"/>
    <x v="6"/>
    <d v="2020-08-17T00:00:00"/>
    <d v="2020-08-17T09:41:11"/>
    <x v="3"/>
    <s v="SW-ONT/xEmpN"/>
    <x v="5"/>
    <n v="0.403599537035916"/>
    <d v="2020-08-17T00:00:00"/>
    <d v="2020-08-17T08:44:29"/>
    <n v="468"/>
    <s v="SW-ONT/xEmpN"/>
    <n v="0"/>
    <n v="0"/>
  </r>
  <r>
    <n v="1483636"/>
    <s v="SW-ONT"/>
    <x v="17"/>
    <d v="2020-08-17T00:00:00"/>
    <d v="2020-08-17T09:40:59"/>
    <x v="2"/>
    <s v="SW-ONT/oEmpJ"/>
    <x v="12"/>
    <n v="0.40346064815093996"/>
    <d v="2020-08-17T00:00:00"/>
    <d v="2020-08-17T07:45:52"/>
    <n v="467"/>
    <s v="SW-ONT/oEmpJ"/>
    <n v="0"/>
    <n v="0"/>
  </r>
  <r>
    <n v="1483633"/>
    <s v="N-ONT"/>
    <x v="14"/>
    <d v="2020-08-17T00:00:00"/>
    <d v="2020-08-17T09:07:47"/>
    <x v="1"/>
    <s v="N-ONT/jEmpB"/>
    <x v="10"/>
    <n v="0.38040509259008104"/>
    <d v="2020-08-17T00:00:00"/>
    <d v="2020-08-17T08:55:47"/>
    <n v="491"/>
    <s v="N-ONT/jEmpB"/>
    <n v="0.19999999995343387"/>
    <n v="0.19999999995343387"/>
  </r>
  <r>
    <n v="1483632"/>
    <s v="N-ONT"/>
    <x v="14"/>
    <d v="2020-08-17T00:00:00"/>
    <d v="2020-08-17T08:55:47"/>
    <x v="2"/>
    <s v="N-ONT/jEmpB"/>
    <x v="10"/>
    <n v="0.37207175925868796"/>
    <d v="2020-08-17T00:00:00"/>
    <d v="2020-08-17T08:07:38"/>
    <n v="467"/>
    <s v="N-ONT/jEmpB"/>
    <n v="0"/>
    <n v="0"/>
  </r>
  <r>
    <n v="1483631"/>
    <s v="N-ONT"/>
    <x v="16"/>
    <d v="2020-08-17T00:00:00"/>
    <d v="2020-08-17T08:50:58"/>
    <x v="0"/>
    <s v="N-ONT/wEmpF"/>
    <x v="11"/>
    <n v="0.36872685184061993"/>
    <d v="2020-08-17T00:00:00"/>
    <d v="2020-08-17T08:45:58"/>
    <n v="467"/>
    <s v="N-ONT/wEmpF"/>
    <n v="8.3333333255723119E-2"/>
    <n v="8.3333333255723119E-2"/>
  </r>
  <r>
    <n v="1483630"/>
    <s v="N-ONT"/>
    <x v="16"/>
    <d v="2020-08-17T00:00:00"/>
    <d v="2020-08-17T08:45:58"/>
    <x v="3"/>
    <s v="N-ONT/wEmpF"/>
    <x v="11"/>
    <n v="0.36525462962163147"/>
    <d v="2020-08-17T00:00:00"/>
    <d v="2020-08-17T07:54:09"/>
    <n v="467"/>
    <s v="N-ONT/wEmpF"/>
    <n v="0"/>
    <n v="0"/>
  </r>
  <r>
    <n v="1483629"/>
    <s v="SW-ONT"/>
    <x v="6"/>
    <d v="2020-08-17T00:00:00"/>
    <d v="2020-08-17T08:44:29"/>
    <x v="0"/>
    <s v="SW-ONT/xEmpN"/>
    <x v="5"/>
    <n v="0.36422453703562496"/>
    <d v="2020-08-17T00:00:00"/>
    <d v="2020-08-17T08:35:29"/>
    <n v="467"/>
    <s v="SW-ONT/xEmpN"/>
    <n v="0.1499999999650754"/>
    <n v="0.1499999999650754"/>
  </r>
  <r>
    <n v="1483628"/>
    <s v="SW-ONT"/>
    <x v="7"/>
    <d v="2020-08-17T00:00:00"/>
    <d v="2020-08-17T08:44:29"/>
    <x v="0"/>
    <s v="SW-ONT/xEmpN"/>
    <x v="5"/>
    <n v="0.36422453703562496"/>
    <d v="2020-08-17T00:00:00"/>
    <d v="2020-08-17T08:35:29"/>
    <n v="467"/>
    <s v="SW-ONT/xEmpN"/>
    <n v="0.1499999999650754"/>
    <n v="0.1499999999650754"/>
  </r>
  <r>
    <n v="1483627"/>
    <s v="N-ONT"/>
    <x v="5"/>
    <d v="2020-08-17T00:00:00"/>
    <d v="2020-08-17T08:40:59"/>
    <x v="0"/>
    <s v="N-ONT/jEmpG"/>
    <x v="4"/>
    <n v="0.36179398147942265"/>
    <d v="2020-08-17T00:00:00"/>
    <d v="2020-08-17T08:34:59"/>
    <n v="467"/>
    <s v="N-ONT/jEmpG"/>
    <n v="9.9999999976716936E-2"/>
    <n v="9.9999999976716936E-2"/>
  </r>
  <r>
    <n v="1483626"/>
    <s v="SW-ONT"/>
    <x v="6"/>
    <d v="2020-08-17T00:00:00"/>
    <d v="2020-08-17T08:35:29"/>
    <x v="3"/>
    <s v="SW-ONT/xEmpN"/>
    <x v="5"/>
    <n v="0.35797453703708015"/>
    <d v="2020-08-17T00:00:00"/>
    <d v="2020-08-17T06:32:04"/>
    <n v="467"/>
    <s v="SW-ONT/xEmpN"/>
    <n v="0"/>
    <n v="0"/>
  </r>
  <r>
    <n v="1483625"/>
    <s v="SW-ONT"/>
    <x v="7"/>
    <d v="2020-08-17T00:00:00"/>
    <d v="2020-08-17T08:35:29"/>
    <x v="3"/>
    <s v="SW-ONT/xEmpN"/>
    <x v="5"/>
    <n v="0.35797453703708015"/>
    <d v="2020-08-17T00:00:00"/>
    <d v="2020-08-17T06:32:47"/>
    <n v="467"/>
    <s v="SW-ONT/xEmpN"/>
    <n v="0"/>
    <n v="0"/>
  </r>
  <r>
    <n v="1483624"/>
    <s v="N-ONT"/>
    <x v="5"/>
    <d v="2020-08-17T00:00:00"/>
    <d v="2020-08-17T08:34:59"/>
    <x v="3"/>
    <s v="N-ONT/jEmpG"/>
    <x v="4"/>
    <n v="0.35762731481372612"/>
    <d v="2020-08-17T00:00:00"/>
    <d v="2020-08-17T06:59:05"/>
    <n v="467"/>
    <s v="N-ONT/jEmpG"/>
    <n v="0"/>
    <n v="0"/>
  </r>
  <r>
    <n v="1483623"/>
    <s v="SW-ONT"/>
    <x v="0"/>
    <d v="2020-08-17T00:00:00"/>
    <d v="2020-08-17T08:09:01"/>
    <x v="3"/>
    <s v="SW-ONT/uEmpC"/>
    <x v="0"/>
    <n v="0.33959490740380716"/>
    <d v="2020-08-13T00:00:00"/>
    <d v="2020-08-13T16:45:07"/>
    <n v="468"/>
    <s v="SW-ONT/uEmpC"/>
    <n v="0"/>
    <n v="0"/>
  </r>
  <r>
    <n v="1483621"/>
    <s v="N-ONT"/>
    <x v="9"/>
    <d v="2020-08-17T00:00:00"/>
    <d v="2020-08-17T08:08:30"/>
    <x v="0"/>
    <s v="N-ONT/xEmpH"/>
    <x v="6"/>
    <n v="0.33923611111094942"/>
    <d v="2020-08-17T00:00:00"/>
    <d v="2020-08-17T08:00:30"/>
    <n v="467"/>
    <s v="N-ONT/xEmpH"/>
    <n v="0.13333333341870457"/>
    <n v="0.13333333341870457"/>
  </r>
  <r>
    <n v="1483619"/>
    <s v="N-ONT"/>
    <x v="14"/>
    <d v="2020-08-17T00:00:00"/>
    <d v="2020-08-17T08:07:38"/>
    <x v="3"/>
    <s v="N-ONT/jEmpB"/>
    <x v="10"/>
    <n v="0.33863425925665069"/>
    <d v="2020-08-14T00:00:00"/>
    <d v="2020-08-14T16:39:12"/>
    <n v="468"/>
    <s v="N-ONT/jEmpB"/>
    <n v="0"/>
    <n v="0"/>
  </r>
  <r>
    <n v="1483612"/>
    <s v="N-ONT"/>
    <x v="9"/>
    <d v="2020-08-17T00:00:00"/>
    <d v="2020-08-17T08:00:30"/>
    <x v="3"/>
    <s v="N-ONT/xEmpH"/>
    <x v="6"/>
    <n v="0.33368055555183673"/>
    <d v="2020-08-17T00:00:00"/>
    <d v="2020-08-17T07:10:08"/>
    <n v="468"/>
    <s v="N-ONT/xEmpH"/>
    <n v="0"/>
    <n v="0"/>
  </r>
  <r>
    <n v="1483603"/>
    <s v="N-ONT"/>
    <x v="15"/>
    <d v="2020-08-17T00:00:00"/>
    <d v="2020-08-17T07:54:30"/>
    <x v="3"/>
    <s v="N-ONT/wEmpF"/>
    <x v="11"/>
    <n v="0.32951388887886424"/>
    <d v="2020-08-14T00:00:00"/>
    <d v="2020-08-14T17:03:35"/>
    <n v="468"/>
    <s v="N-ONT/wEmpF"/>
    <n v="0"/>
    <n v="0"/>
  </r>
  <r>
    <n v="1483601"/>
    <s v="N-ONT"/>
    <x v="16"/>
    <d v="2020-08-17T00:00:00"/>
    <d v="2020-08-17T07:54:09"/>
    <x v="3"/>
    <s v="N-ONT/wEmpF"/>
    <x v="11"/>
    <n v="0.32927083333197515"/>
    <d v="2020-08-14T00:00:00"/>
    <d v="2020-08-14T16:42:31"/>
    <n v="468"/>
    <s v="N-ONT/wEmpF"/>
    <n v="0"/>
    <n v="0"/>
  </r>
  <r>
    <n v="1483577"/>
    <s v="SW-ONT"/>
    <x v="17"/>
    <d v="2020-08-17T00:00:00"/>
    <d v="2020-08-17T07:45:52"/>
    <x v="3"/>
    <s v="SW-ONT/oEmpJ"/>
    <x v="12"/>
    <n v="0.32351851850398816"/>
    <d v="2020-08-14T00:00:00"/>
    <d v="2020-08-14T16:22:46"/>
    <n v="468"/>
    <s v="SW-ONT/oEmpJ"/>
    <n v="0"/>
    <n v="0"/>
  </r>
  <r>
    <n v="1483567"/>
    <s v="N-ONT"/>
    <x v="9"/>
    <d v="2020-08-17T00:00:00"/>
    <d v="2020-08-17T07:10:08"/>
    <x v="0"/>
    <s v="N-ONT/xEmpH"/>
    <x v="6"/>
    <n v="0.29870370370190358"/>
    <d v="2020-08-17T00:00:00"/>
    <d v="2020-08-17T07:02:08"/>
    <n v="467"/>
    <s v="N-ONT/xEmpH"/>
    <n v="0.13333333341870457"/>
    <n v="0.13333333341870457"/>
  </r>
  <r>
    <n v="1483562"/>
    <s v="N-ONT"/>
    <x v="9"/>
    <d v="2020-08-17T00:00:00"/>
    <d v="2020-08-17T07:02:08"/>
    <x v="3"/>
    <s v="N-ONT/xEmpH"/>
    <x v="6"/>
    <n v="0.29314814814279089"/>
    <d v="2020-08-17T00:00:00"/>
    <d v="2020-08-17T06:09:10"/>
    <n v="467"/>
    <s v="N-ONT/xEmpH"/>
    <n v="0"/>
    <n v="0"/>
  </r>
  <r>
    <n v="1483561"/>
    <s v="N-ONT"/>
    <x v="5"/>
    <d v="2020-08-17T00:00:00"/>
    <d v="2020-08-17T06:59:05"/>
    <x v="3"/>
    <s v="N-ONT/jEmpG"/>
    <x v="4"/>
    <n v="0.29103009258687962"/>
    <d v="2020-08-14T00:00:00"/>
    <d v="2020-08-14T15:22:56"/>
    <n v="468"/>
    <s v="N-ONT/jEmpG"/>
    <n v="0"/>
    <n v="0"/>
  </r>
  <r>
    <n v="1483556"/>
    <s v="N-ONT"/>
    <x v="3"/>
    <d v="2020-08-17T00:00:00"/>
    <d v="2020-08-17T06:57:09"/>
    <x v="3"/>
    <s v="N-ONT/gEmpI"/>
    <x v="2"/>
    <n v="0.28968750000058208"/>
    <d v="2020-08-14T00:00:00"/>
    <d v="2020-08-14T15:50:11"/>
    <n v="468"/>
    <s v="N-ONT/gEmpI"/>
    <n v="0"/>
    <n v="0"/>
  </r>
  <r>
    <n v="1483539"/>
    <s v="SW-ONT"/>
    <x v="7"/>
    <d v="2020-08-17T00:00:00"/>
    <d v="2020-08-17T06:32:47"/>
    <x v="3"/>
    <s v="SW-ONT/xEmpN"/>
    <x v="5"/>
    <n v="0.27276620370685123"/>
    <d v="2020-08-13T00:00:00"/>
    <d v="2020-08-13T15:12:19"/>
    <n v="468"/>
    <s v="SW-ONT/xEmpN"/>
    <n v="0"/>
    <n v="0"/>
  </r>
  <r>
    <n v="1483536"/>
    <s v="SW-ONT"/>
    <x v="6"/>
    <d v="2020-08-17T00:00:00"/>
    <d v="2020-08-17T06:32:04"/>
    <x v="3"/>
    <s v="SW-ONT/xEmpN"/>
    <x v="5"/>
    <n v="0.27226851851446554"/>
    <d v="2020-08-13T00:00:00"/>
    <d v="2020-08-13T15:14:51"/>
    <n v="468"/>
    <s v="SW-ONT/xEmpN"/>
    <n v="0"/>
    <n v="0"/>
  </r>
  <r>
    <n v="1483524"/>
    <s v="N-ONT"/>
    <x v="8"/>
    <d v="2020-08-17T00:00:00"/>
    <d v="2020-08-17T06:15:01"/>
    <x v="3"/>
    <s v="N-ONT/xEmpH"/>
    <x v="6"/>
    <n v="0.26042824074829696"/>
    <d v="2020-08-14T00:00:00"/>
    <d v="2020-08-14T15:03:30"/>
    <n v="468"/>
    <s v="N-ONT/xEmpH"/>
    <n v="0"/>
    <n v="0"/>
  </r>
  <r>
    <n v="1483516"/>
    <s v="N-ONT"/>
    <x v="9"/>
    <d v="2020-08-17T00:00:00"/>
    <d v="2020-08-17T06:09:10"/>
    <x v="3"/>
    <s v="N-ONT/xEmpH"/>
    <x v="6"/>
    <n v="0.2563657407372375"/>
    <d v="2020-08-14T00:00:00"/>
    <d v="2020-08-14T15:03:36"/>
    <n v="468"/>
    <s v="N-ONT/xEmpH"/>
    <n v="0"/>
    <n v="0"/>
  </r>
  <r>
    <n v="1483507"/>
    <s v="N-ONT"/>
    <x v="15"/>
    <d v="2020-08-14T00:00:00"/>
    <d v="2020-08-14T17:03:35"/>
    <x v="0"/>
    <s v="N-ONT/wEmpF"/>
    <x v="11"/>
    <n v="0.71082175925403135"/>
    <d v="2020-08-14T00:00:00"/>
    <d v="2020-08-14T16:17:31"/>
    <n v="468"/>
    <s v="N-ONT/wEmpF"/>
    <n v="0"/>
    <n v="0"/>
  </r>
  <r>
    <n v="1483488"/>
    <s v="N-ONT"/>
    <x v="16"/>
    <d v="2020-08-14T00:00:00"/>
    <d v="2020-08-14T16:42:31"/>
    <x v="0"/>
    <s v="N-ONT/wEmpF"/>
    <x v="11"/>
    <n v="0.69619212963880273"/>
    <d v="2020-08-14T00:00:00"/>
    <d v="2020-08-14T16:17:31"/>
    <n v="468"/>
    <s v="N-ONT/wEmpF"/>
    <n v="0"/>
    <n v="0"/>
  </r>
  <r>
    <n v="1483480"/>
    <s v="N-ONT"/>
    <x v="14"/>
    <d v="2020-08-14T00:00:00"/>
    <d v="2020-08-14T16:39:12"/>
    <x v="0"/>
    <s v="N-ONT/jEmpB"/>
    <x v="10"/>
    <n v="0.69388888887624489"/>
    <d v="2020-08-14T00:00:00"/>
    <d v="2020-08-14T15:20:38"/>
    <n v="468"/>
    <s v="N-ONT/jEmpB"/>
    <n v="0"/>
    <n v="0"/>
  </r>
  <r>
    <n v="1483461"/>
    <s v="SW-ONT"/>
    <x v="17"/>
    <d v="2020-08-14T00:00:00"/>
    <d v="2020-08-14T16:22:46"/>
    <x v="0"/>
    <s v="SW-ONT/oEmpJ"/>
    <x v="12"/>
    <n v="0.68247685184906004"/>
    <d v="2020-08-14T00:00:00"/>
    <d v="2020-08-14T14:02:36"/>
    <n v="468"/>
    <s v="SW-ONT/oEmpJ"/>
    <n v="0"/>
    <n v="0"/>
  </r>
  <r>
    <n v="1483458"/>
    <s v="N-ONT"/>
    <x v="16"/>
    <d v="2020-08-14T00:00:00"/>
    <d v="2020-08-14T16:17:31"/>
    <x v="0"/>
    <s v="N-ONT/wEmpF"/>
    <x v="11"/>
    <n v="0.67883101851475658"/>
    <d v="2020-08-14T00:00:00"/>
    <d v="2020-08-14T16:12:31"/>
    <n v="467"/>
    <s v="N-ONT/wEmpF"/>
    <n v="8.3333333255723119E-2"/>
    <n v="8.3333333255723119E-2"/>
  </r>
  <r>
    <n v="1483457"/>
    <s v="N-ONT"/>
    <x v="15"/>
    <d v="2020-08-14T00:00:00"/>
    <d v="2020-08-14T16:17:31"/>
    <x v="0"/>
    <s v="N-ONT/wEmpF"/>
    <x v="11"/>
    <n v="0.67883101851475658"/>
    <d v="2020-08-14T00:00:00"/>
    <d v="2020-08-14T16:12:31"/>
    <n v="467"/>
    <s v="N-ONT/wEmpF"/>
    <n v="8.3333333255723119E-2"/>
    <n v="8.3333333255723119E-2"/>
  </r>
  <r>
    <n v="1483456"/>
    <s v="N-ONT"/>
    <x v="16"/>
    <d v="2020-08-14T00:00:00"/>
    <d v="2020-08-14T16:12:31"/>
    <x v="3"/>
    <s v="N-ONT/wEmpF"/>
    <x v="11"/>
    <n v="0.67535879629576812"/>
    <d v="2020-08-14T00:00:00"/>
    <d v="2020-08-14T15:24:32"/>
    <n v="497"/>
    <s v="N-ONT/wEmpF"/>
    <n v="0"/>
    <n v="0"/>
  </r>
  <r>
    <n v="1483455"/>
    <s v="N-ONT"/>
    <x v="15"/>
    <d v="2020-08-14T00:00:00"/>
    <d v="2020-08-14T16:12:31"/>
    <x v="3"/>
    <s v="N-ONT/wEmpF"/>
    <x v="11"/>
    <n v="0.67535879629576812"/>
    <d v="2020-08-14T00:00:00"/>
    <d v="2020-08-14T15:24:32"/>
    <n v="497"/>
    <s v="N-ONT/wEmpF"/>
    <n v="0"/>
    <n v="0"/>
  </r>
  <r>
    <n v="1483450"/>
    <s v="N-ONT"/>
    <x v="3"/>
    <d v="2020-08-14T00:00:00"/>
    <d v="2020-08-14T15:50:11"/>
    <x v="0"/>
    <s v="N-ONT/gEmpI"/>
    <x v="2"/>
    <n v="0.65984953703446081"/>
    <d v="2020-08-14T00:00:00"/>
    <d v="2020-08-14T14:00:18"/>
    <n v="468"/>
    <s v="N-ONT/gEmpI"/>
    <n v="0"/>
    <n v="0"/>
  </r>
  <r>
    <n v="1483443"/>
    <s v="N-ONT"/>
    <x v="15"/>
    <d v="2020-08-14T00:00:00"/>
    <d v="2020-08-14T15:24:32"/>
    <x v="1"/>
    <s v="N-ONT/wEmpF"/>
    <x v="11"/>
    <n v="0.6420370370396995"/>
    <d v="2020-08-14T00:00:00"/>
    <d v="2020-08-14T15:13:32"/>
    <n v="491"/>
    <s v="N-ONT/wEmpF"/>
    <n v="0.18333333340706304"/>
    <n v="0.18333333340706304"/>
  </r>
  <r>
    <n v="1483444"/>
    <s v="N-ONT"/>
    <x v="16"/>
    <d v="2020-08-14T00:00:00"/>
    <d v="2020-08-14T15:24:32"/>
    <x v="1"/>
    <s v="N-ONT/wEmpF"/>
    <x v="11"/>
    <n v="0.6420370370396995"/>
    <d v="2020-08-14T00:00:00"/>
    <d v="2020-08-14T15:13:32"/>
    <n v="491"/>
    <s v="N-ONT/wEmpF"/>
    <n v="0.18333333340706304"/>
    <n v="0.18333333340706304"/>
  </r>
  <r>
    <n v="1483441"/>
    <s v="N-ONT"/>
    <x v="5"/>
    <d v="2020-08-14T00:00:00"/>
    <d v="2020-08-14T15:22:56"/>
    <x v="0"/>
    <s v="N-ONT/jEmpG"/>
    <x v="4"/>
    <n v="0.64092592592351139"/>
    <d v="2020-08-14T00:00:00"/>
    <d v="2020-08-14T14:23:39"/>
    <n v="497"/>
    <s v="N-ONT/jEmpG"/>
    <n v="0"/>
    <n v="0"/>
  </r>
  <r>
    <n v="1483436"/>
    <s v="N-ONT"/>
    <x v="14"/>
    <d v="2020-08-14T00:00:00"/>
    <d v="2020-08-14T15:20:38"/>
    <x v="0"/>
    <s v="N-ONT/jEmpB"/>
    <x v="10"/>
    <n v="0.63932870369899319"/>
    <d v="2020-08-14T00:00:00"/>
    <d v="2020-08-14T15:15:38"/>
    <n v="467"/>
    <s v="N-ONT/jEmpB"/>
    <n v="8.3333333255723119E-2"/>
    <n v="8.3333333255723119E-2"/>
  </r>
  <r>
    <n v="1483434"/>
    <s v="N-ONT"/>
    <x v="14"/>
    <d v="2020-08-14T00:00:00"/>
    <d v="2020-08-14T15:15:38"/>
    <x v="3"/>
    <s v="N-ONT/jEmpB"/>
    <x v="10"/>
    <n v="0.63585648148000473"/>
    <d v="2020-08-14T00:00:00"/>
    <d v="2020-08-14T14:25:09"/>
    <n v="468"/>
    <s v="N-ONT/jEmpB"/>
    <n v="0"/>
    <n v="0"/>
  </r>
  <r>
    <n v="1483432"/>
    <s v="N-ONT"/>
    <x v="15"/>
    <d v="2020-08-14T00:00:00"/>
    <d v="2020-08-14T15:13:32"/>
    <x v="2"/>
    <s v="N-ONT/wEmpF"/>
    <x v="11"/>
    <n v="0.63439814814773854"/>
    <d v="2020-08-14T00:00:00"/>
    <d v="2020-08-14T11:48:48"/>
    <n v="468"/>
    <s v="N-ONT/wEmpF"/>
    <n v="0"/>
    <n v="0"/>
  </r>
  <r>
    <n v="1483433"/>
    <s v="N-ONT"/>
    <x v="16"/>
    <d v="2020-08-14T00:00:00"/>
    <d v="2020-08-14T15:13:32"/>
    <x v="2"/>
    <s v="N-ONT/wEmpF"/>
    <x v="11"/>
    <n v="0.63439814814773854"/>
    <d v="2020-08-14T00:00:00"/>
    <d v="2020-08-14T11:48:48"/>
    <n v="468"/>
    <s v="N-ONT/wEmpF"/>
    <n v="0"/>
    <n v="0"/>
  </r>
  <r>
    <n v="1483425"/>
    <s v="N-ONT"/>
    <x v="9"/>
    <d v="2020-08-14T00:00:00"/>
    <d v="2020-08-14T15:03:36"/>
    <x v="0"/>
    <s v="N-ONT/xEmpH"/>
    <x v="6"/>
    <n v="0.62749999999505235"/>
    <d v="2020-08-14T00:00:00"/>
    <d v="2020-08-14T14:41:06"/>
    <n v="468"/>
    <s v="N-ONT/xEmpH"/>
    <n v="0"/>
    <n v="0"/>
  </r>
  <r>
    <n v="1483424"/>
    <s v="N-ONT"/>
    <x v="8"/>
    <d v="2020-08-14T00:00:00"/>
    <d v="2020-08-14T15:03:30"/>
    <x v="0"/>
    <s v="N-ONT/xEmpH"/>
    <x v="6"/>
    <n v="0.62743055555620231"/>
    <d v="2020-08-14T00:00:00"/>
    <d v="2020-08-14T13:42:55"/>
    <n v="468"/>
    <s v="N-ONT/xEmpH"/>
    <n v="0"/>
    <n v="0"/>
  </r>
  <r>
    <n v="1483417"/>
    <s v="SW-ONT"/>
    <x v="10"/>
    <d v="2020-08-14T00:00:00"/>
    <d v="2020-08-14T14:59:39"/>
    <x v="0"/>
    <s v="SW-ONT/lEmpA"/>
    <x v="7"/>
    <n v="0.62475694445311092"/>
    <d v="2020-08-14T00:00:00"/>
    <d v="2020-08-14T12:18:56"/>
    <n v="468"/>
    <s v="SW-ONT/lEmpA"/>
    <n v="0"/>
    <n v="0"/>
  </r>
  <r>
    <n v="1483411"/>
    <s v="N-ONT"/>
    <x v="9"/>
    <d v="2020-08-14T00:00:00"/>
    <d v="2020-08-14T14:41:06"/>
    <x v="0"/>
    <s v="N-ONT/xEmpH"/>
    <x v="6"/>
    <n v="0.61187500001688022"/>
    <d v="2020-08-14T00:00:00"/>
    <d v="2020-08-14T14:34:06"/>
    <n v="467"/>
    <s v="N-ONT/xEmpH"/>
    <n v="0.11666666669771075"/>
    <n v="0.11666666669771075"/>
  </r>
  <r>
    <n v="1483410"/>
    <s v="SW-ONT"/>
    <x v="4"/>
    <d v="2020-08-14T00:00:00"/>
    <d v="2020-08-14T14:36:25"/>
    <x v="1"/>
    <s v="SW-ONT/oEmpO"/>
    <x v="3"/>
    <n v="0.60862268519122154"/>
    <d v="2020-08-14T00:00:00"/>
    <d v="2020-08-14T14:23:25"/>
    <n v="491"/>
    <s v="SW-ONT/oEmpO"/>
    <n v="0.21666666667442769"/>
    <n v="0.21666666667442769"/>
  </r>
  <r>
    <n v="1483409"/>
    <s v="N-ONT"/>
    <x v="9"/>
    <d v="2020-08-14T00:00:00"/>
    <d v="2020-08-14T14:34:06"/>
    <x v="3"/>
    <s v="N-ONT/xEmpH"/>
    <x v="6"/>
    <n v="0.60701388890447561"/>
    <d v="2020-08-14T00:00:00"/>
    <d v="2020-08-14T10:10:46"/>
    <n v="468"/>
    <s v="N-ONT/xEmpH"/>
    <n v="0"/>
    <n v="0"/>
  </r>
  <r>
    <n v="1483408"/>
    <s v="N-ONT"/>
    <x v="14"/>
    <d v="2020-08-14T00:00:00"/>
    <d v="2020-08-14T14:25:09"/>
    <x v="0"/>
    <s v="N-ONT/jEmpB"/>
    <x v="10"/>
    <n v="0.60079861110716593"/>
    <d v="2020-08-14T00:00:00"/>
    <d v="2020-08-14T14:19:09"/>
    <n v="467"/>
    <s v="N-ONT/jEmpB"/>
    <n v="9.9999999976716936E-2"/>
    <n v="9.9999999976716936E-2"/>
  </r>
  <r>
    <n v="1483407"/>
    <s v="N-ONT"/>
    <x v="5"/>
    <d v="2020-08-14T00:00:00"/>
    <d v="2020-08-14T14:23:39"/>
    <x v="1"/>
    <s v="N-ONT/jEmpG"/>
    <x v="4"/>
    <n v="0.59975694444437977"/>
    <d v="2020-08-14T00:00:00"/>
    <d v="2020-08-14T14:09:39"/>
    <n v="491"/>
    <s v="N-ONT/jEmpG"/>
    <n v="0.2333333333954215"/>
    <n v="0.2333333333954215"/>
  </r>
  <r>
    <n v="1483406"/>
    <s v="SW-ONT"/>
    <x v="4"/>
    <d v="2020-08-14T00:00:00"/>
    <d v="2020-08-14T14:23:25"/>
    <x v="2"/>
    <s v="SW-ONT/oEmpO"/>
    <x v="3"/>
    <n v="0.59959490741312038"/>
    <d v="2020-08-13T00:00:00"/>
    <d v="2020-08-13T13:35:43"/>
    <n v="497"/>
    <s v="SW-ONT/oEmpO"/>
    <n v="0"/>
    <n v="0"/>
  </r>
  <r>
    <n v="1483405"/>
    <s v="N-ONT"/>
    <x v="14"/>
    <d v="2020-08-14T00:00:00"/>
    <d v="2020-08-14T14:19:09"/>
    <x v="3"/>
    <s v="N-ONT/jEmpB"/>
    <x v="10"/>
    <n v="0.59663194444146939"/>
    <d v="2020-08-14T00:00:00"/>
    <d v="2020-08-14T11:57:08"/>
    <n v="468"/>
    <s v="N-ONT/jEmpB"/>
    <n v="0"/>
    <n v="0"/>
  </r>
  <r>
    <n v="1483404"/>
    <s v="N-ONT"/>
    <x v="5"/>
    <d v="2020-08-14T00:00:00"/>
    <d v="2020-08-14T14:09:39"/>
    <x v="2"/>
    <s v="N-ONT/jEmpG"/>
    <x v="4"/>
    <n v="0.59003472221957054"/>
    <d v="2020-08-14T00:00:00"/>
    <d v="2020-08-14T13:19:07"/>
    <n v="468"/>
    <s v="N-ONT/jEmpG"/>
    <n v="0"/>
    <n v="0"/>
  </r>
  <r>
    <n v="1483403"/>
    <s v="SW-ONT"/>
    <x v="17"/>
    <d v="2020-08-14T00:00:00"/>
    <d v="2020-08-14T14:02:36"/>
    <x v="0"/>
    <s v="SW-ONT/oEmpJ"/>
    <x v="12"/>
    <n v="0.58513888889137888"/>
    <d v="2020-08-14T00:00:00"/>
    <d v="2020-08-14T13:55:36"/>
    <n v="467"/>
    <s v="SW-ONT/oEmpJ"/>
    <n v="0.11666666669771075"/>
    <n v="0.11666666669771075"/>
  </r>
  <r>
    <n v="1483402"/>
    <s v="N-ONT"/>
    <x v="3"/>
    <d v="2020-08-14T00:00:00"/>
    <d v="2020-08-14T14:00:18"/>
    <x v="0"/>
    <s v="N-ONT/gEmpI"/>
    <x v="2"/>
    <n v="0.58354166665958473"/>
    <d v="2020-08-14T00:00:00"/>
    <d v="2020-08-14T13:54:18"/>
    <n v="467"/>
    <s v="N-ONT/gEmpI"/>
    <n v="9.9999999976716936E-2"/>
    <n v="9.9999999976716936E-2"/>
  </r>
  <r>
    <n v="1483401"/>
    <s v="SW-ONT"/>
    <x v="17"/>
    <d v="2020-08-14T00:00:00"/>
    <d v="2020-08-14T13:55:36"/>
    <x v="3"/>
    <s v="SW-ONT/oEmpJ"/>
    <x v="12"/>
    <n v="0.58027777777897427"/>
    <d v="2020-08-14T00:00:00"/>
    <d v="2020-08-14T12:00:29"/>
    <n v="468"/>
    <s v="SW-ONT/oEmpJ"/>
    <n v="0"/>
    <n v="0"/>
  </r>
  <r>
    <n v="1483400"/>
    <s v="N-ONT"/>
    <x v="3"/>
    <d v="2020-08-14T00:00:00"/>
    <d v="2020-08-14T13:54:18"/>
    <x v="3"/>
    <s v="N-ONT/gEmpI"/>
    <x v="2"/>
    <n v="0.5793749999938882"/>
    <d v="2020-08-14T00:00:00"/>
    <d v="2020-08-14T11:05:36"/>
    <n v="497"/>
    <s v="N-ONT/gEmpI"/>
    <n v="0"/>
    <n v="0"/>
  </r>
  <r>
    <n v="1483399"/>
    <s v="N-ONT"/>
    <x v="8"/>
    <d v="2020-08-14T00:00:00"/>
    <d v="2020-08-14T13:42:55"/>
    <x v="0"/>
    <s v="N-ONT/xEmpH"/>
    <x v="6"/>
    <n v="0.57146990742330672"/>
    <d v="2020-08-14T00:00:00"/>
    <d v="2020-08-14T13:34:55"/>
    <n v="467"/>
    <s v="N-ONT/xEmpH"/>
    <n v="0.13333333341870457"/>
    <n v="0.13333333341870457"/>
  </r>
  <r>
    <n v="1483398"/>
    <s v="N-ONT"/>
    <x v="8"/>
    <d v="2020-08-14T00:00:00"/>
    <d v="2020-08-14T13:34:55"/>
    <x v="3"/>
    <s v="N-ONT/xEmpH"/>
    <x v="6"/>
    <n v="0.56591435186419403"/>
    <d v="2020-08-14T00:00:00"/>
    <d v="2020-08-14T12:43:51"/>
    <n v="468"/>
    <s v="N-ONT/xEmpH"/>
    <n v="0"/>
    <n v="0"/>
  </r>
  <r>
    <n v="1483394"/>
    <s v="N-ONT"/>
    <x v="5"/>
    <d v="2020-08-14T00:00:00"/>
    <d v="2020-08-14T13:19:07"/>
    <x v="0"/>
    <s v="N-ONT/jEmpG"/>
    <x v="4"/>
    <n v="0.55494212963094469"/>
    <d v="2020-08-14T00:00:00"/>
    <d v="2020-08-14T13:13:07"/>
    <n v="467"/>
    <s v="N-ONT/jEmpG"/>
    <n v="9.9999999976716936E-2"/>
    <n v="9.9999999976716936E-2"/>
  </r>
  <r>
    <n v="1483390"/>
    <s v="N-ONT"/>
    <x v="5"/>
    <d v="2020-08-14T00:00:00"/>
    <d v="2020-08-14T13:13:07"/>
    <x v="3"/>
    <s v="N-ONT/jEmpG"/>
    <x v="4"/>
    <n v="0.55077546296524815"/>
    <d v="2020-08-14T00:00:00"/>
    <d v="2020-08-14T11:32:00"/>
    <n v="468"/>
    <s v="N-ONT/jEmpG"/>
    <n v="0"/>
    <n v="0"/>
  </r>
  <r>
    <n v="1483385"/>
    <s v="N-ONT"/>
    <x v="8"/>
    <d v="2020-08-14T00:00:00"/>
    <d v="2020-08-14T12:43:51"/>
    <x v="0"/>
    <s v="N-ONT/xEmpH"/>
    <x v="6"/>
    <n v="0.5304513889059308"/>
    <d v="2020-08-14T00:00:00"/>
    <d v="2020-08-14T12:35:51"/>
    <n v="467"/>
    <s v="N-ONT/xEmpH"/>
    <n v="0.13333333341870457"/>
    <n v="0.13333333341870457"/>
  </r>
  <r>
    <n v="1483383"/>
    <s v="N-ONT"/>
    <x v="8"/>
    <d v="2020-08-14T00:00:00"/>
    <d v="2020-08-14T12:35:51"/>
    <x v="3"/>
    <s v="N-ONT/xEmpH"/>
    <x v="6"/>
    <n v="0.52489583334681811"/>
    <d v="2020-08-14T00:00:00"/>
    <d v="2020-08-14T10:10:46"/>
    <n v="468"/>
    <s v="N-ONT/xEmpH"/>
    <n v="0"/>
    <n v="0"/>
  </r>
  <r>
    <n v="1483375"/>
    <s v="SW-ONT"/>
    <x v="10"/>
    <d v="2020-08-14T00:00:00"/>
    <d v="2020-08-14T12:18:56"/>
    <x v="0"/>
    <s v="SW-ONT/lEmpA"/>
    <x v="7"/>
    <n v="0.51314814816578291"/>
    <d v="2020-08-14T00:00:00"/>
    <d v="2020-08-14T12:10:56"/>
    <n v="467"/>
    <s v="SW-ONT/lEmpA"/>
    <n v="0.13333333341870457"/>
    <n v="0.13333333341870457"/>
  </r>
  <r>
    <n v="1483373"/>
    <s v="SW-ONT"/>
    <x v="10"/>
    <d v="2020-08-14T00:00:00"/>
    <d v="2020-08-14T12:10:56"/>
    <x v="3"/>
    <s v="SW-ONT/lEmpA"/>
    <x v="7"/>
    <n v="0.50759259260667022"/>
    <d v="2020-08-14T00:00:00"/>
    <d v="2020-08-14T08:04:19"/>
    <n v="468"/>
    <s v="SW-ONT/lEmpA"/>
    <n v="0"/>
    <n v="0"/>
  </r>
  <r>
    <n v="1483370"/>
    <s v="SW-ONT"/>
    <x v="17"/>
    <d v="2020-08-14T00:00:00"/>
    <d v="2020-08-14T12:00:29"/>
    <x v="0"/>
    <s v="SW-ONT/oEmpJ"/>
    <x v="12"/>
    <n v="0.50033564814657439"/>
    <d v="2020-08-14T00:00:00"/>
    <d v="2020-08-14T11:52:29"/>
    <n v="467"/>
    <s v="SW-ONT/oEmpJ"/>
    <n v="0.13333333341870457"/>
    <n v="0.13333333341870457"/>
  </r>
  <r>
    <n v="1483367"/>
    <s v="N-ONT"/>
    <x v="14"/>
    <d v="2020-08-14T00:00:00"/>
    <d v="2020-08-14T11:57:08"/>
    <x v="0"/>
    <s v="N-ONT/jEmpB"/>
    <x v="10"/>
    <n v="0.49800925925956108"/>
    <d v="2020-08-14T00:00:00"/>
    <d v="2020-08-14T11:51:08"/>
    <n v="467"/>
    <s v="N-ONT/jEmpB"/>
    <n v="9.9999999976716936E-2"/>
    <n v="9.9999999976716936E-2"/>
  </r>
  <r>
    <n v="1483365"/>
    <s v="SW-ONT"/>
    <x v="17"/>
    <d v="2020-08-14T00:00:00"/>
    <d v="2020-08-14T11:52:29"/>
    <x v="3"/>
    <s v="SW-ONT/oEmpJ"/>
    <x v="12"/>
    <n v="0.4947800925874617"/>
    <d v="2020-08-14T00:00:00"/>
    <d v="2020-08-14T11:04:13"/>
    <n v="497"/>
    <s v="SW-ONT/oEmpJ"/>
    <n v="0"/>
    <n v="0"/>
  </r>
  <r>
    <n v="1483364"/>
    <s v="N-ONT"/>
    <x v="14"/>
    <d v="2020-08-14T00:00:00"/>
    <d v="2020-08-14T11:51:08"/>
    <x v="3"/>
    <s v="N-ONT/jEmpB"/>
    <x v="10"/>
    <n v="0.49384259259386454"/>
    <d v="2020-08-14T00:00:00"/>
    <d v="2020-08-14T09:02:14"/>
    <n v="468"/>
    <s v="N-ONT/jEmpB"/>
    <n v="0"/>
    <n v="0"/>
  </r>
  <r>
    <n v="1483362"/>
    <s v="N-ONT"/>
    <x v="15"/>
    <d v="2020-08-14T00:00:00"/>
    <d v="2020-08-14T11:48:48"/>
    <x v="0"/>
    <s v="N-ONT/wEmpF"/>
    <x v="11"/>
    <n v="0.49222222221578704"/>
    <d v="2020-08-14T00:00:00"/>
    <d v="2020-08-14T11:42:48"/>
    <n v="467"/>
    <s v="N-ONT/wEmpF"/>
    <n v="9.9999999976716936E-2"/>
    <n v="9.9999999976716936E-2"/>
  </r>
  <r>
    <n v="1483363"/>
    <s v="N-ONT"/>
    <x v="16"/>
    <d v="2020-08-14T00:00:00"/>
    <d v="2020-08-14T11:48:48"/>
    <x v="0"/>
    <s v="N-ONT/wEmpF"/>
    <x v="11"/>
    <n v="0.49222222221578704"/>
    <d v="2020-08-14T00:00:00"/>
    <d v="2020-08-14T11:42:48"/>
    <n v="467"/>
    <s v="N-ONT/wEmpF"/>
    <n v="9.9999999976716936E-2"/>
    <n v="9.9999999976716936E-2"/>
  </r>
  <r>
    <n v="1483360"/>
    <s v="N-ONT"/>
    <x v="15"/>
    <d v="2020-08-14T00:00:00"/>
    <d v="2020-08-14T11:42:48"/>
    <x v="3"/>
    <s v="N-ONT/wEmpF"/>
    <x v="11"/>
    <n v="0.4880555555500905"/>
    <d v="2020-08-14T00:00:00"/>
    <d v="2020-08-14T08:49:56"/>
    <n v="468"/>
    <s v="N-ONT/wEmpF"/>
    <n v="0"/>
    <n v="0"/>
  </r>
  <r>
    <n v="1483361"/>
    <s v="N-ONT"/>
    <x v="16"/>
    <d v="2020-08-14T00:00:00"/>
    <d v="2020-08-14T11:42:48"/>
    <x v="3"/>
    <s v="N-ONT/wEmpF"/>
    <x v="11"/>
    <n v="0.4880555555500905"/>
    <d v="2020-08-14T00:00:00"/>
    <d v="2020-08-14T10:48:52"/>
    <n v="468"/>
    <s v="N-ONT/wEmpF"/>
    <n v="0"/>
    <n v="0"/>
  </r>
  <r>
    <n v="1483354"/>
    <s v="N-ONT"/>
    <x v="5"/>
    <d v="2020-08-14T00:00:00"/>
    <d v="2020-08-14T11:32:00"/>
    <x v="0"/>
    <s v="N-ONT/jEmpG"/>
    <x v="4"/>
    <n v="0.4805555555576575"/>
    <d v="2020-08-14T00:00:00"/>
    <d v="2020-08-14T11:23:00"/>
    <n v="467"/>
    <s v="N-ONT/jEmpG"/>
    <n v="0.1499999999650754"/>
    <n v="0.1499999999650754"/>
  </r>
  <r>
    <n v="1483353"/>
    <s v="N-ONT"/>
    <x v="5"/>
    <d v="2020-08-14T00:00:00"/>
    <d v="2020-08-14T11:23:00"/>
    <x v="3"/>
    <s v="N-ONT/jEmpG"/>
    <x v="4"/>
    <n v="0.47430555555911269"/>
    <d v="2020-08-14T00:00:00"/>
    <d v="2020-08-14T10:33:06"/>
    <n v="468"/>
    <s v="N-ONT/jEmpG"/>
    <n v="0"/>
    <n v="0"/>
  </r>
  <r>
    <n v="1483347"/>
    <s v="N-ONT"/>
    <x v="3"/>
    <d v="2020-08-14T00:00:00"/>
    <d v="2020-08-14T11:05:36"/>
    <x v="1"/>
    <s v="N-ONT/gEmpI"/>
    <x v="2"/>
    <n v="0.46222222222422715"/>
    <d v="2020-08-14T00:00:00"/>
    <d v="2020-08-14T10:54:36"/>
    <n v="491"/>
    <s v="N-ONT/gEmpI"/>
    <n v="0.18333333340706304"/>
    <n v="0.18333333340706304"/>
  </r>
  <r>
    <n v="1483346"/>
    <s v="SW-ONT"/>
    <x v="17"/>
    <d v="2020-08-14T00:00:00"/>
    <d v="2020-08-14T11:04:13"/>
    <x v="1"/>
    <s v="SW-ONT/oEmpJ"/>
    <x v="12"/>
    <n v="0.46126157406979473"/>
    <d v="2020-08-14T00:00:00"/>
    <d v="2020-08-14T10:48:13"/>
    <n v="491"/>
    <s v="SW-ONT/oEmpJ"/>
    <n v="0.26666666666278616"/>
    <n v="0.26666666666278616"/>
  </r>
  <r>
    <n v="1483342"/>
    <s v="N-ONT"/>
    <x v="3"/>
    <d v="2020-08-14T00:00:00"/>
    <d v="2020-08-14T10:54:36"/>
    <x v="2"/>
    <s v="N-ONT/gEmpI"/>
    <x v="2"/>
    <n v="0.45458333333226619"/>
    <d v="2020-08-14T00:00:00"/>
    <d v="2020-08-14T10:00:14"/>
    <n v="468"/>
    <s v="N-ONT/gEmpI"/>
    <n v="0"/>
    <n v="0"/>
  </r>
  <r>
    <n v="1483341"/>
    <s v="SW-ONT"/>
    <x v="19"/>
    <d v="2020-08-14T00:00:00"/>
    <d v="2020-08-14T10:54:08"/>
    <x v="1"/>
    <s v="SW-ONT/hEmpP"/>
    <x v="14"/>
    <n v="0.45425925924791954"/>
    <d v="2020-08-14T00:00:00"/>
    <d v="2020-08-14T10:45:08"/>
    <n v="491"/>
    <s v="SW-ONT/hEmpP"/>
    <n v="0.1499999999650754"/>
    <n v="0.1499999999650754"/>
  </r>
  <r>
    <n v="1483340"/>
    <s v="N-ONT"/>
    <x v="16"/>
    <d v="2020-08-14T00:00:00"/>
    <d v="2020-08-14T10:48:52"/>
    <x v="0"/>
    <s v="N-ONT/wEmpF"/>
    <x v="11"/>
    <n v="0.45060185184411239"/>
    <d v="2020-08-14T00:00:00"/>
    <d v="2020-08-14T10:43:52"/>
    <n v="467"/>
    <s v="N-ONT/wEmpF"/>
    <n v="8.3333333255723119E-2"/>
    <n v="8.3333333255723119E-2"/>
  </r>
  <r>
    <n v="1483339"/>
    <s v="SW-ONT"/>
    <x v="17"/>
    <d v="2020-08-14T00:00:00"/>
    <d v="2020-08-14T10:48:13"/>
    <x v="2"/>
    <s v="SW-ONT/oEmpJ"/>
    <x v="12"/>
    <n v="0.45015046295884531"/>
    <d v="2020-08-14T00:00:00"/>
    <d v="2020-08-14T07:40:35"/>
    <n v="467"/>
    <s v="SW-ONT/oEmpJ"/>
    <n v="0"/>
    <n v="0"/>
  </r>
  <r>
    <n v="1483338"/>
    <s v="SW-ONT"/>
    <x v="19"/>
    <d v="2020-08-14T00:00:00"/>
    <d v="2020-08-14T10:45:08"/>
    <x v="2"/>
    <s v="SW-ONT/hEmpP"/>
    <x v="14"/>
    <n v="0.44800925924937474"/>
    <d v="2020-08-13T00:00:00"/>
    <d v="2020-08-13T10:51:02"/>
    <n v="497"/>
    <s v="SW-ONT/hEmpP"/>
    <n v="0"/>
    <n v="0"/>
  </r>
  <r>
    <n v="1483337"/>
    <s v="N-ONT"/>
    <x v="16"/>
    <d v="2020-08-14T00:00:00"/>
    <d v="2020-08-14T10:43:52"/>
    <x v="3"/>
    <s v="N-ONT/wEmpF"/>
    <x v="11"/>
    <n v="0.44712962962512393"/>
    <d v="2020-08-14T00:00:00"/>
    <d v="2020-08-14T08:49:56"/>
    <n v="468"/>
    <s v="N-ONT/wEmpF"/>
    <n v="0"/>
    <n v="0"/>
  </r>
  <r>
    <n v="1483334"/>
    <s v="N-ONT"/>
    <x v="5"/>
    <d v="2020-08-14T00:00:00"/>
    <d v="2020-08-14T10:33:06"/>
    <x v="0"/>
    <s v="N-ONT/jEmpG"/>
    <x v="4"/>
    <n v="0.43965277777897427"/>
    <d v="2020-08-14T00:00:00"/>
    <d v="2020-08-14T10:26:06"/>
    <n v="467"/>
    <s v="N-ONT/jEmpG"/>
    <n v="0.11666666669771075"/>
    <n v="0.11666666669771075"/>
  </r>
  <r>
    <n v="1483332"/>
    <s v="N-ONT"/>
    <x v="5"/>
    <d v="2020-08-14T00:00:00"/>
    <d v="2020-08-14T10:26:06"/>
    <x v="3"/>
    <s v="N-ONT/jEmpG"/>
    <x v="4"/>
    <n v="0.43479166666656965"/>
    <d v="2020-08-14T00:00:00"/>
    <d v="2020-08-14T08:46:57"/>
    <n v="497"/>
    <s v="N-ONT/jEmpG"/>
    <n v="0"/>
    <n v="0"/>
  </r>
  <r>
    <n v="1483330"/>
    <s v="N-ONT"/>
    <x v="8"/>
    <d v="2020-08-14T00:00:00"/>
    <d v="2020-08-14T10:10:46"/>
    <x v="0"/>
    <s v="N-ONT/xEmpH"/>
    <x v="6"/>
    <n v="0.424143518510391"/>
    <d v="2020-08-14T00:00:00"/>
    <d v="2020-08-14T10:02:46"/>
    <n v="467"/>
    <s v="N-ONT/xEmpH"/>
    <n v="0.13333333341870457"/>
    <n v="0.13333333341870457"/>
  </r>
  <r>
    <n v="1483331"/>
    <s v="N-ONT"/>
    <x v="9"/>
    <d v="2020-08-14T00:00:00"/>
    <d v="2020-08-14T10:10:46"/>
    <x v="0"/>
    <s v="N-ONT/xEmpH"/>
    <x v="6"/>
    <n v="0.424143518510391"/>
    <d v="2020-08-14T00:00:00"/>
    <d v="2020-08-14T10:02:46"/>
    <n v="467"/>
    <s v="N-ONT/xEmpH"/>
    <n v="0.13333333341870457"/>
    <n v="0.13333333341870457"/>
  </r>
  <r>
    <n v="1483328"/>
    <s v="N-ONT"/>
    <x v="8"/>
    <d v="2020-08-14T00:00:00"/>
    <d v="2020-08-14T10:02:46"/>
    <x v="3"/>
    <s v="N-ONT/xEmpH"/>
    <x v="6"/>
    <n v="0.41858796295127831"/>
    <d v="2020-08-14T00:00:00"/>
    <d v="2020-08-14T09:09:38"/>
    <n v="468"/>
    <s v="N-ONT/xEmpH"/>
    <n v="0"/>
    <n v="0"/>
  </r>
  <r>
    <n v="1483329"/>
    <s v="N-ONT"/>
    <x v="9"/>
    <d v="2020-08-14T00:00:00"/>
    <d v="2020-08-14T10:02:46"/>
    <x v="3"/>
    <s v="N-ONT/xEmpH"/>
    <x v="6"/>
    <n v="0.41858796295127831"/>
    <d v="2020-08-14T00:00:00"/>
    <d v="2020-08-14T08:09:52"/>
    <n v="468"/>
    <s v="N-ONT/xEmpH"/>
    <n v="0"/>
    <n v="0"/>
  </r>
  <r>
    <n v="1483327"/>
    <s v="N-ONT"/>
    <x v="3"/>
    <d v="2020-08-14T00:00:00"/>
    <d v="2020-08-14T10:00:14"/>
    <x v="0"/>
    <s v="N-ONT/gEmpI"/>
    <x v="2"/>
    <n v="0.41682870370277669"/>
    <d v="2020-08-14T00:00:00"/>
    <d v="2020-08-14T09:54:14"/>
    <n v="467"/>
    <s v="N-ONT/gEmpI"/>
    <n v="9.9999999976716936E-2"/>
    <n v="9.9999999976716936E-2"/>
  </r>
  <r>
    <n v="1483326"/>
    <s v="N-ONT"/>
    <x v="18"/>
    <d v="2020-08-14T00:00:00"/>
    <d v="2020-08-14T09:59:18"/>
    <x v="1"/>
    <s v="N-ONT/qEmpD"/>
    <x v="13"/>
    <n v="0.41618055556318723"/>
    <d v="2020-08-14T00:00:00"/>
    <d v="2020-08-14T09:46:18"/>
    <n v="491"/>
    <s v="N-ONT/qEmpD"/>
    <n v="0.21666666667442769"/>
    <n v="0.21666666667442769"/>
  </r>
  <r>
    <n v="1483325"/>
    <s v="N-ONT"/>
    <x v="3"/>
    <d v="2020-08-14T00:00:00"/>
    <d v="2020-08-14T09:54:14"/>
    <x v="3"/>
    <s v="N-ONT/gEmpI"/>
    <x v="2"/>
    <n v="0.41266203703708015"/>
    <d v="2020-08-14T00:00:00"/>
    <d v="2020-08-14T06:56:58"/>
    <n v="467"/>
    <s v="N-ONT/gEmpI"/>
    <n v="0"/>
    <n v="0"/>
  </r>
  <r>
    <n v="1483324"/>
    <s v="N-ONT"/>
    <x v="18"/>
    <d v="2020-08-14T00:00:00"/>
    <d v="2020-08-14T09:46:18"/>
    <x v="2"/>
    <s v="N-ONT/qEmpD"/>
    <x v="13"/>
    <n v="0.40715277778508607"/>
    <d v="2020-08-11T00:00:00"/>
    <d v="2020-08-11T12:05:38"/>
    <n v="497"/>
    <s v="N-ONT/qEmpD"/>
    <n v="0"/>
    <n v="0"/>
  </r>
  <r>
    <n v="1483323"/>
    <s v="N-ONT"/>
    <x v="8"/>
    <d v="2020-08-14T00:00:00"/>
    <d v="2020-08-14T09:09:38"/>
    <x v="0"/>
    <s v="N-ONT/xEmpH"/>
    <x v="6"/>
    <n v="0.38168981480703223"/>
    <d v="2020-08-14T00:00:00"/>
    <d v="2020-08-14T09:02:38"/>
    <n v="467"/>
    <s v="N-ONT/xEmpH"/>
    <n v="0.11666666669771075"/>
    <n v="0.11666666669771075"/>
  </r>
  <r>
    <n v="1483320"/>
    <s v="N-ONT"/>
    <x v="8"/>
    <d v="2020-08-14T00:00:00"/>
    <d v="2020-08-14T09:02:38"/>
    <x v="3"/>
    <s v="N-ONT/xEmpH"/>
    <x v="6"/>
    <n v="0.37682870369462762"/>
    <d v="2020-08-14T00:00:00"/>
    <d v="2020-08-14T08:09:52"/>
    <n v="468"/>
    <s v="N-ONT/xEmpH"/>
    <n v="0"/>
    <n v="0"/>
  </r>
  <r>
    <n v="1483319"/>
    <s v="N-ONT"/>
    <x v="14"/>
    <d v="2020-08-14T00:00:00"/>
    <d v="2020-08-14T09:02:14"/>
    <x v="0"/>
    <s v="N-ONT/jEmpB"/>
    <x v="10"/>
    <n v="0.37655092592467554"/>
    <d v="2020-08-14T00:00:00"/>
    <d v="2020-08-14T08:57:14"/>
    <n v="467"/>
    <s v="N-ONT/jEmpB"/>
    <n v="8.3333333255723119E-2"/>
    <n v="8.3333333255723119E-2"/>
  </r>
  <r>
    <n v="1483318"/>
    <s v="N-ONT"/>
    <x v="14"/>
    <d v="2020-08-14T00:00:00"/>
    <d v="2020-08-14T08:57:14"/>
    <x v="3"/>
    <s v="N-ONT/jEmpB"/>
    <x v="10"/>
    <n v="0.37307870370568708"/>
    <d v="2020-08-14T00:00:00"/>
    <d v="2020-08-14T08:09:03"/>
    <n v="467"/>
    <s v="N-ONT/jEmpB"/>
    <n v="0"/>
    <n v="0"/>
  </r>
  <r>
    <n v="1483316"/>
    <s v="N-ONT"/>
    <x v="15"/>
    <d v="2020-08-14T00:00:00"/>
    <d v="2020-08-14T08:49:56"/>
    <x v="0"/>
    <s v="N-ONT/wEmpF"/>
    <x v="11"/>
    <n v="0.36800925924762851"/>
    <d v="2020-08-14T00:00:00"/>
    <d v="2020-08-14T08:44:56"/>
    <n v="467"/>
    <s v="N-ONT/wEmpF"/>
    <n v="8.3333333255723119E-2"/>
    <n v="8.3333333255723119E-2"/>
  </r>
  <r>
    <n v="1483317"/>
    <s v="N-ONT"/>
    <x v="16"/>
    <d v="2020-08-14T00:00:00"/>
    <d v="2020-08-14T08:49:56"/>
    <x v="0"/>
    <s v="N-ONT/wEmpF"/>
    <x v="11"/>
    <n v="0.36800925924762851"/>
    <d v="2020-08-14T00:00:00"/>
    <d v="2020-08-14T08:44:56"/>
    <n v="467"/>
    <s v="N-ONT/wEmpF"/>
    <n v="8.3333333255723119E-2"/>
    <n v="8.3333333255723119E-2"/>
  </r>
  <r>
    <n v="1483315"/>
    <s v="N-ONT"/>
    <x v="5"/>
    <d v="2020-08-14T00:00:00"/>
    <d v="2020-08-14T08:46:57"/>
    <x v="1"/>
    <s v="N-ONT/jEmpG"/>
    <x v="4"/>
    <n v="0.36593749999883585"/>
    <d v="2020-08-14T00:00:00"/>
    <d v="2020-08-14T08:32:57"/>
    <n v="491"/>
    <s v="N-ONT/jEmpG"/>
    <n v="0.2333333333954215"/>
    <n v="0.2333333333954215"/>
  </r>
  <r>
    <n v="1483313"/>
    <s v="N-ONT"/>
    <x v="15"/>
    <d v="2020-08-14T00:00:00"/>
    <d v="2020-08-14T08:44:56"/>
    <x v="3"/>
    <s v="N-ONT/wEmpF"/>
    <x v="11"/>
    <n v="0.36453703702864004"/>
    <d v="2020-08-14T00:00:00"/>
    <d v="2020-08-14T07:54:39"/>
    <n v="467"/>
    <s v="N-ONT/wEmpF"/>
    <n v="0"/>
    <n v="0"/>
  </r>
  <r>
    <n v="1483314"/>
    <s v="N-ONT"/>
    <x v="16"/>
    <d v="2020-08-14T00:00:00"/>
    <d v="2020-08-14T08:44:56"/>
    <x v="3"/>
    <s v="N-ONT/wEmpF"/>
    <x v="11"/>
    <n v="0.36453703702864004"/>
    <d v="2020-08-14T00:00:00"/>
    <d v="2020-08-14T07:54:35"/>
    <n v="467"/>
    <s v="N-ONT/wEmpF"/>
    <n v="0"/>
    <n v="0"/>
  </r>
  <r>
    <n v="1483312"/>
    <s v="N-ONT"/>
    <x v="5"/>
    <d v="2020-08-14T00:00:00"/>
    <d v="2020-08-14T08:32:57"/>
    <x v="2"/>
    <s v="N-ONT/jEmpG"/>
    <x v="4"/>
    <n v="0.35621527777402662"/>
    <d v="2020-08-14T00:00:00"/>
    <d v="2020-08-14T07:45:17"/>
    <n v="468"/>
    <s v="N-ONT/jEmpG"/>
    <n v="0"/>
    <n v="0"/>
  </r>
  <r>
    <n v="1483311"/>
    <s v="SW-ONT"/>
    <x v="13"/>
    <d v="2020-08-14T00:00:00"/>
    <d v="2020-08-14T08:28:03"/>
    <x v="1"/>
    <s v="SW-ONT/tEmpK"/>
    <x v="9"/>
    <n v="0.35281250000116415"/>
    <d v="2020-08-14T00:00:00"/>
    <d v="2020-08-14T08:14:03"/>
    <n v="491"/>
    <s v="SW-ONT/tEmpK"/>
    <n v="0.2333333333954215"/>
    <n v="0.2333333333954215"/>
  </r>
  <r>
    <n v="1483310"/>
    <s v="SW-ONT"/>
    <x v="12"/>
    <d v="2020-08-14T00:00:00"/>
    <d v="2020-08-14T08:28:03"/>
    <x v="1"/>
    <s v="SW-ONT/tEmpK"/>
    <x v="9"/>
    <n v="0.35281250000116415"/>
    <d v="2020-08-14T00:00:00"/>
    <d v="2020-08-14T08:14:03"/>
    <n v="491"/>
    <s v="SW-ONT/tEmpK"/>
    <n v="0.2333333333954215"/>
    <n v="0.2333333333954215"/>
  </r>
  <r>
    <n v="1483308"/>
    <s v="SW-ONT"/>
    <x v="12"/>
    <d v="2020-08-14T00:00:00"/>
    <d v="2020-08-14T08:14:03"/>
    <x v="2"/>
    <s v="SW-ONT/tEmpK"/>
    <x v="9"/>
    <n v="0.34309027777635492"/>
    <d v="2020-08-13T00:00:00"/>
    <d v="2020-08-13T09:17:36"/>
    <n v="497"/>
    <s v="SW-ONT/tEmpK"/>
    <n v="0"/>
    <n v="0"/>
  </r>
  <r>
    <n v="1483309"/>
    <s v="SW-ONT"/>
    <x v="13"/>
    <d v="2020-08-14T00:00:00"/>
    <d v="2020-08-14T08:14:03"/>
    <x v="2"/>
    <s v="SW-ONT/tEmpK"/>
    <x v="9"/>
    <n v="0.34309027777635492"/>
    <d v="2020-08-13T00:00:00"/>
    <d v="2020-08-13T09:17:36"/>
    <n v="497"/>
    <s v="SW-ONT/tEmpK"/>
    <n v="0"/>
    <n v="0"/>
  </r>
  <r>
    <n v="1483306"/>
    <s v="N-ONT"/>
    <x v="8"/>
    <d v="2020-08-14T00:00:00"/>
    <d v="2020-08-14T08:09:52"/>
    <x v="0"/>
    <s v="N-ONT/xEmpH"/>
    <x v="6"/>
    <n v="0.34018518518132623"/>
    <d v="2020-08-14T00:00:00"/>
    <d v="2020-08-14T08:02:52"/>
    <n v="467"/>
    <s v="N-ONT/xEmpH"/>
    <n v="0.11666666669771075"/>
    <n v="0.11666666669771075"/>
  </r>
  <r>
    <n v="1483307"/>
    <s v="N-ONT"/>
    <x v="9"/>
    <d v="2020-08-14T00:00:00"/>
    <d v="2020-08-14T08:09:52"/>
    <x v="0"/>
    <s v="N-ONT/xEmpH"/>
    <x v="6"/>
    <n v="0.34018518518132623"/>
    <d v="2020-08-14T00:00:00"/>
    <d v="2020-08-14T08:02:52"/>
    <n v="467"/>
    <s v="N-ONT/xEmpH"/>
    <n v="0.11666666669771075"/>
    <n v="0.11666666669771075"/>
  </r>
  <r>
    <n v="1483305"/>
    <s v="N-ONT"/>
    <x v="14"/>
    <d v="2020-08-14T00:00:00"/>
    <d v="2020-08-14T08:09:03"/>
    <x v="3"/>
    <s v="N-ONT/jEmpB"/>
    <x v="10"/>
    <n v="0.33961805555736646"/>
    <d v="2020-08-13T00:00:00"/>
    <d v="2020-08-13T16:39:07"/>
    <n v="468"/>
    <s v="N-ONT/jEmpB"/>
    <n v="0"/>
    <n v="0"/>
  </r>
  <r>
    <n v="1483300"/>
    <s v="SW-ONT"/>
    <x v="10"/>
    <d v="2020-08-14T00:00:00"/>
    <d v="2020-08-14T08:04:19"/>
    <x v="0"/>
    <s v="SW-ONT/lEmpA"/>
    <x v="7"/>
    <n v="0.33633101852319669"/>
    <d v="2020-08-14T00:00:00"/>
    <d v="2020-08-14T07:57:19"/>
    <n v="467"/>
    <s v="SW-ONT/lEmpA"/>
    <n v="0.11666666669771075"/>
    <n v="0.11666666669771075"/>
  </r>
  <r>
    <n v="1483298"/>
    <s v="N-ONT"/>
    <x v="8"/>
    <d v="2020-08-14T00:00:00"/>
    <d v="2020-08-14T08:02:52"/>
    <x v="3"/>
    <s v="N-ONT/xEmpH"/>
    <x v="6"/>
    <n v="0.33532407406892162"/>
    <d v="2020-08-14T00:00:00"/>
    <d v="2020-08-14T07:10:01"/>
    <n v="468"/>
    <s v="N-ONT/xEmpH"/>
    <n v="0"/>
    <n v="0"/>
  </r>
  <r>
    <n v="1483299"/>
    <s v="N-ONT"/>
    <x v="9"/>
    <d v="2020-08-14T00:00:00"/>
    <d v="2020-08-14T08:02:52"/>
    <x v="3"/>
    <s v="N-ONT/xEmpH"/>
    <x v="6"/>
    <n v="0.33532407406892162"/>
    <d v="2020-08-14T00:00:00"/>
    <d v="2020-08-14T06:10:26"/>
    <n v="467"/>
    <s v="N-ONT/xEmpH"/>
    <n v="0"/>
    <n v="0"/>
  </r>
  <r>
    <n v="1483295"/>
    <s v="SW-ONT"/>
    <x v="10"/>
    <d v="2020-08-14T00:00:00"/>
    <d v="2020-08-14T07:57:19"/>
    <x v="3"/>
    <s v="SW-ONT/lEmpA"/>
    <x v="7"/>
    <n v="0.33146990741079208"/>
    <d v="2020-08-14T00:00:00"/>
    <d v="2020-08-14T07:07:20"/>
    <n v="468"/>
    <s v="SW-ONT/lEmpA"/>
    <n v="0"/>
    <n v="0"/>
  </r>
  <r>
    <n v="1483289"/>
    <s v="N-ONT"/>
    <x v="15"/>
    <d v="2020-08-14T00:00:00"/>
    <d v="2020-08-14T07:54:39"/>
    <x v="3"/>
    <s v="N-ONT/wEmpF"/>
    <x v="11"/>
    <n v="0.32961805555532919"/>
    <d v="2020-08-13T00:00:00"/>
    <d v="2020-08-13T16:46:00"/>
    <n v="468"/>
    <s v="N-ONT/wEmpF"/>
    <n v="0"/>
    <n v="0"/>
  </r>
  <r>
    <n v="1483288"/>
    <s v="N-ONT"/>
    <x v="16"/>
    <d v="2020-08-14T00:00:00"/>
    <d v="2020-08-14T07:54:35"/>
    <x v="3"/>
    <s v="N-ONT/wEmpF"/>
    <x v="11"/>
    <n v="0.3295717592627625"/>
    <d v="2020-08-13T00:00:00"/>
    <d v="2020-08-13T16:41:27"/>
    <n v="468"/>
    <s v="N-ONT/wEmpF"/>
    <n v="0"/>
    <n v="0"/>
  </r>
  <r>
    <n v="1483267"/>
    <s v="N-ONT"/>
    <x v="5"/>
    <d v="2020-08-14T00:00:00"/>
    <d v="2020-08-14T07:45:17"/>
    <x v="0"/>
    <s v="N-ONT/jEmpG"/>
    <x v="4"/>
    <n v="0.32311342592583969"/>
    <d v="2020-08-14T00:00:00"/>
    <d v="2020-08-14T07:38:17"/>
    <n v="467"/>
    <s v="N-ONT/jEmpG"/>
    <n v="0.11666666669771075"/>
    <n v="0.11666666669771075"/>
  </r>
  <r>
    <n v="1483260"/>
    <s v="SW-ONT"/>
    <x v="17"/>
    <d v="2020-08-14T00:00:00"/>
    <d v="2020-08-14T07:40:35"/>
    <x v="3"/>
    <s v="SW-ONT/oEmpJ"/>
    <x v="12"/>
    <n v="0.31984953703067731"/>
    <d v="2020-08-13T00:00:00"/>
    <d v="2020-08-13T16:19:37"/>
    <n v="468"/>
    <s v="SW-ONT/oEmpJ"/>
    <n v="0"/>
    <n v="0"/>
  </r>
  <r>
    <n v="1483254"/>
    <s v="N-ONT"/>
    <x v="5"/>
    <d v="2020-08-14T00:00:00"/>
    <d v="2020-08-14T07:38:17"/>
    <x v="3"/>
    <s v="N-ONT/jEmpG"/>
    <x v="4"/>
    <n v="0.31825231481343508"/>
    <d v="2020-08-14T00:00:00"/>
    <d v="2020-08-14T06:52:56"/>
    <n v="467"/>
    <s v="N-ONT/jEmpG"/>
    <n v="0"/>
    <n v="0"/>
  </r>
  <r>
    <n v="1483237"/>
    <s v="N-ONT"/>
    <x v="8"/>
    <d v="2020-08-14T00:00:00"/>
    <d v="2020-08-14T07:10:01"/>
    <x v="0"/>
    <s v="N-ONT/xEmpH"/>
    <x v="6"/>
    <n v="0.29862268518627388"/>
    <d v="2020-08-14T00:00:00"/>
    <d v="2020-08-14T07:02:01"/>
    <n v="467"/>
    <s v="N-ONT/xEmpH"/>
    <n v="0.13333333341870457"/>
    <n v="0.13333333341870457"/>
  </r>
  <r>
    <n v="1483236"/>
    <s v="SW-ONT"/>
    <x v="10"/>
    <d v="2020-08-14T00:00:00"/>
    <d v="2020-08-14T07:07:20"/>
    <x v="0"/>
    <s v="SW-ONT/lEmpA"/>
    <x v="7"/>
    <n v="0.29675925926130731"/>
    <d v="2020-08-14T00:00:00"/>
    <d v="2020-08-14T07:00:20"/>
    <n v="467"/>
    <s v="SW-ONT/lEmpA"/>
    <n v="0.11666666669771075"/>
    <n v="0.11666666669771075"/>
  </r>
  <r>
    <n v="1483231"/>
    <s v="N-ONT"/>
    <x v="8"/>
    <d v="2020-08-14T00:00:00"/>
    <d v="2020-08-14T07:02:01"/>
    <x v="3"/>
    <s v="N-ONT/xEmpH"/>
    <x v="6"/>
    <n v="0.29306712962716119"/>
    <d v="2020-08-14T00:00:00"/>
    <d v="2020-08-14T06:14:55"/>
    <n v="467"/>
    <s v="N-ONT/xEmpH"/>
    <n v="0"/>
    <n v="0"/>
  </r>
  <r>
    <n v="1483230"/>
    <s v="SW-ONT"/>
    <x v="10"/>
    <d v="2020-08-14T00:00:00"/>
    <d v="2020-08-14T07:00:20"/>
    <x v="3"/>
    <s v="SW-ONT/lEmpA"/>
    <x v="7"/>
    <n v="0.29189814814890269"/>
    <d v="2020-08-14T00:00:00"/>
    <d v="2020-08-14T06:11:10"/>
    <n v="467"/>
    <s v="SW-ONT/lEmpA"/>
    <n v="0"/>
    <n v="0"/>
  </r>
  <r>
    <n v="1483228"/>
    <s v="N-ONT"/>
    <x v="3"/>
    <d v="2020-08-14T00:00:00"/>
    <d v="2020-08-14T06:56:58"/>
    <x v="3"/>
    <s v="N-ONT/gEmpI"/>
    <x v="2"/>
    <n v="0.28956018517783377"/>
    <d v="2020-08-13T00:00:00"/>
    <d v="2020-08-13T15:49:52"/>
    <n v="468"/>
    <s v="N-ONT/gEmpI"/>
    <n v="0"/>
    <n v="0"/>
  </r>
  <r>
    <n v="1483223"/>
    <s v="N-ONT"/>
    <x v="5"/>
    <d v="2020-08-14T00:00:00"/>
    <d v="2020-08-14T06:52:56"/>
    <x v="3"/>
    <s v="N-ONT/jEmpG"/>
    <x v="4"/>
    <n v="0.28675925925927004"/>
    <d v="2020-08-13T00:00:00"/>
    <d v="2020-08-13T15:23:19"/>
    <n v="468"/>
    <s v="N-ONT/jEmpG"/>
    <n v="0"/>
    <n v="0"/>
  </r>
  <r>
    <n v="1483206"/>
    <s v="N-ONT"/>
    <x v="8"/>
    <d v="2020-08-14T00:00:00"/>
    <d v="2020-08-14T06:14:55"/>
    <x v="3"/>
    <s v="N-ONT/xEmpH"/>
    <x v="6"/>
    <n v="0.260358796294895"/>
    <d v="2020-08-13T00:00:00"/>
    <d v="2020-08-13T15:03:21"/>
    <n v="468"/>
    <s v="N-ONT/xEmpH"/>
    <n v="0"/>
    <n v="0"/>
  </r>
  <r>
    <n v="1483199"/>
    <s v="SW-ONT"/>
    <x v="10"/>
    <d v="2020-08-14T00:00:00"/>
    <d v="2020-08-14T06:11:10"/>
    <x v="3"/>
    <s v="SW-ONT/lEmpA"/>
    <x v="7"/>
    <n v="0.25775462963792961"/>
    <d v="2020-08-13T00:00:00"/>
    <d v="2020-08-13T15:11:15"/>
    <n v="468"/>
    <s v="SW-ONT/lEmpA"/>
    <n v="0"/>
    <n v="0"/>
  </r>
  <r>
    <n v="1483195"/>
    <s v="N-ONT"/>
    <x v="9"/>
    <d v="2020-08-14T00:00:00"/>
    <d v="2020-08-14T06:10:26"/>
    <x v="3"/>
    <s v="N-ONT/xEmpH"/>
    <x v="6"/>
    <n v="0.25724537036148831"/>
    <d v="2020-08-13T00:00:00"/>
    <d v="2020-08-13T15:03:49"/>
    <n v="468"/>
    <s v="N-ONT/xEmpH"/>
    <n v="0"/>
    <n v="0"/>
  </r>
  <r>
    <n v="1483176"/>
    <s v="N-ONT"/>
    <x v="15"/>
    <d v="2020-08-13T00:00:00"/>
    <d v="2020-08-13T16:46:00"/>
    <x v="0"/>
    <s v="N-ONT/wEmpF"/>
    <x v="11"/>
    <n v="0.69861111111822538"/>
    <d v="2020-08-13T00:00:00"/>
    <d v="2020-08-13T15:21:34"/>
    <n v="468"/>
    <s v="N-ONT/wEmpF"/>
    <n v="0"/>
    <n v="0"/>
  </r>
  <r>
    <n v="1483172"/>
    <s v="SW-ONT"/>
    <x v="0"/>
    <d v="2020-08-13T00:00:00"/>
    <d v="2020-08-13T16:45:07"/>
    <x v="0"/>
    <s v="SW-ONT/uEmpC"/>
    <x v="0"/>
    <n v="0.69799768517987104"/>
    <d v="2020-08-13T00:00:00"/>
    <d v="2020-08-13T14:42:35"/>
    <n v="497"/>
    <s v="SW-ONT/uEmpC"/>
    <n v="0"/>
    <n v="0"/>
  </r>
  <r>
    <n v="1483163"/>
    <s v="N-ONT"/>
    <x v="16"/>
    <d v="2020-08-13T00:00:00"/>
    <d v="2020-08-13T16:41:27"/>
    <x v="0"/>
    <s v="N-ONT/wEmpF"/>
    <x v="11"/>
    <n v="0.695451388892252"/>
    <d v="2020-08-13T00:00:00"/>
    <d v="2020-08-13T11:51:14"/>
    <n v="468"/>
    <s v="N-ONT/wEmpF"/>
    <n v="0"/>
    <n v="0"/>
  </r>
  <r>
    <n v="1483153"/>
    <s v="N-ONT"/>
    <x v="14"/>
    <d v="2020-08-13T00:00:00"/>
    <d v="2020-08-13T16:39:07"/>
    <x v="0"/>
    <s v="N-ONT/jEmpB"/>
    <x v="10"/>
    <n v="0.69383101850689854"/>
    <d v="2020-08-13T00:00:00"/>
    <d v="2020-08-13T15:22:30"/>
    <n v="468"/>
    <s v="N-ONT/jEmpB"/>
    <n v="0"/>
    <n v="0"/>
  </r>
  <r>
    <n v="1483130"/>
    <s v="SW-ONT"/>
    <x v="17"/>
    <d v="2020-08-13T00:00:00"/>
    <d v="2020-08-13T16:19:37"/>
    <x v="0"/>
    <s v="SW-ONT/oEmpJ"/>
    <x v="12"/>
    <n v="0.68028935184702277"/>
    <d v="2020-08-13T00:00:00"/>
    <d v="2020-08-13T15:06:42"/>
    <n v="468"/>
    <s v="SW-ONT/oEmpJ"/>
    <n v="0"/>
    <n v="0"/>
  </r>
  <r>
    <n v="1483126"/>
    <s v="N-ONT"/>
    <x v="3"/>
    <d v="2020-08-13T00:00:00"/>
    <d v="2020-08-13T15:49:52"/>
    <x v="0"/>
    <s v="N-ONT/gEmpI"/>
    <x v="2"/>
    <n v="0.65962962962657912"/>
    <d v="2020-08-13T00:00:00"/>
    <d v="2020-08-13T14:05:29"/>
    <n v="497"/>
    <s v="N-ONT/gEmpI"/>
    <n v="0"/>
    <n v="0"/>
  </r>
  <r>
    <n v="1483116"/>
    <s v="N-ONT"/>
    <x v="5"/>
    <d v="2020-08-13T00:00:00"/>
    <d v="2020-08-13T15:23:19"/>
    <x v="0"/>
    <s v="N-ONT/jEmpG"/>
    <x v="4"/>
    <n v="0.64119212962395977"/>
    <d v="2020-08-13T00:00:00"/>
    <d v="2020-08-13T14:10:56"/>
    <n v="468"/>
    <s v="N-ONT/jEmpG"/>
    <n v="0"/>
    <n v="0"/>
  </r>
  <r>
    <n v="1483113"/>
    <s v="N-ONT"/>
    <x v="14"/>
    <d v="2020-08-13T00:00:00"/>
    <d v="2020-08-13T15:22:30"/>
    <x v="0"/>
    <s v="N-ONT/jEmpB"/>
    <x v="10"/>
    <n v="0.64062499999272404"/>
    <d v="2020-08-13T00:00:00"/>
    <d v="2020-08-13T15:17:30"/>
    <n v="467"/>
    <s v="N-ONT/jEmpB"/>
    <n v="8.3333333255723119E-2"/>
    <n v="8.3333333255723119E-2"/>
  </r>
  <r>
    <n v="1483112"/>
    <s v="N-ONT"/>
    <x v="15"/>
    <d v="2020-08-13T00:00:00"/>
    <d v="2020-08-13T15:21:34"/>
    <x v="0"/>
    <s v="N-ONT/wEmpF"/>
    <x v="11"/>
    <n v="0.63997685185313458"/>
    <d v="2020-08-13T00:00:00"/>
    <d v="2020-08-13T15:15:34"/>
    <n v="467"/>
    <s v="N-ONT/wEmpF"/>
    <n v="9.9999999976716936E-2"/>
    <n v="9.9999999976716936E-2"/>
  </r>
  <r>
    <n v="1483108"/>
    <s v="N-ONT"/>
    <x v="14"/>
    <d v="2020-08-13T00:00:00"/>
    <d v="2020-08-13T15:17:30"/>
    <x v="3"/>
    <s v="N-ONT/jEmpB"/>
    <x v="10"/>
    <n v="0.63715277777373558"/>
    <d v="2020-08-13T00:00:00"/>
    <d v="2020-08-13T12:00:12"/>
    <n v="497"/>
    <s v="N-ONT/jEmpB"/>
    <n v="0"/>
    <n v="0"/>
  </r>
  <r>
    <n v="1483107"/>
    <s v="N-ONT"/>
    <x v="15"/>
    <d v="2020-08-13T00:00:00"/>
    <d v="2020-08-13T15:15:34"/>
    <x v="3"/>
    <s v="N-ONT/wEmpF"/>
    <x v="11"/>
    <n v="0.63581018518743804"/>
    <d v="2020-08-13T00:00:00"/>
    <d v="2020-08-13T11:51:14"/>
    <n v="468"/>
    <s v="N-ONT/wEmpF"/>
    <n v="0"/>
    <n v="0"/>
  </r>
  <r>
    <n v="1483106"/>
    <s v="SW-ONT"/>
    <x v="6"/>
    <d v="2020-08-13T00:00:00"/>
    <d v="2020-08-13T15:14:51"/>
    <x v="0"/>
    <s v="SW-ONT/xEmpN"/>
    <x v="5"/>
    <n v="0.63531250000232831"/>
    <d v="2020-08-13T00:00:00"/>
    <d v="2020-08-13T10:49:13"/>
    <n v="468"/>
    <s v="SW-ONT/xEmpN"/>
    <n v="0"/>
    <n v="0"/>
  </r>
  <r>
    <n v="1483103"/>
    <s v="SW-ONT"/>
    <x v="7"/>
    <d v="2020-08-13T00:00:00"/>
    <d v="2020-08-13T15:12:19"/>
    <x v="0"/>
    <s v="SW-ONT/xEmpN"/>
    <x v="5"/>
    <n v="0.63355324073927477"/>
    <d v="2020-08-13T00:00:00"/>
    <d v="2020-08-13T10:49:13"/>
    <n v="468"/>
    <s v="SW-ONT/xEmpN"/>
    <n v="0"/>
    <n v="0"/>
  </r>
  <r>
    <n v="1483099"/>
    <s v="SW-ONT"/>
    <x v="10"/>
    <d v="2020-08-13T00:00:00"/>
    <d v="2020-08-13T15:11:15"/>
    <x v="0"/>
    <s v="SW-ONT/lEmpA"/>
    <x v="7"/>
    <n v="0.6328125"/>
    <d v="2020-08-13T00:00:00"/>
    <d v="2020-08-13T14:18:29"/>
    <n v="468"/>
    <s v="SW-ONT/lEmpA"/>
    <n v="0"/>
    <n v="0"/>
  </r>
  <r>
    <n v="1483096"/>
    <s v="SW-ONT"/>
    <x v="17"/>
    <d v="2020-08-13T00:00:00"/>
    <d v="2020-08-13T15:06:42"/>
    <x v="0"/>
    <s v="SW-ONT/oEmpJ"/>
    <x v="12"/>
    <n v="0.62965277778130258"/>
    <d v="2020-08-13T00:00:00"/>
    <d v="2020-08-13T14:59:42"/>
    <n v="467"/>
    <s v="SW-ONT/oEmpJ"/>
    <n v="0.11666666669771075"/>
    <n v="0.11666666669771075"/>
  </r>
  <r>
    <n v="1483088"/>
    <s v="N-ONT"/>
    <x v="9"/>
    <d v="2020-08-13T00:00:00"/>
    <d v="2020-08-13T15:03:49"/>
    <x v="0"/>
    <s v="N-ONT/xEmpH"/>
    <x v="6"/>
    <n v="0.62765046295680804"/>
    <d v="2020-08-13T00:00:00"/>
    <d v="2020-08-13T09:06:41"/>
    <n v="468"/>
    <s v="N-ONT/xEmpH"/>
    <n v="0"/>
    <n v="0"/>
  </r>
  <r>
    <n v="1483085"/>
    <s v="N-ONT"/>
    <x v="8"/>
    <d v="2020-08-13T00:00:00"/>
    <d v="2020-08-13T15:03:21"/>
    <x v="0"/>
    <s v="N-ONT/xEmpH"/>
    <x v="6"/>
    <n v="0.62732638888701331"/>
    <d v="2020-08-13T00:00:00"/>
    <d v="2020-08-13T14:37:52"/>
    <n v="468"/>
    <s v="N-ONT/xEmpH"/>
    <n v="0"/>
    <n v="0"/>
  </r>
  <r>
    <n v="1483077"/>
    <s v="SW-ONT"/>
    <x v="17"/>
    <d v="2020-08-13T00:00:00"/>
    <d v="2020-08-13T14:59:42"/>
    <x v="3"/>
    <s v="SW-ONT/oEmpJ"/>
    <x v="12"/>
    <n v="0.62479166666889796"/>
    <d v="2020-08-13T00:00:00"/>
    <d v="2020-08-13T11:57:25"/>
    <n v="468"/>
    <s v="SW-ONT/oEmpJ"/>
    <n v="0"/>
    <n v="0"/>
  </r>
  <r>
    <n v="1483075"/>
    <s v="SW-ONT"/>
    <x v="0"/>
    <d v="2020-08-13T00:00:00"/>
    <d v="2020-08-13T14:42:35"/>
    <x v="1"/>
    <s v="SW-ONT/uEmpC"/>
    <x v="0"/>
    <n v="0.61290509258833481"/>
    <d v="2020-08-13T00:00:00"/>
    <d v="2020-08-13T14:29:35"/>
    <n v="491"/>
    <s v="SW-ONT/uEmpC"/>
    <n v="0.21666666667442769"/>
    <n v="0.21666666667442769"/>
  </r>
  <r>
    <n v="1483074"/>
    <s v="N-ONT"/>
    <x v="8"/>
    <d v="2020-08-13T00:00:00"/>
    <d v="2020-08-13T14:37:52"/>
    <x v="0"/>
    <s v="N-ONT/xEmpH"/>
    <x v="6"/>
    <n v="0.60962962963822065"/>
    <d v="2020-08-13T00:00:00"/>
    <d v="2020-08-13T14:30:52"/>
    <n v="467"/>
    <s v="N-ONT/xEmpH"/>
    <n v="0.11666666669771075"/>
    <n v="0.11666666669771075"/>
  </r>
  <r>
    <n v="1483073"/>
    <s v="N-ONT"/>
    <x v="8"/>
    <d v="2020-08-13T00:00:00"/>
    <d v="2020-08-13T14:30:52"/>
    <x v="3"/>
    <s v="N-ONT/xEmpH"/>
    <x v="6"/>
    <n v="0.60476851852581603"/>
    <d v="2020-08-13T00:00:00"/>
    <d v="2020-08-13T13:39:24"/>
    <n v="468"/>
    <s v="N-ONT/xEmpH"/>
    <n v="0"/>
    <n v="0"/>
  </r>
  <r>
    <n v="1483072"/>
    <s v="SW-ONT"/>
    <x v="0"/>
    <d v="2020-08-13T00:00:00"/>
    <d v="2020-08-13T14:29:35"/>
    <x v="2"/>
    <s v="SW-ONT/uEmpC"/>
    <x v="0"/>
    <n v="0.60387731481023366"/>
    <d v="2020-08-13T00:00:00"/>
    <d v="2020-08-13T12:00:55"/>
    <n v="468"/>
    <s v="SW-ONT/uEmpC"/>
    <n v="0"/>
    <n v="0"/>
  </r>
  <r>
    <n v="1483071"/>
    <s v="SW-ONT"/>
    <x v="10"/>
    <d v="2020-08-13T00:00:00"/>
    <d v="2020-08-13T14:18:29"/>
    <x v="0"/>
    <s v="SW-ONT/lEmpA"/>
    <x v="7"/>
    <n v="0.59616898150125053"/>
    <d v="2020-08-13T00:00:00"/>
    <d v="2020-08-13T14:10:29"/>
    <n v="467"/>
    <s v="SW-ONT/lEmpA"/>
    <n v="0.13333333341870457"/>
    <n v="0.13333333341870457"/>
  </r>
  <r>
    <n v="1483068"/>
    <s v="N-ONT"/>
    <x v="5"/>
    <d v="2020-08-13T00:00:00"/>
    <d v="2020-08-13T14:10:56"/>
    <x v="0"/>
    <s v="N-ONT/jEmpG"/>
    <x v="4"/>
    <n v="0.59092592593515292"/>
    <d v="2020-08-13T00:00:00"/>
    <d v="2020-08-13T14:04:56"/>
    <n v="467"/>
    <s v="N-ONT/jEmpG"/>
    <n v="9.9999999976716936E-2"/>
    <n v="9.9999999976716936E-2"/>
  </r>
  <r>
    <n v="1483067"/>
    <s v="SW-ONT"/>
    <x v="10"/>
    <d v="2020-08-13T00:00:00"/>
    <d v="2020-08-13T14:10:29"/>
    <x v="3"/>
    <s v="SW-ONT/lEmpA"/>
    <x v="7"/>
    <n v="0.59061342594213784"/>
    <d v="2020-08-13T00:00:00"/>
    <d v="2020-08-13T09:06:09"/>
    <n v="468"/>
    <s v="SW-ONT/lEmpA"/>
    <n v="0"/>
    <n v="0"/>
  </r>
  <r>
    <n v="1483066"/>
    <s v="N-ONT"/>
    <x v="3"/>
    <d v="2020-08-13T00:00:00"/>
    <d v="2020-08-13T14:05:29"/>
    <x v="1"/>
    <s v="N-ONT/gEmpI"/>
    <x v="2"/>
    <n v="0.5871412037013215"/>
    <d v="2020-08-13T00:00:00"/>
    <d v="2020-08-13T13:54:29"/>
    <n v="491"/>
    <s v="N-ONT/gEmpI"/>
    <n v="0.18333333340706304"/>
    <n v="0.18333333340706304"/>
  </r>
  <r>
    <n v="1483065"/>
    <s v="N-ONT"/>
    <x v="5"/>
    <d v="2020-08-13T00:00:00"/>
    <d v="2020-08-13T14:04:56"/>
    <x v="3"/>
    <s v="N-ONT/jEmpG"/>
    <x v="4"/>
    <n v="0.58675925926945638"/>
    <d v="2020-08-13T00:00:00"/>
    <d v="2020-08-13T11:26:44"/>
    <n v="468"/>
    <s v="N-ONT/jEmpG"/>
    <n v="0"/>
    <n v="0"/>
  </r>
  <r>
    <n v="1483062"/>
    <s v="N-ONT"/>
    <x v="3"/>
    <d v="2020-08-13T00:00:00"/>
    <d v="2020-08-13T13:54:29"/>
    <x v="2"/>
    <s v="N-ONT/gEmpI"/>
    <x v="2"/>
    <n v="0.57950231480936054"/>
    <d v="2020-08-13T00:00:00"/>
    <d v="2020-08-13T13:00:50"/>
    <n v="468"/>
    <s v="N-ONT/gEmpI"/>
    <n v="0"/>
    <n v="0"/>
  </r>
  <r>
    <n v="1483059"/>
    <s v="N-ONT"/>
    <x v="8"/>
    <d v="2020-08-13T00:00:00"/>
    <d v="2020-08-13T13:39:24"/>
    <x v="0"/>
    <s v="N-ONT/xEmpH"/>
    <x v="6"/>
    <n v="0.5690277777830488"/>
    <d v="2020-08-13T00:00:00"/>
    <d v="2020-08-13T13:32:24"/>
    <n v="467"/>
    <s v="N-ONT/xEmpH"/>
    <n v="0.11666666669771075"/>
    <n v="0.11666666669771075"/>
  </r>
  <r>
    <n v="1483058"/>
    <s v="SW-ONT"/>
    <x v="4"/>
    <d v="2020-08-13T00:00:00"/>
    <d v="2020-08-13T13:35:43"/>
    <x v="1"/>
    <s v="SW-ONT/oEmpO"/>
    <x v="3"/>
    <n v="0.56646990741137415"/>
    <d v="2020-08-13T00:00:00"/>
    <d v="2020-08-13T13:21:43"/>
    <n v="491"/>
    <s v="SW-ONT/oEmpO"/>
    <n v="0.2333333333954215"/>
    <n v="0.2333333333954215"/>
  </r>
  <r>
    <n v="1483057"/>
    <s v="N-ONT"/>
    <x v="8"/>
    <d v="2020-08-13T00:00:00"/>
    <d v="2020-08-13T13:32:24"/>
    <x v="3"/>
    <s v="N-ONT/xEmpH"/>
    <x v="6"/>
    <n v="0.56416666667064419"/>
    <d v="2020-08-13T00:00:00"/>
    <d v="2020-08-13T12:40:21"/>
    <n v="468"/>
    <s v="N-ONT/xEmpH"/>
    <n v="0"/>
    <n v="0"/>
  </r>
  <r>
    <n v="1483052"/>
    <s v="SW-ONT"/>
    <x v="4"/>
    <d v="2020-08-13T00:00:00"/>
    <d v="2020-08-13T13:21:43"/>
    <x v="2"/>
    <s v="SW-ONT/oEmpO"/>
    <x v="3"/>
    <n v="0.55674768518656492"/>
    <d v="2020-08-12T00:00:00"/>
    <d v="2020-08-12T14:35:34"/>
    <n v="497"/>
    <s v="SW-ONT/oEmpO"/>
    <n v="0"/>
    <n v="0"/>
  </r>
  <r>
    <n v="1483045"/>
    <s v="N-ONT"/>
    <x v="3"/>
    <d v="2020-08-13T00:00:00"/>
    <d v="2020-08-13T13:00:50"/>
    <x v="0"/>
    <s v="N-ONT/gEmpI"/>
    <x v="2"/>
    <n v="0.54224537036498077"/>
    <d v="2020-08-13T00:00:00"/>
    <d v="2020-08-13T12:54:50"/>
    <n v="467"/>
    <s v="N-ONT/gEmpI"/>
    <n v="9.9999999976716936E-2"/>
    <n v="9.9999999976716936E-2"/>
  </r>
  <r>
    <n v="1483042"/>
    <s v="N-ONT"/>
    <x v="3"/>
    <d v="2020-08-13T00:00:00"/>
    <d v="2020-08-13T12:54:50"/>
    <x v="3"/>
    <s v="N-ONT/gEmpI"/>
    <x v="2"/>
    <n v="0.53807870369928423"/>
    <d v="2020-08-13T00:00:00"/>
    <d v="2020-08-13T08:56:50"/>
    <n v="468"/>
    <s v="N-ONT/gEmpI"/>
    <n v="0"/>
    <n v="0"/>
  </r>
  <r>
    <n v="1483035"/>
    <s v="SW-ONT"/>
    <x v="11"/>
    <d v="2020-08-13T00:00:00"/>
    <d v="2020-08-13T12:42:15"/>
    <x v="1"/>
    <s v="SW-ONT/nEmpM"/>
    <x v="8"/>
    <n v="0.52934027778974269"/>
    <d v="2020-08-13T00:00:00"/>
    <d v="2020-08-13T12:28:15"/>
    <n v="491"/>
    <s v="SW-ONT/nEmpM"/>
    <n v="0.2333333333954215"/>
    <n v="0.2333333333954215"/>
  </r>
  <r>
    <n v="1483034"/>
    <s v="N-ONT"/>
    <x v="8"/>
    <d v="2020-08-13T00:00:00"/>
    <d v="2020-08-13T12:40:21"/>
    <x v="0"/>
    <s v="N-ONT/xEmpH"/>
    <x v="6"/>
    <n v="0.52802083334245253"/>
    <d v="2020-08-13T00:00:00"/>
    <d v="2020-08-13T12:32:21"/>
    <n v="467"/>
    <s v="N-ONT/xEmpH"/>
    <n v="0.13333333341870457"/>
    <n v="0.13333333341870457"/>
  </r>
  <r>
    <n v="1483027"/>
    <s v="N-ONT"/>
    <x v="8"/>
    <d v="2020-08-13T00:00:00"/>
    <d v="2020-08-13T12:32:21"/>
    <x v="3"/>
    <s v="N-ONT/xEmpH"/>
    <x v="6"/>
    <n v="0.52246527778333984"/>
    <d v="2020-08-13T00:00:00"/>
    <d v="2020-08-13T07:09:04"/>
    <n v="468"/>
    <s v="N-ONT/xEmpH"/>
    <n v="0"/>
    <n v="0"/>
  </r>
  <r>
    <n v="1483026"/>
    <s v="SW-ONT"/>
    <x v="11"/>
    <d v="2020-08-13T00:00:00"/>
    <d v="2020-08-13T12:28:15"/>
    <x v="2"/>
    <s v="SW-ONT/nEmpM"/>
    <x v="8"/>
    <n v="0.51961805556493346"/>
    <d v="2020-08-13T00:00:00"/>
    <d v="2020-08-13T09:51:58"/>
    <n v="497"/>
    <s v="SW-ONT/nEmpM"/>
    <n v="0"/>
    <n v="0"/>
  </r>
  <r>
    <n v="1483019"/>
    <s v="SW-ONT"/>
    <x v="0"/>
    <d v="2020-08-13T00:00:00"/>
    <d v="2020-08-13T12:00:55"/>
    <x v="0"/>
    <s v="SW-ONT/uEmpC"/>
    <x v="0"/>
    <n v="0.50063657408463769"/>
    <d v="2020-08-13T00:00:00"/>
    <d v="2020-08-13T11:54:55"/>
    <n v="467"/>
    <s v="SW-ONT/uEmpC"/>
    <n v="9.9999999976716936E-2"/>
    <n v="9.9999999976716936E-2"/>
  </r>
  <r>
    <n v="1483018"/>
    <s v="N-ONT"/>
    <x v="14"/>
    <d v="2020-08-13T00:00:00"/>
    <d v="2020-08-13T12:00:12"/>
    <x v="1"/>
    <s v="N-ONT/jEmpB"/>
    <x v="10"/>
    <n v="0.50013888888497604"/>
    <d v="2020-08-13T00:00:00"/>
    <d v="2020-08-13T11:49:12"/>
    <n v="491"/>
    <s v="N-ONT/jEmpB"/>
    <n v="0.18333333340706304"/>
    <n v="0.18333333340706304"/>
  </r>
  <r>
    <n v="1483016"/>
    <s v="SW-ONT"/>
    <x v="17"/>
    <d v="2020-08-13T00:00:00"/>
    <d v="2020-08-13T11:57:25"/>
    <x v="0"/>
    <s v="SW-ONT/oEmpJ"/>
    <x v="12"/>
    <n v="0.49820601851388346"/>
    <d v="2020-08-13T00:00:00"/>
    <d v="2020-08-13T11:50:25"/>
    <n v="467"/>
    <s v="SW-ONT/oEmpJ"/>
    <n v="0.11666666669771075"/>
    <n v="0.11666666669771075"/>
  </r>
  <r>
    <n v="1483013"/>
    <s v="SW-ONT"/>
    <x v="0"/>
    <d v="2020-08-13T00:00:00"/>
    <d v="2020-08-13T11:54:55"/>
    <x v="3"/>
    <s v="SW-ONT/uEmpC"/>
    <x v="0"/>
    <n v="0.49646990741894115"/>
    <d v="2020-08-13T00:00:00"/>
    <d v="2020-08-13T11:03:10"/>
    <n v="468"/>
    <s v="SW-ONT/uEmpC"/>
    <n v="0"/>
    <n v="0"/>
  </r>
  <r>
    <n v="1483010"/>
    <s v="N-ONT"/>
    <x v="15"/>
    <d v="2020-08-13T00:00:00"/>
    <d v="2020-08-13T11:51:14"/>
    <x v="0"/>
    <s v="N-ONT/wEmpF"/>
    <x v="11"/>
    <n v="0.49391203702543862"/>
    <d v="2020-08-13T00:00:00"/>
    <d v="2020-08-13T11:45:14"/>
    <n v="467"/>
    <s v="N-ONT/wEmpF"/>
    <n v="9.9999999976716936E-2"/>
    <n v="9.9999999976716936E-2"/>
  </r>
  <r>
    <n v="1483011"/>
    <s v="N-ONT"/>
    <x v="16"/>
    <d v="2020-08-13T00:00:00"/>
    <d v="2020-08-13T11:51:14"/>
    <x v="0"/>
    <s v="N-ONT/wEmpF"/>
    <x v="11"/>
    <n v="0.49391203702543862"/>
    <d v="2020-08-13T00:00:00"/>
    <d v="2020-08-13T11:45:14"/>
    <n v="467"/>
    <s v="N-ONT/wEmpF"/>
    <n v="9.9999999976716936E-2"/>
    <n v="9.9999999976716936E-2"/>
  </r>
  <r>
    <n v="1483009"/>
    <s v="SW-ONT"/>
    <x v="17"/>
    <d v="2020-08-13T00:00:00"/>
    <d v="2020-08-13T11:50:25"/>
    <x v="3"/>
    <s v="SW-ONT/oEmpJ"/>
    <x v="12"/>
    <n v="0.49334490740147885"/>
    <d v="2020-08-13T00:00:00"/>
    <d v="2020-08-13T11:00:10"/>
    <n v="497"/>
    <s v="SW-ONT/oEmpJ"/>
    <n v="0"/>
    <n v="0"/>
  </r>
  <r>
    <n v="1483008"/>
    <s v="N-ONT"/>
    <x v="14"/>
    <d v="2020-08-13T00:00:00"/>
    <d v="2020-08-13T11:49:12"/>
    <x v="2"/>
    <s v="N-ONT/jEmpB"/>
    <x v="10"/>
    <n v="0.49249999999301508"/>
    <d v="2020-08-13T00:00:00"/>
    <d v="2020-08-13T10:56:38"/>
    <n v="468"/>
    <s v="N-ONT/jEmpB"/>
    <n v="0"/>
    <n v="0"/>
  </r>
  <r>
    <n v="1483007"/>
    <s v="N-ONT"/>
    <x v="16"/>
    <d v="2020-08-13T00:00:00"/>
    <d v="2020-08-13T11:45:14"/>
    <x v="3"/>
    <s v="N-ONT/wEmpF"/>
    <x v="11"/>
    <n v="0.48974537035974208"/>
    <d v="2020-08-13T00:00:00"/>
    <d v="2020-08-13T10:56:15"/>
    <n v="497"/>
    <s v="N-ONT/wEmpF"/>
    <n v="0"/>
    <n v="0"/>
  </r>
  <r>
    <n v="1483006"/>
    <s v="N-ONT"/>
    <x v="15"/>
    <d v="2020-08-13T00:00:00"/>
    <d v="2020-08-13T11:45:14"/>
    <x v="3"/>
    <s v="N-ONT/wEmpF"/>
    <x v="11"/>
    <n v="0.48974537035974208"/>
    <d v="2020-08-13T00:00:00"/>
    <d v="2020-08-13T10:56:15"/>
    <n v="497"/>
    <s v="N-ONT/wEmpF"/>
    <n v="0"/>
    <n v="0"/>
  </r>
  <r>
    <n v="1482998"/>
    <s v="N-ONT"/>
    <x v="5"/>
    <d v="2020-08-13T00:00:00"/>
    <d v="2020-08-13T11:26:44"/>
    <x v="0"/>
    <s v="N-ONT/jEmpG"/>
    <x v="4"/>
    <n v="0.47689814815385034"/>
    <d v="2020-08-13T00:00:00"/>
    <d v="2020-08-13T11:19:44"/>
    <n v="467"/>
    <s v="N-ONT/jEmpG"/>
    <n v="0.11666666669771075"/>
    <n v="0.11666666669771075"/>
  </r>
  <r>
    <n v="1482996"/>
    <s v="N-ONT"/>
    <x v="5"/>
    <d v="2020-08-13T00:00:00"/>
    <d v="2020-08-13T11:19:44"/>
    <x v="3"/>
    <s v="N-ONT/jEmpG"/>
    <x v="4"/>
    <n v="0.47203703704144573"/>
    <d v="2020-08-13T00:00:00"/>
    <d v="2020-08-13T10:32:03"/>
    <n v="468"/>
    <s v="N-ONT/jEmpG"/>
    <n v="0"/>
    <n v="0"/>
  </r>
  <r>
    <n v="1482992"/>
    <s v="SW-ONT"/>
    <x v="0"/>
    <d v="2020-08-13T00:00:00"/>
    <d v="2020-08-13T11:03:10"/>
    <x v="0"/>
    <s v="SW-ONT/uEmpC"/>
    <x v="0"/>
    <n v="0.46053240741457557"/>
    <d v="2020-08-13T00:00:00"/>
    <d v="2020-08-13T10:56:10"/>
    <n v="467"/>
    <s v="SW-ONT/uEmpC"/>
    <n v="0.11666666669771075"/>
    <n v="0.11666666669771075"/>
  </r>
  <r>
    <n v="1482989"/>
    <s v="SW-ONT"/>
    <x v="17"/>
    <d v="2020-08-13T00:00:00"/>
    <d v="2020-08-13T11:00:10"/>
    <x v="1"/>
    <s v="SW-ONT/oEmpJ"/>
    <x v="12"/>
    <n v="0.45844907406717539"/>
    <d v="2020-08-13T00:00:00"/>
    <d v="2020-08-13T10:45:10"/>
    <n v="491"/>
    <s v="SW-ONT/oEmpJ"/>
    <n v="0.24999999994179234"/>
    <n v="0.24999999994179234"/>
  </r>
  <r>
    <n v="1482988"/>
    <s v="N-ONT"/>
    <x v="14"/>
    <d v="2020-08-13T00:00:00"/>
    <d v="2020-08-13T10:56:38"/>
    <x v="0"/>
    <s v="N-ONT/jEmpB"/>
    <x v="10"/>
    <n v="0.45599537035741378"/>
    <d v="2020-08-13T00:00:00"/>
    <d v="2020-08-13T10:51:38"/>
    <n v="467"/>
    <s v="N-ONT/jEmpB"/>
    <n v="8.3333333255723119E-2"/>
    <n v="8.3333333255723119E-2"/>
  </r>
  <r>
    <n v="1482986"/>
    <s v="N-ONT"/>
    <x v="15"/>
    <d v="2020-08-13T00:00:00"/>
    <d v="2020-08-13T10:56:15"/>
    <x v="1"/>
    <s v="N-ONT/wEmpF"/>
    <x v="11"/>
    <n v="0.45572916665696539"/>
    <d v="2020-08-13T00:00:00"/>
    <d v="2020-08-13T10:44:15"/>
    <n v="491"/>
    <s v="N-ONT/wEmpF"/>
    <n v="0.19999999995343387"/>
    <n v="0.19999999995343387"/>
  </r>
  <r>
    <n v="1482987"/>
    <s v="N-ONT"/>
    <x v="16"/>
    <d v="2020-08-13T00:00:00"/>
    <d v="2020-08-13T10:56:15"/>
    <x v="1"/>
    <s v="N-ONT/wEmpF"/>
    <x v="11"/>
    <n v="0.45572916665696539"/>
    <d v="2020-08-13T00:00:00"/>
    <d v="2020-08-13T10:44:15"/>
    <n v="491"/>
    <s v="N-ONT/wEmpF"/>
    <n v="0.19999999995343387"/>
    <n v="0.19999999995343387"/>
  </r>
  <r>
    <n v="1482985"/>
    <s v="SW-ONT"/>
    <x v="0"/>
    <d v="2020-08-13T00:00:00"/>
    <d v="2020-08-13T10:56:10"/>
    <x v="3"/>
    <s v="SW-ONT/uEmpC"/>
    <x v="0"/>
    <n v="0.45567129630217096"/>
    <d v="2020-08-13T00:00:00"/>
    <d v="2020-08-13T10:05:07"/>
    <n v="468"/>
    <s v="SW-ONT/uEmpC"/>
    <n v="0"/>
    <n v="0"/>
  </r>
  <r>
    <n v="1482984"/>
    <s v="N-ONT"/>
    <x v="14"/>
    <d v="2020-08-13T00:00:00"/>
    <d v="2020-08-13T10:51:38"/>
    <x v="3"/>
    <s v="N-ONT/jEmpB"/>
    <x v="10"/>
    <n v="0.45252314813842531"/>
    <d v="2020-08-13T00:00:00"/>
    <d v="2020-08-13T09:01:33"/>
    <n v="468"/>
    <s v="N-ONT/jEmpB"/>
    <n v="0"/>
    <n v="0"/>
  </r>
  <r>
    <n v="1482983"/>
    <s v="SW-ONT"/>
    <x v="19"/>
    <d v="2020-08-13T00:00:00"/>
    <d v="2020-08-13T10:51:02"/>
    <x v="1"/>
    <s v="SW-ONT/hEmpP"/>
    <x v="14"/>
    <n v="0.45210648146894528"/>
    <d v="2020-08-13T00:00:00"/>
    <d v="2020-08-13T10:41:02"/>
    <n v="491"/>
    <s v="SW-ONT/hEmpP"/>
    <n v="0.16666666668606922"/>
    <n v="0.16666666668606922"/>
  </r>
  <r>
    <n v="1482979"/>
    <s v="SW-ONT"/>
    <x v="7"/>
    <d v="2020-08-13T00:00:00"/>
    <d v="2020-08-13T10:49:13"/>
    <x v="0"/>
    <s v="SW-ONT/xEmpN"/>
    <x v="5"/>
    <n v="0.45084490740555339"/>
    <d v="2020-08-13T00:00:00"/>
    <d v="2020-08-13T10:41:13"/>
    <n v="467"/>
    <s v="SW-ONT/xEmpN"/>
    <n v="0.13333333341870457"/>
    <n v="0.13333333341870457"/>
  </r>
  <r>
    <n v="1482980"/>
    <s v="SW-ONT"/>
    <x v="6"/>
    <d v="2020-08-13T00:00:00"/>
    <d v="2020-08-13T10:49:13"/>
    <x v="0"/>
    <s v="SW-ONT/xEmpN"/>
    <x v="5"/>
    <n v="0.45084490740555339"/>
    <d v="2020-08-13T00:00:00"/>
    <d v="2020-08-13T10:41:13"/>
    <n v="467"/>
    <s v="SW-ONT/xEmpN"/>
    <n v="0.13333333341870457"/>
    <n v="0.13333333341870457"/>
  </r>
  <r>
    <n v="1482978"/>
    <s v="SW-ONT"/>
    <x v="17"/>
    <d v="2020-08-13T00:00:00"/>
    <d v="2020-08-13T10:45:10"/>
    <x v="2"/>
    <s v="SW-ONT/oEmpJ"/>
    <x v="12"/>
    <n v="0.44803240740293404"/>
    <d v="2020-08-13T00:00:00"/>
    <d v="2020-08-13T08:42:06"/>
    <n v="468"/>
    <s v="SW-ONT/oEmpJ"/>
    <n v="0"/>
    <n v="0"/>
  </r>
  <r>
    <n v="1482977"/>
    <s v="N-ONT"/>
    <x v="16"/>
    <d v="2020-08-13T00:00:00"/>
    <d v="2020-08-13T10:44:15"/>
    <x v="2"/>
    <s v="N-ONT/wEmpF"/>
    <x v="11"/>
    <n v="0.44739583332557231"/>
    <d v="2020-08-13T00:00:00"/>
    <d v="2020-08-13T07:53:48"/>
    <n v="467"/>
    <s v="N-ONT/wEmpF"/>
    <n v="0"/>
    <n v="0"/>
  </r>
  <r>
    <n v="1482976"/>
    <s v="N-ONT"/>
    <x v="15"/>
    <d v="2020-08-13T00:00:00"/>
    <d v="2020-08-13T10:44:15"/>
    <x v="2"/>
    <s v="N-ONT/wEmpF"/>
    <x v="11"/>
    <n v="0.44739583332557231"/>
    <d v="2020-08-13T00:00:00"/>
    <d v="2020-08-13T09:49:16"/>
    <n v="468"/>
    <s v="N-ONT/wEmpF"/>
    <n v="0"/>
    <n v="0"/>
  </r>
  <r>
    <n v="1482975"/>
    <s v="SW-ONT"/>
    <x v="6"/>
    <d v="2020-08-13T00:00:00"/>
    <d v="2020-08-13T10:41:13"/>
    <x v="3"/>
    <s v="SW-ONT/xEmpN"/>
    <x v="5"/>
    <n v="0.4452893518464407"/>
    <d v="2020-08-13T00:00:00"/>
    <d v="2020-08-13T08:42:38"/>
    <n v="468"/>
    <s v="SW-ONT/xEmpN"/>
    <n v="0"/>
    <n v="0"/>
  </r>
  <r>
    <n v="1482974"/>
    <s v="SW-ONT"/>
    <x v="7"/>
    <d v="2020-08-13T00:00:00"/>
    <d v="2020-08-13T10:41:13"/>
    <x v="3"/>
    <s v="SW-ONT/xEmpN"/>
    <x v="5"/>
    <n v="0.4452893518464407"/>
    <d v="2020-08-13T00:00:00"/>
    <d v="2020-08-13T06:30:31"/>
    <n v="467"/>
    <s v="SW-ONT/xEmpN"/>
    <n v="0"/>
    <n v="0"/>
  </r>
  <r>
    <n v="1482973"/>
    <s v="SW-ONT"/>
    <x v="19"/>
    <d v="2020-08-13T00:00:00"/>
    <d v="2020-08-13T10:41:02"/>
    <x v="2"/>
    <s v="SW-ONT/hEmpP"/>
    <x v="14"/>
    <n v="0.44516203702369239"/>
    <d v="2020-08-12T00:00:00"/>
    <d v="2020-08-12T10:52:04"/>
    <n v="497"/>
    <s v="SW-ONT/hEmpP"/>
    <n v="0"/>
    <n v="0"/>
  </r>
  <r>
    <n v="1482971"/>
    <s v="N-ONT"/>
    <x v="5"/>
    <d v="2020-08-13T00:00:00"/>
    <d v="2020-08-13T10:32:03"/>
    <x v="0"/>
    <s v="N-ONT/jEmpG"/>
    <x v="4"/>
    <n v="0.43892361111647915"/>
    <d v="2020-08-13T00:00:00"/>
    <d v="2020-08-13T10:25:03"/>
    <n v="467"/>
    <s v="N-ONT/jEmpG"/>
    <n v="0.11666666669771075"/>
    <n v="0.11666666669771075"/>
  </r>
  <r>
    <n v="1482970"/>
    <s v="N-ONT"/>
    <x v="5"/>
    <d v="2020-08-13T00:00:00"/>
    <d v="2020-08-13T10:25:03"/>
    <x v="3"/>
    <s v="N-ONT/jEmpG"/>
    <x v="4"/>
    <n v="0.43406250000407454"/>
    <d v="2020-08-13T00:00:00"/>
    <d v="2020-08-13T09:37:41"/>
    <n v="468"/>
    <s v="N-ONT/jEmpG"/>
    <n v="0"/>
    <n v="0"/>
  </r>
  <r>
    <n v="1482967"/>
    <s v="SW-ONT"/>
    <x v="0"/>
    <d v="2020-08-13T00:00:00"/>
    <d v="2020-08-13T10:05:07"/>
    <x v="0"/>
    <s v="SW-ONT/uEmpC"/>
    <x v="0"/>
    <n v="0.42021990741341142"/>
    <d v="2020-08-13T00:00:00"/>
    <d v="2020-08-13T09:58:07"/>
    <n v="467"/>
    <s v="SW-ONT/uEmpC"/>
    <n v="0.11666666669771075"/>
    <n v="0.11666666669771075"/>
  </r>
  <r>
    <n v="1482966"/>
    <s v="SW-ONT"/>
    <x v="0"/>
    <d v="2020-08-13T00:00:00"/>
    <d v="2020-08-13T09:58:07"/>
    <x v="3"/>
    <s v="SW-ONT/uEmpC"/>
    <x v="0"/>
    <n v="0.41535879630100681"/>
    <d v="2020-08-13T00:00:00"/>
    <d v="2020-08-13T09:06:23"/>
    <n v="468"/>
    <s v="SW-ONT/uEmpC"/>
    <n v="0"/>
    <n v="0"/>
  </r>
  <r>
    <n v="1482965"/>
    <s v="SW-ONT"/>
    <x v="11"/>
    <d v="2020-08-13T00:00:00"/>
    <d v="2020-08-13T09:51:58"/>
    <x v="1"/>
    <s v="SW-ONT/nEmpM"/>
    <x v="8"/>
    <n v="0.41108796296612127"/>
    <d v="2020-08-13T00:00:00"/>
    <d v="2020-08-13T09:38:58"/>
    <n v="491"/>
    <s v="SW-ONT/nEmpM"/>
    <n v="0.21666666667442769"/>
    <n v="0.21666666667442769"/>
  </r>
  <r>
    <n v="1482964"/>
    <s v="N-ONT"/>
    <x v="15"/>
    <d v="2020-08-13T00:00:00"/>
    <d v="2020-08-13T09:49:16"/>
    <x v="0"/>
    <s v="N-ONT/wEmpF"/>
    <x v="11"/>
    <n v="0.40921296295709908"/>
    <d v="2020-08-13T00:00:00"/>
    <d v="2020-08-13T09:44:16"/>
    <n v="467"/>
    <s v="N-ONT/wEmpF"/>
    <n v="8.3333333255723119E-2"/>
    <n v="8.3333333255723119E-2"/>
  </r>
  <r>
    <n v="1482963"/>
    <s v="N-ONT"/>
    <x v="15"/>
    <d v="2020-08-13T00:00:00"/>
    <d v="2020-08-13T09:44:16"/>
    <x v="3"/>
    <s v="N-ONT/wEmpF"/>
    <x v="11"/>
    <n v="0.40574074073811062"/>
    <d v="2020-08-13T00:00:00"/>
    <d v="2020-08-13T07:57:58"/>
    <n v="467"/>
    <s v="N-ONT/wEmpF"/>
    <n v="0"/>
    <n v="0"/>
  </r>
  <r>
    <n v="1482962"/>
    <s v="SW-ONT"/>
    <x v="11"/>
    <d v="2020-08-13T00:00:00"/>
    <d v="2020-08-13T09:38:58"/>
    <x v="2"/>
    <s v="SW-ONT/nEmpM"/>
    <x v="8"/>
    <n v="0.40206018518802011"/>
    <d v="2020-08-11T00:00:00"/>
    <d v="2020-08-11T08:15:13"/>
    <n v="497"/>
    <s v="SW-ONT/nEmpM"/>
    <n v="0"/>
    <n v="0"/>
  </r>
  <r>
    <n v="1482961"/>
    <s v="N-ONT"/>
    <x v="5"/>
    <d v="2020-08-13T00:00:00"/>
    <d v="2020-08-13T09:37:41"/>
    <x v="0"/>
    <s v="N-ONT/jEmpG"/>
    <x v="4"/>
    <n v="0.40116898148698965"/>
    <d v="2020-08-13T00:00:00"/>
    <d v="2020-08-13T09:31:41"/>
    <n v="467"/>
    <s v="N-ONT/jEmpG"/>
    <n v="9.9999999976716936E-2"/>
    <n v="9.9999999976716936E-2"/>
  </r>
  <r>
    <n v="1482960"/>
    <s v="N-ONT"/>
    <x v="5"/>
    <d v="2020-08-13T00:00:00"/>
    <d v="2020-08-13T09:31:41"/>
    <x v="3"/>
    <s v="N-ONT/jEmpG"/>
    <x v="4"/>
    <n v="0.39700231482129311"/>
    <d v="2020-08-13T00:00:00"/>
    <d v="2020-08-13T08:42:37"/>
    <n v="468"/>
    <s v="N-ONT/jEmpG"/>
    <n v="0"/>
    <n v="0"/>
  </r>
  <r>
    <n v="1482959"/>
    <s v="SW-ONT"/>
    <x v="13"/>
    <d v="2020-08-13T00:00:00"/>
    <d v="2020-08-13T09:17:36"/>
    <x v="1"/>
    <s v="SW-ONT/tEmpK"/>
    <x v="9"/>
    <n v="0.38722222221986158"/>
    <d v="2020-08-13T00:00:00"/>
    <d v="2020-08-13T09:03:36"/>
    <n v="491"/>
    <s v="SW-ONT/tEmpK"/>
    <n v="0.2333333333954215"/>
    <n v="0.2333333333954215"/>
  </r>
  <r>
    <n v="1482958"/>
    <s v="SW-ONT"/>
    <x v="12"/>
    <d v="2020-08-13T00:00:00"/>
    <d v="2020-08-13T09:17:36"/>
    <x v="1"/>
    <s v="SW-ONT/tEmpK"/>
    <x v="9"/>
    <n v="0.38722222221986158"/>
    <d v="2020-08-13T00:00:00"/>
    <d v="2020-08-13T09:03:36"/>
    <n v="491"/>
    <s v="SW-ONT/tEmpK"/>
    <n v="0.2333333333954215"/>
    <n v="0.2333333333954215"/>
  </r>
  <r>
    <n v="1482957"/>
    <s v="N-ONT"/>
    <x v="9"/>
    <d v="2020-08-13T00:00:00"/>
    <d v="2020-08-13T09:06:41"/>
    <x v="0"/>
    <s v="N-ONT/xEmpH"/>
    <x v="6"/>
    <n v="0.37964120371907484"/>
    <d v="2020-08-13T00:00:00"/>
    <d v="2020-08-13T08:58:41"/>
    <n v="467"/>
    <s v="N-ONT/xEmpH"/>
    <n v="0.13333333341870457"/>
    <n v="0.13333333341870457"/>
  </r>
  <r>
    <n v="1482956"/>
    <s v="SW-ONT"/>
    <x v="0"/>
    <d v="2020-08-13T00:00:00"/>
    <d v="2020-08-13T09:06:23"/>
    <x v="0"/>
    <s v="SW-ONT/uEmpC"/>
    <x v="0"/>
    <n v="0.37943287037342088"/>
    <d v="2020-08-13T00:00:00"/>
    <d v="2020-08-13T08:59:23"/>
    <n v="467"/>
    <s v="SW-ONT/uEmpC"/>
    <n v="0.11666666669771075"/>
    <n v="0.11666666669771075"/>
  </r>
  <r>
    <n v="1482955"/>
    <s v="SW-ONT"/>
    <x v="10"/>
    <d v="2020-08-13T00:00:00"/>
    <d v="2020-08-13T09:06:09"/>
    <x v="0"/>
    <s v="SW-ONT/lEmpA"/>
    <x v="7"/>
    <n v="0.37927083333488554"/>
    <d v="2020-08-13T00:00:00"/>
    <d v="2020-08-13T08:59:09"/>
    <n v="467"/>
    <s v="SW-ONT/lEmpA"/>
    <n v="0.11666666669771075"/>
    <n v="0.11666666669771075"/>
  </r>
  <r>
    <n v="1482954"/>
    <s v="SW-ONT"/>
    <x v="13"/>
    <d v="2020-08-13T00:00:00"/>
    <d v="2020-08-13T09:03:36"/>
    <x v="2"/>
    <s v="SW-ONT/tEmpK"/>
    <x v="9"/>
    <n v="0.37749999999505235"/>
    <d v="2020-08-12T00:00:00"/>
    <d v="2020-08-12T11:45:53"/>
    <n v="497"/>
    <s v="SW-ONT/tEmpK"/>
    <n v="0"/>
    <n v="0"/>
  </r>
  <r>
    <n v="1482953"/>
    <s v="SW-ONT"/>
    <x v="12"/>
    <d v="2020-08-13T00:00:00"/>
    <d v="2020-08-13T09:03:36"/>
    <x v="2"/>
    <s v="SW-ONT/tEmpK"/>
    <x v="9"/>
    <n v="0.37749999999505235"/>
    <d v="2020-08-12T00:00:00"/>
    <d v="2020-08-12T11:45:53"/>
    <n v="497"/>
    <s v="SW-ONT/tEmpK"/>
    <n v="0"/>
    <n v="0"/>
  </r>
  <r>
    <n v="1482952"/>
    <s v="N-ONT"/>
    <x v="14"/>
    <d v="2020-08-13T00:00:00"/>
    <d v="2020-08-13T09:01:33"/>
    <x v="0"/>
    <s v="N-ONT/jEmpB"/>
    <x v="10"/>
    <n v="0.3760763888785732"/>
    <d v="2020-08-13T00:00:00"/>
    <d v="2020-08-13T08:56:33"/>
    <n v="467"/>
    <s v="N-ONT/jEmpB"/>
    <n v="8.3333333255723119E-2"/>
    <n v="8.3333333255723119E-2"/>
  </r>
  <r>
    <n v="1482951"/>
    <s v="SW-ONT"/>
    <x v="0"/>
    <d v="2020-08-13T00:00:00"/>
    <d v="2020-08-13T08:59:23"/>
    <x v="3"/>
    <s v="SW-ONT/uEmpC"/>
    <x v="0"/>
    <n v="0.37457175926101627"/>
    <d v="2020-08-13T00:00:00"/>
    <d v="2020-08-13T08:09:36"/>
    <n v="467"/>
    <s v="SW-ONT/uEmpC"/>
    <n v="0"/>
    <n v="0"/>
  </r>
  <r>
    <n v="1482950"/>
    <s v="SW-ONT"/>
    <x v="10"/>
    <d v="2020-08-13T00:00:00"/>
    <d v="2020-08-13T08:59:09"/>
    <x v="3"/>
    <s v="SW-ONT/lEmpA"/>
    <x v="7"/>
    <n v="0.37440972222248092"/>
    <d v="2020-08-13T00:00:00"/>
    <d v="2020-08-13T07:11:15"/>
    <n v="468"/>
    <s v="SW-ONT/lEmpA"/>
    <n v="0"/>
    <n v="0"/>
  </r>
  <r>
    <n v="1482949"/>
    <s v="N-ONT"/>
    <x v="9"/>
    <d v="2020-08-13T00:00:00"/>
    <d v="2020-08-13T08:58:41"/>
    <x v="3"/>
    <s v="N-ONT/xEmpH"/>
    <x v="6"/>
    <n v="0.37408564815996215"/>
    <d v="2020-08-13T00:00:00"/>
    <d v="2020-08-13T06:09:57"/>
    <n v="467"/>
    <s v="N-ONT/xEmpH"/>
    <n v="0"/>
    <n v="0"/>
  </r>
  <r>
    <n v="1482948"/>
    <s v="N-ONT"/>
    <x v="3"/>
    <d v="2020-08-13T00:00:00"/>
    <d v="2020-08-13T08:56:50"/>
    <x v="0"/>
    <s v="N-ONT/gEmpI"/>
    <x v="2"/>
    <n v="0.37280092592845904"/>
    <d v="2020-08-13T00:00:00"/>
    <d v="2020-08-13T08:51:50"/>
    <n v="467"/>
    <s v="N-ONT/gEmpI"/>
    <n v="8.3333333255723119E-2"/>
    <n v="8.3333333255723119E-2"/>
  </r>
  <r>
    <n v="1482947"/>
    <s v="N-ONT"/>
    <x v="14"/>
    <d v="2020-08-13T00:00:00"/>
    <d v="2020-08-13T08:56:33"/>
    <x v="3"/>
    <s v="N-ONT/jEmpB"/>
    <x v="10"/>
    <n v="0.37260416665958473"/>
    <d v="2020-08-13T00:00:00"/>
    <d v="2020-08-13T08:09:08"/>
    <n v="467"/>
    <s v="N-ONT/jEmpB"/>
    <n v="0"/>
    <n v="0"/>
  </r>
  <r>
    <n v="1482946"/>
    <s v="N-ONT"/>
    <x v="3"/>
    <d v="2020-08-13T00:00:00"/>
    <d v="2020-08-13T08:51:50"/>
    <x v="3"/>
    <s v="N-ONT/gEmpI"/>
    <x v="2"/>
    <n v="0.36932870370947057"/>
    <d v="2020-08-13T00:00:00"/>
    <d v="2020-08-13T07:55:57"/>
    <n v="468"/>
    <s v="N-ONT/gEmpI"/>
    <n v="0"/>
    <n v="0"/>
  </r>
  <r>
    <n v="1482945"/>
    <s v="SW-ONT"/>
    <x v="6"/>
    <d v="2020-08-13T00:00:00"/>
    <d v="2020-08-13T08:42:38"/>
    <x v="0"/>
    <s v="SW-ONT/xEmpN"/>
    <x v="5"/>
    <n v="0.36293981481867377"/>
    <d v="2020-08-13T00:00:00"/>
    <d v="2020-08-13T08:34:38"/>
    <n v="467"/>
    <s v="SW-ONT/xEmpN"/>
    <n v="0.13333333341870457"/>
    <n v="0.13333333341870457"/>
  </r>
  <r>
    <n v="1482944"/>
    <s v="N-ONT"/>
    <x v="5"/>
    <d v="2020-08-13T00:00:00"/>
    <d v="2020-08-13T08:42:37"/>
    <x v="0"/>
    <s v="N-ONT/jEmpG"/>
    <x v="4"/>
    <n v="0.36292824074917007"/>
    <d v="2020-08-13T00:00:00"/>
    <d v="2020-08-13T08:35:37"/>
    <n v="467"/>
    <s v="N-ONT/jEmpG"/>
    <n v="0.11666666669771075"/>
    <n v="0.11666666669771075"/>
  </r>
  <r>
    <n v="1482943"/>
    <s v="SW-ONT"/>
    <x v="17"/>
    <d v="2020-08-13T00:00:00"/>
    <d v="2020-08-13T08:42:06"/>
    <x v="0"/>
    <s v="SW-ONT/oEmpJ"/>
    <x v="12"/>
    <n v="0.36256944444903638"/>
    <d v="2020-08-13T00:00:00"/>
    <d v="2020-08-13T08:34:06"/>
    <n v="467"/>
    <s v="SW-ONT/oEmpJ"/>
    <n v="0.13333333341870457"/>
    <n v="0.13333333341870457"/>
  </r>
  <r>
    <n v="1482942"/>
    <s v="N-ONT"/>
    <x v="5"/>
    <d v="2020-08-13T00:00:00"/>
    <d v="2020-08-13T08:35:37"/>
    <x v="3"/>
    <s v="N-ONT/jEmpG"/>
    <x v="4"/>
    <n v="0.35806712963676546"/>
    <d v="2020-08-13T00:00:00"/>
    <d v="2020-08-13T07:45:28"/>
    <n v="468"/>
    <s v="N-ONT/jEmpG"/>
    <n v="0"/>
    <n v="0"/>
  </r>
  <r>
    <n v="1482941"/>
    <s v="SW-ONT"/>
    <x v="6"/>
    <d v="2020-08-13T00:00:00"/>
    <d v="2020-08-13T08:34:38"/>
    <x v="3"/>
    <s v="SW-ONT/xEmpN"/>
    <x v="5"/>
    <n v="0.35738425925956108"/>
    <d v="2020-08-13T00:00:00"/>
    <d v="2020-08-13T06:32:46"/>
    <n v="467"/>
    <s v="SW-ONT/xEmpN"/>
    <n v="0"/>
    <n v="0"/>
  </r>
  <r>
    <n v="1482940"/>
    <s v="SW-ONT"/>
    <x v="17"/>
    <d v="2020-08-13T00:00:00"/>
    <d v="2020-08-13T08:34:06"/>
    <x v="3"/>
    <s v="SW-ONT/oEmpJ"/>
    <x v="12"/>
    <n v="0.35701388888992369"/>
    <d v="2020-08-13T00:00:00"/>
    <d v="2020-08-13T07:37:22"/>
    <n v="467"/>
    <s v="SW-ONT/oEmpJ"/>
    <n v="0"/>
    <n v="0"/>
  </r>
  <r>
    <n v="1482939"/>
    <s v="SW-ONT"/>
    <x v="0"/>
    <d v="2020-08-13T00:00:00"/>
    <d v="2020-08-13T08:09:36"/>
    <x v="3"/>
    <s v="SW-ONT/uEmpC"/>
    <x v="0"/>
    <n v="0.3400000000037835"/>
    <d v="2020-08-12T00:00:00"/>
    <d v="2020-08-12T16:44:20"/>
    <n v="468"/>
    <s v="SW-ONT/uEmpC"/>
    <n v="0"/>
    <n v="0"/>
  </r>
  <r>
    <n v="1482937"/>
    <s v="N-ONT"/>
    <x v="14"/>
    <d v="2020-08-13T00:00:00"/>
    <d v="2020-08-13T08:09:08"/>
    <x v="3"/>
    <s v="N-ONT/jEmpB"/>
    <x v="10"/>
    <n v="0.33967592591943685"/>
    <d v="2020-08-12T00:00:00"/>
    <d v="2020-08-12T16:37:53"/>
    <n v="468"/>
    <s v="N-ONT/jEmpB"/>
    <n v="0"/>
    <n v="0"/>
  </r>
  <r>
    <n v="1482924"/>
    <s v="N-ONT"/>
    <x v="15"/>
    <d v="2020-08-13T00:00:00"/>
    <d v="2020-08-13T07:57:58"/>
    <x v="3"/>
    <s v="N-ONT/wEmpF"/>
    <x v="11"/>
    <n v="0.33192129629605915"/>
    <d v="2020-08-12T00:00:00"/>
    <d v="2020-08-12T16:41:18"/>
    <n v="468"/>
    <s v="N-ONT/wEmpF"/>
    <n v="0"/>
    <n v="0"/>
  </r>
  <r>
    <n v="1482916"/>
    <s v="N-ONT"/>
    <x v="3"/>
    <d v="2020-08-13T00:00:00"/>
    <d v="2020-08-13T07:55:57"/>
    <x v="0"/>
    <s v="N-ONT/gEmpI"/>
    <x v="2"/>
    <n v="0.33052083334041527"/>
    <d v="2020-08-13T00:00:00"/>
    <d v="2020-08-13T07:49:57"/>
    <n v="467"/>
    <s v="N-ONT/gEmpI"/>
    <n v="9.9999999976716936E-2"/>
    <n v="9.9999999976716936E-2"/>
  </r>
  <r>
    <n v="1482910"/>
    <s v="N-ONT"/>
    <x v="16"/>
    <d v="2020-08-13T00:00:00"/>
    <d v="2020-08-13T07:53:48"/>
    <x v="3"/>
    <s v="N-ONT/wEmpF"/>
    <x v="11"/>
    <n v="0.32902777777781012"/>
    <d v="2020-08-12T00:00:00"/>
    <d v="2020-08-12T16:41:48"/>
    <n v="468"/>
    <s v="N-ONT/wEmpF"/>
    <n v="0"/>
    <n v="0"/>
  </r>
  <r>
    <n v="1482897"/>
    <s v="N-ONT"/>
    <x v="3"/>
    <d v="2020-08-13T00:00:00"/>
    <d v="2020-08-13T07:49:57"/>
    <x v="3"/>
    <s v="N-ONT/gEmpI"/>
    <x v="2"/>
    <n v="0.32635416667471873"/>
    <d v="2020-08-13T00:00:00"/>
    <d v="2020-08-13T06:56:36"/>
    <n v="467"/>
    <s v="N-ONT/gEmpI"/>
    <n v="0"/>
    <n v="0"/>
  </r>
  <r>
    <n v="1482893"/>
    <s v="N-ONT"/>
    <x v="5"/>
    <d v="2020-08-13T00:00:00"/>
    <d v="2020-08-13T07:45:28"/>
    <x v="0"/>
    <s v="N-ONT/jEmpG"/>
    <x v="4"/>
    <n v="0.32324074074131204"/>
    <d v="2020-08-13T00:00:00"/>
    <d v="2020-08-13T07:39:28"/>
    <n v="467"/>
    <s v="N-ONT/jEmpG"/>
    <n v="9.9999999976716936E-2"/>
    <n v="9.9999999976716936E-2"/>
  </r>
  <r>
    <n v="1482885"/>
    <s v="N-ONT"/>
    <x v="5"/>
    <d v="2020-08-13T00:00:00"/>
    <d v="2020-08-13T07:39:28"/>
    <x v="3"/>
    <s v="N-ONT/jEmpG"/>
    <x v="4"/>
    <n v="0.3190740740756155"/>
    <d v="2020-08-13T00:00:00"/>
    <d v="2020-08-13T06:53:27"/>
    <n v="467"/>
    <s v="N-ONT/jEmpG"/>
    <n v="0"/>
    <n v="0"/>
  </r>
  <r>
    <n v="1482884"/>
    <s v="SW-ONT"/>
    <x v="17"/>
    <d v="2020-08-13T00:00:00"/>
    <d v="2020-08-13T07:37:22"/>
    <x v="3"/>
    <s v="SW-ONT/oEmpJ"/>
    <x v="12"/>
    <n v="0.31761574073607335"/>
    <d v="2020-08-12T00:00:00"/>
    <d v="2020-08-12T16:20:28"/>
    <n v="468"/>
    <s v="SW-ONT/oEmpJ"/>
    <n v="0"/>
    <n v="0"/>
  </r>
  <r>
    <n v="1482863"/>
    <s v="SW-ONT"/>
    <x v="10"/>
    <d v="2020-08-13T00:00:00"/>
    <d v="2020-08-13T07:11:15"/>
    <x v="0"/>
    <s v="SW-ONT/lEmpA"/>
    <x v="7"/>
    <n v="0.29947916667151731"/>
    <d v="2020-08-13T00:00:00"/>
    <d v="2020-08-13T07:03:15"/>
    <n v="467"/>
    <s v="SW-ONT/lEmpA"/>
    <n v="0.13333333341870457"/>
    <n v="0.13333333341870457"/>
  </r>
  <r>
    <n v="1482862"/>
    <s v="N-ONT"/>
    <x v="8"/>
    <d v="2020-08-13T00:00:00"/>
    <d v="2020-08-13T07:09:04"/>
    <x v="0"/>
    <s v="N-ONT/xEmpH"/>
    <x v="6"/>
    <n v="0.29796296296990477"/>
    <d v="2020-08-13T00:00:00"/>
    <d v="2020-08-13T07:01:04"/>
    <n v="467"/>
    <s v="N-ONT/xEmpH"/>
    <n v="0.13333333341870457"/>
    <n v="0.13333333341870457"/>
  </r>
  <r>
    <n v="1482857"/>
    <s v="SW-ONT"/>
    <x v="10"/>
    <d v="2020-08-13T00:00:00"/>
    <d v="2020-08-13T07:03:15"/>
    <x v="3"/>
    <s v="SW-ONT/lEmpA"/>
    <x v="7"/>
    <n v="0.29392361111240461"/>
    <d v="2020-08-13T00:00:00"/>
    <d v="2020-08-13T06:19:32"/>
    <n v="467"/>
    <s v="SW-ONT/lEmpA"/>
    <n v="0"/>
    <n v="0"/>
  </r>
  <r>
    <n v="1482856"/>
    <s v="N-ONT"/>
    <x v="8"/>
    <d v="2020-08-13T00:00:00"/>
    <d v="2020-08-13T07:01:04"/>
    <x v="3"/>
    <s v="N-ONT/xEmpH"/>
    <x v="6"/>
    <n v="0.29240740741079208"/>
    <d v="2020-08-13T00:00:00"/>
    <d v="2020-08-13T06:15:27"/>
    <n v="467"/>
    <s v="N-ONT/xEmpH"/>
    <n v="0"/>
    <n v="0"/>
  </r>
  <r>
    <n v="1482850"/>
    <s v="N-ONT"/>
    <x v="3"/>
    <d v="2020-08-13T00:00:00"/>
    <d v="2020-08-13T06:56:36"/>
    <x v="3"/>
    <s v="N-ONT/gEmpI"/>
    <x v="2"/>
    <n v="0.28930555555416504"/>
    <d v="2020-08-12T00:00:00"/>
    <d v="2020-08-12T15:50:06"/>
    <n v="468"/>
    <s v="N-ONT/gEmpI"/>
    <n v="0"/>
    <n v="0"/>
  </r>
  <r>
    <n v="1482845"/>
    <s v="N-ONT"/>
    <x v="5"/>
    <d v="2020-08-13T00:00:00"/>
    <d v="2020-08-13T06:53:27"/>
    <x v="3"/>
    <s v="N-ONT/jEmpG"/>
    <x v="4"/>
    <n v="0.28711805555212777"/>
    <d v="2020-08-12T00:00:00"/>
    <d v="2020-08-12T15:24:44"/>
    <n v="468"/>
    <s v="N-ONT/jEmpG"/>
    <n v="0"/>
    <n v="0"/>
  </r>
  <r>
    <n v="1482833"/>
    <s v="SW-ONT"/>
    <x v="6"/>
    <d v="2020-08-13T00:00:00"/>
    <d v="2020-08-13T06:32:46"/>
    <x v="3"/>
    <s v="SW-ONT/xEmpN"/>
    <x v="5"/>
    <n v="0.27275462963007158"/>
    <d v="2020-08-12T00:00:00"/>
    <d v="2020-08-12T15:31:59"/>
    <n v="468"/>
    <s v="SW-ONT/xEmpN"/>
    <n v="0"/>
    <n v="0"/>
  </r>
  <r>
    <n v="1482827"/>
    <s v="SW-ONT"/>
    <x v="7"/>
    <d v="2020-08-13T00:00:00"/>
    <d v="2020-08-13T06:30:31"/>
    <x v="3"/>
    <s v="SW-ONT/xEmpN"/>
    <x v="5"/>
    <n v="0.27119212962861639"/>
    <d v="2020-08-12T00:00:00"/>
    <d v="2020-08-12T15:12:08"/>
    <n v="468"/>
    <s v="SW-ONT/xEmpN"/>
    <n v="0"/>
    <n v="0"/>
  </r>
  <r>
    <n v="1482818"/>
    <s v="SW-ONT"/>
    <x v="10"/>
    <d v="2020-08-13T00:00:00"/>
    <d v="2020-08-13T06:19:32"/>
    <x v="3"/>
    <s v="SW-ONT/lEmpA"/>
    <x v="7"/>
    <n v="0.26356481481343508"/>
    <d v="2020-08-12T00:00:00"/>
    <d v="2020-08-12T14:59:05"/>
    <n v="468"/>
    <s v="SW-ONT/lEmpA"/>
    <n v="0"/>
    <n v="0"/>
  </r>
  <r>
    <n v="1482813"/>
    <s v="N-ONT"/>
    <x v="8"/>
    <d v="2020-08-13T00:00:00"/>
    <d v="2020-08-13T06:15:27"/>
    <x v="3"/>
    <s v="N-ONT/xEmpH"/>
    <x v="6"/>
    <n v="0.26072916667180834"/>
    <d v="2020-08-11T00:00:00"/>
    <d v="2020-08-11T15:03:34"/>
    <n v="468"/>
    <s v="N-ONT/xEmpH"/>
    <n v="0"/>
    <n v="0"/>
  </r>
  <r>
    <n v="1482805"/>
    <s v="N-ONT"/>
    <x v="9"/>
    <d v="2020-08-13T00:00:00"/>
    <d v="2020-08-13T06:09:57"/>
    <x v="3"/>
    <s v="N-ONT/xEmpH"/>
    <x v="6"/>
    <n v="0.25690972221491393"/>
    <d v="2020-08-11T00:00:00"/>
    <d v="2020-08-11T15:03:34"/>
    <n v="468"/>
    <s v="N-ONT/xEmpH"/>
    <n v="0"/>
    <n v="0"/>
  </r>
  <r>
    <n v="1482794"/>
    <s v="SW-ONT"/>
    <x v="0"/>
    <d v="2020-08-12T00:00:00"/>
    <d v="2020-08-12T16:44:20"/>
    <x v="0"/>
    <s v="SW-ONT/uEmpC"/>
    <x v="0"/>
    <n v="0.69745370370947057"/>
    <d v="2020-08-12T00:00:00"/>
    <d v="2020-08-12T15:42:43"/>
    <n v="497"/>
    <s v="SW-ONT/uEmpC"/>
    <n v="0"/>
    <n v="0"/>
  </r>
  <r>
    <n v="1482791"/>
    <s v="N-ONT"/>
    <x v="16"/>
    <d v="2020-08-12T00:00:00"/>
    <d v="2020-08-12T16:41:48"/>
    <x v="0"/>
    <s v="N-ONT/wEmpF"/>
    <x v="11"/>
    <n v="0.69569444444641704"/>
    <d v="2020-08-12T00:00:00"/>
    <d v="2020-08-12T15:24:51"/>
    <n v="468"/>
    <s v="N-ONT/wEmpF"/>
    <n v="0"/>
    <n v="0"/>
  </r>
  <r>
    <n v="1482789"/>
    <s v="N-ONT"/>
    <x v="15"/>
    <d v="2020-08-12T00:00:00"/>
    <d v="2020-08-12T16:41:18"/>
    <x v="0"/>
    <s v="N-ONT/wEmpF"/>
    <x v="11"/>
    <n v="0.69534722221578704"/>
    <d v="2020-08-12T00:00:00"/>
    <d v="2020-08-12T14:25:07"/>
    <n v="468"/>
    <s v="N-ONT/wEmpF"/>
    <n v="0"/>
    <n v="0"/>
  </r>
  <r>
    <n v="1482776"/>
    <s v="N-ONT"/>
    <x v="14"/>
    <d v="2020-08-12T00:00:00"/>
    <d v="2020-08-12T16:37:53"/>
    <x v="0"/>
    <s v="N-ONT/jEmpB"/>
    <x v="10"/>
    <n v="0.69297453702893108"/>
    <d v="2020-08-12T00:00:00"/>
    <d v="2020-08-12T15:22:27"/>
    <n v="468"/>
    <s v="N-ONT/jEmpB"/>
    <n v="0"/>
    <n v="0"/>
  </r>
  <r>
    <n v="1482756"/>
    <s v="SW-ONT"/>
    <x v="17"/>
    <d v="2020-08-12T00:00:00"/>
    <d v="2020-08-12T16:20:28"/>
    <x v="0"/>
    <s v="SW-ONT/oEmpJ"/>
    <x v="12"/>
    <n v="0.68087962962454185"/>
    <d v="2020-08-12T00:00:00"/>
    <d v="2020-08-12T11:58:02"/>
    <n v="468"/>
    <s v="SW-ONT/oEmpJ"/>
    <n v="0"/>
    <n v="0"/>
  </r>
  <r>
    <n v="1482741"/>
    <s v="N-ONT"/>
    <x v="3"/>
    <d v="2020-08-12T00:00:00"/>
    <d v="2020-08-12T15:50:06"/>
    <x v="0"/>
    <s v="N-ONT/gEmpI"/>
    <x v="2"/>
    <n v="0.65979166667239042"/>
    <d v="2020-08-12T00:00:00"/>
    <d v="2020-08-12T12:58:20"/>
    <n v="468"/>
    <s v="N-ONT/gEmpI"/>
    <n v="0"/>
    <n v="0"/>
  </r>
  <r>
    <n v="1482738"/>
    <s v="SW-ONT"/>
    <x v="0"/>
    <d v="2020-08-12T00:00:00"/>
    <d v="2020-08-12T15:42:43"/>
    <x v="1"/>
    <s v="SW-ONT/uEmpC"/>
    <x v="0"/>
    <n v="0.65466435185953742"/>
    <d v="2020-08-12T00:00:00"/>
    <d v="2020-08-12T15:29:43"/>
    <n v="491"/>
    <s v="SW-ONT/uEmpC"/>
    <n v="0.21666666667442769"/>
    <n v="0.21666666667442769"/>
  </r>
  <r>
    <n v="1482733"/>
    <s v="SW-ONT"/>
    <x v="6"/>
    <d v="2020-08-12T00:00:00"/>
    <d v="2020-08-12T15:31:59"/>
    <x v="0"/>
    <s v="SW-ONT/xEmpN"/>
    <x v="5"/>
    <n v="0.64721064815967111"/>
    <d v="2020-08-12T00:00:00"/>
    <d v="2020-08-12T14:00:11"/>
    <n v="468"/>
    <s v="SW-ONT/xEmpN"/>
    <n v="0"/>
    <n v="0"/>
  </r>
  <r>
    <n v="1482728"/>
    <s v="SW-ONT"/>
    <x v="0"/>
    <d v="2020-08-12T00:00:00"/>
    <d v="2020-08-12T15:29:43"/>
    <x v="2"/>
    <s v="SW-ONT/uEmpC"/>
    <x v="0"/>
    <n v="0.64563657408143627"/>
    <d v="2020-08-12T00:00:00"/>
    <d v="2020-08-12T14:38:18"/>
    <n v="468"/>
    <s v="SW-ONT/uEmpC"/>
    <n v="0"/>
    <n v="0"/>
  </r>
  <r>
    <n v="1482726"/>
    <s v="N-ONT"/>
    <x v="16"/>
    <d v="2020-08-12T00:00:00"/>
    <d v="2020-08-12T15:24:51"/>
    <x v="0"/>
    <s v="N-ONT/wEmpF"/>
    <x v="11"/>
    <n v="0.64225694445485715"/>
    <d v="2020-08-12T00:00:00"/>
    <d v="2020-08-12T15:18:51"/>
    <n v="467"/>
    <s v="N-ONT/wEmpF"/>
    <n v="9.9999999976716936E-2"/>
    <n v="9.9999999976716936E-2"/>
  </r>
  <r>
    <n v="1482725"/>
    <s v="N-ONT"/>
    <x v="5"/>
    <d v="2020-08-12T00:00:00"/>
    <d v="2020-08-12T15:24:44"/>
    <x v="0"/>
    <s v="N-ONT/jEmpG"/>
    <x v="4"/>
    <n v="0.64217592592467554"/>
    <d v="2020-08-12T00:00:00"/>
    <d v="2020-08-12T13:28:21"/>
    <n v="497"/>
    <s v="N-ONT/jEmpG"/>
    <n v="0"/>
    <n v="0"/>
  </r>
  <r>
    <n v="1482720"/>
    <s v="N-ONT"/>
    <x v="14"/>
    <d v="2020-08-12T00:00:00"/>
    <d v="2020-08-12T15:22:27"/>
    <x v="0"/>
    <s v="N-ONT/jEmpB"/>
    <x v="10"/>
    <n v="0.640590277776937"/>
    <d v="2020-08-12T00:00:00"/>
    <d v="2020-08-12T15:16:27"/>
    <n v="467"/>
    <s v="N-ONT/jEmpB"/>
    <n v="9.9999999976716936E-2"/>
    <n v="9.9999999976716936E-2"/>
  </r>
  <r>
    <n v="1482716"/>
    <s v="N-ONT"/>
    <x v="16"/>
    <d v="2020-08-12T00:00:00"/>
    <d v="2020-08-12T15:18:51"/>
    <x v="3"/>
    <s v="N-ONT/wEmpF"/>
    <x v="11"/>
    <n v="0.63809027778916061"/>
    <d v="2020-08-12T00:00:00"/>
    <d v="2020-08-12T14:25:07"/>
    <n v="468"/>
    <s v="N-ONT/wEmpF"/>
    <n v="0"/>
    <n v="0"/>
  </r>
  <r>
    <n v="1482712"/>
    <s v="N-ONT"/>
    <x v="14"/>
    <d v="2020-08-12T00:00:00"/>
    <d v="2020-08-12T15:16:27"/>
    <x v="3"/>
    <s v="N-ONT/jEmpB"/>
    <x v="10"/>
    <n v="0.63642361111124046"/>
    <d v="2020-08-12T00:00:00"/>
    <d v="2020-08-12T14:24:34"/>
    <n v="468"/>
    <s v="N-ONT/jEmpB"/>
    <n v="0"/>
    <n v="0"/>
  </r>
  <r>
    <n v="1482711"/>
    <s v="SW-ONT"/>
    <x v="7"/>
    <d v="2020-08-12T00:00:00"/>
    <d v="2020-08-12T15:12:08"/>
    <x v="0"/>
    <s v="SW-ONT/xEmpN"/>
    <x v="5"/>
    <n v="0.63342592593835434"/>
    <d v="2020-08-12T00:00:00"/>
    <d v="2020-08-12T14:00:11"/>
    <n v="468"/>
    <s v="SW-ONT/xEmpN"/>
    <n v="0"/>
    <n v="0"/>
  </r>
  <r>
    <n v="1482707"/>
    <s v="SW-ONT"/>
    <x v="10"/>
    <d v="2020-08-12T00:00:00"/>
    <d v="2020-08-12T14:59:05"/>
    <x v="0"/>
    <s v="SW-ONT/lEmpA"/>
    <x v="7"/>
    <n v="0.62436342592991423"/>
    <d v="2020-08-12T00:00:00"/>
    <d v="2020-08-12T14:10:20"/>
    <n v="468"/>
    <s v="SW-ONT/lEmpA"/>
    <n v="0"/>
    <n v="0"/>
  </r>
  <r>
    <n v="1482702"/>
    <s v="SW-ONT"/>
    <x v="0"/>
    <d v="2020-08-12T00:00:00"/>
    <d v="2020-08-12T14:38:18"/>
    <x v="0"/>
    <s v="SW-ONT/uEmpC"/>
    <x v="0"/>
    <n v="0.60993055556173204"/>
    <d v="2020-08-12T00:00:00"/>
    <d v="2020-08-12T14:31:18"/>
    <n v="467"/>
    <s v="SW-ONT/uEmpC"/>
    <n v="0.11666666669771075"/>
    <n v="0.11666666669771075"/>
  </r>
  <r>
    <n v="1482701"/>
    <s v="SW-ONT"/>
    <x v="4"/>
    <d v="2020-08-12T00:00:00"/>
    <d v="2020-08-12T14:35:34"/>
    <x v="1"/>
    <s v="SW-ONT/oEmpO"/>
    <x v="3"/>
    <n v="0.6080324074064265"/>
    <d v="2020-08-12T00:00:00"/>
    <d v="2020-08-12T14:22:34"/>
    <n v="491"/>
    <s v="SW-ONT/oEmpO"/>
    <n v="0.21666666667442769"/>
    <n v="0.21666666667442769"/>
  </r>
  <r>
    <n v="1482700"/>
    <s v="SW-ONT"/>
    <x v="0"/>
    <d v="2020-08-12T00:00:00"/>
    <d v="2020-08-12T14:31:18"/>
    <x v="3"/>
    <s v="SW-ONT/uEmpC"/>
    <x v="0"/>
    <n v="0.60506944444932742"/>
    <d v="2020-08-12T00:00:00"/>
    <d v="2020-08-12T11:03:19"/>
    <n v="468"/>
    <s v="SW-ONT/uEmpC"/>
    <n v="0"/>
    <n v="0"/>
  </r>
  <r>
    <n v="1482698"/>
    <s v="N-ONT"/>
    <x v="15"/>
    <d v="2020-08-12T00:00:00"/>
    <d v="2020-08-12T14:25:07"/>
    <x v="0"/>
    <s v="N-ONT/wEmpF"/>
    <x v="11"/>
    <n v="0.60077546296815854"/>
    <d v="2020-08-12T00:00:00"/>
    <d v="2020-08-12T14:19:07"/>
    <n v="467"/>
    <s v="N-ONT/wEmpF"/>
    <n v="9.9999999976716936E-2"/>
    <n v="9.9999999976716936E-2"/>
  </r>
  <r>
    <n v="1482699"/>
    <s v="N-ONT"/>
    <x v="16"/>
    <d v="2020-08-12T00:00:00"/>
    <d v="2020-08-12T14:25:07"/>
    <x v="0"/>
    <s v="N-ONT/wEmpF"/>
    <x v="11"/>
    <n v="0.60077546296815854"/>
    <d v="2020-08-12T00:00:00"/>
    <d v="2020-08-12T14:19:07"/>
    <n v="467"/>
    <s v="N-ONT/wEmpF"/>
    <n v="9.9999999976716936E-2"/>
    <n v="9.9999999976716936E-2"/>
  </r>
  <r>
    <n v="1482697"/>
    <s v="N-ONT"/>
    <x v="14"/>
    <d v="2020-08-12T00:00:00"/>
    <d v="2020-08-12T14:24:34"/>
    <x v="0"/>
    <s v="N-ONT/jEmpB"/>
    <x v="10"/>
    <n v="0.60039351851446554"/>
    <d v="2020-08-12T00:00:00"/>
    <d v="2020-08-12T14:18:34"/>
    <n v="467"/>
    <s v="N-ONT/jEmpB"/>
    <n v="9.9999999976716936E-2"/>
    <n v="9.9999999976716936E-2"/>
  </r>
  <r>
    <n v="1482696"/>
    <s v="SW-ONT"/>
    <x v="4"/>
    <d v="2020-08-12T00:00:00"/>
    <d v="2020-08-12T14:22:34"/>
    <x v="2"/>
    <s v="SW-ONT/oEmpO"/>
    <x v="3"/>
    <n v="0.59900462962832535"/>
    <e v="#N/A"/>
    <e v="#N/A"/>
    <e v="#N/A"/>
    <e v="#N/A"/>
    <e v="#N/A"/>
    <e v="#N/A"/>
  </r>
  <r>
    <n v="1482695"/>
    <s v="N-ONT"/>
    <x v="16"/>
    <d v="2020-08-12T00:00:00"/>
    <d v="2020-08-12T14:19:07"/>
    <x v="3"/>
    <s v="N-ONT/wEmpF"/>
    <x v="11"/>
    <n v="0.596608796302462"/>
    <d v="2020-08-12T00:00:00"/>
    <d v="2020-08-12T11:47:37"/>
    <n v="468"/>
    <s v="N-ONT/wEmpF"/>
    <n v="0"/>
    <n v="0"/>
  </r>
  <r>
    <n v="1482694"/>
    <s v="N-ONT"/>
    <x v="15"/>
    <d v="2020-08-12T00:00:00"/>
    <d v="2020-08-12T14:19:07"/>
    <x v="3"/>
    <s v="N-ONT/wEmpF"/>
    <x v="11"/>
    <n v="0.596608796302462"/>
    <d v="2020-08-12T00:00:00"/>
    <d v="2020-08-12T07:53:27"/>
    <n v="467"/>
    <s v="N-ONT/wEmpF"/>
    <n v="0"/>
    <n v="0"/>
  </r>
  <r>
    <n v="1482693"/>
    <s v="N-ONT"/>
    <x v="14"/>
    <d v="2020-08-12T00:00:00"/>
    <d v="2020-08-12T14:18:34"/>
    <x v="3"/>
    <s v="N-ONT/jEmpB"/>
    <x v="10"/>
    <n v="0.596226851848769"/>
    <d v="2020-08-12T00:00:00"/>
    <d v="2020-08-12T10:02:15"/>
    <n v="468"/>
    <s v="N-ONT/jEmpB"/>
    <n v="0"/>
    <n v="0"/>
  </r>
  <r>
    <n v="1482691"/>
    <s v="SW-ONT"/>
    <x v="10"/>
    <d v="2020-08-12T00:00:00"/>
    <d v="2020-08-12T14:10:20"/>
    <x v="0"/>
    <s v="SW-ONT/lEmpA"/>
    <x v="7"/>
    <n v="0.59050925927294884"/>
    <d v="2020-08-12T00:00:00"/>
    <d v="2020-08-12T14:02:20"/>
    <n v="467"/>
    <s v="SW-ONT/lEmpA"/>
    <n v="0.13333333341870457"/>
    <n v="0.13333333341870457"/>
  </r>
  <r>
    <n v="1482689"/>
    <s v="SW-ONT"/>
    <x v="10"/>
    <d v="2020-08-12T00:00:00"/>
    <d v="2020-08-12T14:02:20"/>
    <x v="3"/>
    <s v="SW-ONT/lEmpA"/>
    <x v="7"/>
    <n v="0.58495370371383615"/>
    <d v="2020-08-12T00:00:00"/>
    <d v="2020-08-12T10:09:26"/>
    <n v="497"/>
    <s v="SW-ONT/lEmpA"/>
    <n v="0"/>
    <n v="0"/>
  </r>
  <r>
    <n v="1482688"/>
    <s v="SW-ONT"/>
    <x v="6"/>
    <d v="2020-08-12T00:00:00"/>
    <d v="2020-08-12T14:00:11"/>
    <x v="0"/>
    <s v="SW-ONT/xEmpN"/>
    <x v="5"/>
    <n v="0.58346064814395504"/>
    <d v="2020-08-12T00:00:00"/>
    <d v="2020-08-12T13:51:11"/>
    <n v="467"/>
    <s v="SW-ONT/xEmpN"/>
    <n v="0.1499999999650754"/>
    <n v="0.1499999999650754"/>
  </r>
  <r>
    <n v="1482687"/>
    <s v="SW-ONT"/>
    <x v="7"/>
    <d v="2020-08-12T00:00:00"/>
    <d v="2020-08-12T14:00:11"/>
    <x v="0"/>
    <s v="SW-ONT/xEmpN"/>
    <x v="5"/>
    <n v="0.58346064814395504"/>
    <d v="2020-08-12T00:00:00"/>
    <d v="2020-08-12T13:51:11"/>
    <n v="467"/>
    <s v="SW-ONT/xEmpN"/>
    <n v="0.1499999999650754"/>
    <n v="0.1499999999650754"/>
  </r>
  <r>
    <n v="1482685"/>
    <s v="SW-ONT"/>
    <x v="7"/>
    <d v="2020-08-12T00:00:00"/>
    <d v="2020-08-12T13:51:11"/>
    <x v="3"/>
    <s v="SW-ONT/xEmpN"/>
    <x v="5"/>
    <n v="0.57721064814541023"/>
    <d v="2020-08-12T00:00:00"/>
    <d v="2020-08-12T13:03:05"/>
    <n v="497"/>
    <s v="SW-ONT/xEmpN"/>
    <n v="0"/>
    <n v="0"/>
  </r>
  <r>
    <n v="1482686"/>
    <s v="SW-ONT"/>
    <x v="6"/>
    <d v="2020-08-12T00:00:00"/>
    <d v="2020-08-12T13:51:11"/>
    <x v="3"/>
    <s v="SW-ONT/xEmpN"/>
    <x v="5"/>
    <n v="0.57721064814541023"/>
    <d v="2020-08-12T00:00:00"/>
    <d v="2020-08-12T13:03:05"/>
    <n v="497"/>
    <s v="SW-ONT/xEmpN"/>
    <n v="0"/>
    <n v="0"/>
  </r>
  <r>
    <n v="1482683"/>
    <s v="N-ONT"/>
    <x v="5"/>
    <d v="2020-08-12T00:00:00"/>
    <d v="2020-08-12T13:28:21"/>
    <x v="1"/>
    <s v="N-ONT/jEmpG"/>
    <x v="4"/>
    <n v="0.56135416668257676"/>
    <d v="2020-08-12T00:00:00"/>
    <d v="2020-08-12T13:14:21"/>
    <n v="491"/>
    <s v="N-ONT/jEmpG"/>
    <n v="0.2333333333954215"/>
    <n v="0.2333333333954215"/>
  </r>
  <r>
    <n v="1482676"/>
    <s v="N-ONT"/>
    <x v="5"/>
    <d v="2020-08-12T00:00:00"/>
    <d v="2020-08-12T13:14:21"/>
    <x v="2"/>
    <s v="N-ONT/jEmpG"/>
    <x v="4"/>
    <n v="0.55163194445776753"/>
    <d v="2020-08-12T00:00:00"/>
    <d v="2020-08-12T11:28:59"/>
    <n v="468"/>
    <s v="N-ONT/jEmpG"/>
    <n v="0"/>
    <n v="0"/>
  </r>
  <r>
    <n v="1482674"/>
    <s v="SW-ONT"/>
    <x v="6"/>
    <d v="2020-08-12T00:00:00"/>
    <d v="2020-08-12T13:03:05"/>
    <x v="1"/>
    <s v="SW-ONT/xEmpN"/>
    <x v="5"/>
    <n v="0.54380787036643596"/>
    <d v="2020-08-12T00:00:00"/>
    <d v="2020-08-12T12:45:05"/>
    <n v="491"/>
    <s v="SW-ONT/xEmpN"/>
    <n v="0.29999999993015081"/>
    <n v="0.29999999993015081"/>
  </r>
  <r>
    <n v="1482673"/>
    <s v="SW-ONT"/>
    <x v="7"/>
    <d v="2020-08-12T00:00:00"/>
    <d v="2020-08-12T13:03:05"/>
    <x v="1"/>
    <s v="SW-ONT/xEmpN"/>
    <x v="5"/>
    <n v="0.54380787036643596"/>
    <d v="2020-08-12T00:00:00"/>
    <d v="2020-08-12T12:45:05"/>
    <n v="491"/>
    <s v="SW-ONT/xEmpN"/>
    <n v="0.29999999993015081"/>
    <n v="0.29999999993015081"/>
  </r>
  <r>
    <n v="1482671"/>
    <s v="N-ONT"/>
    <x v="3"/>
    <d v="2020-08-12T00:00:00"/>
    <d v="2020-08-12T12:58:20"/>
    <x v="0"/>
    <s v="N-ONT/gEmpI"/>
    <x v="2"/>
    <n v="0.5405092592627625"/>
    <d v="2020-08-12T00:00:00"/>
    <d v="2020-08-12T12:50:20"/>
    <n v="467"/>
    <s v="N-ONT/gEmpI"/>
    <n v="0.13333333341870457"/>
    <n v="0.13333333341870457"/>
  </r>
  <r>
    <n v="1482669"/>
    <s v="N-ONT"/>
    <x v="3"/>
    <d v="2020-08-12T00:00:00"/>
    <d v="2020-08-12T12:50:20"/>
    <x v="3"/>
    <s v="N-ONT/gEmpI"/>
    <x v="2"/>
    <n v="0.53495370370364981"/>
    <d v="2020-08-12T00:00:00"/>
    <d v="2020-08-12T11:07:22"/>
    <n v="497"/>
    <s v="N-ONT/gEmpI"/>
    <n v="0"/>
    <n v="0"/>
  </r>
  <r>
    <n v="1482665"/>
    <s v="SW-ONT"/>
    <x v="7"/>
    <d v="2020-08-12T00:00:00"/>
    <d v="2020-08-12T12:45:05"/>
    <x v="2"/>
    <s v="SW-ONT/xEmpN"/>
    <x v="5"/>
    <n v="0.53130787036934635"/>
    <d v="2020-08-12T00:00:00"/>
    <d v="2020-08-12T08:42:20"/>
    <n v="468"/>
    <s v="SW-ONT/xEmpN"/>
    <n v="0"/>
    <n v="0"/>
  </r>
  <r>
    <n v="1482666"/>
    <s v="SW-ONT"/>
    <x v="6"/>
    <d v="2020-08-12T00:00:00"/>
    <d v="2020-08-12T12:45:05"/>
    <x v="2"/>
    <s v="SW-ONT/xEmpN"/>
    <x v="5"/>
    <n v="0.53130787036934635"/>
    <d v="2020-08-12T00:00:00"/>
    <d v="2020-08-12T06:42:19"/>
    <n v="467"/>
    <s v="SW-ONT/xEmpN"/>
    <n v="0"/>
    <n v="0"/>
  </r>
  <r>
    <n v="1482649"/>
    <s v="SW-ONT"/>
    <x v="17"/>
    <d v="2020-08-12T00:00:00"/>
    <d v="2020-08-12T11:58:02"/>
    <x v="0"/>
    <s v="SW-ONT/oEmpJ"/>
    <x v="12"/>
    <n v="0.49863425926014315"/>
    <d v="2020-08-12T00:00:00"/>
    <d v="2020-08-12T11:51:02"/>
    <n v="467"/>
    <s v="SW-ONT/oEmpJ"/>
    <n v="0.11666666669771075"/>
    <n v="0.11666666669771075"/>
  </r>
  <r>
    <n v="1482645"/>
    <s v="SW-ONT"/>
    <x v="17"/>
    <d v="2020-08-12T00:00:00"/>
    <d v="2020-08-12T11:51:02"/>
    <x v="3"/>
    <s v="SW-ONT/oEmpJ"/>
    <x v="12"/>
    <n v="0.49377314814773854"/>
    <d v="2020-08-12T00:00:00"/>
    <d v="2020-08-12T07:38:23"/>
    <n v="467"/>
    <s v="SW-ONT/oEmpJ"/>
    <n v="0"/>
    <n v="0"/>
  </r>
  <r>
    <n v="1482644"/>
    <s v="N-ONT"/>
    <x v="16"/>
    <d v="2020-08-12T00:00:00"/>
    <d v="2020-08-12T11:47:37"/>
    <x v="0"/>
    <s v="N-ONT/wEmpF"/>
    <x v="11"/>
    <n v="0.49140046296088258"/>
    <d v="2020-08-12T00:00:00"/>
    <d v="2020-08-12T11:42:37"/>
    <n v="467"/>
    <s v="N-ONT/wEmpF"/>
    <n v="8.3333333255723119E-2"/>
    <n v="8.3333333255723119E-2"/>
  </r>
  <r>
    <n v="1482642"/>
    <s v="SW-ONT"/>
    <x v="12"/>
    <d v="2020-08-12T00:00:00"/>
    <d v="2020-08-12T11:45:53"/>
    <x v="1"/>
    <s v="SW-ONT/tEmpK"/>
    <x v="9"/>
    <n v="0.49019675925228512"/>
    <d v="2020-08-12T00:00:00"/>
    <d v="2020-08-12T11:31:53"/>
    <n v="491"/>
    <s v="SW-ONT/tEmpK"/>
    <n v="0.2333333333954215"/>
    <n v="0.2333333333954215"/>
  </r>
  <r>
    <n v="1482643"/>
    <s v="SW-ONT"/>
    <x v="13"/>
    <d v="2020-08-12T00:00:00"/>
    <d v="2020-08-12T11:45:53"/>
    <x v="1"/>
    <s v="SW-ONT/tEmpK"/>
    <x v="9"/>
    <n v="0.49019675925228512"/>
    <d v="2020-08-12T00:00:00"/>
    <d v="2020-08-12T11:31:53"/>
    <n v="491"/>
    <s v="SW-ONT/tEmpK"/>
    <n v="0.2333333333954215"/>
    <n v="0.2333333333954215"/>
  </r>
  <r>
    <n v="1482641"/>
    <s v="N-ONT"/>
    <x v="16"/>
    <d v="2020-08-12T00:00:00"/>
    <d v="2020-08-12T11:42:37"/>
    <x v="3"/>
    <s v="N-ONT/wEmpF"/>
    <x v="11"/>
    <n v="0.48792824074189411"/>
    <d v="2020-08-12T00:00:00"/>
    <d v="2020-08-12T10:50:26"/>
    <n v="468"/>
    <s v="N-ONT/wEmpF"/>
    <n v="0"/>
    <n v="0"/>
  </r>
  <r>
    <n v="1482634"/>
    <s v="SW-ONT"/>
    <x v="12"/>
    <d v="2020-08-12T00:00:00"/>
    <d v="2020-08-12T11:31:53"/>
    <x v="2"/>
    <s v="SW-ONT/tEmpK"/>
    <x v="9"/>
    <n v="0.48047453702747589"/>
    <d v="2020-08-11T00:00:00"/>
    <d v="2020-08-11T14:42:32"/>
    <n v="497"/>
    <s v="SW-ONT/tEmpK"/>
    <n v="0"/>
    <n v="0"/>
  </r>
  <r>
    <n v="1482635"/>
    <s v="SW-ONT"/>
    <x v="13"/>
    <d v="2020-08-12T00:00:00"/>
    <d v="2020-08-12T11:31:53"/>
    <x v="2"/>
    <s v="SW-ONT/tEmpK"/>
    <x v="9"/>
    <n v="0.48047453702747589"/>
    <d v="2020-08-11T00:00:00"/>
    <d v="2020-08-11T14:42:32"/>
    <n v="497"/>
    <s v="SW-ONT/tEmpK"/>
    <n v="0"/>
    <n v="0"/>
  </r>
  <r>
    <n v="1482633"/>
    <s v="N-ONT"/>
    <x v="5"/>
    <d v="2020-08-12T00:00:00"/>
    <d v="2020-08-12T11:28:59"/>
    <x v="0"/>
    <s v="N-ONT/jEmpG"/>
    <x v="4"/>
    <n v="0.47846064814802958"/>
    <d v="2020-08-12T00:00:00"/>
    <d v="2020-08-12T11:22:59"/>
    <n v="467"/>
    <s v="N-ONT/jEmpG"/>
    <n v="9.9999999976716936E-2"/>
    <n v="9.9999999976716936E-2"/>
  </r>
  <r>
    <n v="1482631"/>
    <s v="N-ONT"/>
    <x v="5"/>
    <d v="2020-08-12T00:00:00"/>
    <d v="2020-08-12T11:22:59"/>
    <x v="3"/>
    <s v="N-ONT/jEmpG"/>
    <x v="4"/>
    <n v="0.47429398148233304"/>
    <d v="2020-08-12T00:00:00"/>
    <d v="2020-08-12T09:38:20"/>
    <n v="468"/>
    <s v="N-ONT/jEmpG"/>
    <n v="0"/>
    <n v="0"/>
  </r>
  <r>
    <n v="1482628"/>
    <s v="N-ONT"/>
    <x v="3"/>
    <d v="2020-08-12T00:00:00"/>
    <d v="2020-08-12T11:07:22"/>
    <x v="1"/>
    <s v="N-ONT/gEmpI"/>
    <x v="2"/>
    <n v="0.463449074071832"/>
    <d v="2020-08-12T00:00:00"/>
    <d v="2020-08-12T10:55:22"/>
    <n v="491"/>
    <s v="N-ONT/gEmpI"/>
    <n v="0.19999999995343387"/>
    <n v="0.19999999995343387"/>
  </r>
  <r>
    <n v="1482624"/>
    <s v="SW-ONT"/>
    <x v="0"/>
    <d v="2020-08-12T00:00:00"/>
    <d v="2020-08-12T11:03:19"/>
    <x v="0"/>
    <s v="SW-ONT/uEmpC"/>
    <x v="0"/>
    <n v="0.46063657408376457"/>
    <d v="2020-08-12T00:00:00"/>
    <d v="2020-08-12T10:56:19"/>
    <n v="467"/>
    <s v="SW-ONT/uEmpC"/>
    <n v="0.11666666669771075"/>
    <n v="0.11666666669771075"/>
  </r>
  <r>
    <n v="1482623"/>
    <s v="SW-ONT"/>
    <x v="0"/>
    <d v="2020-08-12T00:00:00"/>
    <d v="2020-08-12T10:56:19"/>
    <x v="3"/>
    <s v="SW-ONT/uEmpC"/>
    <x v="0"/>
    <n v="0.45577546297135996"/>
    <d v="2020-08-12T00:00:00"/>
    <d v="2020-08-12T10:03:57"/>
    <n v="468"/>
    <s v="SW-ONT/uEmpC"/>
    <n v="0"/>
    <n v="0"/>
  </r>
  <r>
    <n v="1482622"/>
    <s v="N-ONT"/>
    <x v="3"/>
    <d v="2020-08-12T00:00:00"/>
    <d v="2020-08-12T10:55:22"/>
    <x v="2"/>
    <s v="N-ONT/gEmpI"/>
    <x v="2"/>
    <n v="0.45511574074043892"/>
    <d v="2020-08-12T00:00:00"/>
    <d v="2020-08-12T08:56:39"/>
    <n v="468"/>
    <s v="N-ONT/gEmpI"/>
    <n v="0"/>
    <n v="0"/>
  </r>
  <r>
    <n v="1482619"/>
    <s v="SW-ONT"/>
    <x v="19"/>
    <d v="2020-08-12T00:00:00"/>
    <d v="2020-08-12T10:52:04"/>
    <x v="1"/>
    <s v="SW-ONT/hEmpP"/>
    <x v="14"/>
    <n v="0.45282407406921266"/>
    <d v="2020-08-12T00:00:00"/>
    <d v="2020-08-12T10:43:04"/>
    <n v="491"/>
    <s v="SW-ONT/hEmpP"/>
    <n v="0.1499999999650754"/>
    <n v="0.1499999999650754"/>
  </r>
  <r>
    <n v="1482617"/>
    <s v="N-ONT"/>
    <x v="16"/>
    <d v="2020-08-12T00:00:00"/>
    <d v="2020-08-12T10:50:26"/>
    <x v="0"/>
    <s v="N-ONT/wEmpF"/>
    <x v="11"/>
    <n v="0.45168981481401715"/>
    <d v="2020-08-12T00:00:00"/>
    <d v="2020-08-12T10:44:26"/>
    <n v="467"/>
    <s v="N-ONT/wEmpF"/>
    <n v="9.9999999976716936E-2"/>
    <n v="9.9999999976716936E-2"/>
  </r>
  <r>
    <n v="1482616"/>
    <s v="N-ONT"/>
    <x v="16"/>
    <d v="2020-08-12T00:00:00"/>
    <d v="2020-08-12T10:44:26"/>
    <x v="3"/>
    <s v="N-ONT/wEmpF"/>
    <x v="11"/>
    <n v="0.44752314814832062"/>
    <d v="2020-08-12T00:00:00"/>
    <d v="2020-08-12T07:53:58"/>
    <n v="467"/>
    <s v="N-ONT/wEmpF"/>
    <n v="0"/>
    <n v="0"/>
  </r>
  <r>
    <n v="1482615"/>
    <s v="SW-ONT"/>
    <x v="19"/>
    <d v="2020-08-12T00:00:00"/>
    <d v="2020-08-12T10:43:04"/>
    <x v="2"/>
    <s v="SW-ONT/hEmpP"/>
    <x v="14"/>
    <n v="0.44657407407066785"/>
    <e v="#N/A"/>
    <e v="#N/A"/>
    <e v="#N/A"/>
    <e v="#N/A"/>
    <e v="#N/A"/>
    <e v="#N/A"/>
  </r>
  <r>
    <n v="1482612"/>
    <s v="SW-ONT"/>
    <x v="10"/>
    <d v="2020-08-12T00:00:00"/>
    <d v="2020-08-12T10:09:26"/>
    <x v="1"/>
    <s v="SW-ONT/lEmpA"/>
    <x v="7"/>
    <n v="0.42321759257902158"/>
    <d v="2020-08-12T00:00:00"/>
    <d v="2020-08-12T09:54:26"/>
    <n v="491"/>
    <s v="SW-ONT/lEmpA"/>
    <n v="0.24999999994179234"/>
    <n v="0.24999999994179234"/>
  </r>
  <r>
    <n v="1482611"/>
    <s v="SW-ONT"/>
    <x v="0"/>
    <d v="2020-08-12T00:00:00"/>
    <d v="2020-08-12T10:03:57"/>
    <x v="0"/>
    <s v="SW-ONT/uEmpC"/>
    <x v="0"/>
    <n v="0.41940972222801065"/>
    <d v="2020-08-12T00:00:00"/>
    <d v="2020-08-12T09:57:57"/>
    <n v="467"/>
    <s v="SW-ONT/uEmpC"/>
    <n v="9.9999999976716936E-2"/>
    <n v="9.9999999976716936E-2"/>
  </r>
  <r>
    <n v="1482610"/>
    <s v="N-ONT"/>
    <x v="14"/>
    <d v="2020-08-12T00:00:00"/>
    <d v="2020-08-12T10:02:15"/>
    <x v="0"/>
    <s v="N-ONT/jEmpB"/>
    <x v="10"/>
    <n v="0.41822916666569654"/>
    <d v="2020-08-12T00:00:00"/>
    <d v="2020-08-12T09:56:15"/>
    <n v="467"/>
    <s v="N-ONT/jEmpB"/>
    <n v="9.9999999976716936E-2"/>
    <n v="9.9999999976716936E-2"/>
  </r>
  <r>
    <n v="1482609"/>
    <s v="SW-ONT"/>
    <x v="0"/>
    <d v="2020-08-12T00:00:00"/>
    <d v="2020-08-12T09:57:57"/>
    <x v="3"/>
    <s v="SW-ONT/uEmpC"/>
    <x v="0"/>
    <n v="0.41524305556231411"/>
    <d v="2020-08-12T00:00:00"/>
    <d v="2020-08-12T09:04:30"/>
    <n v="468"/>
    <s v="SW-ONT/uEmpC"/>
    <n v="0"/>
    <n v="0"/>
  </r>
  <r>
    <n v="1482608"/>
    <s v="N-ONT"/>
    <x v="14"/>
    <d v="2020-08-12T00:00:00"/>
    <d v="2020-08-12T09:56:15"/>
    <x v="3"/>
    <s v="N-ONT/jEmpB"/>
    <x v="10"/>
    <n v="0.4140625"/>
    <d v="2020-08-12T00:00:00"/>
    <d v="2020-08-12T08:08:10"/>
    <n v="467"/>
    <s v="N-ONT/jEmpB"/>
    <n v="0"/>
    <n v="0"/>
  </r>
  <r>
    <n v="1482607"/>
    <s v="SW-ONT"/>
    <x v="10"/>
    <d v="2020-08-12T00:00:00"/>
    <d v="2020-08-12T09:54:26"/>
    <x v="2"/>
    <s v="SW-ONT/lEmpA"/>
    <x v="7"/>
    <n v="0.41280092591478024"/>
    <d v="2020-08-12T00:00:00"/>
    <d v="2020-08-12T08:08:08"/>
    <n v="468"/>
    <s v="SW-ONT/lEmpA"/>
    <n v="0"/>
    <n v="0"/>
  </r>
  <r>
    <n v="1482603"/>
    <s v="N-ONT"/>
    <x v="5"/>
    <d v="2020-08-12T00:00:00"/>
    <d v="2020-08-12T09:38:20"/>
    <x v="0"/>
    <s v="N-ONT/jEmpG"/>
    <x v="4"/>
    <n v="0.40162037037225673"/>
    <d v="2020-08-12T00:00:00"/>
    <d v="2020-08-12T09:31:20"/>
    <n v="467"/>
    <s v="N-ONT/jEmpG"/>
    <n v="0.11666666669771075"/>
    <n v="0.11666666669771075"/>
  </r>
  <r>
    <n v="1482601"/>
    <s v="N-ONT"/>
    <x v="5"/>
    <d v="2020-08-12T00:00:00"/>
    <d v="2020-08-12T09:31:20"/>
    <x v="3"/>
    <s v="N-ONT/jEmpG"/>
    <x v="4"/>
    <n v="0.39675925925985212"/>
    <d v="2020-08-12T00:00:00"/>
    <d v="2020-08-12T07:52:55"/>
    <n v="497"/>
    <s v="N-ONT/jEmpG"/>
    <n v="0"/>
    <n v="0"/>
  </r>
  <r>
    <n v="1482600"/>
    <s v="SW-ONT"/>
    <x v="0"/>
    <d v="2020-08-12T00:00:00"/>
    <d v="2020-08-12T09:04:30"/>
    <x v="0"/>
    <s v="SW-ONT/uEmpC"/>
    <x v="0"/>
    <n v="0.37812500000291038"/>
    <d v="2020-08-12T00:00:00"/>
    <d v="2020-08-12T08:58:30"/>
    <n v="467"/>
    <s v="SW-ONT/uEmpC"/>
    <n v="9.9999999976716936E-2"/>
    <n v="9.9999999976716936E-2"/>
  </r>
  <r>
    <n v="1482599"/>
    <s v="SW-ONT"/>
    <x v="0"/>
    <d v="2020-08-12T00:00:00"/>
    <d v="2020-08-12T08:58:30"/>
    <x v="3"/>
    <s v="SW-ONT/uEmpC"/>
    <x v="0"/>
    <n v="0.37395833333721384"/>
    <d v="2020-08-12T00:00:00"/>
    <d v="2020-08-12T08:08:25"/>
    <n v="467"/>
    <s v="SW-ONT/uEmpC"/>
    <n v="0"/>
    <n v="0"/>
  </r>
  <r>
    <n v="1482598"/>
    <s v="N-ONT"/>
    <x v="3"/>
    <d v="2020-08-12T00:00:00"/>
    <d v="2020-08-12T08:56:39"/>
    <x v="0"/>
    <s v="N-ONT/gEmpI"/>
    <x v="2"/>
    <n v="0.37267361111298669"/>
    <d v="2020-08-12T00:00:00"/>
    <d v="2020-08-12T08:50:39"/>
    <n v="467"/>
    <s v="N-ONT/gEmpI"/>
    <n v="9.9999999976716936E-2"/>
    <n v="9.9999999976716936E-2"/>
  </r>
  <r>
    <n v="1482597"/>
    <s v="N-ONT"/>
    <x v="3"/>
    <d v="2020-08-12T00:00:00"/>
    <d v="2020-08-12T08:50:39"/>
    <x v="3"/>
    <s v="N-ONT/gEmpI"/>
    <x v="2"/>
    <n v="0.36850694444729015"/>
    <d v="2020-08-12T00:00:00"/>
    <d v="2020-08-12T08:02:16"/>
    <n v="497"/>
    <s v="N-ONT/gEmpI"/>
    <n v="0"/>
    <n v="0"/>
  </r>
  <r>
    <n v="1482596"/>
    <s v="SW-ONT"/>
    <x v="7"/>
    <d v="2020-08-12T00:00:00"/>
    <d v="2020-08-12T08:42:20"/>
    <x v="0"/>
    <s v="SW-ONT/xEmpN"/>
    <x v="5"/>
    <n v="0.36273148148029577"/>
    <d v="2020-08-12T00:00:00"/>
    <d v="2020-08-12T08:33:20"/>
    <n v="467"/>
    <s v="SW-ONT/xEmpN"/>
    <n v="0.1499999999650754"/>
    <n v="0.1499999999650754"/>
  </r>
  <r>
    <n v="1482595"/>
    <s v="SW-ONT"/>
    <x v="7"/>
    <d v="2020-08-12T00:00:00"/>
    <d v="2020-08-12T08:33:20"/>
    <x v="3"/>
    <s v="SW-ONT/xEmpN"/>
    <x v="5"/>
    <n v="0.35648148148175096"/>
    <d v="2020-08-12T00:00:00"/>
    <d v="2020-08-12T06:30:29"/>
    <n v="467"/>
    <s v="SW-ONT/xEmpN"/>
    <n v="0"/>
    <n v="0"/>
  </r>
  <r>
    <n v="1482594"/>
    <s v="SW-ONT"/>
    <x v="0"/>
    <d v="2020-08-12T00:00:00"/>
    <d v="2020-08-12T08:08:25"/>
    <x v="3"/>
    <s v="SW-ONT/uEmpC"/>
    <x v="0"/>
    <n v="0.33917824074887903"/>
    <d v="2020-08-11T00:00:00"/>
    <d v="2020-08-11T16:44:48"/>
    <n v="468"/>
    <s v="SW-ONT/uEmpC"/>
    <n v="0"/>
    <n v="0"/>
  </r>
  <r>
    <n v="1482592"/>
    <s v="N-ONT"/>
    <x v="14"/>
    <d v="2020-08-12T00:00:00"/>
    <d v="2020-08-12T08:08:10"/>
    <x v="3"/>
    <s v="N-ONT/jEmpB"/>
    <x v="10"/>
    <n v="0.33900462962628808"/>
    <d v="2020-08-11T00:00:00"/>
    <d v="2020-08-11T16:42:50"/>
    <n v="468"/>
    <s v="N-ONT/jEmpB"/>
    <n v="0"/>
    <n v="0"/>
  </r>
  <r>
    <n v="1482591"/>
    <s v="SW-ONT"/>
    <x v="10"/>
    <d v="2020-08-12T00:00:00"/>
    <d v="2020-08-12T08:08:08"/>
    <x v="0"/>
    <s v="SW-ONT/lEmpA"/>
    <x v="7"/>
    <n v="0.33898148148000473"/>
    <d v="2020-08-12T00:00:00"/>
    <d v="2020-08-12T08:01:08"/>
    <n v="467"/>
    <s v="SW-ONT/lEmpA"/>
    <n v="0.11666666669771075"/>
    <n v="0.11666666669771075"/>
  </r>
  <r>
    <n v="1482583"/>
    <s v="N-ONT"/>
    <x v="3"/>
    <d v="2020-08-12T00:00:00"/>
    <d v="2020-08-12T08:02:16"/>
    <x v="1"/>
    <s v="N-ONT/gEmpI"/>
    <x v="2"/>
    <n v="0.3349074074139935"/>
    <d v="2020-08-12T00:00:00"/>
    <d v="2020-08-12T07:51:16"/>
    <n v="491"/>
    <s v="N-ONT/gEmpI"/>
    <n v="0.18333333340706304"/>
    <n v="0.18333333340706304"/>
  </r>
  <r>
    <n v="1482582"/>
    <s v="SW-ONT"/>
    <x v="10"/>
    <d v="2020-08-12T00:00:00"/>
    <d v="2020-08-12T08:01:08"/>
    <x v="3"/>
    <s v="SW-ONT/lEmpA"/>
    <x v="7"/>
    <n v="0.33412037036760012"/>
    <d v="2020-08-12T00:00:00"/>
    <d v="2020-08-12T06:11:04"/>
    <n v="467"/>
    <s v="SW-ONT/lEmpA"/>
    <n v="0"/>
    <n v="0"/>
  </r>
  <r>
    <n v="1482572"/>
    <s v="N-ONT"/>
    <x v="16"/>
    <d v="2020-08-12T00:00:00"/>
    <d v="2020-08-12T07:53:58"/>
    <x v="3"/>
    <s v="N-ONT/wEmpF"/>
    <x v="11"/>
    <n v="0.32914351852377877"/>
    <d v="2020-08-11T00:00:00"/>
    <d v="2020-08-11T16:40:08"/>
    <n v="468"/>
    <s v="N-ONT/wEmpF"/>
    <n v="0"/>
    <n v="0"/>
  </r>
  <r>
    <n v="1482568"/>
    <s v="N-ONT"/>
    <x v="15"/>
    <d v="2020-08-12T00:00:00"/>
    <d v="2020-08-12T07:53:27"/>
    <x v="3"/>
    <s v="N-ONT/wEmpF"/>
    <x v="11"/>
    <n v="0.32878472222364508"/>
    <d v="2020-08-11T00:00:00"/>
    <d v="2020-08-11T16:41:45"/>
    <n v="468"/>
    <s v="N-ONT/wEmpF"/>
    <n v="0"/>
    <n v="0"/>
  </r>
  <r>
    <n v="1482563"/>
    <s v="N-ONT"/>
    <x v="5"/>
    <d v="2020-08-12T00:00:00"/>
    <d v="2020-08-12T07:52:55"/>
    <x v="1"/>
    <s v="N-ONT/jEmpG"/>
    <x v="4"/>
    <n v="0.32841435185400769"/>
    <d v="2020-08-12T00:00:00"/>
    <d v="2020-08-12T07:38:55"/>
    <n v="491"/>
    <s v="N-ONT/jEmpG"/>
    <n v="0.2333333333954215"/>
    <n v="0.2333333333954215"/>
  </r>
  <r>
    <n v="1482555"/>
    <s v="N-ONT"/>
    <x v="3"/>
    <d v="2020-08-12T00:00:00"/>
    <d v="2020-08-12T07:51:16"/>
    <x v="2"/>
    <s v="N-ONT/gEmpI"/>
    <x v="2"/>
    <n v="0.32726851852203254"/>
    <d v="2020-08-12T00:00:00"/>
    <d v="2020-08-12T06:59:05"/>
    <n v="467"/>
    <s v="N-ONT/gEmpI"/>
    <n v="0"/>
    <n v="0"/>
  </r>
  <r>
    <n v="1482543"/>
    <s v="N-ONT"/>
    <x v="5"/>
    <d v="2020-08-12T00:00:00"/>
    <d v="2020-08-12T07:38:55"/>
    <x v="2"/>
    <s v="N-ONT/jEmpG"/>
    <x v="4"/>
    <n v="0.31869212962919846"/>
    <d v="2020-08-12T00:00:00"/>
    <d v="2020-08-12T06:54:24"/>
    <n v="467"/>
    <s v="N-ONT/jEmpG"/>
    <n v="0"/>
    <n v="0"/>
  </r>
  <r>
    <n v="1482542"/>
    <s v="SW-ONT"/>
    <x v="17"/>
    <d v="2020-08-12T00:00:00"/>
    <d v="2020-08-12T07:38:23"/>
    <x v="3"/>
    <s v="SW-ONT/oEmpJ"/>
    <x v="12"/>
    <n v="0.31832175925228512"/>
    <d v="2020-08-11T00:00:00"/>
    <d v="2020-08-11T16:22:04"/>
    <n v="468"/>
    <s v="SW-ONT/oEmpJ"/>
    <n v="0"/>
    <n v="0"/>
  </r>
  <r>
    <n v="1482517"/>
    <s v="N-ONT"/>
    <x v="3"/>
    <d v="2020-08-12T00:00:00"/>
    <d v="2020-08-12T06:59:05"/>
    <x v="3"/>
    <s v="N-ONT/gEmpI"/>
    <x v="2"/>
    <n v="0.29103009257960366"/>
    <d v="2020-08-11T00:00:00"/>
    <d v="2020-08-11T15:49:54"/>
    <n v="468"/>
    <s v="N-ONT/gEmpI"/>
    <n v="0"/>
    <n v="0"/>
  </r>
  <r>
    <n v="1482507"/>
    <s v="N-ONT"/>
    <x v="5"/>
    <d v="2020-08-12T00:00:00"/>
    <d v="2020-08-12T06:54:24"/>
    <x v="3"/>
    <s v="N-ONT/jEmpG"/>
    <x v="4"/>
    <n v="0.2877777777830488"/>
    <d v="2020-08-11T00:00:00"/>
    <d v="2020-08-11T15:24:05"/>
    <n v="468"/>
    <s v="N-ONT/jEmpG"/>
    <n v="0"/>
    <n v="0"/>
  </r>
  <r>
    <n v="1482498"/>
    <s v="SW-ONT"/>
    <x v="6"/>
    <d v="2020-08-12T00:00:00"/>
    <d v="2020-08-12T06:42:19"/>
    <x v="3"/>
    <s v="SW-ONT/xEmpN"/>
    <x v="5"/>
    <n v="0.27938657408230938"/>
    <d v="2020-08-11T00:00:00"/>
    <d v="2020-08-11T15:15:40"/>
    <n v="468"/>
    <s v="SW-ONT/xEmpN"/>
    <n v="0"/>
    <n v="0"/>
  </r>
  <r>
    <n v="1482487"/>
    <s v="SW-ONT"/>
    <x v="7"/>
    <d v="2020-08-12T00:00:00"/>
    <d v="2020-08-12T06:30:29"/>
    <x v="3"/>
    <s v="SW-ONT/xEmpN"/>
    <x v="5"/>
    <n v="0.27116898148233304"/>
    <d v="2020-08-11T00:00:00"/>
    <d v="2020-08-11T15:14:17"/>
    <n v="468"/>
    <s v="SW-ONT/xEmpN"/>
    <n v="0"/>
    <n v="0"/>
  </r>
  <r>
    <n v="1482478"/>
    <s v="SW-ONT"/>
    <x v="10"/>
    <d v="2020-08-12T00:00:00"/>
    <d v="2020-08-12T06:11:04"/>
    <x v="3"/>
    <s v="SW-ONT/lEmpA"/>
    <x v="7"/>
    <n v="0.25768518518452765"/>
    <d v="2020-08-11T00:00:00"/>
    <d v="2020-08-11T14:58:36"/>
    <n v="468"/>
    <s v="SW-ONT/lEmpA"/>
    <n v="0"/>
    <n v="0"/>
  </r>
  <r>
    <n v="1482468"/>
    <s v="SW-ONT"/>
    <x v="0"/>
    <d v="2020-08-11T00:00:00"/>
    <d v="2020-08-11T16:44:48"/>
    <x v="0"/>
    <s v="SW-ONT/uEmpC"/>
    <x v="0"/>
    <n v="0.69777777777198935"/>
    <d v="2020-08-11T00:00:00"/>
    <d v="2020-08-11T14:35:28"/>
    <n v="468"/>
    <s v="SW-ONT/uEmpC"/>
    <n v="0"/>
    <n v="0"/>
  </r>
  <r>
    <n v="1482458"/>
    <s v="N-ONT"/>
    <x v="14"/>
    <d v="2020-08-11T00:00:00"/>
    <d v="2020-08-11T16:42:50"/>
    <x v="0"/>
    <s v="N-ONT/jEmpB"/>
    <x v="10"/>
    <n v="0.6964120370321325"/>
    <d v="2020-08-11T00:00:00"/>
    <d v="2020-08-11T14:27:17"/>
    <n v="468"/>
    <s v="N-ONT/jEmpB"/>
    <n v="0"/>
    <n v="0"/>
  </r>
  <r>
    <n v="1482452"/>
    <s v="N-ONT"/>
    <x v="15"/>
    <d v="2020-08-11T00:00:00"/>
    <d v="2020-08-11T16:41:45"/>
    <x v="0"/>
    <s v="N-ONT/wEmpF"/>
    <x v="11"/>
    <n v="0.69565972221607808"/>
    <d v="2020-08-11T00:00:00"/>
    <d v="2020-08-11T14:22:07"/>
    <n v="468"/>
    <s v="N-ONT/wEmpF"/>
    <n v="0"/>
    <n v="0"/>
  </r>
  <r>
    <n v="1482444"/>
    <s v="N-ONT"/>
    <x v="16"/>
    <d v="2020-08-11T00:00:00"/>
    <d v="2020-08-11T16:40:08"/>
    <x v="0"/>
    <s v="N-ONT/wEmpF"/>
    <x v="11"/>
    <n v="0.69453703703766223"/>
    <d v="2020-08-11T00:00:00"/>
    <d v="2020-08-11T15:21:20"/>
    <n v="468"/>
    <s v="N-ONT/wEmpF"/>
    <n v="0"/>
    <n v="0"/>
  </r>
  <r>
    <n v="1482419"/>
    <s v="SW-ONT"/>
    <x v="17"/>
    <d v="2020-08-11T00:00:00"/>
    <d v="2020-08-11T16:22:04"/>
    <x v="0"/>
    <s v="SW-ONT/oEmpJ"/>
    <x v="12"/>
    <n v="0.68199074074072996"/>
    <d v="2020-08-11T00:00:00"/>
    <d v="2020-08-11T15:11:23"/>
    <n v="468"/>
    <s v="SW-ONT/oEmpJ"/>
    <n v="0"/>
    <n v="0"/>
  </r>
  <r>
    <n v="1482412"/>
    <s v="N-ONT"/>
    <x v="3"/>
    <d v="2020-08-11T00:00:00"/>
    <d v="2020-08-11T15:49:54"/>
    <x v="0"/>
    <s v="N-ONT/gEmpI"/>
    <x v="2"/>
    <n v="0.65965277778013842"/>
    <d v="2020-08-11T00:00:00"/>
    <d v="2020-08-11T13:05:47"/>
    <n v="497"/>
    <s v="N-ONT/gEmpI"/>
    <n v="0"/>
    <n v="0"/>
  </r>
  <r>
    <n v="1482411"/>
    <s v="SW-ONT"/>
    <x v="2"/>
    <d v="2020-08-11T00:00:00"/>
    <d v="2020-08-11T15:49:52"/>
    <x v="1"/>
    <s v="SW-ONT/xEmpE"/>
    <x v="1"/>
    <n v="0.65962962961930316"/>
    <d v="2020-08-11T00:00:00"/>
    <d v="2020-08-11T15:32:52"/>
    <n v="491"/>
    <s v="SW-ONT/xEmpE"/>
    <n v="0.28333333338377997"/>
    <n v="0.28333333338377997"/>
  </r>
  <r>
    <n v="1482410"/>
    <s v="N-ONT"/>
    <x v="1"/>
    <d v="2020-08-11T00:00:00"/>
    <d v="2020-08-11T15:49:52"/>
    <x v="1"/>
    <s v="N-ONT/xEmpE"/>
    <x v="1"/>
    <n v="0.65962962961930316"/>
    <d v="2020-08-11T00:00:00"/>
    <d v="2020-08-11T15:32:52"/>
    <n v="491"/>
    <s v="N-ONT/xEmpE"/>
    <n v="0.28333333338377997"/>
    <n v="0.28333333338377997"/>
  </r>
  <r>
    <n v="1482404"/>
    <s v="SW-ONT"/>
    <x v="2"/>
    <d v="2020-08-11T00:00:00"/>
    <d v="2020-08-11T15:32:52"/>
    <x v="2"/>
    <s v="SW-ONT/xEmpE"/>
    <x v="1"/>
    <n v="0.64782407406164566"/>
    <d v="2020-08-10T00:00:00"/>
    <d v="2020-08-10T10:22:57"/>
    <n v="497"/>
    <s v="SW-ONT/xEmpE"/>
    <n v="0"/>
    <n v="0"/>
  </r>
  <r>
    <n v="1482403"/>
    <s v="N-ONT"/>
    <x v="1"/>
    <d v="2020-08-11T00:00:00"/>
    <d v="2020-08-11T15:32:52"/>
    <x v="2"/>
    <s v="N-ONT/xEmpE"/>
    <x v="1"/>
    <n v="0.64782407406164566"/>
    <d v="2020-08-10T00:00:00"/>
    <d v="2020-08-10T10:22:57"/>
    <n v="497"/>
    <s v="N-ONT/xEmpE"/>
    <n v="0"/>
    <n v="0"/>
  </r>
  <r>
    <n v="1482399"/>
    <s v="N-ONT"/>
    <x v="5"/>
    <d v="2020-08-11T00:00:00"/>
    <d v="2020-08-11T15:24:05"/>
    <x v="0"/>
    <s v="N-ONT/jEmpG"/>
    <x v="4"/>
    <n v="0.64172453703940846"/>
    <d v="2020-08-11T00:00:00"/>
    <d v="2020-08-11T13:17:37"/>
    <n v="468"/>
    <s v="N-ONT/jEmpG"/>
    <n v="0"/>
    <n v="0"/>
  </r>
  <r>
    <n v="1482391"/>
    <s v="N-ONT"/>
    <x v="16"/>
    <d v="2020-08-11T00:00:00"/>
    <d v="2020-08-11T15:21:20"/>
    <x v="0"/>
    <s v="N-ONT/wEmpF"/>
    <x v="11"/>
    <n v="0.63981481481459923"/>
    <d v="2020-08-11T00:00:00"/>
    <d v="2020-08-11T15:15:20"/>
    <n v="467"/>
    <s v="N-ONT/wEmpF"/>
    <n v="9.9999999976716936E-2"/>
    <n v="9.9999999976716936E-2"/>
  </r>
  <r>
    <n v="1482386"/>
    <s v="SW-ONT"/>
    <x v="6"/>
    <d v="2020-08-11T00:00:00"/>
    <d v="2020-08-11T15:15:40"/>
    <x v="0"/>
    <s v="SW-ONT/xEmpN"/>
    <x v="5"/>
    <n v="0.63587962964083999"/>
    <d v="2020-08-11T00:00:00"/>
    <d v="2020-08-11T13:50:52"/>
    <n v="468"/>
    <s v="SW-ONT/xEmpN"/>
    <n v="0"/>
    <n v="0"/>
  </r>
  <r>
    <n v="1482384"/>
    <s v="N-ONT"/>
    <x v="16"/>
    <d v="2020-08-11T00:00:00"/>
    <d v="2020-08-11T15:15:20"/>
    <x v="3"/>
    <s v="N-ONT/wEmpF"/>
    <x v="11"/>
    <n v="0.63564814814890269"/>
    <d v="2020-08-11T00:00:00"/>
    <d v="2020-08-11T14:22:07"/>
    <n v="468"/>
    <s v="N-ONT/wEmpF"/>
    <n v="0"/>
    <n v="0"/>
  </r>
  <r>
    <n v="1482382"/>
    <s v="SW-ONT"/>
    <x v="7"/>
    <d v="2020-08-11T00:00:00"/>
    <d v="2020-08-11T15:14:17"/>
    <x v="0"/>
    <s v="SW-ONT/xEmpN"/>
    <x v="5"/>
    <n v="0.63491898148640757"/>
    <d v="2020-08-11T00:00:00"/>
    <d v="2020-08-11T13:50:52"/>
    <n v="468"/>
    <s v="SW-ONT/xEmpN"/>
    <n v="0"/>
    <n v="0"/>
  </r>
  <r>
    <n v="1482379"/>
    <s v="SW-ONT"/>
    <x v="17"/>
    <d v="2020-08-11T00:00:00"/>
    <d v="2020-08-11T15:11:23"/>
    <x v="0"/>
    <s v="SW-ONT/oEmpJ"/>
    <x v="12"/>
    <n v="0.6329050925996853"/>
    <d v="2020-08-11T00:00:00"/>
    <d v="2020-08-11T15:04:23"/>
    <n v="467"/>
    <s v="SW-ONT/oEmpJ"/>
    <n v="0.11666666669771075"/>
    <n v="0.11666666669771075"/>
  </r>
  <r>
    <n v="1482374"/>
    <s v="SW-ONT"/>
    <x v="17"/>
    <d v="2020-08-11T00:00:00"/>
    <d v="2020-08-11T15:04:23"/>
    <x v="3"/>
    <s v="SW-ONT/oEmpJ"/>
    <x v="12"/>
    <n v="0.62804398148728069"/>
    <d v="2020-08-11T00:00:00"/>
    <d v="2020-08-11T14:07:14"/>
    <n v="468"/>
    <s v="SW-ONT/oEmpJ"/>
    <n v="0"/>
    <n v="0"/>
  </r>
  <r>
    <n v="1482370"/>
    <s v="N-ONT"/>
    <x v="9"/>
    <d v="2020-08-11T00:00:00"/>
    <d v="2020-08-11T15:03:34"/>
    <x v="0"/>
    <s v="N-ONT/xEmpH"/>
    <x v="6"/>
    <n v="0.62747685185604496"/>
    <d v="2020-08-11T00:00:00"/>
    <d v="2020-08-11T14:36:24"/>
    <n v="468"/>
    <s v="N-ONT/xEmpH"/>
    <n v="0"/>
    <n v="0"/>
  </r>
  <r>
    <n v="1482369"/>
    <s v="N-ONT"/>
    <x v="8"/>
    <d v="2020-08-11T00:00:00"/>
    <d v="2020-08-11T15:03:34"/>
    <x v="0"/>
    <s v="N-ONT/xEmpH"/>
    <x v="6"/>
    <n v="0.62747685184149304"/>
    <d v="2020-08-11T00:00:00"/>
    <d v="2020-08-11T13:36:41"/>
    <n v="468"/>
    <s v="N-ONT/xEmpH"/>
    <n v="0"/>
    <n v="0"/>
  </r>
  <r>
    <n v="1482360"/>
    <s v="SW-ONT"/>
    <x v="10"/>
    <d v="2020-08-11T00:00:00"/>
    <d v="2020-08-11T14:58:36"/>
    <x v="0"/>
    <s v="SW-ONT/lEmpA"/>
    <x v="7"/>
    <n v="0.62402777778333984"/>
    <d v="2020-08-11T00:00:00"/>
    <d v="2020-08-11T13:17:06"/>
    <n v="468"/>
    <s v="SW-ONT/lEmpA"/>
    <n v="0"/>
    <n v="0"/>
  </r>
  <r>
    <n v="1482356"/>
    <s v="SW-ONT"/>
    <x v="12"/>
    <d v="2020-08-11T00:00:00"/>
    <d v="2020-08-11T14:42:32"/>
    <x v="1"/>
    <s v="SW-ONT/tEmpK"/>
    <x v="9"/>
    <n v="0.61287037037254777"/>
    <d v="2020-08-11T00:00:00"/>
    <d v="2020-08-11T14:28:32"/>
    <n v="491"/>
    <s v="SW-ONT/tEmpK"/>
    <n v="0.2333333333954215"/>
    <n v="0.2333333333954215"/>
  </r>
  <r>
    <n v="1482357"/>
    <s v="SW-ONT"/>
    <x v="13"/>
    <d v="2020-08-11T00:00:00"/>
    <d v="2020-08-11T14:42:32"/>
    <x v="1"/>
    <s v="SW-ONT/tEmpK"/>
    <x v="9"/>
    <n v="0.61287037037254777"/>
    <d v="2020-08-11T00:00:00"/>
    <d v="2020-08-11T14:28:32"/>
    <n v="491"/>
    <s v="SW-ONT/tEmpK"/>
    <n v="0.2333333333954215"/>
    <n v="0.2333333333954215"/>
  </r>
  <r>
    <n v="1482355"/>
    <s v="N-ONT"/>
    <x v="9"/>
    <d v="2020-08-11T00:00:00"/>
    <d v="2020-08-11T14:36:24"/>
    <x v="0"/>
    <s v="N-ONT/xEmpH"/>
    <x v="6"/>
    <n v="0.60861111112171784"/>
    <d v="2020-08-11T00:00:00"/>
    <d v="2020-08-11T14:29:24"/>
    <n v="467"/>
    <s v="N-ONT/xEmpH"/>
    <n v="0.11666666669771075"/>
    <n v="0.11666666669771075"/>
  </r>
  <r>
    <n v="1482354"/>
    <s v="SW-ONT"/>
    <x v="0"/>
    <d v="2020-08-11T00:00:00"/>
    <d v="2020-08-11T14:35:28"/>
    <x v="0"/>
    <s v="SW-ONT/uEmpC"/>
    <x v="0"/>
    <n v="0.60796296296757646"/>
    <d v="2020-08-11T00:00:00"/>
    <d v="2020-08-11T14:29:28"/>
    <n v="467"/>
    <s v="SW-ONT/uEmpC"/>
    <n v="9.9999999976716936E-2"/>
    <n v="9.9999999976716936E-2"/>
  </r>
  <r>
    <n v="1482353"/>
    <s v="SW-ONT"/>
    <x v="0"/>
    <d v="2020-08-11T00:00:00"/>
    <d v="2020-08-11T14:29:28"/>
    <x v="3"/>
    <s v="SW-ONT/uEmpC"/>
    <x v="0"/>
    <n v="0.60379629630187992"/>
    <d v="2020-08-11T00:00:00"/>
    <d v="2020-08-11T12:08:41"/>
    <n v="497"/>
    <s v="SW-ONT/uEmpC"/>
    <n v="0"/>
    <n v="0"/>
  </r>
  <r>
    <n v="1482352"/>
    <s v="N-ONT"/>
    <x v="9"/>
    <d v="2020-08-11T00:00:00"/>
    <d v="2020-08-11T14:29:24"/>
    <x v="3"/>
    <s v="N-ONT/xEmpH"/>
    <x v="6"/>
    <n v="0.60375000000931323"/>
    <d v="2020-08-11T00:00:00"/>
    <d v="2020-08-11T12:37:11"/>
    <n v="468"/>
    <s v="N-ONT/xEmpH"/>
    <n v="0"/>
    <n v="0"/>
  </r>
  <r>
    <n v="1482351"/>
    <s v="SW-ONT"/>
    <x v="13"/>
    <d v="2020-08-11T00:00:00"/>
    <d v="2020-08-11T14:28:32"/>
    <x v="2"/>
    <s v="SW-ONT/tEmpK"/>
    <x v="9"/>
    <n v="0.60314814814773854"/>
    <e v="#N/A"/>
    <e v="#N/A"/>
    <e v="#N/A"/>
    <e v="#N/A"/>
    <e v="#N/A"/>
    <e v="#N/A"/>
  </r>
  <r>
    <n v="1482350"/>
    <s v="SW-ONT"/>
    <x v="12"/>
    <d v="2020-08-11T00:00:00"/>
    <d v="2020-08-11T14:28:32"/>
    <x v="2"/>
    <s v="SW-ONT/tEmpK"/>
    <x v="9"/>
    <n v="0.60314814814773854"/>
    <e v="#N/A"/>
    <e v="#N/A"/>
    <e v="#N/A"/>
    <e v="#N/A"/>
    <e v="#N/A"/>
    <e v="#N/A"/>
  </r>
  <r>
    <n v="1482349"/>
    <s v="N-ONT"/>
    <x v="14"/>
    <d v="2020-08-11T00:00:00"/>
    <d v="2020-08-11T14:27:17"/>
    <x v="0"/>
    <s v="N-ONT/jEmpB"/>
    <x v="10"/>
    <n v="0.60228009258571547"/>
    <d v="2020-08-11T00:00:00"/>
    <d v="2020-08-11T14:22:17"/>
    <n v="467"/>
    <s v="N-ONT/jEmpB"/>
    <n v="8.3333333255723119E-2"/>
    <n v="8.3333333255723119E-2"/>
  </r>
  <r>
    <n v="1482348"/>
    <s v="N-ONT"/>
    <x v="14"/>
    <d v="2020-08-11T00:00:00"/>
    <d v="2020-08-11T14:22:17"/>
    <x v="3"/>
    <s v="N-ONT/jEmpB"/>
    <x v="10"/>
    <n v="0.598807870366727"/>
    <d v="2020-08-11T00:00:00"/>
    <d v="2020-08-11T11:55:23"/>
    <n v="468"/>
    <s v="N-ONT/jEmpB"/>
    <n v="0"/>
    <n v="0"/>
  </r>
  <r>
    <n v="1482347"/>
    <s v="N-ONT"/>
    <x v="16"/>
    <d v="2020-08-11T00:00:00"/>
    <d v="2020-08-11T14:22:07"/>
    <x v="0"/>
    <s v="N-ONT/wEmpF"/>
    <x v="11"/>
    <n v="0.59869212962803431"/>
    <d v="2020-08-11T00:00:00"/>
    <d v="2020-08-11T14:17:07"/>
    <n v="467"/>
    <s v="N-ONT/wEmpF"/>
    <n v="8.3333333255723119E-2"/>
    <n v="8.3333333255723119E-2"/>
  </r>
  <r>
    <n v="1482346"/>
    <s v="N-ONT"/>
    <x v="15"/>
    <d v="2020-08-11T00:00:00"/>
    <d v="2020-08-11T14:22:07"/>
    <x v="0"/>
    <s v="N-ONT/wEmpF"/>
    <x v="11"/>
    <n v="0.59869212962803431"/>
    <d v="2020-08-11T00:00:00"/>
    <d v="2020-08-11T14:17:07"/>
    <n v="467"/>
    <s v="N-ONT/wEmpF"/>
    <n v="8.3333333255723119E-2"/>
    <n v="8.3333333255723119E-2"/>
  </r>
  <r>
    <n v="1482345"/>
    <s v="N-ONT"/>
    <x v="16"/>
    <d v="2020-08-11T00:00:00"/>
    <d v="2020-08-11T14:17:07"/>
    <x v="3"/>
    <s v="N-ONT/wEmpF"/>
    <x v="11"/>
    <n v="0.59521990740904585"/>
    <d v="2020-08-11T00:00:00"/>
    <d v="2020-08-11T07:51:55"/>
    <n v="467"/>
    <s v="N-ONT/wEmpF"/>
    <n v="0"/>
    <n v="0"/>
  </r>
  <r>
    <n v="1482344"/>
    <s v="N-ONT"/>
    <x v="15"/>
    <d v="2020-08-11T00:00:00"/>
    <d v="2020-08-11T14:17:07"/>
    <x v="3"/>
    <s v="N-ONT/wEmpF"/>
    <x v="11"/>
    <n v="0.59521990740904585"/>
    <d v="2020-08-11T00:00:00"/>
    <d v="2020-08-11T11:49:24"/>
    <n v="468"/>
    <s v="N-ONT/wEmpF"/>
    <n v="0"/>
    <n v="0"/>
  </r>
  <r>
    <n v="1482343"/>
    <s v="SW-ONT"/>
    <x v="17"/>
    <d v="2020-08-11T00:00:00"/>
    <d v="2020-08-11T14:07:14"/>
    <x v="0"/>
    <s v="SW-ONT/oEmpJ"/>
    <x v="12"/>
    <n v="0.58835648148669861"/>
    <d v="2020-08-11T00:00:00"/>
    <d v="2020-08-11T13:59:14"/>
    <n v="467"/>
    <s v="SW-ONT/oEmpJ"/>
    <n v="0.13333333341870457"/>
    <n v="0.13333333341870457"/>
  </r>
  <r>
    <n v="1482342"/>
    <s v="SW-ONT"/>
    <x v="17"/>
    <d v="2020-08-11T00:00:00"/>
    <d v="2020-08-11T13:59:14"/>
    <x v="3"/>
    <s v="SW-ONT/oEmpJ"/>
    <x v="12"/>
    <n v="0.58280092592758592"/>
    <d v="2020-08-11T00:00:00"/>
    <d v="2020-08-11T10:53:55"/>
    <n v="468"/>
    <s v="SW-ONT/oEmpJ"/>
    <n v="0"/>
    <n v="0"/>
  </r>
  <r>
    <n v="1482341"/>
    <s v="SW-ONT"/>
    <x v="6"/>
    <d v="2020-08-11T00:00:00"/>
    <d v="2020-08-11T13:50:52"/>
    <x v="0"/>
    <s v="SW-ONT/xEmpN"/>
    <x v="5"/>
    <n v="0.57699074075208046"/>
    <d v="2020-08-11T00:00:00"/>
    <d v="2020-08-11T13:42:52"/>
    <n v="467"/>
    <s v="SW-ONT/xEmpN"/>
    <n v="0.13333333341870457"/>
    <n v="0.13333333341870457"/>
  </r>
  <r>
    <n v="1482340"/>
    <s v="SW-ONT"/>
    <x v="7"/>
    <d v="2020-08-11T00:00:00"/>
    <d v="2020-08-11T13:50:52"/>
    <x v="0"/>
    <s v="SW-ONT/xEmpN"/>
    <x v="5"/>
    <n v="0.57699074075208046"/>
    <d v="2020-08-11T00:00:00"/>
    <d v="2020-08-11T13:42:52"/>
    <n v="467"/>
    <s v="SW-ONT/xEmpN"/>
    <n v="0.13333333341870457"/>
    <n v="0.13333333341870457"/>
  </r>
  <r>
    <n v="1482339"/>
    <s v="SW-ONT"/>
    <x v="6"/>
    <d v="2020-08-11T00:00:00"/>
    <d v="2020-08-11T13:42:52"/>
    <x v="3"/>
    <s v="SW-ONT/xEmpN"/>
    <x v="5"/>
    <n v="0.57143518519296777"/>
    <d v="2020-08-11T00:00:00"/>
    <d v="2020-08-11T12:48:02"/>
    <n v="468"/>
    <s v="SW-ONT/xEmpN"/>
    <n v="0"/>
    <n v="0"/>
  </r>
  <r>
    <n v="1482338"/>
    <s v="SW-ONT"/>
    <x v="7"/>
    <d v="2020-08-11T00:00:00"/>
    <d v="2020-08-11T13:42:52"/>
    <x v="3"/>
    <s v="SW-ONT/xEmpN"/>
    <x v="5"/>
    <n v="0.57143518519296777"/>
    <d v="2020-08-11T00:00:00"/>
    <d v="2020-08-11T12:48:02"/>
    <n v="468"/>
    <s v="SW-ONT/xEmpN"/>
    <n v="0"/>
    <n v="0"/>
  </r>
  <r>
    <n v="1482337"/>
    <s v="N-ONT"/>
    <x v="8"/>
    <d v="2020-08-11T00:00:00"/>
    <d v="2020-08-11T13:36:41"/>
    <x v="0"/>
    <s v="N-ONT/xEmpH"/>
    <x v="6"/>
    <n v="0.56714120371907484"/>
    <d v="2020-08-11T00:00:00"/>
    <d v="2020-08-11T13:29:41"/>
    <n v="467"/>
    <s v="N-ONT/xEmpH"/>
    <n v="0.11666666669771075"/>
    <n v="0.11666666669771075"/>
  </r>
  <r>
    <n v="1482335"/>
    <s v="N-ONT"/>
    <x v="8"/>
    <d v="2020-08-11T00:00:00"/>
    <d v="2020-08-11T13:29:41"/>
    <x v="3"/>
    <s v="N-ONT/xEmpH"/>
    <x v="6"/>
    <n v="0.56228009260667022"/>
    <d v="2020-08-11T00:00:00"/>
    <d v="2020-08-11T12:37:11"/>
    <n v="468"/>
    <s v="N-ONT/xEmpH"/>
    <n v="0"/>
    <n v="0"/>
  </r>
  <r>
    <n v="1482331"/>
    <s v="N-ONT"/>
    <x v="5"/>
    <d v="2020-08-11T00:00:00"/>
    <d v="2020-08-11T13:17:37"/>
    <x v="0"/>
    <s v="N-ONT/jEmpG"/>
    <x v="4"/>
    <n v="0.55390046296088258"/>
    <d v="2020-08-11T00:00:00"/>
    <d v="2020-08-11T13:11:37"/>
    <n v="467"/>
    <s v="N-ONT/jEmpG"/>
    <n v="9.9999999976716936E-2"/>
    <n v="9.9999999976716936E-2"/>
  </r>
  <r>
    <n v="1482328"/>
    <s v="SW-ONT"/>
    <x v="10"/>
    <d v="2020-08-11T00:00:00"/>
    <d v="2020-08-11T13:17:06"/>
    <x v="0"/>
    <s v="SW-ONT/lEmpA"/>
    <x v="7"/>
    <n v="0.5535416666753008"/>
    <d v="2020-08-11T00:00:00"/>
    <d v="2020-08-11T13:09:06"/>
    <n v="467"/>
    <s v="SW-ONT/lEmpA"/>
    <n v="0.13333333341870457"/>
    <n v="0.13333333341870457"/>
  </r>
  <r>
    <n v="1482324"/>
    <s v="N-ONT"/>
    <x v="5"/>
    <d v="2020-08-11T00:00:00"/>
    <d v="2020-08-11T13:11:37"/>
    <x v="3"/>
    <s v="N-ONT/jEmpG"/>
    <x v="4"/>
    <n v="0.54973379629518604"/>
    <d v="2020-08-11T00:00:00"/>
    <d v="2020-08-11T11:28:01"/>
    <n v="468"/>
    <s v="N-ONT/jEmpG"/>
    <n v="0"/>
    <n v="0"/>
  </r>
  <r>
    <n v="1482323"/>
    <s v="SW-ONT"/>
    <x v="10"/>
    <d v="2020-08-11T00:00:00"/>
    <d v="2020-08-11T13:09:06"/>
    <x v="3"/>
    <s v="SW-ONT/lEmpA"/>
    <x v="7"/>
    <n v="0.54798611111618811"/>
    <d v="2020-08-11T00:00:00"/>
    <d v="2020-08-11T12:20:44"/>
    <n v="468"/>
    <s v="SW-ONT/lEmpA"/>
    <n v="0"/>
    <n v="0"/>
  </r>
  <r>
    <n v="1482322"/>
    <s v="N-ONT"/>
    <x v="3"/>
    <d v="2020-08-11T00:00:00"/>
    <d v="2020-08-11T13:05:47"/>
    <x v="1"/>
    <s v="N-ONT/gEmpI"/>
    <x v="2"/>
    <n v="0.54568287036818219"/>
    <d v="2020-08-11T00:00:00"/>
    <d v="2020-08-11T12:54:47"/>
    <n v="491"/>
    <s v="N-ONT/gEmpI"/>
    <n v="0.18333333340706304"/>
    <n v="0.18333333340706304"/>
  </r>
  <r>
    <n v="1482320"/>
    <s v="N-ONT"/>
    <x v="3"/>
    <d v="2020-08-11T00:00:00"/>
    <d v="2020-08-11T12:54:47"/>
    <x v="2"/>
    <s v="N-ONT/gEmpI"/>
    <x v="2"/>
    <n v="0.53804398147622123"/>
    <d v="2020-08-11T00:00:00"/>
    <d v="2020-08-11T11:00:21"/>
    <n v="497"/>
    <s v="N-ONT/gEmpI"/>
    <n v="0"/>
    <n v="0"/>
  </r>
  <r>
    <n v="1482315"/>
    <s v="SW-ONT"/>
    <x v="7"/>
    <d v="2020-08-11T00:00:00"/>
    <d v="2020-08-11T12:48:02"/>
    <x v="0"/>
    <s v="SW-ONT/xEmpN"/>
    <x v="5"/>
    <n v="0.53335648149368353"/>
    <d v="2020-08-11T00:00:00"/>
    <d v="2020-08-11T12:40:02"/>
    <n v="467"/>
    <s v="SW-ONT/xEmpN"/>
    <n v="0.13333333341870457"/>
    <n v="0.13333333341870457"/>
  </r>
  <r>
    <n v="1482316"/>
    <s v="SW-ONT"/>
    <x v="6"/>
    <d v="2020-08-11T00:00:00"/>
    <d v="2020-08-11T12:48:02"/>
    <x v="0"/>
    <s v="SW-ONT/xEmpN"/>
    <x v="5"/>
    <n v="0.53335648149368353"/>
    <d v="2020-08-11T00:00:00"/>
    <d v="2020-08-11T12:40:02"/>
    <n v="467"/>
    <s v="SW-ONT/xEmpN"/>
    <n v="0.13333333341870457"/>
    <n v="0.13333333341870457"/>
  </r>
  <r>
    <n v="1482312"/>
    <s v="SW-ONT"/>
    <x v="6"/>
    <d v="2020-08-11T00:00:00"/>
    <d v="2020-08-11T12:40:02"/>
    <x v="3"/>
    <s v="SW-ONT/xEmpN"/>
    <x v="5"/>
    <n v="0.52780092593457084"/>
    <d v="2020-08-11T00:00:00"/>
    <d v="2020-08-11T10:53:13"/>
    <n v="468"/>
    <s v="SW-ONT/xEmpN"/>
    <n v="0"/>
    <n v="0"/>
  </r>
  <r>
    <n v="1482311"/>
    <s v="SW-ONT"/>
    <x v="7"/>
    <d v="2020-08-11T00:00:00"/>
    <d v="2020-08-11T12:40:02"/>
    <x v="3"/>
    <s v="SW-ONT/xEmpN"/>
    <x v="5"/>
    <n v="0.52780092593457084"/>
    <d v="2020-08-11T00:00:00"/>
    <d v="2020-08-11T10:53:13"/>
    <n v="468"/>
    <s v="SW-ONT/xEmpN"/>
    <n v="0"/>
    <n v="0"/>
  </r>
  <r>
    <n v="1482308"/>
    <s v="N-ONT"/>
    <x v="9"/>
    <d v="2020-08-11T00:00:00"/>
    <d v="2020-08-11T12:37:11"/>
    <x v="0"/>
    <s v="N-ONT/xEmpH"/>
    <x v="6"/>
    <n v="0.52582175927091157"/>
    <d v="2020-08-11T00:00:00"/>
    <d v="2020-08-11T12:30:11"/>
    <n v="467"/>
    <s v="N-ONT/xEmpH"/>
    <n v="0.11666666669771075"/>
    <n v="0.11666666669771075"/>
  </r>
  <r>
    <n v="1482307"/>
    <s v="N-ONT"/>
    <x v="8"/>
    <d v="2020-08-11T00:00:00"/>
    <d v="2020-08-11T12:37:11"/>
    <x v="0"/>
    <s v="N-ONT/xEmpH"/>
    <x v="6"/>
    <n v="0.52582175927091157"/>
    <d v="2020-08-11T00:00:00"/>
    <d v="2020-08-11T12:30:11"/>
    <n v="467"/>
    <s v="N-ONT/xEmpH"/>
    <n v="0.11666666669771075"/>
    <n v="0.11666666669771075"/>
  </r>
  <r>
    <n v="1482303"/>
    <s v="N-ONT"/>
    <x v="9"/>
    <d v="2020-08-11T00:00:00"/>
    <d v="2020-08-11T12:30:11"/>
    <x v="3"/>
    <s v="N-ONT/xEmpH"/>
    <x v="6"/>
    <n v="0.52096064815850696"/>
    <d v="2020-08-11T00:00:00"/>
    <d v="2020-08-11T10:05:40"/>
    <n v="468"/>
    <s v="N-ONT/xEmpH"/>
    <n v="0"/>
    <n v="0"/>
  </r>
  <r>
    <n v="1482302"/>
    <s v="N-ONT"/>
    <x v="8"/>
    <d v="2020-08-11T00:00:00"/>
    <d v="2020-08-11T12:30:11"/>
    <x v="3"/>
    <s v="N-ONT/xEmpH"/>
    <x v="6"/>
    <n v="0.52096064815850696"/>
    <d v="2020-08-11T00:00:00"/>
    <d v="2020-08-11T10:05:40"/>
    <n v="468"/>
    <s v="N-ONT/xEmpH"/>
    <n v="0"/>
    <n v="0"/>
  </r>
  <r>
    <n v="1482299"/>
    <s v="SW-ONT"/>
    <x v="10"/>
    <d v="2020-08-11T00:00:00"/>
    <d v="2020-08-11T12:20:44"/>
    <x v="0"/>
    <s v="SW-ONT/lEmpA"/>
    <x v="7"/>
    <n v="0.51439814815239515"/>
    <d v="2020-08-11T00:00:00"/>
    <d v="2020-08-11T12:12:44"/>
    <n v="467"/>
    <s v="SW-ONT/lEmpA"/>
    <n v="0.13333333341870457"/>
    <n v="0.13333333341870457"/>
  </r>
  <r>
    <n v="1482297"/>
    <s v="SW-ONT"/>
    <x v="10"/>
    <d v="2020-08-11T00:00:00"/>
    <d v="2020-08-11T12:12:44"/>
    <x v="3"/>
    <s v="SW-ONT/lEmpA"/>
    <x v="7"/>
    <n v="0.50884259259328246"/>
    <d v="2020-08-11T00:00:00"/>
    <d v="2020-08-11T09:59:04"/>
    <n v="468"/>
    <s v="SW-ONT/lEmpA"/>
    <n v="0"/>
    <n v="0"/>
  </r>
  <r>
    <n v="1482296"/>
    <s v="SW-ONT"/>
    <x v="0"/>
    <d v="2020-08-11T00:00:00"/>
    <d v="2020-08-11T12:08:41"/>
    <x v="1"/>
    <s v="SW-ONT/uEmpC"/>
    <x v="0"/>
    <n v="0.50603009260521503"/>
    <d v="2020-08-11T00:00:00"/>
    <d v="2020-08-11T11:54:41"/>
    <n v="491"/>
    <s v="SW-ONT/uEmpC"/>
    <n v="0.2333333333954215"/>
    <n v="0.2333333333954215"/>
  </r>
  <r>
    <n v="1482294"/>
    <s v="N-ONT"/>
    <x v="18"/>
    <d v="2020-08-11T00:00:00"/>
    <d v="2020-08-11T12:05:38"/>
    <x v="1"/>
    <s v="N-ONT/qEmpD"/>
    <x v="13"/>
    <n v="0.50391203704202781"/>
    <d v="2020-08-11T00:00:00"/>
    <d v="2020-08-11T11:52:38"/>
    <n v="491"/>
    <s v="N-ONT/qEmpD"/>
    <n v="0.21666666667442769"/>
    <n v="0.21666666667442769"/>
  </r>
  <r>
    <n v="1482290"/>
    <s v="N-ONT"/>
    <x v="14"/>
    <d v="2020-08-11T00:00:00"/>
    <d v="2020-08-11T11:55:23"/>
    <x v="0"/>
    <s v="N-ONT/jEmpB"/>
    <x v="10"/>
    <n v="0.49679398148145992"/>
    <d v="2020-08-11T00:00:00"/>
    <d v="2020-08-11T11:49:23"/>
    <n v="467"/>
    <s v="N-ONT/jEmpB"/>
    <n v="9.9999999976716936E-2"/>
    <n v="9.9999999976716936E-2"/>
  </r>
  <r>
    <n v="1482289"/>
    <s v="SW-ONT"/>
    <x v="0"/>
    <d v="2020-08-11T00:00:00"/>
    <d v="2020-08-11T11:54:41"/>
    <x v="2"/>
    <s v="SW-ONT/uEmpC"/>
    <x v="0"/>
    <n v="0.4963078703804058"/>
    <d v="2020-08-11T00:00:00"/>
    <d v="2020-08-11T11:03:38"/>
    <n v="468"/>
    <s v="SW-ONT/uEmpC"/>
    <n v="0"/>
    <n v="0"/>
  </r>
  <r>
    <n v="1482288"/>
    <s v="N-ONT"/>
    <x v="18"/>
    <d v="2020-08-11T00:00:00"/>
    <d v="2020-08-11T11:52:38"/>
    <x v="2"/>
    <s v="N-ONT/qEmpD"/>
    <x v="13"/>
    <n v="0.49488425926392665"/>
    <e v="#N/A"/>
    <e v="#N/A"/>
    <e v="#N/A"/>
    <e v="#N/A"/>
    <e v="#N/A"/>
    <e v="#N/A"/>
  </r>
  <r>
    <n v="1482286"/>
    <s v="N-ONT"/>
    <x v="15"/>
    <d v="2020-08-11T00:00:00"/>
    <d v="2020-08-11T11:49:24"/>
    <x v="0"/>
    <s v="N-ONT/wEmpF"/>
    <x v="11"/>
    <n v="0.49263888887799112"/>
    <d v="2020-08-11T00:00:00"/>
    <d v="2020-08-11T11:44:24"/>
    <n v="467"/>
    <s v="N-ONT/wEmpF"/>
    <n v="8.3333333255723119E-2"/>
    <n v="8.3333333255723119E-2"/>
  </r>
  <r>
    <n v="1482285"/>
    <s v="N-ONT"/>
    <x v="14"/>
    <d v="2020-08-11T00:00:00"/>
    <d v="2020-08-11T11:49:23"/>
    <x v="3"/>
    <s v="N-ONT/jEmpB"/>
    <x v="10"/>
    <n v="0.49262731481576338"/>
    <d v="2020-08-11T00:00:00"/>
    <d v="2020-08-11T10:00:28"/>
    <n v="468"/>
    <s v="N-ONT/jEmpB"/>
    <n v="0"/>
    <n v="0"/>
  </r>
  <r>
    <n v="1482284"/>
    <s v="N-ONT"/>
    <x v="15"/>
    <d v="2020-08-11T00:00:00"/>
    <d v="2020-08-11T11:44:24"/>
    <x v="3"/>
    <s v="N-ONT/wEmpF"/>
    <x v="11"/>
    <n v="0.48916666665900266"/>
    <d v="2020-08-11T00:00:00"/>
    <d v="2020-08-11T08:51:17"/>
    <n v="468"/>
    <s v="N-ONT/wEmpF"/>
    <n v="0"/>
    <n v="0"/>
  </r>
  <r>
    <n v="1482276"/>
    <s v="N-ONT"/>
    <x v="5"/>
    <d v="2020-08-11T00:00:00"/>
    <d v="2020-08-11T11:28:01"/>
    <x v="0"/>
    <s v="N-ONT/jEmpG"/>
    <x v="4"/>
    <n v="0.47778935185488081"/>
    <d v="2020-08-11T00:00:00"/>
    <d v="2020-08-11T11:22:01"/>
    <n v="467"/>
    <s v="N-ONT/jEmpG"/>
    <n v="9.9999999976716936E-2"/>
    <n v="9.9999999976716936E-2"/>
  </r>
  <r>
    <n v="1482274"/>
    <s v="N-ONT"/>
    <x v="5"/>
    <d v="2020-08-11T00:00:00"/>
    <d v="2020-08-11T11:22:01"/>
    <x v="3"/>
    <s v="N-ONT/jEmpG"/>
    <x v="4"/>
    <n v="0.47362268518918427"/>
    <d v="2020-08-11T00:00:00"/>
    <d v="2020-08-11T09:40:46"/>
    <n v="468"/>
    <s v="N-ONT/jEmpG"/>
    <n v="0"/>
    <n v="0"/>
  </r>
  <r>
    <n v="1482270"/>
    <s v="SW-ONT"/>
    <x v="0"/>
    <d v="2020-08-11T00:00:00"/>
    <d v="2020-08-11T11:03:38"/>
    <x v="0"/>
    <s v="SW-ONT/uEmpC"/>
    <x v="0"/>
    <n v="0.46085648149164626"/>
    <d v="2020-08-11T00:00:00"/>
    <d v="2020-08-11T10:56:38"/>
    <n v="467"/>
    <s v="SW-ONT/uEmpC"/>
    <n v="0.11666666669771075"/>
    <n v="0.11666666669771075"/>
  </r>
  <r>
    <n v="1482267"/>
    <s v="N-ONT"/>
    <x v="3"/>
    <d v="2020-08-11T00:00:00"/>
    <d v="2020-08-11T11:00:21"/>
    <x v="1"/>
    <s v="N-ONT/gEmpI"/>
    <x v="2"/>
    <n v="0.45857638889719965"/>
    <d v="2020-08-11T00:00:00"/>
    <d v="2020-08-11T10:49:21"/>
    <n v="491"/>
    <s v="N-ONT/gEmpI"/>
    <n v="0.18333333340706304"/>
    <n v="0.18333333340706304"/>
  </r>
  <r>
    <n v="1482266"/>
    <s v="SW-ONT"/>
    <x v="0"/>
    <d v="2020-08-11T00:00:00"/>
    <d v="2020-08-11T10:56:38"/>
    <x v="3"/>
    <s v="SW-ONT/uEmpC"/>
    <x v="0"/>
    <n v="0.45599537037924165"/>
    <d v="2020-08-11T00:00:00"/>
    <d v="2020-08-11T10:03:54"/>
    <n v="468"/>
    <s v="SW-ONT/uEmpC"/>
    <n v="0"/>
    <n v="0"/>
  </r>
  <r>
    <n v="1482265"/>
    <s v="SW-ONT"/>
    <x v="17"/>
    <d v="2020-08-11T00:00:00"/>
    <d v="2020-08-11T10:53:55"/>
    <x v="0"/>
    <s v="SW-ONT/oEmpJ"/>
    <x v="12"/>
    <n v="0.45410879629343981"/>
    <d v="2020-08-11T00:00:00"/>
    <d v="2020-08-11T10:46:55"/>
    <n v="467"/>
    <s v="SW-ONT/oEmpJ"/>
    <n v="0.11666666669771075"/>
    <n v="0.11666666669771075"/>
  </r>
  <r>
    <n v="1482262"/>
    <s v="SW-ONT"/>
    <x v="6"/>
    <d v="2020-08-11T00:00:00"/>
    <d v="2020-08-11T10:53:13"/>
    <x v="0"/>
    <s v="SW-ONT/xEmpN"/>
    <x v="5"/>
    <n v="0.45362268517783377"/>
    <d v="2020-08-11T00:00:00"/>
    <d v="2020-08-11T10:45:13"/>
    <n v="467"/>
    <s v="SW-ONT/xEmpN"/>
    <n v="0.13333333341870457"/>
    <n v="0.13333333341870457"/>
  </r>
  <r>
    <n v="1482261"/>
    <s v="SW-ONT"/>
    <x v="7"/>
    <d v="2020-08-11T00:00:00"/>
    <d v="2020-08-11T10:53:13"/>
    <x v="0"/>
    <s v="SW-ONT/xEmpN"/>
    <x v="5"/>
    <n v="0.45362268517783377"/>
    <d v="2020-08-11T00:00:00"/>
    <d v="2020-08-11T10:45:13"/>
    <n v="467"/>
    <s v="SW-ONT/xEmpN"/>
    <n v="0.13333333341870457"/>
    <n v="0.13333333341870457"/>
  </r>
  <r>
    <n v="1482260"/>
    <s v="N-ONT"/>
    <x v="3"/>
    <d v="2020-08-11T00:00:00"/>
    <d v="2020-08-11T10:49:21"/>
    <x v="2"/>
    <s v="N-ONT/gEmpI"/>
    <x v="2"/>
    <n v="0.45093750000523869"/>
    <d v="2020-08-11T00:00:00"/>
    <d v="2020-08-11T09:56:41"/>
    <n v="468"/>
    <s v="N-ONT/gEmpI"/>
    <n v="0"/>
    <n v="0"/>
  </r>
  <r>
    <n v="1482259"/>
    <s v="SW-ONT"/>
    <x v="17"/>
    <d v="2020-08-11T00:00:00"/>
    <d v="2020-08-11T10:46:55"/>
    <x v="3"/>
    <s v="SW-ONT/oEmpJ"/>
    <x v="12"/>
    <n v="0.44924768518103519"/>
    <d v="2020-08-11T00:00:00"/>
    <d v="2020-08-11T09:49:14"/>
    <n v="468"/>
    <s v="SW-ONT/oEmpJ"/>
    <n v="0"/>
    <n v="0"/>
  </r>
  <r>
    <n v="1482257"/>
    <s v="SW-ONT"/>
    <x v="7"/>
    <d v="2020-08-11T00:00:00"/>
    <d v="2020-08-11T10:45:13"/>
    <x v="3"/>
    <s v="SW-ONT/xEmpN"/>
    <x v="5"/>
    <n v="0.44806712961872108"/>
    <d v="2020-08-11T00:00:00"/>
    <d v="2020-08-11T09:46:49"/>
    <n v="468"/>
    <s v="SW-ONT/xEmpN"/>
    <n v="0"/>
    <n v="0"/>
  </r>
  <r>
    <n v="1482258"/>
    <s v="SW-ONT"/>
    <x v="6"/>
    <d v="2020-08-11T00:00:00"/>
    <d v="2020-08-11T10:45:13"/>
    <x v="3"/>
    <s v="SW-ONT/xEmpN"/>
    <x v="5"/>
    <n v="0.44806712961872108"/>
    <d v="2020-08-11T00:00:00"/>
    <d v="2020-08-11T09:46:49"/>
    <n v="468"/>
    <s v="SW-ONT/xEmpN"/>
    <n v="0"/>
    <n v="0"/>
  </r>
  <r>
    <n v="1482254"/>
    <s v="N-ONT"/>
    <x v="8"/>
    <d v="2020-08-11T00:00:00"/>
    <d v="2020-08-11T10:05:40"/>
    <x v="0"/>
    <s v="N-ONT/xEmpH"/>
    <x v="6"/>
    <n v="0.42060185187438037"/>
    <d v="2020-08-11T00:00:00"/>
    <d v="2020-08-11T09:57:40"/>
    <n v="467"/>
    <s v="N-ONT/xEmpH"/>
    <n v="0.13333333341870457"/>
    <n v="0.13333333341870457"/>
  </r>
  <r>
    <n v="1482255"/>
    <s v="N-ONT"/>
    <x v="9"/>
    <d v="2020-08-11T00:00:00"/>
    <d v="2020-08-11T10:05:40"/>
    <x v="0"/>
    <s v="N-ONT/xEmpH"/>
    <x v="6"/>
    <n v="0.42060185187438037"/>
    <d v="2020-08-11T00:00:00"/>
    <d v="2020-08-11T09:57:40"/>
    <n v="467"/>
    <s v="N-ONT/xEmpH"/>
    <n v="0.13333333341870457"/>
    <n v="0.13333333341870457"/>
  </r>
  <r>
    <n v="1482253"/>
    <s v="SW-ONT"/>
    <x v="0"/>
    <d v="2020-08-11T00:00:00"/>
    <d v="2020-08-11T10:03:54"/>
    <x v="0"/>
    <s v="SW-ONT/uEmpC"/>
    <x v="0"/>
    <n v="0.41937500000494765"/>
    <d v="2020-08-11T00:00:00"/>
    <d v="2020-08-11T09:57:54"/>
    <n v="467"/>
    <s v="SW-ONT/uEmpC"/>
    <n v="9.9999999976716936E-2"/>
    <n v="9.9999999976716936E-2"/>
  </r>
  <r>
    <n v="1482252"/>
    <s v="N-ONT"/>
    <x v="14"/>
    <d v="2020-08-11T00:00:00"/>
    <d v="2020-08-11T10:00:28"/>
    <x v="0"/>
    <s v="N-ONT/jEmpB"/>
    <x v="10"/>
    <n v="0.41699074074131204"/>
    <d v="2020-08-11T00:00:00"/>
    <d v="2020-08-11T09:54:28"/>
    <n v="467"/>
    <s v="N-ONT/jEmpB"/>
    <n v="9.9999999976716936E-2"/>
    <n v="9.9999999976716936E-2"/>
  </r>
  <r>
    <n v="1482251"/>
    <s v="SW-ONT"/>
    <x v="10"/>
    <d v="2020-08-11T00:00:00"/>
    <d v="2020-08-11T09:59:04"/>
    <x v="0"/>
    <s v="SW-ONT/lEmpA"/>
    <x v="7"/>
    <n v="0.41601851852465188"/>
    <d v="2020-08-11T00:00:00"/>
    <d v="2020-08-11T09:52:04"/>
    <n v="467"/>
    <s v="SW-ONT/lEmpA"/>
    <n v="0.11666666669771075"/>
    <n v="0.11666666669771075"/>
  </r>
  <r>
    <n v="1482250"/>
    <s v="SW-ONT"/>
    <x v="0"/>
    <d v="2020-08-11T00:00:00"/>
    <d v="2020-08-11T09:57:54"/>
    <x v="3"/>
    <s v="SW-ONT/uEmpC"/>
    <x v="0"/>
    <n v="0.41520833333925111"/>
    <d v="2020-08-11T00:00:00"/>
    <d v="2020-08-11T09:05:28"/>
    <n v="468"/>
    <s v="SW-ONT/uEmpC"/>
    <n v="0"/>
    <n v="0"/>
  </r>
  <r>
    <n v="1482248"/>
    <s v="N-ONT"/>
    <x v="8"/>
    <d v="2020-08-11T00:00:00"/>
    <d v="2020-08-11T09:57:40"/>
    <x v="3"/>
    <s v="N-ONT/xEmpH"/>
    <x v="6"/>
    <n v="0.41504629631526768"/>
    <d v="2020-08-11T00:00:00"/>
    <d v="2020-08-11T09:06:36"/>
    <n v="468"/>
    <s v="N-ONT/xEmpH"/>
    <n v="0"/>
    <n v="0"/>
  </r>
  <r>
    <n v="1482249"/>
    <s v="N-ONT"/>
    <x v="9"/>
    <d v="2020-08-11T00:00:00"/>
    <d v="2020-08-11T09:57:40"/>
    <x v="3"/>
    <s v="N-ONT/xEmpH"/>
    <x v="6"/>
    <n v="0.41504629631526768"/>
    <d v="2020-08-11T00:00:00"/>
    <d v="2020-08-11T09:06:36"/>
    <n v="468"/>
    <s v="N-ONT/xEmpH"/>
    <n v="0"/>
    <n v="0"/>
  </r>
  <r>
    <n v="1482247"/>
    <s v="N-ONT"/>
    <x v="3"/>
    <d v="2020-08-11T00:00:00"/>
    <d v="2020-08-11T09:56:41"/>
    <x v="0"/>
    <s v="N-ONT/gEmpI"/>
    <x v="2"/>
    <n v="0.41436342593078734"/>
    <d v="2020-08-11T00:00:00"/>
    <d v="2020-08-11T09:50:41"/>
    <n v="467"/>
    <s v="N-ONT/gEmpI"/>
    <n v="9.9999999976716936E-2"/>
    <n v="9.9999999976716936E-2"/>
  </r>
  <r>
    <n v="1482246"/>
    <s v="N-ONT"/>
    <x v="14"/>
    <d v="2020-08-11T00:00:00"/>
    <d v="2020-08-11T09:54:28"/>
    <x v="3"/>
    <s v="N-ONT/jEmpB"/>
    <x v="10"/>
    <n v="0.4128240740756155"/>
    <d v="2020-08-11T00:00:00"/>
    <d v="2020-08-11T09:02:08"/>
    <n v="468"/>
    <s v="N-ONT/jEmpB"/>
    <n v="0"/>
    <n v="0"/>
  </r>
  <r>
    <n v="1482245"/>
    <s v="SW-ONT"/>
    <x v="10"/>
    <d v="2020-08-11T00:00:00"/>
    <d v="2020-08-11T09:52:04"/>
    <x v="3"/>
    <s v="SW-ONT/lEmpA"/>
    <x v="7"/>
    <n v="0.41115740741224727"/>
    <d v="2020-08-11T00:00:00"/>
    <d v="2020-08-11T07:07:45"/>
    <n v="468"/>
    <s v="SW-ONT/lEmpA"/>
    <n v="0"/>
    <n v="0"/>
  </r>
  <r>
    <n v="1482244"/>
    <s v="N-ONT"/>
    <x v="3"/>
    <d v="2020-08-11T00:00:00"/>
    <d v="2020-08-11T09:50:41"/>
    <x v="3"/>
    <s v="N-ONT/gEmpI"/>
    <x v="2"/>
    <n v="0.4101967592650908"/>
    <d v="2020-08-11T00:00:00"/>
    <d v="2020-08-11T08:53:32"/>
    <n v="468"/>
    <s v="N-ONT/gEmpI"/>
    <n v="0"/>
    <n v="0"/>
  </r>
  <r>
    <n v="1482243"/>
    <s v="SW-ONT"/>
    <x v="17"/>
    <d v="2020-08-11T00:00:00"/>
    <d v="2020-08-11T09:49:14"/>
    <x v="0"/>
    <s v="SW-ONT/oEmpJ"/>
    <x v="12"/>
    <n v="0.40918981481809169"/>
    <d v="2020-08-11T00:00:00"/>
    <d v="2020-08-11T09:41:14"/>
    <n v="467"/>
    <s v="SW-ONT/oEmpJ"/>
    <n v="0.13333333341870457"/>
    <n v="0.13333333341870457"/>
  </r>
  <r>
    <n v="1482241"/>
    <s v="SW-ONT"/>
    <x v="7"/>
    <d v="2020-08-11T00:00:00"/>
    <d v="2020-08-11T09:46:49"/>
    <x v="0"/>
    <s v="SW-ONT/xEmpN"/>
    <x v="5"/>
    <n v="0.40751157407066785"/>
    <d v="2020-08-11T00:00:00"/>
    <d v="2020-08-11T09:38:49"/>
    <n v="467"/>
    <s v="SW-ONT/xEmpN"/>
    <n v="0.13333333341870457"/>
    <n v="0.13333333341870457"/>
  </r>
  <r>
    <n v="1482242"/>
    <s v="SW-ONT"/>
    <x v="6"/>
    <d v="2020-08-11T00:00:00"/>
    <d v="2020-08-11T09:46:49"/>
    <x v="0"/>
    <s v="SW-ONT/xEmpN"/>
    <x v="5"/>
    <n v="0.40751157407066785"/>
    <d v="2020-08-11T00:00:00"/>
    <d v="2020-08-11T09:38:49"/>
    <n v="467"/>
    <s v="SW-ONT/xEmpN"/>
    <n v="0.13333333341870457"/>
    <n v="0.13333333341870457"/>
  </r>
  <r>
    <n v="1482238"/>
    <s v="SW-ONT"/>
    <x v="17"/>
    <d v="2020-08-11T00:00:00"/>
    <d v="2020-08-11T09:41:14"/>
    <x v="3"/>
    <s v="SW-ONT/oEmpJ"/>
    <x v="12"/>
    <n v="0.403634259258979"/>
    <d v="2020-08-11T00:00:00"/>
    <d v="2020-08-11T08:41:21"/>
    <n v="468"/>
    <s v="SW-ONT/oEmpJ"/>
    <n v="0"/>
    <n v="0"/>
  </r>
  <r>
    <n v="1482237"/>
    <s v="N-ONT"/>
    <x v="5"/>
    <d v="2020-08-11T00:00:00"/>
    <d v="2020-08-11T09:40:46"/>
    <x v="0"/>
    <s v="N-ONT/jEmpG"/>
    <x v="4"/>
    <n v="0.40331018518190831"/>
    <d v="2020-08-11T00:00:00"/>
    <d v="2020-08-11T09:33:46"/>
    <n v="467"/>
    <s v="N-ONT/jEmpG"/>
    <n v="0.11666666669771075"/>
    <n v="0.11666666669771075"/>
  </r>
  <r>
    <n v="1482236"/>
    <s v="SW-ONT"/>
    <x v="6"/>
    <d v="2020-08-11T00:00:00"/>
    <d v="2020-08-11T09:38:49"/>
    <x v="3"/>
    <s v="SW-ONT/xEmpN"/>
    <x v="5"/>
    <n v="0.40195601851155516"/>
    <d v="2020-08-11T00:00:00"/>
    <d v="2020-08-11T06:33:59"/>
    <n v="467"/>
    <s v="SW-ONT/xEmpN"/>
    <n v="0"/>
    <n v="0"/>
  </r>
  <r>
    <n v="1482235"/>
    <s v="SW-ONT"/>
    <x v="7"/>
    <d v="2020-08-11T00:00:00"/>
    <d v="2020-08-11T09:38:49"/>
    <x v="3"/>
    <s v="SW-ONT/xEmpN"/>
    <x v="5"/>
    <n v="0.40195601851155516"/>
    <d v="2020-08-11T00:00:00"/>
    <d v="2020-08-11T07:38:52"/>
    <n v="468"/>
    <s v="SW-ONT/xEmpN"/>
    <n v="0"/>
    <n v="0"/>
  </r>
  <r>
    <n v="1482234"/>
    <s v="N-ONT"/>
    <x v="5"/>
    <d v="2020-08-11T00:00:00"/>
    <d v="2020-08-11T09:33:46"/>
    <x v="3"/>
    <s v="N-ONT/jEmpG"/>
    <x v="4"/>
    <n v="0.39844907406950369"/>
    <d v="2020-08-11T00:00:00"/>
    <d v="2020-08-11T08:42:36"/>
    <n v="468"/>
    <s v="N-ONT/jEmpG"/>
    <n v="0"/>
    <n v="0"/>
  </r>
  <r>
    <n v="1482232"/>
    <s v="N-ONT"/>
    <x v="8"/>
    <d v="2020-08-11T00:00:00"/>
    <d v="2020-08-11T09:06:36"/>
    <x v="0"/>
    <s v="N-ONT/xEmpH"/>
    <x v="6"/>
    <n v="0.37958333334972849"/>
    <d v="2020-08-11T00:00:00"/>
    <d v="2020-08-11T08:58:36"/>
    <n v="467"/>
    <s v="N-ONT/xEmpH"/>
    <n v="0.13333333341870457"/>
    <n v="0.13333333341870457"/>
  </r>
  <r>
    <n v="1482233"/>
    <s v="N-ONT"/>
    <x v="9"/>
    <d v="2020-08-11T00:00:00"/>
    <d v="2020-08-11T09:06:36"/>
    <x v="0"/>
    <s v="N-ONT/xEmpH"/>
    <x v="6"/>
    <n v="0.37958333334972849"/>
    <d v="2020-08-11T00:00:00"/>
    <d v="2020-08-11T08:58:36"/>
    <n v="467"/>
    <s v="N-ONT/xEmpH"/>
    <n v="0.13333333341870457"/>
    <n v="0.13333333341870457"/>
  </r>
  <r>
    <n v="1482231"/>
    <s v="SW-ONT"/>
    <x v="0"/>
    <d v="2020-08-11T00:00:00"/>
    <d v="2020-08-11T09:05:28"/>
    <x v="0"/>
    <s v="SW-ONT/uEmpC"/>
    <x v="0"/>
    <n v="0.37879629630333511"/>
    <d v="2020-08-11T00:00:00"/>
    <d v="2020-08-11T08:58:28"/>
    <n v="467"/>
    <s v="SW-ONT/uEmpC"/>
    <n v="0.11666666669771075"/>
    <n v="0.11666666669771075"/>
  </r>
  <r>
    <n v="1482230"/>
    <s v="N-ONT"/>
    <x v="14"/>
    <d v="2020-08-11T00:00:00"/>
    <d v="2020-08-11T09:02:08"/>
    <x v="0"/>
    <s v="N-ONT/jEmpB"/>
    <x v="10"/>
    <n v="0.37648148147854954"/>
    <d v="2020-08-11T00:00:00"/>
    <d v="2020-08-11T08:56:08"/>
    <n v="467"/>
    <s v="N-ONT/jEmpB"/>
    <n v="9.9999999976716936E-2"/>
    <n v="9.9999999976716936E-2"/>
  </r>
  <r>
    <n v="1482228"/>
    <s v="N-ONT"/>
    <x v="8"/>
    <d v="2020-08-11T00:00:00"/>
    <d v="2020-08-11T08:58:36"/>
    <x v="3"/>
    <s v="N-ONT/xEmpH"/>
    <x v="6"/>
    <n v="0.3740277777906158"/>
    <d v="2020-08-11T00:00:00"/>
    <d v="2020-08-11T07:06:55"/>
    <n v="468"/>
    <s v="N-ONT/xEmpH"/>
    <n v="0"/>
    <n v="0"/>
  </r>
  <r>
    <n v="1482229"/>
    <s v="N-ONT"/>
    <x v="9"/>
    <d v="2020-08-11T00:00:00"/>
    <d v="2020-08-11T08:58:36"/>
    <x v="3"/>
    <s v="N-ONT/xEmpH"/>
    <x v="6"/>
    <n v="0.3740277777906158"/>
    <d v="2020-08-11T00:00:00"/>
    <d v="2020-08-11T08:05:45"/>
    <n v="468"/>
    <s v="N-ONT/xEmpH"/>
    <n v="0"/>
    <n v="0"/>
  </r>
  <r>
    <n v="1482227"/>
    <s v="SW-ONT"/>
    <x v="0"/>
    <d v="2020-08-11T00:00:00"/>
    <d v="2020-08-11T08:58:28"/>
    <x v="3"/>
    <s v="SW-ONT/uEmpC"/>
    <x v="0"/>
    <n v="0.3739351851909305"/>
    <d v="2020-08-11T00:00:00"/>
    <d v="2020-08-11T08:08:20"/>
    <n v="467"/>
    <s v="SW-ONT/uEmpC"/>
    <n v="0"/>
    <n v="0"/>
  </r>
  <r>
    <n v="1482226"/>
    <s v="N-ONT"/>
    <x v="14"/>
    <d v="2020-08-11T00:00:00"/>
    <d v="2020-08-11T08:56:08"/>
    <x v="3"/>
    <s v="N-ONT/jEmpB"/>
    <x v="10"/>
    <n v="0.372314814812853"/>
    <d v="2020-08-11T00:00:00"/>
    <d v="2020-08-11T08:12:53"/>
    <n v="467"/>
    <s v="N-ONT/jEmpB"/>
    <n v="0"/>
    <n v="0"/>
  </r>
  <r>
    <n v="1482225"/>
    <s v="N-ONT"/>
    <x v="3"/>
    <d v="2020-08-11T00:00:00"/>
    <d v="2020-08-11T08:53:32"/>
    <x v="0"/>
    <s v="N-ONT/gEmpI"/>
    <x v="2"/>
    <n v="0.37050925925723277"/>
    <d v="2020-08-11T00:00:00"/>
    <d v="2020-08-11T08:48:32"/>
    <n v="467"/>
    <s v="N-ONT/gEmpI"/>
    <n v="8.3333333255723119E-2"/>
    <n v="8.3333333255723119E-2"/>
  </r>
  <r>
    <n v="1482224"/>
    <s v="N-ONT"/>
    <x v="15"/>
    <d v="2020-08-11T00:00:00"/>
    <d v="2020-08-11T08:51:17"/>
    <x v="0"/>
    <s v="N-ONT/wEmpF"/>
    <x v="11"/>
    <n v="0.36894675925577758"/>
    <d v="2020-08-11T00:00:00"/>
    <d v="2020-08-11T08:45:17"/>
    <n v="467"/>
    <s v="N-ONT/wEmpF"/>
    <n v="9.9999999976716936E-2"/>
    <n v="9.9999999976716936E-2"/>
  </r>
  <r>
    <n v="1482223"/>
    <s v="N-ONT"/>
    <x v="3"/>
    <d v="2020-08-11T00:00:00"/>
    <d v="2020-08-11T08:48:32"/>
    <x v="3"/>
    <s v="N-ONT/gEmpI"/>
    <x v="2"/>
    <n v="0.36703703703824431"/>
    <d v="2020-08-11T00:00:00"/>
    <d v="2020-08-11T06:56:08"/>
    <n v="467"/>
    <s v="N-ONT/gEmpI"/>
    <n v="0"/>
    <n v="0"/>
  </r>
  <r>
    <n v="1482220"/>
    <s v="N-ONT"/>
    <x v="15"/>
    <d v="2020-08-11T00:00:00"/>
    <d v="2020-08-11T08:45:17"/>
    <x v="3"/>
    <s v="N-ONT/wEmpF"/>
    <x v="11"/>
    <n v="0.36478009259008104"/>
    <d v="2020-08-11T00:00:00"/>
    <d v="2020-08-11T07:53:27"/>
    <n v="467"/>
    <s v="N-ONT/wEmpF"/>
    <n v="0"/>
    <n v="0"/>
  </r>
  <r>
    <n v="1482218"/>
    <s v="N-ONT"/>
    <x v="5"/>
    <d v="2020-08-11T00:00:00"/>
    <d v="2020-08-11T08:42:36"/>
    <x v="0"/>
    <s v="N-ONT/jEmpG"/>
    <x v="4"/>
    <n v="0.36291666666511446"/>
    <d v="2020-08-11T00:00:00"/>
    <d v="2020-08-11T08:36:36"/>
    <n v="467"/>
    <s v="N-ONT/jEmpG"/>
    <n v="9.9999999976716936E-2"/>
    <n v="9.9999999976716936E-2"/>
  </r>
  <r>
    <n v="1482217"/>
    <s v="SW-ONT"/>
    <x v="17"/>
    <d v="2020-08-11T00:00:00"/>
    <d v="2020-08-11T08:41:21"/>
    <x v="0"/>
    <s v="SW-ONT/oEmpJ"/>
    <x v="12"/>
    <n v="0.3620486111176433"/>
    <d v="2020-08-11T00:00:00"/>
    <d v="2020-08-11T08:34:21"/>
    <n v="467"/>
    <s v="SW-ONT/oEmpJ"/>
    <n v="0.11666666669771075"/>
    <n v="0.11666666669771075"/>
  </r>
  <r>
    <n v="1482216"/>
    <s v="N-ONT"/>
    <x v="5"/>
    <d v="2020-08-11T00:00:00"/>
    <d v="2020-08-11T08:36:36"/>
    <x v="3"/>
    <s v="N-ONT/jEmpG"/>
    <x v="4"/>
    <n v="0.35874999999941792"/>
    <d v="2020-08-11T00:00:00"/>
    <d v="2020-08-11T06:54:00"/>
    <n v="467"/>
    <s v="N-ONT/jEmpG"/>
    <n v="0"/>
    <n v="0"/>
  </r>
  <r>
    <n v="1482215"/>
    <s v="SW-ONT"/>
    <x v="17"/>
    <d v="2020-08-11T00:00:00"/>
    <d v="2020-08-11T08:34:21"/>
    <x v="3"/>
    <s v="SW-ONT/oEmpJ"/>
    <x v="12"/>
    <n v="0.35718750000523869"/>
    <d v="2020-08-11T00:00:00"/>
    <d v="2020-08-11T07:40:15"/>
    <n v="467"/>
    <s v="SW-ONT/oEmpJ"/>
    <n v="0"/>
    <n v="0"/>
  </r>
  <r>
    <n v="1482213"/>
    <s v="SW-ONT"/>
    <x v="11"/>
    <d v="2020-08-11T00:00:00"/>
    <d v="2020-08-11T08:15:13"/>
    <x v="1"/>
    <s v="SW-ONT/nEmpM"/>
    <x v="8"/>
    <n v="0.34390046296903165"/>
    <d v="2020-08-11T00:00:00"/>
    <d v="2020-08-11T08:01:13"/>
    <n v="491"/>
    <s v="SW-ONT/nEmpM"/>
    <n v="0.2333333333954215"/>
    <n v="0.2333333333954215"/>
  </r>
  <r>
    <n v="1482212"/>
    <s v="N-ONT"/>
    <x v="14"/>
    <d v="2020-08-11T00:00:00"/>
    <d v="2020-08-11T08:12:53"/>
    <x v="3"/>
    <s v="N-ONT/jEmpB"/>
    <x v="10"/>
    <n v="0.34228009259823011"/>
    <d v="2020-08-10T00:00:00"/>
    <d v="2020-08-10T16:38:30"/>
    <n v="468"/>
    <s v="N-ONT/jEmpB"/>
    <n v="0"/>
    <n v="0"/>
  </r>
  <r>
    <n v="1482206"/>
    <s v="SW-ONT"/>
    <x v="0"/>
    <d v="2020-08-11T00:00:00"/>
    <d v="2020-08-11T08:08:20"/>
    <x v="3"/>
    <s v="SW-ONT/uEmpC"/>
    <x v="0"/>
    <n v="0.33912037037225673"/>
    <d v="2020-08-10T00:00:00"/>
    <d v="2020-08-10T17:06:30"/>
    <n v="468"/>
    <s v="SW-ONT/uEmpC"/>
    <n v="0"/>
    <n v="0"/>
  </r>
  <r>
    <n v="1482199"/>
    <s v="N-ONT"/>
    <x v="9"/>
    <d v="2020-08-11T00:00:00"/>
    <d v="2020-08-11T08:05:45"/>
    <x v="0"/>
    <s v="N-ONT/xEmpH"/>
    <x v="6"/>
    <n v="0.33732638890069211"/>
    <d v="2020-08-11T00:00:00"/>
    <d v="2020-08-11T07:58:45"/>
    <n v="467"/>
    <s v="N-ONT/xEmpH"/>
    <n v="0.11666666669771075"/>
    <n v="0.11666666669771075"/>
  </r>
  <r>
    <n v="1482198"/>
    <s v="SW-ONT"/>
    <x v="11"/>
    <d v="2020-08-11T00:00:00"/>
    <d v="2020-08-11T08:01:13"/>
    <x v="2"/>
    <s v="SW-ONT/nEmpM"/>
    <x v="8"/>
    <n v="0.33417824074422242"/>
    <d v="2020-08-10T00:00:00"/>
    <d v="2020-08-10T07:36:53"/>
    <n v="497"/>
    <s v="SW-ONT/nEmpM"/>
    <n v="0"/>
    <n v="0"/>
  </r>
  <r>
    <n v="1482194"/>
    <s v="N-ONT"/>
    <x v="9"/>
    <d v="2020-08-11T00:00:00"/>
    <d v="2020-08-11T07:58:45"/>
    <x v="3"/>
    <s v="N-ONT/xEmpH"/>
    <x v="6"/>
    <n v="0.33246527778828749"/>
    <d v="2020-08-11T00:00:00"/>
    <d v="2020-08-11T06:10:20"/>
    <n v="467"/>
    <s v="N-ONT/xEmpH"/>
    <n v="0"/>
    <n v="0"/>
  </r>
  <r>
    <n v="1482181"/>
    <s v="N-ONT"/>
    <x v="15"/>
    <d v="2020-08-11T00:00:00"/>
    <d v="2020-08-11T07:53:27"/>
    <x v="3"/>
    <s v="N-ONT/wEmpF"/>
    <x v="11"/>
    <n v="0.32878472221636912"/>
    <d v="2020-08-10T00:00:00"/>
    <d v="2020-08-10T16:41:24"/>
    <n v="468"/>
    <s v="N-ONT/wEmpF"/>
    <n v="0"/>
    <n v="0"/>
  </r>
  <r>
    <n v="1482175"/>
    <s v="N-ONT"/>
    <x v="16"/>
    <d v="2020-08-11T00:00:00"/>
    <d v="2020-08-11T07:51:55"/>
    <x v="3"/>
    <s v="N-ONT/wEmpF"/>
    <x v="11"/>
    <n v="0.32771990740729962"/>
    <d v="2020-08-10T00:00:00"/>
    <d v="2020-08-10T16:43:17"/>
    <n v="468"/>
    <s v="N-ONT/wEmpF"/>
    <n v="0"/>
    <n v="0"/>
  </r>
  <r>
    <n v="1482156"/>
    <s v="SW-ONT"/>
    <x v="17"/>
    <d v="2020-08-11T00:00:00"/>
    <d v="2020-08-11T07:40:15"/>
    <x v="3"/>
    <s v="SW-ONT/oEmpJ"/>
    <x v="12"/>
    <n v="0.31961805556056788"/>
    <d v="2020-08-10T00:00:00"/>
    <d v="2020-08-10T16:28:25"/>
    <n v="468"/>
    <s v="SW-ONT/oEmpJ"/>
    <n v="0"/>
    <n v="0"/>
  </r>
  <r>
    <n v="1482153"/>
    <s v="SW-ONT"/>
    <x v="7"/>
    <d v="2020-08-11T00:00:00"/>
    <d v="2020-08-11T07:38:52"/>
    <x v="0"/>
    <s v="SW-ONT/xEmpN"/>
    <x v="5"/>
    <n v="0.31865740740613546"/>
    <d v="2020-08-11T00:00:00"/>
    <d v="2020-08-11T07:29:52"/>
    <n v="467"/>
    <s v="SW-ONT/xEmpN"/>
    <n v="0.1499999999650754"/>
    <n v="0.1499999999650754"/>
  </r>
  <r>
    <n v="1482137"/>
    <s v="SW-ONT"/>
    <x v="7"/>
    <d v="2020-08-11T00:00:00"/>
    <d v="2020-08-11T07:29:52"/>
    <x v="3"/>
    <s v="SW-ONT/xEmpN"/>
    <x v="5"/>
    <n v="0.31240740740759065"/>
    <d v="2020-08-11T00:00:00"/>
    <d v="2020-08-11T06:32:05"/>
    <n v="467"/>
    <s v="SW-ONT/xEmpN"/>
    <n v="0"/>
    <n v="0"/>
  </r>
  <r>
    <n v="1482129"/>
    <s v="SW-ONT"/>
    <x v="10"/>
    <d v="2020-08-11T00:00:00"/>
    <d v="2020-08-11T07:07:45"/>
    <x v="0"/>
    <s v="SW-ONT/lEmpA"/>
    <x v="7"/>
    <n v="0.297048611115315"/>
    <d v="2020-08-11T00:00:00"/>
    <d v="2020-08-11T06:59:45"/>
    <n v="467"/>
    <s v="SW-ONT/lEmpA"/>
    <n v="0.13333333341870457"/>
    <n v="0.13333333341870457"/>
  </r>
  <r>
    <n v="1482128"/>
    <s v="N-ONT"/>
    <x v="8"/>
    <d v="2020-08-11T00:00:00"/>
    <d v="2020-08-11T07:06:55"/>
    <x v="0"/>
    <s v="N-ONT/xEmpH"/>
    <x v="6"/>
    <n v="0.29646990741457557"/>
    <d v="2020-08-11T00:00:00"/>
    <d v="2020-08-11T06:59:55"/>
    <n v="467"/>
    <s v="N-ONT/xEmpH"/>
    <n v="0.11666666669771075"/>
    <n v="0.11666666669771075"/>
  </r>
  <r>
    <n v="1482125"/>
    <s v="N-ONT"/>
    <x v="8"/>
    <d v="2020-08-11T00:00:00"/>
    <d v="2020-08-11T06:59:55"/>
    <x v="3"/>
    <s v="N-ONT/xEmpH"/>
    <x v="6"/>
    <n v="0.29160879630217096"/>
    <d v="2020-08-11T00:00:00"/>
    <d v="2020-08-11T06:14:17"/>
    <n v="467"/>
    <s v="N-ONT/xEmpH"/>
    <n v="0"/>
    <n v="0"/>
  </r>
  <r>
    <n v="1482124"/>
    <s v="SW-ONT"/>
    <x v="10"/>
    <d v="2020-08-11T00:00:00"/>
    <d v="2020-08-11T06:59:45"/>
    <x v="3"/>
    <s v="SW-ONT/lEmpA"/>
    <x v="7"/>
    <n v="0.29149305555620231"/>
    <d v="2020-08-11T00:00:00"/>
    <d v="2020-08-11T06:10:38"/>
    <n v="467"/>
    <s v="SW-ONT/lEmpA"/>
    <n v="0"/>
    <n v="0"/>
  </r>
  <r>
    <n v="1482122"/>
    <s v="N-ONT"/>
    <x v="3"/>
    <d v="2020-08-11T00:00:00"/>
    <d v="2020-08-11T06:56:08"/>
    <x v="3"/>
    <s v="N-ONT/gEmpI"/>
    <x v="2"/>
    <n v="0.28898148147709435"/>
    <d v="2020-08-10T00:00:00"/>
    <d v="2020-08-10T15:50:06"/>
    <n v="468"/>
    <s v="N-ONT/gEmpI"/>
    <n v="0"/>
    <n v="0"/>
  </r>
  <r>
    <n v="1482117"/>
    <s v="N-ONT"/>
    <x v="5"/>
    <d v="2020-08-11T00:00:00"/>
    <d v="2020-08-11T06:54:00"/>
    <x v="3"/>
    <s v="N-ONT/jEmpG"/>
    <x v="4"/>
    <n v="0.28749999999854481"/>
    <d v="2020-08-10T00:00:00"/>
    <d v="2020-08-10T15:23:07"/>
    <n v="468"/>
    <s v="N-ONT/jEmpG"/>
    <n v="0"/>
    <n v="0"/>
  </r>
  <r>
    <n v="1482099"/>
    <s v="SW-ONT"/>
    <x v="6"/>
    <d v="2020-08-11T00:00:00"/>
    <d v="2020-08-11T06:33:59"/>
    <x v="3"/>
    <s v="SW-ONT/xEmpN"/>
    <x v="5"/>
    <n v="0.27359953703853535"/>
    <d v="2020-08-10T00:00:00"/>
    <d v="2020-08-10T15:22:50"/>
    <n v="468"/>
    <s v="SW-ONT/xEmpN"/>
    <n v="0"/>
    <n v="0"/>
  </r>
  <r>
    <n v="1482095"/>
    <s v="SW-ONT"/>
    <x v="7"/>
    <d v="2020-08-11T00:00:00"/>
    <d v="2020-08-11T06:32:05"/>
    <x v="3"/>
    <s v="SW-ONT/xEmpN"/>
    <x v="5"/>
    <n v="0.27228009259124519"/>
    <d v="2020-08-10T00:00:00"/>
    <d v="2020-08-10T15:13:47"/>
    <n v="468"/>
    <s v="SW-ONT/xEmpN"/>
    <n v="0"/>
    <n v="0"/>
  </r>
  <r>
    <n v="1482084"/>
    <s v="N-ONT"/>
    <x v="8"/>
    <d v="2020-08-11T00:00:00"/>
    <d v="2020-08-11T06:14:17"/>
    <x v="3"/>
    <s v="N-ONT/xEmpH"/>
    <x v="6"/>
    <n v="0.25991898148640757"/>
    <d v="2020-08-10T00:00:00"/>
    <d v="2020-08-10T15:03:31"/>
    <n v="468"/>
    <s v="N-ONT/xEmpH"/>
    <n v="0"/>
    <n v="0"/>
  </r>
  <r>
    <n v="1482077"/>
    <s v="SW-ONT"/>
    <x v="10"/>
    <d v="2020-08-11T00:00:00"/>
    <d v="2020-08-11T06:10:38"/>
    <x v="3"/>
    <s v="SW-ONT/lEmpA"/>
    <x v="7"/>
    <n v="0.25738425926101627"/>
    <d v="2020-08-10T00:00:00"/>
    <d v="2020-08-10T15:00:06"/>
    <n v="468"/>
    <s v="SW-ONT/lEmpA"/>
    <n v="0"/>
    <n v="0"/>
  </r>
  <r>
    <n v="1482075"/>
    <s v="N-ONT"/>
    <x v="9"/>
    <d v="2020-08-11T00:00:00"/>
    <d v="2020-08-11T06:10:20"/>
    <x v="3"/>
    <s v="N-ONT/xEmpH"/>
    <x v="6"/>
    <n v="0.25717592592263827"/>
    <d v="2020-08-10T00:00:00"/>
    <d v="2020-08-10T15:03:41"/>
    <n v="468"/>
    <s v="N-ONT/xEmpH"/>
    <n v="0"/>
    <n v="0"/>
  </r>
  <r>
    <n v="1482063"/>
    <s v="SW-ONT"/>
    <x v="0"/>
    <d v="2020-08-10T00:00:00"/>
    <d v="2020-08-10T17:06:30"/>
    <x v="0"/>
    <s v="SW-ONT/uEmpC"/>
    <x v="0"/>
    <n v="0.71284722221753327"/>
    <d v="2020-08-10T00:00:00"/>
    <d v="2020-08-10T15:35:44"/>
    <n v="468"/>
    <s v="SW-ONT/uEmpC"/>
    <n v="0"/>
    <n v="0"/>
  </r>
  <r>
    <n v="1482054"/>
    <s v="N-ONT"/>
    <x v="16"/>
    <d v="2020-08-10T00:00:00"/>
    <d v="2020-08-10T16:43:17"/>
    <x v="0"/>
    <s v="N-ONT/wEmpF"/>
    <x v="11"/>
    <n v="0.69672453704697546"/>
    <d v="2020-08-10T00:00:00"/>
    <d v="2020-08-10T15:17:33"/>
    <n v="468"/>
    <s v="N-ONT/wEmpF"/>
    <n v="0"/>
    <n v="0"/>
  </r>
  <r>
    <n v="1482048"/>
    <s v="N-ONT"/>
    <x v="15"/>
    <d v="2020-08-10T00:00:00"/>
    <d v="2020-08-10T16:41:24"/>
    <x v="0"/>
    <s v="N-ONT/wEmpF"/>
    <x v="11"/>
    <n v="0.69541666667646496"/>
    <d v="2020-08-10T00:00:00"/>
    <d v="2020-08-10T16:16:30"/>
    <n v="468"/>
    <s v="N-ONT/wEmpF"/>
    <n v="0"/>
    <n v="0"/>
  </r>
  <r>
    <n v="1482041"/>
    <s v="N-ONT"/>
    <x v="14"/>
    <d v="2020-08-10T00:00:00"/>
    <d v="2020-08-10T16:38:30"/>
    <x v="0"/>
    <s v="N-ONT/jEmpB"/>
    <x v="10"/>
    <n v="0.69340277776063886"/>
    <d v="2020-08-10T00:00:00"/>
    <d v="2020-08-10T15:26:44"/>
    <n v="497"/>
    <s v="N-ONT/jEmpB"/>
    <n v="0"/>
    <n v="0"/>
  </r>
  <r>
    <n v="1482021"/>
    <s v="SW-ONT"/>
    <x v="17"/>
    <d v="2020-08-10T00:00:00"/>
    <d v="2020-08-10T16:28:25"/>
    <x v="0"/>
    <s v="SW-ONT/oEmpJ"/>
    <x v="12"/>
    <n v="0.68640046296059154"/>
    <d v="2020-08-10T00:00:00"/>
    <d v="2020-08-10T14:04:43"/>
    <n v="468"/>
    <s v="SW-ONT/oEmpJ"/>
    <n v="0"/>
    <n v="0"/>
  </r>
  <r>
    <n v="1482008"/>
    <s v="N-ONT"/>
    <x v="15"/>
    <d v="2020-08-10T00:00:00"/>
    <d v="2020-08-10T16:16:30"/>
    <x v="0"/>
    <s v="N-ONT/wEmpF"/>
    <x v="11"/>
    <n v="0.67812499999854481"/>
    <d v="2020-08-10T00:00:00"/>
    <d v="2020-08-10T16:11:30"/>
    <n v="467"/>
    <s v="N-ONT/wEmpF"/>
    <n v="8.3333333255723119E-2"/>
    <n v="8.3333333255723119E-2"/>
  </r>
  <r>
    <n v="1482007"/>
    <s v="N-ONT"/>
    <x v="15"/>
    <d v="2020-08-10T00:00:00"/>
    <d v="2020-08-10T16:11:30"/>
    <x v="3"/>
    <s v="N-ONT/wEmpF"/>
    <x v="11"/>
    <n v="0.67465277777955635"/>
    <d v="2020-08-10T00:00:00"/>
    <d v="2020-08-10T15:17:33"/>
    <n v="468"/>
    <s v="N-ONT/wEmpF"/>
    <n v="0"/>
    <n v="0"/>
  </r>
  <r>
    <n v="1482002"/>
    <s v="N-ONT"/>
    <x v="3"/>
    <d v="2020-08-10T00:00:00"/>
    <d v="2020-08-10T15:50:06"/>
    <x v="0"/>
    <s v="N-ONT/gEmpI"/>
    <x v="2"/>
    <n v="0.65979166667239042"/>
    <d v="2020-08-10T00:00:00"/>
    <d v="2020-08-10T15:08:42"/>
    <n v="468"/>
    <s v="N-ONT/gEmpI"/>
    <n v="0"/>
    <n v="0"/>
  </r>
  <r>
    <n v="1481999"/>
    <s v="SW-ONT"/>
    <x v="0"/>
    <d v="2020-08-10T00:00:00"/>
    <d v="2020-08-10T15:35:44"/>
    <x v="0"/>
    <s v="SW-ONT/uEmpC"/>
    <x v="0"/>
    <n v="0.64981481480936054"/>
    <d v="2020-08-10T00:00:00"/>
    <d v="2020-08-10T15:29:44"/>
    <n v="467"/>
    <s v="SW-ONT/uEmpC"/>
    <n v="9.9999999976716936E-2"/>
    <n v="9.9999999976716936E-2"/>
  </r>
  <r>
    <n v="1481995"/>
    <s v="SW-ONT"/>
    <x v="0"/>
    <d v="2020-08-10T00:00:00"/>
    <d v="2020-08-10T15:29:44"/>
    <x v="3"/>
    <s v="SW-ONT/uEmpC"/>
    <x v="0"/>
    <n v="0.645648148143664"/>
    <d v="2020-08-10T00:00:00"/>
    <d v="2020-08-10T11:05:09"/>
    <n v="468"/>
    <s v="SW-ONT/uEmpC"/>
    <n v="0"/>
    <n v="0"/>
  </r>
  <r>
    <n v="1481991"/>
    <s v="N-ONT"/>
    <x v="14"/>
    <d v="2020-08-10T00:00:00"/>
    <d v="2020-08-10T15:26:44"/>
    <x v="1"/>
    <s v="N-ONT/jEmpB"/>
    <x v="10"/>
    <n v="0.64356481481081573"/>
    <d v="2020-08-10T00:00:00"/>
    <d v="2020-08-10T15:14:44"/>
    <n v="491"/>
    <s v="N-ONT/jEmpB"/>
    <n v="0.19999999995343387"/>
    <n v="0.19999999995343387"/>
  </r>
  <r>
    <n v="1481989"/>
    <s v="N-ONT"/>
    <x v="5"/>
    <d v="2020-08-10T00:00:00"/>
    <d v="2020-08-10T15:23:07"/>
    <x v="0"/>
    <s v="N-ONT/jEmpG"/>
    <x v="4"/>
    <n v="0.64105324073170777"/>
    <d v="2020-08-10T00:00:00"/>
    <d v="2020-08-10T13:15:08"/>
    <n v="468"/>
    <s v="N-ONT/jEmpG"/>
    <n v="0"/>
    <n v="0"/>
  </r>
  <r>
    <n v="1481987"/>
    <s v="SW-ONT"/>
    <x v="6"/>
    <d v="2020-08-10T00:00:00"/>
    <d v="2020-08-10T15:22:50"/>
    <x v="0"/>
    <s v="SW-ONT/xEmpN"/>
    <x v="5"/>
    <n v="0.64085648148466134"/>
    <d v="2020-08-10T00:00:00"/>
    <d v="2020-08-10T10:47:28"/>
    <n v="468"/>
    <s v="SW-ONT/xEmpN"/>
    <n v="0"/>
    <n v="0"/>
  </r>
  <r>
    <n v="1481974"/>
    <s v="N-ONT"/>
    <x v="15"/>
    <d v="2020-08-10T00:00:00"/>
    <d v="2020-08-10T15:17:33"/>
    <x v="0"/>
    <s v="N-ONT/wEmpF"/>
    <x v="11"/>
    <n v="0.63718749999679858"/>
    <d v="2020-08-10T00:00:00"/>
    <d v="2020-08-10T15:12:33"/>
    <n v="467"/>
    <s v="N-ONT/wEmpF"/>
    <n v="8.3333333255723119E-2"/>
    <n v="8.3333333255723119E-2"/>
  </r>
  <r>
    <n v="1481975"/>
    <s v="N-ONT"/>
    <x v="16"/>
    <d v="2020-08-10T00:00:00"/>
    <d v="2020-08-10T15:17:33"/>
    <x v="0"/>
    <s v="N-ONT/wEmpF"/>
    <x v="11"/>
    <n v="0.63718749999679858"/>
    <d v="2020-08-10T00:00:00"/>
    <d v="2020-08-10T15:12:33"/>
    <n v="467"/>
    <s v="N-ONT/wEmpF"/>
    <n v="8.3333333255723119E-2"/>
    <n v="8.3333333255723119E-2"/>
  </r>
  <r>
    <n v="1481973"/>
    <s v="N-ONT"/>
    <x v="14"/>
    <d v="2020-08-10T00:00:00"/>
    <d v="2020-08-10T15:14:44"/>
    <x v="2"/>
    <s v="N-ONT/jEmpB"/>
    <x v="10"/>
    <n v="0.63523148147942265"/>
    <d v="2020-08-10T00:00:00"/>
    <d v="2020-08-10T11:54:08"/>
    <n v="468"/>
    <s v="N-ONT/jEmpB"/>
    <n v="0"/>
    <n v="0"/>
  </r>
  <r>
    <n v="1481972"/>
    <s v="SW-ONT"/>
    <x v="7"/>
    <d v="2020-08-10T00:00:00"/>
    <d v="2020-08-10T15:13:47"/>
    <x v="0"/>
    <s v="SW-ONT/xEmpN"/>
    <x v="5"/>
    <n v="0.63457175927032949"/>
    <d v="2020-08-10T00:00:00"/>
    <d v="2020-08-10T13:56:29"/>
    <n v="468"/>
    <s v="SW-ONT/xEmpN"/>
    <n v="0"/>
    <n v="0"/>
  </r>
  <r>
    <n v="1481969"/>
    <s v="N-ONT"/>
    <x v="16"/>
    <d v="2020-08-10T00:00:00"/>
    <d v="2020-08-10T15:12:33"/>
    <x v="3"/>
    <s v="N-ONT/wEmpF"/>
    <x v="11"/>
    <n v="0.63371527777781012"/>
    <d v="2020-08-10T00:00:00"/>
    <d v="2020-08-10T14:18:37"/>
    <n v="468"/>
    <s v="N-ONT/wEmpF"/>
    <n v="0"/>
    <n v="0"/>
  </r>
  <r>
    <n v="1481968"/>
    <s v="N-ONT"/>
    <x v="15"/>
    <d v="2020-08-10T00:00:00"/>
    <d v="2020-08-10T15:12:33"/>
    <x v="3"/>
    <s v="N-ONT/wEmpF"/>
    <x v="11"/>
    <n v="0.63371527777781012"/>
    <d v="2020-08-10T00:00:00"/>
    <d v="2020-08-10T11:48:39"/>
    <n v="468"/>
    <s v="N-ONT/wEmpF"/>
    <n v="0"/>
    <n v="0"/>
  </r>
  <r>
    <n v="1481966"/>
    <s v="N-ONT"/>
    <x v="3"/>
    <d v="2020-08-10T00:00:00"/>
    <d v="2020-08-10T15:08:42"/>
    <x v="0"/>
    <s v="N-ONT/gEmpI"/>
    <x v="2"/>
    <n v="0.63104166666744277"/>
    <d v="2020-08-10T00:00:00"/>
    <d v="2020-08-10T15:00:42"/>
    <n v="467"/>
    <s v="N-ONT/gEmpI"/>
    <n v="0.13333333341870457"/>
    <n v="0.13333333341870457"/>
  </r>
  <r>
    <n v="1481965"/>
    <s v="N-ONT"/>
    <x v="9"/>
    <d v="2020-08-10T00:00:00"/>
    <d v="2020-08-10T15:03:41"/>
    <x v="0"/>
    <s v="N-ONT/xEmpH"/>
    <x v="6"/>
    <n v="0.6275578703643987"/>
    <d v="2020-08-10T00:00:00"/>
    <d v="2020-08-10T13:39:02"/>
    <n v="468"/>
    <s v="N-ONT/xEmpH"/>
    <n v="0"/>
    <n v="0"/>
  </r>
  <r>
    <n v="1481963"/>
    <s v="N-ONT"/>
    <x v="8"/>
    <d v="2020-08-10T00:00:00"/>
    <d v="2020-08-10T15:03:31"/>
    <x v="0"/>
    <s v="N-ONT/xEmpH"/>
    <x v="6"/>
    <n v="0.627442129625706"/>
    <d v="2020-08-10T00:00:00"/>
    <d v="2020-08-10T14:36:37"/>
    <n v="468"/>
    <s v="N-ONT/xEmpH"/>
    <n v="0"/>
    <n v="0"/>
  </r>
  <r>
    <n v="1481952"/>
    <s v="N-ONT"/>
    <x v="3"/>
    <d v="2020-08-10T00:00:00"/>
    <d v="2020-08-10T15:00:42"/>
    <x v="3"/>
    <s v="N-ONT/gEmpI"/>
    <x v="2"/>
    <n v="0.62548611110833008"/>
    <d v="2020-08-10T00:00:00"/>
    <d v="2020-08-10T14:03:43"/>
    <n v="468"/>
    <s v="N-ONT/gEmpI"/>
    <n v="0"/>
    <n v="0"/>
  </r>
  <r>
    <n v="1481949"/>
    <s v="SW-ONT"/>
    <x v="10"/>
    <d v="2020-08-10T00:00:00"/>
    <d v="2020-08-10T15:00:06"/>
    <x v="0"/>
    <s v="SW-ONT/lEmpA"/>
    <x v="7"/>
    <n v="0.625069444446126"/>
    <d v="2020-08-10T00:00:00"/>
    <d v="2020-08-10T14:15:17"/>
    <n v="468"/>
    <s v="SW-ONT/lEmpA"/>
    <n v="0"/>
    <n v="0"/>
  </r>
  <r>
    <n v="1481945"/>
    <s v="N-ONT"/>
    <x v="8"/>
    <d v="2020-08-10T00:00:00"/>
    <d v="2020-08-10T14:36:37"/>
    <x v="0"/>
    <s v="N-ONT/xEmpH"/>
    <x v="6"/>
    <n v="0.60876157407619758"/>
    <d v="2020-08-10T00:00:00"/>
    <d v="2020-08-10T14:29:37"/>
    <n v="467"/>
    <s v="N-ONT/xEmpH"/>
    <n v="0.11666666669771075"/>
    <n v="0.11666666669771075"/>
  </r>
  <r>
    <n v="1481944"/>
    <s v="N-ONT"/>
    <x v="8"/>
    <d v="2020-08-10T00:00:00"/>
    <d v="2020-08-10T14:29:37"/>
    <x v="3"/>
    <s v="N-ONT/xEmpH"/>
    <x v="6"/>
    <n v="0.60390046296379296"/>
    <d v="2020-08-10T00:00:00"/>
    <d v="2020-08-10T13:39:02"/>
    <n v="468"/>
    <s v="N-ONT/xEmpH"/>
    <n v="0"/>
    <n v="0"/>
  </r>
  <r>
    <n v="1481943"/>
    <s v="N-ONT"/>
    <x v="16"/>
    <d v="2020-08-10T00:00:00"/>
    <d v="2020-08-10T14:18:37"/>
    <x v="0"/>
    <s v="N-ONT/wEmpF"/>
    <x v="11"/>
    <n v="0.596261574071832"/>
    <d v="2020-08-10T00:00:00"/>
    <d v="2020-08-10T14:12:37"/>
    <n v="467"/>
    <s v="N-ONT/wEmpF"/>
    <n v="9.9999999976716936E-2"/>
    <n v="9.9999999976716936E-2"/>
  </r>
  <r>
    <n v="1481942"/>
    <s v="SW-ONT"/>
    <x v="10"/>
    <d v="2020-08-10T00:00:00"/>
    <d v="2020-08-10T14:15:17"/>
    <x v="0"/>
    <s v="SW-ONT/lEmpA"/>
    <x v="7"/>
    <n v="0.59394675926159834"/>
    <d v="2020-08-10T00:00:00"/>
    <d v="2020-08-10T14:07:17"/>
    <n v="467"/>
    <s v="SW-ONT/lEmpA"/>
    <n v="0.13333333341870457"/>
    <n v="0.13333333341870457"/>
  </r>
  <r>
    <n v="1481941"/>
    <s v="N-ONT"/>
    <x v="16"/>
    <d v="2020-08-10T00:00:00"/>
    <d v="2020-08-10T14:12:37"/>
    <x v="3"/>
    <s v="N-ONT/wEmpF"/>
    <x v="11"/>
    <n v="0.59209490740613546"/>
    <d v="2020-08-10T00:00:00"/>
    <d v="2020-08-10T11:48:39"/>
    <n v="468"/>
    <s v="N-ONT/wEmpF"/>
    <n v="0"/>
    <n v="0"/>
  </r>
  <r>
    <n v="1481938"/>
    <s v="SW-ONT"/>
    <x v="10"/>
    <d v="2020-08-10T00:00:00"/>
    <d v="2020-08-10T14:07:17"/>
    <x v="3"/>
    <s v="SW-ONT/lEmpA"/>
    <x v="7"/>
    <n v="0.58839120370248565"/>
    <d v="2020-08-10T00:00:00"/>
    <d v="2020-08-10T12:19:23"/>
    <n v="468"/>
    <s v="SW-ONT/lEmpA"/>
    <n v="0"/>
    <n v="0"/>
  </r>
  <r>
    <n v="1481937"/>
    <s v="SW-ONT"/>
    <x v="17"/>
    <d v="2020-08-10T00:00:00"/>
    <d v="2020-08-10T14:04:43"/>
    <x v="0"/>
    <s v="SW-ONT/oEmpJ"/>
    <x v="12"/>
    <n v="0.58660879630042473"/>
    <d v="2020-08-10T00:00:00"/>
    <d v="2020-08-10T13:56:43"/>
    <n v="467"/>
    <s v="SW-ONT/oEmpJ"/>
    <n v="0.13333333341870457"/>
    <n v="0.13333333341870457"/>
  </r>
  <r>
    <n v="1481936"/>
    <s v="N-ONT"/>
    <x v="3"/>
    <d v="2020-08-10T00:00:00"/>
    <d v="2020-08-10T14:03:43"/>
    <x v="0"/>
    <s v="N-ONT/gEmpI"/>
    <x v="2"/>
    <n v="0.5859143518464407"/>
    <d v="2020-08-10T00:00:00"/>
    <d v="2020-08-10T13:58:43"/>
    <n v="467"/>
    <s v="N-ONT/gEmpI"/>
    <n v="8.3333333255723119E-2"/>
    <n v="8.3333333255723119E-2"/>
  </r>
  <r>
    <n v="1481935"/>
    <s v="N-ONT"/>
    <x v="3"/>
    <d v="2020-08-10T00:00:00"/>
    <d v="2020-08-10T13:58:43"/>
    <x v="3"/>
    <s v="N-ONT/gEmpI"/>
    <x v="2"/>
    <n v="0.58244212962745223"/>
    <d v="2020-08-10T00:00:00"/>
    <d v="2020-08-10T13:03:51"/>
    <n v="468"/>
    <s v="N-ONT/gEmpI"/>
    <n v="0"/>
    <n v="0"/>
  </r>
  <r>
    <n v="1481934"/>
    <s v="SW-ONT"/>
    <x v="17"/>
    <d v="2020-08-10T00:00:00"/>
    <d v="2020-08-10T13:56:43"/>
    <x v="3"/>
    <s v="SW-ONT/oEmpJ"/>
    <x v="12"/>
    <n v="0.58105324074131204"/>
    <d v="2020-08-10T00:00:00"/>
    <d v="2020-08-10T11:59:18"/>
    <n v="468"/>
    <s v="SW-ONT/oEmpJ"/>
    <n v="0"/>
    <n v="0"/>
  </r>
  <r>
    <n v="1481933"/>
    <s v="SW-ONT"/>
    <x v="7"/>
    <d v="2020-08-10T00:00:00"/>
    <d v="2020-08-10T13:56:29"/>
    <x v="0"/>
    <s v="SW-ONT/xEmpN"/>
    <x v="5"/>
    <n v="0.58089120371732861"/>
    <d v="2020-08-10T00:00:00"/>
    <d v="2020-08-10T13:47:29"/>
    <n v="467"/>
    <s v="SW-ONT/xEmpN"/>
    <n v="0.1499999999650754"/>
    <n v="0.1499999999650754"/>
  </r>
  <r>
    <n v="1481932"/>
    <s v="SW-ONT"/>
    <x v="7"/>
    <d v="2020-08-10T00:00:00"/>
    <d v="2020-08-10T13:47:29"/>
    <x v="3"/>
    <s v="SW-ONT/xEmpN"/>
    <x v="5"/>
    <n v="0.5746412037187838"/>
    <d v="2020-08-10T00:00:00"/>
    <d v="2020-08-10T10:47:28"/>
    <n v="468"/>
    <s v="SW-ONT/xEmpN"/>
    <n v="0"/>
    <n v="0"/>
  </r>
  <r>
    <n v="1481930"/>
    <s v="N-ONT"/>
    <x v="8"/>
    <d v="2020-08-10T00:00:00"/>
    <d v="2020-08-10T13:39:02"/>
    <x v="0"/>
    <s v="N-ONT/xEmpH"/>
    <x v="6"/>
    <n v="0.56877314815210411"/>
    <d v="2020-08-10T00:00:00"/>
    <d v="2020-08-10T13:31:02"/>
    <n v="467"/>
    <s v="N-ONT/xEmpH"/>
    <n v="0.13333333341870457"/>
    <n v="0.13333333341870457"/>
  </r>
  <r>
    <n v="1481931"/>
    <s v="N-ONT"/>
    <x v="9"/>
    <d v="2020-08-10T00:00:00"/>
    <d v="2020-08-10T13:39:02"/>
    <x v="0"/>
    <s v="N-ONT/xEmpH"/>
    <x v="6"/>
    <n v="0.56877314815210411"/>
    <d v="2020-08-10T00:00:00"/>
    <d v="2020-08-10T13:31:02"/>
    <n v="467"/>
    <s v="N-ONT/xEmpH"/>
    <n v="0.13333333341870457"/>
    <n v="0.13333333341870457"/>
  </r>
  <r>
    <n v="1481928"/>
    <s v="N-ONT"/>
    <x v="8"/>
    <d v="2020-08-10T00:00:00"/>
    <d v="2020-08-10T13:31:02"/>
    <x v="3"/>
    <s v="N-ONT/xEmpH"/>
    <x v="6"/>
    <n v="0.56321759259299142"/>
    <d v="2020-08-10T00:00:00"/>
    <d v="2020-08-10T12:39:04"/>
    <n v="468"/>
    <s v="N-ONT/xEmpH"/>
    <n v="0"/>
    <n v="0"/>
  </r>
  <r>
    <n v="1481929"/>
    <s v="N-ONT"/>
    <x v="9"/>
    <d v="2020-08-10T00:00:00"/>
    <d v="2020-08-10T13:31:02"/>
    <x v="3"/>
    <s v="N-ONT/xEmpH"/>
    <x v="6"/>
    <n v="0.56321759259299142"/>
    <d v="2020-08-10T00:00:00"/>
    <d v="2020-08-10T12:39:04"/>
    <n v="468"/>
    <s v="N-ONT/xEmpH"/>
    <n v="0"/>
    <n v="0"/>
  </r>
  <r>
    <n v="1481923"/>
    <s v="N-ONT"/>
    <x v="5"/>
    <d v="2020-08-10T00:00:00"/>
    <d v="2020-08-10T13:15:08"/>
    <x v="0"/>
    <s v="N-ONT/jEmpG"/>
    <x v="4"/>
    <n v="0.552175925928168"/>
    <d v="2020-08-10T00:00:00"/>
    <d v="2020-08-10T13:08:08"/>
    <n v="467"/>
    <s v="N-ONT/jEmpG"/>
    <n v="0.11666666669771075"/>
    <n v="0.11666666669771075"/>
  </r>
  <r>
    <n v="1481919"/>
    <s v="N-ONT"/>
    <x v="5"/>
    <d v="2020-08-10T00:00:00"/>
    <d v="2020-08-10T13:08:08"/>
    <x v="3"/>
    <s v="N-ONT/jEmpG"/>
    <x v="4"/>
    <n v="0.54731481481576338"/>
    <d v="2020-08-10T00:00:00"/>
    <d v="2020-08-10T10:33:44"/>
    <n v="468"/>
    <s v="N-ONT/jEmpG"/>
    <n v="0"/>
    <n v="0"/>
  </r>
  <r>
    <n v="1481918"/>
    <s v="N-ONT"/>
    <x v="3"/>
    <d v="2020-08-10T00:00:00"/>
    <d v="2020-08-10T13:03:51"/>
    <x v="0"/>
    <s v="N-ONT/gEmpI"/>
    <x v="2"/>
    <n v="0.54434027778188465"/>
    <d v="2020-08-10T00:00:00"/>
    <d v="2020-08-10T12:55:51"/>
    <n v="467"/>
    <s v="N-ONT/gEmpI"/>
    <n v="0.13333333341870457"/>
    <n v="0.13333333341870457"/>
  </r>
  <r>
    <n v="1481916"/>
    <s v="N-ONT"/>
    <x v="3"/>
    <d v="2020-08-10T00:00:00"/>
    <d v="2020-08-10T12:55:51"/>
    <x v="3"/>
    <s v="N-ONT/gEmpI"/>
    <x v="2"/>
    <n v="0.53878472222277196"/>
    <d v="2020-08-10T00:00:00"/>
    <d v="2020-08-10T10:59:25"/>
    <n v="468"/>
    <s v="N-ONT/gEmpI"/>
    <n v="0"/>
    <n v="0"/>
  </r>
  <r>
    <n v="1481906"/>
    <s v="N-ONT"/>
    <x v="8"/>
    <d v="2020-08-10T00:00:00"/>
    <d v="2020-08-10T12:39:04"/>
    <x v="0"/>
    <s v="N-ONT/xEmpH"/>
    <x v="6"/>
    <n v="0.52712962962687016"/>
    <d v="2020-08-10T00:00:00"/>
    <d v="2020-08-10T12:32:04"/>
    <n v="467"/>
    <s v="N-ONT/xEmpH"/>
    <n v="0.11666666669771075"/>
    <n v="0.11666666669771075"/>
  </r>
  <r>
    <n v="1481907"/>
    <s v="N-ONT"/>
    <x v="9"/>
    <d v="2020-08-10T00:00:00"/>
    <d v="2020-08-10T12:39:04"/>
    <x v="0"/>
    <s v="N-ONT/xEmpH"/>
    <x v="6"/>
    <n v="0.52712962962687016"/>
    <d v="2020-08-10T00:00:00"/>
    <d v="2020-08-10T12:32:04"/>
    <n v="467"/>
    <s v="N-ONT/xEmpH"/>
    <n v="0.11666666669771075"/>
    <n v="0.11666666669771075"/>
  </r>
  <r>
    <n v="1481898"/>
    <s v="N-ONT"/>
    <x v="8"/>
    <d v="2020-08-10T00:00:00"/>
    <d v="2020-08-10T12:32:04"/>
    <x v="3"/>
    <s v="N-ONT/xEmpH"/>
    <x v="6"/>
    <n v="0.52226851851446554"/>
    <d v="2020-08-10T00:00:00"/>
    <d v="2020-08-10T09:08:36"/>
    <n v="468"/>
    <s v="N-ONT/xEmpH"/>
    <n v="0"/>
    <n v="0"/>
  </r>
  <r>
    <n v="1481899"/>
    <s v="N-ONT"/>
    <x v="9"/>
    <d v="2020-08-10T00:00:00"/>
    <d v="2020-08-10T12:32:04"/>
    <x v="3"/>
    <s v="N-ONT/xEmpH"/>
    <x v="6"/>
    <n v="0.52226851851446554"/>
    <d v="2020-08-10T00:00:00"/>
    <d v="2020-08-10T10:06:44"/>
    <n v="468"/>
    <s v="N-ONT/xEmpH"/>
    <n v="0"/>
    <n v="0"/>
  </r>
  <r>
    <n v="1481895"/>
    <s v="SW-ONT"/>
    <x v="10"/>
    <d v="2020-08-10T00:00:00"/>
    <d v="2020-08-10T12:19:23"/>
    <x v="0"/>
    <s v="SW-ONT/lEmpA"/>
    <x v="7"/>
    <n v="0.51346064815152204"/>
    <d v="2020-08-10T00:00:00"/>
    <d v="2020-08-10T12:11:23"/>
    <n v="467"/>
    <s v="SW-ONT/lEmpA"/>
    <n v="0.13333333341870457"/>
    <n v="0.13333333341870457"/>
  </r>
  <r>
    <n v="1481893"/>
    <s v="SW-ONT"/>
    <x v="10"/>
    <d v="2020-08-10T00:00:00"/>
    <d v="2020-08-10T12:11:23"/>
    <x v="3"/>
    <s v="SW-ONT/lEmpA"/>
    <x v="7"/>
    <n v="0.50790509259240935"/>
    <d v="2020-08-10T00:00:00"/>
    <d v="2020-08-10T10:06:25"/>
    <n v="468"/>
    <s v="SW-ONT/lEmpA"/>
    <n v="0"/>
    <n v="0"/>
  </r>
  <r>
    <n v="1481888"/>
    <s v="SW-ONT"/>
    <x v="17"/>
    <d v="2020-08-10T00:00:00"/>
    <d v="2020-08-10T11:59:18"/>
    <x v="0"/>
    <s v="SW-ONT/oEmpJ"/>
    <x v="12"/>
    <n v="0.49951388888439396"/>
    <d v="2020-08-10T00:00:00"/>
    <d v="2020-08-10T11:52:18"/>
    <n v="467"/>
    <s v="SW-ONT/oEmpJ"/>
    <n v="0.11666666669771075"/>
    <n v="0.11666666669771075"/>
  </r>
  <r>
    <n v="1481887"/>
    <s v="N-ONT"/>
    <x v="14"/>
    <d v="2020-08-10T00:00:00"/>
    <d v="2020-08-10T11:54:08"/>
    <x v="0"/>
    <s v="N-ONT/jEmpB"/>
    <x v="10"/>
    <n v="0.49592592591943685"/>
    <d v="2020-08-10T00:00:00"/>
    <d v="2020-08-10T11:49:08"/>
    <n v="467"/>
    <s v="N-ONT/jEmpB"/>
    <n v="8.3333333255723119E-2"/>
    <n v="8.3333333255723119E-2"/>
  </r>
  <r>
    <n v="1481885"/>
    <s v="SW-ONT"/>
    <x v="17"/>
    <d v="2020-08-10T00:00:00"/>
    <d v="2020-08-10T11:52:18"/>
    <x v="3"/>
    <s v="SW-ONT/oEmpJ"/>
    <x v="12"/>
    <n v="0.49465277777198935"/>
    <d v="2020-08-10T00:00:00"/>
    <d v="2020-08-10T10:54:08"/>
    <n v="468"/>
    <s v="SW-ONT/oEmpJ"/>
    <n v="0"/>
    <n v="0"/>
  </r>
  <r>
    <n v="1481884"/>
    <s v="N-ONT"/>
    <x v="14"/>
    <d v="2020-08-10T00:00:00"/>
    <d v="2020-08-10T11:49:08"/>
    <x v="3"/>
    <s v="N-ONT/jEmpB"/>
    <x v="10"/>
    <n v="0.49245370370044839"/>
    <d v="2020-08-10T00:00:00"/>
    <d v="2020-08-10T10:58:26"/>
    <n v="468"/>
    <s v="N-ONT/jEmpB"/>
    <n v="0"/>
    <n v="0"/>
  </r>
  <r>
    <n v="1481882"/>
    <s v="N-ONT"/>
    <x v="15"/>
    <d v="2020-08-10T00:00:00"/>
    <d v="2020-08-10T11:48:39"/>
    <x v="0"/>
    <s v="N-ONT/wEmpF"/>
    <x v="11"/>
    <n v="0.49211805554659804"/>
    <d v="2020-08-10T00:00:00"/>
    <d v="2020-08-10T11:42:39"/>
    <n v="467"/>
    <s v="N-ONT/wEmpF"/>
    <n v="9.9999999976716936E-2"/>
    <n v="9.9999999976716936E-2"/>
  </r>
  <r>
    <n v="1481883"/>
    <s v="N-ONT"/>
    <x v="16"/>
    <d v="2020-08-10T00:00:00"/>
    <d v="2020-08-10T11:48:39"/>
    <x v="0"/>
    <s v="N-ONT/wEmpF"/>
    <x v="11"/>
    <n v="0.49211805554659804"/>
    <d v="2020-08-10T00:00:00"/>
    <d v="2020-08-10T11:42:39"/>
    <n v="467"/>
    <s v="N-ONT/wEmpF"/>
    <n v="9.9999999976716936E-2"/>
    <n v="9.9999999976716936E-2"/>
  </r>
  <r>
    <n v="1481880"/>
    <s v="N-ONT"/>
    <x v="15"/>
    <d v="2020-08-10T00:00:00"/>
    <d v="2020-08-10T11:42:39"/>
    <x v="3"/>
    <s v="N-ONT/wEmpF"/>
    <x v="11"/>
    <n v="0.4879513888809015"/>
    <d v="2020-08-10T00:00:00"/>
    <d v="2020-08-10T10:48:21"/>
    <n v="468"/>
    <s v="N-ONT/wEmpF"/>
    <n v="0"/>
    <n v="0"/>
  </r>
  <r>
    <n v="1481881"/>
    <s v="N-ONT"/>
    <x v="16"/>
    <d v="2020-08-10T00:00:00"/>
    <d v="2020-08-10T11:42:39"/>
    <x v="3"/>
    <s v="N-ONT/wEmpF"/>
    <x v="11"/>
    <n v="0.4879513888809015"/>
    <d v="2020-08-10T00:00:00"/>
    <d v="2020-08-10T10:48:21"/>
    <n v="468"/>
    <s v="N-ONT/wEmpF"/>
    <n v="0"/>
    <n v="0"/>
  </r>
  <r>
    <n v="1481867"/>
    <s v="SW-ONT"/>
    <x v="20"/>
    <d v="2020-08-10T00:00:00"/>
    <d v="2020-08-10T11:06:20"/>
    <x v="1"/>
    <s v="SW-ONT/pEmpL"/>
    <x v="15"/>
    <n v="0.46273148148611654"/>
    <d v="2020-08-10T00:00:00"/>
    <d v="2020-08-10T10:52:20"/>
    <n v="491"/>
    <s v="SW-ONT/pEmpL"/>
    <n v="0.2333333333954215"/>
    <n v="0.2333333333954215"/>
  </r>
  <r>
    <n v="1481866"/>
    <s v="SW-ONT"/>
    <x v="0"/>
    <d v="2020-08-10T00:00:00"/>
    <d v="2020-08-10T11:05:09"/>
    <x v="0"/>
    <s v="SW-ONT/uEmpC"/>
    <x v="0"/>
    <n v="0.46190972222393611"/>
    <d v="2020-08-10T00:00:00"/>
    <d v="2020-08-10T10:58:09"/>
    <n v="467"/>
    <s v="SW-ONT/uEmpC"/>
    <n v="0.11666666669771075"/>
    <n v="0.11666666669771075"/>
  </r>
  <r>
    <n v="1481862"/>
    <s v="N-ONT"/>
    <x v="3"/>
    <d v="2020-08-10T00:00:00"/>
    <d v="2020-08-10T10:59:25"/>
    <x v="0"/>
    <s v="N-ONT/gEmpI"/>
    <x v="2"/>
    <n v="0.45792824075033423"/>
    <d v="2020-08-10T00:00:00"/>
    <d v="2020-08-10T10:53:25"/>
    <n v="467"/>
    <s v="N-ONT/gEmpI"/>
    <n v="9.9999999976716936E-2"/>
    <n v="9.9999999976716936E-2"/>
  </r>
  <r>
    <n v="1481861"/>
    <s v="N-ONT"/>
    <x v="14"/>
    <d v="2020-08-10T00:00:00"/>
    <d v="2020-08-10T10:58:26"/>
    <x v="0"/>
    <s v="N-ONT/jEmpB"/>
    <x v="10"/>
    <n v="0.45724537036585389"/>
    <d v="2020-08-10T00:00:00"/>
    <d v="2020-08-10T10:52:26"/>
    <n v="467"/>
    <s v="N-ONT/jEmpB"/>
    <n v="9.9999999976716936E-2"/>
    <n v="9.9999999976716936E-2"/>
  </r>
  <r>
    <n v="1481860"/>
    <s v="SW-ONT"/>
    <x v="0"/>
    <d v="2020-08-10T00:00:00"/>
    <d v="2020-08-10T10:58:09"/>
    <x v="3"/>
    <s v="SW-ONT/uEmpC"/>
    <x v="0"/>
    <n v="0.4570486111115315"/>
    <d v="2020-08-10T00:00:00"/>
    <d v="2020-08-10T10:11:59"/>
    <n v="497"/>
    <s v="SW-ONT/uEmpC"/>
    <n v="0"/>
    <n v="0"/>
  </r>
  <r>
    <n v="1481859"/>
    <s v="SW-ONT"/>
    <x v="17"/>
    <d v="2020-08-10T00:00:00"/>
    <d v="2020-08-10T10:54:08"/>
    <x v="0"/>
    <s v="SW-ONT/oEmpJ"/>
    <x v="12"/>
    <n v="0.45425925926247146"/>
    <d v="2020-08-10T00:00:00"/>
    <d v="2020-08-10T10:46:08"/>
    <n v="467"/>
    <s v="SW-ONT/oEmpJ"/>
    <n v="0.13333333341870457"/>
    <n v="0.13333333341870457"/>
  </r>
  <r>
    <n v="1481858"/>
    <s v="N-ONT"/>
    <x v="3"/>
    <d v="2020-08-10T00:00:00"/>
    <d v="2020-08-10T10:53:25"/>
    <x v="3"/>
    <s v="N-ONT/gEmpI"/>
    <x v="2"/>
    <n v="0.45376157408463769"/>
    <d v="2020-08-10T00:00:00"/>
    <d v="2020-08-10T08:57:40"/>
    <n v="468"/>
    <s v="N-ONT/gEmpI"/>
    <n v="0"/>
    <n v="0"/>
  </r>
  <r>
    <n v="1481855"/>
    <s v="N-ONT"/>
    <x v="14"/>
    <d v="2020-08-10T00:00:00"/>
    <d v="2020-08-10T10:52:26"/>
    <x v="3"/>
    <s v="N-ONT/jEmpB"/>
    <x v="10"/>
    <n v="0.45307870370015735"/>
    <d v="2020-08-10T00:00:00"/>
    <d v="2020-08-10T09:10:29"/>
    <n v="497"/>
    <s v="N-ONT/jEmpB"/>
    <n v="0"/>
    <n v="0"/>
  </r>
  <r>
    <n v="1481854"/>
    <s v="SW-ONT"/>
    <x v="20"/>
    <d v="2020-08-10T00:00:00"/>
    <d v="2020-08-10T10:52:20"/>
    <x v="2"/>
    <s v="SW-ONT/pEmpL"/>
    <x v="15"/>
    <n v="0.45300925926130731"/>
    <e v="#N/A"/>
    <e v="#N/A"/>
    <e v="#N/A"/>
    <e v="#N/A"/>
    <e v="#N/A"/>
    <e v="#N/A"/>
  </r>
  <r>
    <n v="1481852"/>
    <s v="N-ONT"/>
    <x v="15"/>
    <d v="2020-08-10T00:00:00"/>
    <d v="2020-08-10T10:48:21"/>
    <x v="0"/>
    <s v="N-ONT/wEmpF"/>
    <x v="11"/>
    <n v="0.4502430555439787"/>
    <d v="2020-08-10T00:00:00"/>
    <d v="2020-08-10T10:43:21"/>
    <n v="467"/>
    <s v="N-ONT/wEmpF"/>
    <n v="8.3333333255723119E-2"/>
    <n v="8.3333333255723119E-2"/>
  </r>
  <r>
    <n v="1481853"/>
    <s v="N-ONT"/>
    <x v="16"/>
    <d v="2020-08-10T00:00:00"/>
    <d v="2020-08-10T10:48:21"/>
    <x v="0"/>
    <s v="N-ONT/wEmpF"/>
    <x v="11"/>
    <n v="0.4502430555439787"/>
    <d v="2020-08-10T00:00:00"/>
    <d v="2020-08-10T10:43:21"/>
    <n v="467"/>
    <s v="N-ONT/wEmpF"/>
    <n v="8.3333333255723119E-2"/>
    <n v="8.3333333255723119E-2"/>
  </r>
  <r>
    <n v="1481851"/>
    <s v="SW-ONT"/>
    <x v="6"/>
    <d v="2020-08-10T00:00:00"/>
    <d v="2020-08-10T10:47:28"/>
    <x v="0"/>
    <s v="SW-ONT/xEmpN"/>
    <x v="5"/>
    <n v="0.44962962962745223"/>
    <d v="2020-08-10T00:00:00"/>
    <d v="2020-08-10T10:38:28"/>
    <n v="467"/>
    <s v="SW-ONT/xEmpN"/>
    <n v="0.1499999999650754"/>
    <n v="0.1499999999650754"/>
  </r>
  <r>
    <n v="1481850"/>
    <s v="SW-ONT"/>
    <x v="7"/>
    <d v="2020-08-10T00:00:00"/>
    <d v="2020-08-10T10:47:28"/>
    <x v="0"/>
    <s v="SW-ONT/xEmpN"/>
    <x v="5"/>
    <n v="0.44962962962745223"/>
    <d v="2020-08-10T00:00:00"/>
    <d v="2020-08-10T10:38:28"/>
    <n v="467"/>
    <s v="SW-ONT/xEmpN"/>
    <n v="0.1499999999650754"/>
    <n v="0.1499999999650754"/>
  </r>
  <r>
    <n v="1481849"/>
    <s v="SW-ONT"/>
    <x v="17"/>
    <d v="2020-08-10T00:00:00"/>
    <d v="2020-08-10T10:46:08"/>
    <x v="3"/>
    <s v="SW-ONT/oEmpJ"/>
    <x v="12"/>
    <n v="0.44870370370335877"/>
    <d v="2020-08-10T00:00:00"/>
    <d v="2020-08-10T09:56:34"/>
    <n v="497"/>
    <s v="SW-ONT/oEmpJ"/>
    <n v="0"/>
    <n v="0"/>
  </r>
  <r>
    <n v="1481847"/>
    <s v="N-ONT"/>
    <x v="15"/>
    <d v="2020-08-10T00:00:00"/>
    <d v="2020-08-10T10:43:21"/>
    <x v="3"/>
    <s v="N-ONT/wEmpF"/>
    <x v="11"/>
    <n v="0.44677083332499024"/>
    <d v="2020-08-10T00:00:00"/>
    <d v="2020-08-10T09:56:04"/>
    <n v="497"/>
    <s v="N-ONT/wEmpF"/>
    <n v="0"/>
    <n v="0"/>
  </r>
  <r>
    <n v="1481848"/>
    <s v="N-ONT"/>
    <x v="16"/>
    <d v="2020-08-10T00:00:00"/>
    <d v="2020-08-10T10:43:21"/>
    <x v="3"/>
    <s v="N-ONT/wEmpF"/>
    <x v="11"/>
    <n v="0.44677083332499024"/>
    <d v="2020-08-10T00:00:00"/>
    <d v="2020-08-10T09:56:04"/>
    <n v="497"/>
    <s v="N-ONT/wEmpF"/>
    <n v="0"/>
    <n v="0"/>
  </r>
  <r>
    <n v="1481844"/>
    <s v="SW-ONT"/>
    <x v="7"/>
    <d v="2020-08-10T00:00:00"/>
    <d v="2020-08-10T10:38:28"/>
    <x v="3"/>
    <s v="SW-ONT/xEmpN"/>
    <x v="5"/>
    <n v="0.44337962962890742"/>
    <d v="2020-08-10T00:00:00"/>
    <d v="2020-08-10T09:42:57"/>
    <n v="468"/>
    <s v="SW-ONT/xEmpN"/>
    <n v="0"/>
    <n v="0"/>
  </r>
  <r>
    <n v="1481845"/>
    <s v="SW-ONT"/>
    <x v="6"/>
    <d v="2020-08-10T00:00:00"/>
    <d v="2020-08-10T10:38:28"/>
    <x v="3"/>
    <s v="SW-ONT/xEmpN"/>
    <x v="5"/>
    <n v="0.44337962962890742"/>
    <d v="2020-08-10T00:00:00"/>
    <d v="2020-08-10T09:42:57"/>
    <n v="468"/>
    <s v="SW-ONT/xEmpN"/>
    <n v="0"/>
    <n v="0"/>
  </r>
  <r>
    <n v="1481843"/>
    <s v="N-ONT"/>
    <x v="5"/>
    <d v="2020-08-10T00:00:00"/>
    <d v="2020-08-10T10:33:44"/>
    <x v="0"/>
    <s v="N-ONT/jEmpG"/>
    <x v="4"/>
    <n v="0.44009259259473765"/>
    <d v="2020-08-10T00:00:00"/>
    <d v="2020-08-10T10:27:44"/>
    <n v="467"/>
    <s v="N-ONT/jEmpG"/>
    <n v="9.9999999976716936E-2"/>
    <n v="9.9999999976716936E-2"/>
  </r>
  <r>
    <n v="1481842"/>
    <s v="N-ONT"/>
    <x v="5"/>
    <d v="2020-08-10T00:00:00"/>
    <d v="2020-08-10T10:27:44"/>
    <x v="3"/>
    <s v="N-ONT/jEmpG"/>
    <x v="4"/>
    <n v="0.43592592592904111"/>
    <d v="2020-08-10T00:00:00"/>
    <d v="2020-08-10T09:46:44"/>
    <n v="497"/>
    <s v="N-ONT/jEmpG"/>
    <n v="0"/>
    <n v="0"/>
  </r>
  <r>
    <n v="1481841"/>
    <s v="SW-ONT"/>
    <x v="2"/>
    <d v="2020-08-10T00:00:00"/>
    <d v="2020-08-10T10:22:57"/>
    <x v="1"/>
    <s v="SW-ONT/xEmpE"/>
    <x v="1"/>
    <n v="0.43260416666453239"/>
    <d v="2020-08-10T00:00:00"/>
    <d v="2020-08-10T10:05:57"/>
    <n v="491"/>
    <s v="SW-ONT/xEmpE"/>
    <n v="0.28333333338377997"/>
    <n v="0.28333333338377997"/>
  </r>
  <r>
    <n v="1481840"/>
    <s v="N-ONT"/>
    <x v="1"/>
    <d v="2020-08-10T00:00:00"/>
    <d v="2020-08-10T10:22:57"/>
    <x v="1"/>
    <s v="N-ONT/xEmpE"/>
    <x v="1"/>
    <n v="0.43260416666453239"/>
    <d v="2020-08-10T00:00:00"/>
    <d v="2020-08-10T10:05:57"/>
    <n v="491"/>
    <s v="N-ONT/xEmpE"/>
    <n v="0.28333333338377997"/>
    <n v="0.28333333338377997"/>
  </r>
  <r>
    <n v="1481839"/>
    <s v="SW-ONT"/>
    <x v="0"/>
    <d v="2020-08-10T00:00:00"/>
    <d v="2020-08-10T10:11:59"/>
    <x v="1"/>
    <s v="SW-ONT/uEmpC"/>
    <x v="0"/>
    <n v="0.42498842592613073"/>
    <d v="2020-08-10T00:00:00"/>
    <d v="2020-08-10T09:58:59"/>
    <n v="491"/>
    <s v="SW-ONT/uEmpC"/>
    <n v="0.21666666667442769"/>
    <n v="0.21666666667442769"/>
  </r>
  <r>
    <n v="1481838"/>
    <s v="N-ONT"/>
    <x v="9"/>
    <d v="2020-08-10T00:00:00"/>
    <d v="2020-08-10T10:06:44"/>
    <x v="0"/>
    <s v="N-ONT/xEmpH"/>
    <x v="6"/>
    <n v="0.42134259259910323"/>
    <d v="2020-08-10T00:00:00"/>
    <d v="2020-08-10T09:59:44"/>
    <n v="467"/>
    <s v="N-ONT/xEmpH"/>
    <n v="0.11666666669771075"/>
    <n v="0.11666666669771075"/>
  </r>
  <r>
    <n v="1481837"/>
    <s v="SW-ONT"/>
    <x v="10"/>
    <d v="2020-08-10T00:00:00"/>
    <d v="2020-08-10T10:06:25"/>
    <x v="0"/>
    <s v="SW-ONT/lEmpA"/>
    <x v="7"/>
    <n v="0.42112268519122154"/>
    <d v="2020-08-10T00:00:00"/>
    <d v="2020-08-10T09:58:25"/>
    <n v="467"/>
    <s v="SW-ONT/lEmpA"/>
    <n v="0.13333333341870457"/>
    <n v="0.13333333341870457"/>
  </r>
  <r>
    <n v="1481835"/>
    <s v="N-ONT"/>
    <x v="1"/>
    <d v="2020-08-10T00:00:00"/>
    <d v="2020-08-10T10:05:57"/>
    <x v="2"/>
    <s v="N-ONT/xEmpE"/>
    <x v="1"/>
    <n v="0.42079861110687489"/>
    <e v="#N/A"/>
    <e v="#N/A"/>
    <e v="#N/A"/>
    <e v="#N/A"/>
    <e v="#N/A"/>
    <e v="#N/A"/>
  </r>
  <r>
    <n v="1481836"/>
    <s v="SW-ONT"/>
    <x v="2"/>
    <d v="2020-08-10T00:00:00"/>
    <d v="2020-08-10T10:05:57"/>
    <x v="2"/>
    <s v="SW-ONT/xEmpE"/>
    <x v="1"/>
    <n v="0.42079861110687489"/>
    <e v="#N/A"/>
    <e v="#N/A"/>
    <e v="#N/A"/>
    <e v="#N/A"/>
    <e v="#N/A"/>
    <e v="#N/A"/>
  </r>
  <r>
    <n v="1481833"/>
    <s v="N-ONT"/>
    <x v="9"/>
    <d v="2020-08-10T00:00:00"/>
    <d v="2020-08-10T09:59:44"/>
    <x v="3"/>
    <s v="N-ONT/xEmpH"/>
    <x v="6"/>
    <n v="0.41648148148669861"/>
    <d v="2020-08-10T00:00:00"/>
    <d v="2020-08-10T08:08:17"/>
    <n v="468"/>
    <s v="N-ONT/xEmpH"/>
    <n v="0"/>
    <n v="0"/>
  </r>
  <r>
    <n v="1481832"/>
    <s v="SW-ONT"/>
    <x v="0"/>
    <d v="2020-08-10T00:00:00"/>
    <d v="2020-08-10T09:58:59"/>
    <x v="2"/>
    <s v="SW-ONT/uEmpC"/>
    <x v="0"/>
    <n v="0.41596064814802958"/>
    <d v="2020-08-10T00:00:00"/>
    <d v="2020-08-10T09:04:19"/>
    <n v="468"/>
    <s v="SW-ONT/uEmpC"/>
    <n v="0"/>
    <n v="0"/>
  </r>
  <r>
    <n v="1481831"/>
    <s v="SW-ONT"/>
    <x v="10"/>
    <d v="2020-08-10T00:00:00"/>
    <d v="2020-08-10T09:58:25"/>
    <x v="3"/>
    <s v="SW-ONT/lEmpA"/>
    <x v="7"/>
    <n v="0.41556712963210884"/>
    <d v="2020-08-10T00:00:00"/>
    <d v="2020-08-10T07:17:11"/>
    <n v="497"/>
    <s v="SW-ONT/lEmpA"/>
    <n v="0"/>
    <n v="0"/>
  </r>
  <r>
    <n v="1481829"/>
    <s v="SW-ONT"/>
    <x v="17"/>
    <d v="2020-08-10T00:00:00"/>
    <d v="2020-08-10T09:56:34"/>
    <x v="1"/>
    <s v="SW-ONT/oEmpJ"/>
    <x v="12"/>
    <n v="0.41428240740060573"/>
    <d v="2020-08-10T00:00:00"/>
    <d v="2020-08-10T09:41:34"/>
    <n v="491"/>
    <s v="SW-ONT/oEmpJ"/>
    <n v="0.24999999994179234"/>
    <n v="0.24999999994179234"/>
  </r>
  <r>
    <n v="1481827"/>
    <s v="N-ONT"/>
    <x v="15"/>
    <d v="2020-08-10T00:00:00"/>
    <d v="2020-08-10T09:56:04"/>
    <x v="1"/>
    <s v="N-ONT/wEmpF"/>
    <x v="11"/>
    <n v="0.4139351851772517"/>
    <d v="2020-08-10T00:00:00"/>
    <d v="2020-08-10T09:45:04"/>
    <n v="491"/>
    <s v="N-ONT/wEmpF"/>
    <n v="0.18333333340706304"/>
    <n v="0.18333333340706304"/>
  </r>
  <r>
    <n v="1481828"/>
    <s v="N-ONT"/>
    <x v="16"/>
    <d v="2020-08-10T00:00:00"/>
    <d v="2020-08-10T09:56:04"/>
    <x v="1"/>
    <s v="N-ONT/wEmpF"/>
    <x v="11"/>
    <n v="0.4139351851772517"/>
    <d v="2020-08-10T00:00:00"/>
    <d v="2020-08-10T09:45:04"/>
    <n v="491"/>
    <s v="N-ONT/wEmpF"/>
    <n v="0.18333333340706304"/>
    <n v="0.18333333340706304"/>
  </r>
  <r>
    <n v="1481826"/>
    <s v="N-ONT"/>
    <x v="5"/>
    <d v="2020-08-10T00:00:00"/>
    <d v="2020-08-10T09:46:44"/>
    <x v="1"/>
    <s v="N-ONT/jEmpG"/>
    <x v="4"/>
    <n v="0.40745370370859746"/>
    <d v="2020-08-10T00:00:00"/>
    <d v="2020-08-10T09:32:44"/>
    <n v="491"/>
    <s v="N-ONT/jEmpG"/>
    <n v="0.2333333333954215"/>
    <n v="0.2333333333954215"/>
  </r>
  <r>
    <n v="1481824"/>
    <s v="N-ONT"/>
    <x v="15"/>
    <d v="2020-08-10T00:00:00"/>
    <d v="2020-08-10T09:45:04"/>
    <x v="2"/>
    <s v="N-ONT/wEmpF"/>
    <x v="11"/>
    <n v="0.40629629628529074"/>
    <d v="2020-08-10T00:00:00"/>
    <d v="2020-08-10T08:49:35"/>
    <n v="468"/>
    <s v="N-ONT/wEmpF"/>
    <n v="0"/>
    <n v="0"/>
  </r>
  <r>
    <n v="1481825"/>
    <s v="N-ONT"/>
    <x v="16"/>
    <d v="2020-08-10T00:00:00"/>
    <d v="2020-08-10T09:45:04"/>
    <x v="2"/>
    <s v="N-ONT/wEmpF"/>
    <x v="11"/>
    <n v="0.40629629628529074"/>
    <d v="2020-08-10T00:00:00"/>
    <d v="2020-08-10T07:55:44"/>
    <n v="467"/>
    <s v="N-ONT/wEmpF"/>
    <n v="0"/>
    <n v="0"/>
  </r>
  <r>
    <n v="1481822"/>
    <s v="SW-ONT"/>
    <x v="7"/>
    <d v="2020-08-10T00:00:00"/>
    <d v="2020-08-10T09:42:57"/>
    <x v="0"/>
    <s v="SW-ONT/xEmpN"/>
    <x v="5"/>
    <n v="0.40482638889079681"/>
    <d v="2020-08-10T00:00:00"/>
    <d v="2020-08-10T09:33:57"/>
    <n v="467"/>
    <s v="SW-ONT/xEmpN"/>
    <n v="0.1499999999650754"/>
    <n v="0.1499999999650754"/>
  </r>
  <r>
    <n v="1481823"/>
    <s v="SW-ONT"/>
    <x v="6"/>
    <d v="2020-08-10T00:00:00"/>
    <d v="2020-08-10T09:42:57"/>
    <x v="0"/>
    <s v="SW-ONT/xEmpN"/>
    <x v="5"/>
    <n v="0.40482638889079681"/>
    <d v="2020-08-10T00:00:00"/>
    <d v="2020-08-10T09:33:57"/>
    <n v="467"/>
    <s v="SW-ONT/xEmpN"/>
    <n v="0.1499999999650754"/>
    <n v="0.1499999999650754"/>
  </r>
  <r>
    <n v="1481821"/>
    <s v="SW-ONT"/>
    <x v="17"/>
    <d v="2020-08-10T00:00:00"/>
    <d v="2020-08-10T09:41:34"/>
    <x v="2"/>
    <s v="SW-ONT/oEmpJ"/>
    <x v="12"/>
    <n v="0.40386574073636439"/>
    <d v="2020-08-10T00:00:00"/>
    <d v="2020-08-10T08:43:13"/>
    <n v="468"/>
    <s v="SW-ONT/oEmpJ"/>
    <n v="0"/>
    <n v="0"/>
  </r>
  <r>
    <n v="1481820"/>
    <s v="SW-ONT"/>
    <x v="6"/>
    <d v="2020-08-10T00:00:00"/>
    <d v="2020-08-10T09:33:57"/>
    <x v="3"/>
    <s v="SW-ONT/xEmpN"/>
    <x v="5"/>
    <n v="0.398576388892252"/>
    <d v="2020-08-10T00:00:00"/>
    <d v="2020-08-10T08:39:39"/>
    <n v="468"/>
    <s v="SW-ONT/xEmpN"/>
    <n v="0"/>
    <n v="0"/>
  </r>
  <r>
    <n v="1481819"/>
    <s v="SW-ONT"/>
    <x v="7"/>
    <d v="2020-08-10T00:00:00"/>
    <d v="2020-08-10T09:33:57"/>
    <x v="3"/>
    <s v="SW-ONT/xEmpN"/>
    <x v="5"/>
    <n v="0.398576388892252"/>
    <d v="2020-08-10T00:00:00"/>
    <d v="2020-08-10T08:39:39"/>
    <n v="468"/>
    <s v="SW-ONT/xEmpN"/>
    <n v="0"/>
    <n v="0"/>
  </r>
  <r>
    <n v="1481818"/>
    <s v="N-ONT"/>
    <x v="5"/>
    <d v="2020-08-10T00:00:00"/>
    <d v="2020-08-10T09:32:44"/>
    <x v="2"/>
    <s v="N-ONT/jEmpG"/>
    <x v="4"/>
    <n v="0.39773148148378823"/>
    <d v="2020-08-10T00:00:00"/>
    <d v="2020-08-10T08:43:03"/>
    <n v="468"/>
    <s v="N-ONT/jEmpG"/>
    <n v="0"/>
    <n v="0"/>
  </r>
  <r>
    <n v="1481815"/>
    <s v="N-ONT"/>
    <x v="14"/>
    <d v="2020-08-10T00:00:00"/>
    <d v="2020-08-10T09:10:29"/>
    <x v="1"/>
    <s v="N-ONT/jEmpB"/>
    <x v="10"/>
    <n v="0.38228009259182727"/>
    <d v="2020-08-10T00:00:00"/>
    <d v="2020-08-10T08:58:29"/>
    <n v="491"/>
    <s v="N-ONT/jEmpB"/>
    <n v="0.19999999995343387"/>
    <n v="0.19999999995343387"/>
  </r>
  <r>
    <n v="1481813"/>
    <s v="N-ONT"/>
    <x v="8"/>
    <d v="2020-08-10T00:00:00"/>
    <d v="2020-08-10T09:08:36"/>
    <x v="0"/>
    <s v="N-ONT/xEmpH"/>
    <x v="6"/>
    <n v="0.38097222223586868"/>
    <d v="2020-08-10T00:00:00"/>
    <d v="2020-08-10T09:00:36"/>
    <n v="467"/>
    <s v="N-ONT/xEmpH"/>
    <n v="0.13333333341870457"/>
    <n v="0.13333333341870457"/>
  </r>
  <r>
    <n v="1481812"/>
    <s v="SW-ONT"/>
    <x v="0"/>
    <d v="2020-08-10T00:00:00"/>
    <d v="2020-08-10T09:04:19"/>
    <x v="0"/>
    <s v="SW-ONT/uEmpC"/>
    <x v="0"/>
    <n v="0.37799768518743804"/>
    <d v="2020-08-10T00:00:00"/>
    <d v="2020-08-10T08:58:19"/>
    <n v="467"/>
    <s v="SW-ONT/uEmpC"/>
    <n v="9.9999999976716936E-2"/>
    <n v="9.9999999976716936E-2"/>
  </r>
  <r>
    <n v="1481811"/>
    <s v="N-ONT"/>
    <x v="8"/>
    <d v="2020-08-10T00:00:00"/>
    <d v="2020-08-10T09:00:36"/>
    <x v="3"/>
    <s v="N-ONT/xEmpH"/>
    <x v="6"/>
    <n v="0.37541666667675599"/>
    <d v="2020-08-10T00:00:00"/>
    <d v="2020-08-10T08:08:17"/>
    <n v="468"/>
    <s v="N-ONT/xEmpH"/>
    <n v="0"/>
    <n v="0"/>
  </r>
  <r>
    <n v="1481810"/>
    <s v="N-ONT"/>
    <x v="14"/>
    <d v="2020-08-10T00:00:00"/>
    <d v="2020-08-10T08:58:29"/>
    <x v="2"/>
    <s v="N-ONT/jEmpB"/>
    <x v="10"/>
    <n v="0.37394675926043419"/>
    <d v="2020-08-10T00:00:00"/>
    <d v="2020-08-10T08:08:44"/>
    <n v="467"/>
    <s v="N-ONT/jEmpB"/>
    <n v="0"/>
    <n v="0"/>
  </r>
  <r>
    <n v="1481809"/>
    <s v="SW-ONT"/>
    <x v="0"/>
    <d v="2020-08-10T00:00:00"/>
    <d v="2020-08-10T08:58:19"/>
    <x v="3"/>
    <s v="SW-ONT/uEmpC"/>
    <x v="0"/>
    <n v="0.3738310185217415"/>
    <d v="2020-08-10T00:00:00"/>
    <d v="2020-08-10T08:09:22"/>
    <n v="467"/>
    <s v="SW-ONT/uEmpC"/>
    <n v="0"/>
    <n v="0"/>
  </r>
  <r>
    <n v="1481805"/>
    <s v="N-ONT"/>
    <x v="3"/>
    <d v="2020-08-10T00:00:00"/>
    <d v="2020-08-10T08:57:40"/>
    <x v="0"/>
    <s v="N-ONT/gEmpI"/>
    <x v="2"/>
    <n v="0.37337962963647442"/>
    <d v="2020-08-10T00:00:00"/>
    <d v="2020-08-10T08:51:40"/>
    <n v="467"/>
    <s v="N-ONT/gEmpI"/>
    <n v="9.9999999976716936E-2"/>
    <n v="9.9999999976716936E-2"/>
  </r>
  <r>
    <n v="1481804"/>
    <s v="N-ONT"/>
    <x v="3"/>
    <d v="2020-08-10T00:00:00"/>
    <d v="2020-08-10T08:51:40"/>
    <x v="3"/>
    <s v="N-ONT/gEmpI"/>
    <x v="2"/>
    <n v="0.36921296297077788"/>
    <d v="2020-08-10T00:00:00"/>
    <d v="2020-08-10T07:06:02"/>
    <n v="467"/>
    <s v="N-ONT/gEmpI"/>
    <n v="0"/>
    <n v="0"/>
  </r>
  <r>
    <n v="1481803"/>
    <s v="N-ONT"/>
    <x v="15"/>
    <d v="2020-08-10T00:00:00"/>
    <d v="2020-08-10T08:49:35"/>
    <x v="0"/>
    <s v="N-ONT/wEmpF"/>
    <x v="11"/>
    <n v="0.36776620369346347"/>
    <d v="2020-08-10T00:00:00"/>
    <d v="2020-08-10T08:44:35"/>
    <n v="467"/>
    <s v="N-ONT/wEmpF"/>
    <n v="8.3333333255723119E-2"/>
    <n v="8.3333333255723119E-2"/>
  </r>
  <r>
    <n v="1481802"/>
    <s v="N-ONT"/>
    <x v="15"/>
    <d v="2020-08-10T00:00:00"/>
    <d v="2020-08-10T08:44:35"/>
    <x v="3"/>
    <s v="N-ONT/wEmpF"/>
    <x v="11"/>
    <n v="0.364293981474475"/>
    <d v="2020-08-10T00:00:00"/>
    <d v="2020-08-10T07:53:47"/>
    <n v="467"/>
    <s v="N-ONT/wEmpF"/>
    <n v="0"/>
    <n v="0"/>
  </r>
  <r>
    <n v="1481801"/>
    <s v="SW-ONT"/>
    <x v="17"/>
    <d v="2020-08-10T00:00:00"/>
    <d v="2020-08-10T08:43:13"/>
    <x v="0"/>
    <s v="SW-ONT/oEmpJ"/>
    <x v="12"/>
    <n v="0.36334490741137415"/>
    <d v="2020-08-10T00:00:00"/>
    <d v="2020-08-10T08:35:13"/>
    <n v="467"/>
    <s v="SW-ONT/oEmpJ"/>
    <n v="0.13333333341870457"/>
    <n v="0.13333333341870457"/>
  </r>
  <r>
    <n v="1481800"/>
    <s v="N-ONT"/>
    <x v="5"/>
    <d v="2020-08-10T00:00:00"/>
    <d v="2020-08-10T08:43:03"/>
    <x v="0"/>
    <s v="N-ONT/jEmpG"/>
    <x v="4"/>
    <n v="0.3632291666654055"/>
    <d v="2020-08-10T00:00:00"/>
    <d v="2020-08-10T08:37:03"/>
    <n v="467"/>
    <s v="N-ONT/jEmpG"/>
    <n v="9.9999999976716936E-2"/>
    <n v="9.9999999976716936E-2"/>
  </r>
  <r>
    <n v="1481798"/>
    <s v="SW-ONT"/>
    <x v="7"/>
    <d v="2020-08-10T00:00:00"/>
    <d v="2020-08-10T08:39:39"/>
    <x v="0"/>
    <s v="SW-ONT/xEmpN"/>
    <x v="5"/>
    <n v="0.36086805556260515"/>
    <d v="2020-08-10T00:00:00"/>
    <d v="2020-08-10T08:31:39"/>
    <n v="467"/>
    <s v="SW-ONT/xEmpN"/>
    <n v="0.13333333341870457"/>
    <n v="0.13333333341870457"/>
  </r>
  <r>
    <n v="1481799"/>
    <s v="SW-ONT"/>
    <x v="6"/>
    <d v="2020-08-10T00:00:00"/>
    <d v="2020-08-10T08:39:39"/>
    <x v="0"/>
    <s v="SW-ONT/xEmpN"/>
    <x v="5"/>
    <n v="0.36086805556260515"/>
    <d v="2020-08-10T00:00:00"/>
    <d v="2020-08-10T08:31:39"/>
    <n v="467"/>
    <s v="SW-ONT/xEmpN"/>
    <n v="0.13333333341870457"/>
    <n v="0.13333333341870457"/>
  </r>
  <r>
    <n v="1481797"/>
    <s v="N-ONT"/>
    <x v="5"/>
    <d v="2020-08-10T00:00:00"/>
    <d v="2020-08-10T08:37:03"/>
    <x v="3"/>
    <s v="N-ONT/jEmpG"/>
    <x v="4"/>
    <n v="0.35906249999970896"/>
    <d v="2020-08-10T00:00:00"/>
    <d v="2020-08-10T07:46:29"/>
    <n v="468"/>
    <s v="N-ONT/jEmpG"/>
    <n v="0"/>
    <n v="0"/>
  </r>
  <r>
    <n v="1481796"/>
    <s v="SW-ONT"/>
    <x v="17"/>
    <d v="2020-08-10T00:00:00"/>
    <d v="2020-08-10T08:35:13"/>
    <x v="3"/>
    <s v="SW-ONT/oEmpJ"/>
    <x v="12"/>
    <n v="0.35778935185226146"/>
    <d v="2020-08-10T00:00:00"/>
    <d v="2020-08-10T07:46:15"/>
    <n v="467"/>
    <s v="SW-ONT/oEmpJ"/>
    <n v="0"/>
    <n v="0"/>
  </r>
  <r>
    <n v="1481794"/>
    <s v="SW-ONT"/>
    <x v="7"/>
    <d v="2020-08-10T00:00:00"/>
    <d v="2020-08-10T08:31:39"/>
    <x v="3"/>
    <s v="SW-ONT/xEmpN"/>
    <x v="5"/>
    <n v="0.35531250000349246"/>
    <d v="2020-08-10T00:00:00"/>
    <d v="2020-08-10T07:36:22"/>
    <n v="468"/>
    <s v="SW-ONT/xEmpN"/>
    <n v="0"/>
    <n v="0"/>
  </r>
  <r>
    <n v="1481795"/>
    <s v="SW-ONT"/>
    <x v="6"/>
    <d v="2020-08-10T00:00:00"/>
    <d v="2020-08-10T08:31:39"/>
    <x v="3"/>
    <s v="SW-ONT/xEmpN"/>
    <x v="5"/>
    <n v="0.35531250000349246"/>
    <d v="2020-08-10T00:00:00"/>
    <d v="2020-08-10T06:40:49"/>
    <n v="467"/>
    <s v="SW-ONT/xEmpN"/>
    <n v="0"/>
    <n v="0"/>
  </r>
  <r>
    <n v="1481791"/>
    <s v="SW-ONT"/>
    <x v="0"/>
    <d v="2020-08-10T00:00:00"/>
    <d v="2020-08-10T08:09:22"/>
    <x v="3"/>
    <s v="SW-ONT/uEmpC"/>
    <x v="0"/>
    <n v="0.33983796296524815"/>
    <e v="#N/A"/>
    <e v="#N/A"/>
    <e v="#N/A"/>
    <e v="#N/A"/>
    <e v="#N/A"/>
    <e v="#N/A"/>
  </r>
  <r>
    <n v="1481789"/>
    <s v="N-ONT"/>
    <x v="14"/>
    <d v="2020-08-10T00:00:00"/>
    <d v="2020-08-10T08:08:44"/>
    <x v="3"/>
    <s v="N-ONT/jEmpB"/>
    <x v="10"/>
    <n v="0.33939814813493285"/>
    <e v="#N/A"/>
    <e v="#N/A"/>
    <e v="#N/A"/>
    <e v="#N/A"/>
    <e v="#N/A"/>
    <e v="#N/A"/>
  </r>
  <r>
    <n v="1481785"/>
    <s v="N-ONT"/>
    <x v="8"/>
    <d v="2020-08-10T00:00:00"/>
    <d v="2020-08-10T08:08:17"/>
    <x v="0"/>
    <s v="N-ONT/xEmpH"/>
    <x v="6"/>
    <n v="0.33908564815646969"/>
    <d v="2020-08-10T00:00:00"/>
    <d v="2020-08-10T08:01:17"/>
    <n v="467"/>
    <s v="N-ONT/xEmpH"/>
    <n v="0.11666666669771075"/>
    <n v="0.11666666669771075"/>
  </r>
  <r>
    <n v="1481786"/>
    <s v="N-ONT"/>
    <x v="9"/>
    <d v="2020-08-10T00:00:00"/>
    <d v="2020-08-10T08:08:17"/>
    <x v="0"/>
    <s v="N-ONT/xEmpH"/>
    <x v="6"/>
    <n v="0.33908564815646969"/>
    <d v="2020-08-10T00:00:00"/>
    <d v="2020-08-10T08:01:17"/>
    <n v="467"/>
    <s v="N-ONT/xEmpH"/>
    <n v="0.11666666669771075"/>
    <n v="0.11666666669771075"/>
  </r>
  <r>
    <n v="1481778"/>
    <s v="N-ONT"/>
    <x v="8"/>
    <d v="2020-08-10T00:00:00"/>
    <d v="2020-08-10T08:01:17"/>
    <x v="3"/>
    <s v="N-ONT/xEmpH"/>
    <x v="6"/>
    <n v="0.33422453704406507"/>
    <d v="2020-08-10T00:00:00"/>
    <d v="2020-08-10T07:08:23"/>
    <n v="468"/>
    <s v="N-ONT/xEmpH"/>
    <n v="0"/>
    <n v="0"/>
  </r>
  <r>
    <n v="1481779"/>
    <s v="N-ONT"/>
    <x v="9"/>
    <d v="2020-08-10T00:00:00"/>
    <d v="2020-08-10T08:01:17"/>
    <x v="3"/>
    <s v="N-ONT/xEmpH"/>
    <x v="6"/>
    <n v="0.33422453704406507"/>
    <d v="2020-08-10T00:00:00"/>
    <d v="2020-08-10T06:19:24"/>
    <n v="467"/>
    <s v="N-ONT/xEmpH"/>
    <n v="0"/>
    <n v="0"/>
  </r>
  <r>
    <n v="1481766"/>
    <s v="N-ONT"/>
    <x v="16"/>
    <d v="2020-08-10T00:00:00"/>
    <d v="2020-08-10T07:55:44"/>
    <x v="3"/>
    <s v="N-ONT/wEmpF"/>
    <x v="11"/>
    <n v="0.33037037037865957"/>
    <e v="#N/A"/>
    <e v="#N/A"/>
    <e v="#N/A"/>
    <e v="#N/A"/>
    <e v="#N/A"/>
    <e v="#N/A"/>
  </r>
  <r>
    <n v="1481757"/>
    <s v="N-ONT"/>
    <x v="15"/>
    <d v="2020-08-10T00:00:00"/>
    <d v="2020-08-10T07:53:47"/>
    <x v="3"/>
    <s v="N-ONT/wEmpF"/>
    <x v="11"/>
    <n v="0.32901620370103046"/>
    <e v="#N/A"/>
    <e v="#N/A"/>
    <e v="#N/A"/>
    <e v="#N/A"/>
    <e v="#N/A"/>
    <e v="#N/A"/>
  </r>
  <r>
    <n v="1481745"/>
    <s v="N-ONT"/>
    <x v="5"/>
    <d v="2020-08-10T00:00:00"/>
    <d v="2020-08-10T07:46:29"/>
    <x v="0"/>
    <s v="N-ONT/jEmpG"/>
    <x v="4"/>
    <n v="0.32394675925752381"/>
    <d v="2020-08-10T00:00:00"/>
    <d v="2020-08-10T07:40:29"/>
    <n v="467"/>
    <s v="N-ONT/jEmpG"/>
    <n v="9.9999999976716936E-2"/>
    <n v="9.9999999976716936E-2"/>
  </r>
  <r>
    <n v="1481744"/>
    <s v="SW-ONT"/>
    <x v="17"/>
    <d v="2020-08-10T00:00:00"/>
    <d v="2020-08-10T07:46:15"/>
    <x v="3"/>
    <s v="SW-ONT/oEmpJ"/>
    <x v="12"/>
    <n v="0.32378472221171251"/>
    <e v="#N/A"/>
    <e v="#N/A"/>
    <e v="#N/A"/>
    <e v="#N/A"/>
    <e v="#N/A"/>
    <e v="#N/A"/>
  </r>
  <r>
    <n v="1481732"/>
    <s v="N-ONT"/>
    <x v="5"/>
    <d v="2020-08-10T00:00:00"/>
    <d v="2020-08-10T07:40:29"/>
    <x v="3"/>
    <s v="N-ONT/jEmpG"/>
    <x v="4"/>
    <n v="0.31978009259182727"/>
    <d v="2020-08-10T00:00:00"/>
    <d v="2020-08-10T06:53:12"/>
    <n v="467"/>
    <s v="N-ONT/jEmpG"/>
    <n v="0"/>
    <n v="0"/>
  </r>
  <r>
    <n v="1481731"/>
    <s v="SW-ONT"/>
    <x v="11"/>
    <d v="2020-08-10T00:00:00"/>
    <d v="2020-08-10T07:36:53"/>
    <x v="1"/>
    <s v="SW-ONT/nEmpM"/>
    <x v="8"/>
    <n v="0.31728009259677492"/>
    <d v="2020-08-10T00:00:00"/>
    <d v="2020-08-10T07:23:53"/>
    <n v="491"/>
    <s v="SW-ONT/nEmpM"/>
    <n v="0.21666666667442769"/>
    <n v="0.21666666667442769"/>
  </r>
  <r>
    <n v="1481730"/>
    <s v="SW-ONT"/>
    <x v="7"/>
    <d v="2020-08-10T00:00:00"/>
    <d v="2020-08-10T07:36:22"/>
    <x v="0"/>
    <s v="SW-ONT/xEmpN"/>
    <x v="5"/>
    <n v="0.31692129630391719"/>
    <d v="2020-08-10T00:00:00"/>
    <d v="2020-08-10T07:28:22"/>
    <n v="467"/>
    <s v="SW-ONT/xEmpN"/>
    <n v="0.13333333341870457"/>
    <n v="0.13333333341870457"/>
  </r>
  <r>
    <n v="1481717"/>
    <s v="SW-ONT"/>
    <x v="7"/>
    <d v="2020-08-10T00:00:00"/>
    <d v="2020-08-10T07:28:22"/>
    <x v="3"/>
    <s v="SW-ONT/xEmpN"/>
    <x v="5"/>
    <n v="0.3113657407448045"/>
    <d v="2020-08-10T00:00:00"/>
    <d v="2020-08-10T06:31:25"/>
    <n v="467"/>
    <s v="SW-ONT/xEmpN"/>
    <n v="0"/>
    <n v="0"/>
  </r>
  <r>
    <n v="1481715"/>
    <s v="SW-ONT"/>
    <x v="11"/>
    <d v="2020-08-10T00:00:00"/>
    <d v="2020-08-10T07:23:53"/>
    <x v="2"/>
    <s v="SW-ONT/nEmpM"/>
    <x v="8"/>
    <n v="0.30825231481867377"/>
    <e v="#N/A"/>
    <e v="#N/A"/>
    <e v="#N/A"/>
    <e v="#N/A"/>
    <e v="#N/A"/>
    <e v="#N/A"/>
  </r>
  <r>
    <n v="1481713"/>
    <s v="SW-ONT"/>
    <x v="10"/>
    <d v="2020-08-10T00:00:00"/>
    <d v="2020-08-10T07:17:11"/>
    <x v="1"/>
    <s v="SW-ONT/lEmpA"/>
    <x v="7"/>
    <n v="0.30359953703737119"/>
    <d v="2020-08-10T00:00:00"/>
    <d v="2020-08-10T07:01:11"/>
    <n v="491"/>
    <s v="SW-ONT/lEmpA"/>
    <n v="0.26666666666278616"/>
    <n v="0.26666666666278616"/>
  </r>
  <r>
    <n v="1481708"/>
    <s v="N-ONT"/>
    <x v="8"/>
    <d v="2020-08-10T00:00:00"/>
    <d v="2020-08-10T07:08:23"/>
    <x v="0"/>
    <s v="N-ONT/xEmpH"/>
    <x v="6"/>
    <n v="0.29748842593107838"/>
    <d v="2020-08-10T00:00:00"/>
    <d v="2020-08-10T07:01:23"/>
    <n v="467"/>
    <s v="N-ONT/xEmpH"/>
    <n v="0.11666666669771075"/>
    <n v="0.11666666669771075"/>
  </r>
  <r>
    <n v="1481707"/>
    <s v="N-ONT"/>
    <x v="3"/>
    <d v="2020-08-10T00:00:00"/>
    <d v="2020-08-10T07:06:02"/>
    <x v="3"/>
    <s v="N-ONT/gEmpI"/>
    <x v="2"/>
    <n v="0.29585648148349719"/>
    <e v="#N/A"/>
    <e v="#N/A"/>
    <e v="#N/A"/>
    <e v="#N/A"/>
    <e v="#N/A"/>
    <e v="#N/A"/>
  </r>
  <r>
    <n v="1481702"/>
    <s v="N-ONT"/>
    <x v="8"/>
    <d v="2020-08-10T00:00:00"/>
    <d v="2020-08-10T07:01:23"/>
    <x v="3"/>
    <s v="N-ONT/xEmpH"/>
    <x v="6"/>
    <n v="0.29262731481867377"/>
    <d v="2020-08-10T00:00:00"/>
    <d v="2020-08-10T06:14:33"/>
    <n v="467"/>
    <s v="N-ONT/xEmpH"/>
    <n v="0"/>
    <n v="0"/>
  </r>
  <r>
    <n v="1481701"/>
    <s v="SW-ONT"/>
    <x v="10"/>
    <d v="2020-08-10T00:00:00"/>
    <d v="2020-08-10T07:01:11"/>
    <x v="2"/>
    <s v="SW-ONT/lEmpA"/>
    <x v="7"/>
    <n v="0.29248842592642177"/>
    <d v="2020-08-10T00:00:00"/>
    <d v="2020-08-10T06:12:02"/>
    <n v="467"/>
    <s v="SW-ONT/lEmpA"/>
    <n v="0"/>
    <n v="0"/>
  </r>
  <r>
    <n v="1481699"/>
    <s v="N-ONT"/>
    <x v="5"/>
    <d v="2020-08-10T00:00:00"/>
    <d v="2020-08-10T06:53:12"/>
    <x v="3"/>
    <s v="N-ONT/jEmpG"/>
    <x v="4"/>
    <n v="0.28694444443681277"/>
    <e v="#N/A"/>
    <e v="#N/A"/>
    <e v="#N/A"/>
    <e v="#N/A"/>
    <e v="#N/A"/>
    <e v="#N/A"/>
  </r>
  <r>
    <n v="1481687"/>
    <s v="SW-ONT"/>
    <x v="6"/>
    <d v="2020-08-10T00:00:00"/>
    <d v="2020-08-10T06:40:49"/>
    <x v="3"/>
    <s v="SW-ONT/xEmpN"/>
    <x v="5"/>
    <n v="0.27834490740497131"/>
    <e v="#N/A"/>
    <e v="#N/A"/>
    <e v="#N/A"/>
    <e v="#N/A"/>
    <e v="#N/A"/>
    <e v="#N/A"/>
  </r>
  <r>
    <n v="1481677"/>
    <s v="SW-ONT"/>
    <x v="7"/>
    <d v="2020-08-10T00:00:00"/>
    <d v="2020-08-10T06:31:25"/>
    <x v="3"/>
    <s v="SW-ONT/xEmpN"/>
    <x v="5"/>
    <n v="0.27181712963647442"/>
    <e v="#N/A"/>
    <e v="#N/A"/>
    <e v="#N/A"/>
    <e v="#N/A"/>
    <e v="#N/A"/>
    <e v="#N/A"/>
  </r>
  <r>
    <n v="1481668"/>
    <s v="N-ONT"/>
    <x v="9"/>
    <d v="2020-08-10T00:00:00"/>
    <d v="2020-08-10T06:19:24"/>
    <x v="3"/>
    <s v="N-ONT/xEmpH"/>
    <x v="6"/>
    <n v="0.26347222222102573"/>
    <e v="#N/A"/>
    <e v="#N/A"/>
    <e v="#N/A"/>
    <e v="#N/A"/>
    <e v="#N/A"/>
    <e v="#N/A"/>
  </r>
  <r>
    <n v="1481663"/>
    <s v="N-ONT"/>
    <x v="8"/>
    <d v="2020-08-10T00:00:00"/>
    <d v="2020-08-10T06:14:33"/>
    <x v="3"/>
    <s v="N-ONT/xEmpH"/>
    <x v="6"/>
    <n v="0.26010416667122627"/>
    <e v="#N/A"/>
    <e v="#N/A"/>
    <e v="#N/A"/>
    <e v="#N/A"/>
    <e v="#N/A"/>
    <e v="#N/A"/>
  </r>
  <r>
    <n v="1481658"/>
    <s v="SW-ONT"/>
    <x v="10"/>
    <d v="2020-08-10T00:00:00"/>
    <d v="2020-08-10T06:12:02"/>
    <x v="3"/>
    <s v="SW-ONT/lEmpA"/>
    <x v="7"/>
    <n v="0.25835648147767643"/>
    <e v="#N/A"/>
    <e v="#N/A"/>
    <e v="#N/A"/>
    <e v="#N/A"/>
    <e v="#N/A"/>
    <e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5B70A6-0FA3-453D-BDDF-4B3F0C8CAE2B}"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H7:I30" firstHeaderRow="1" firstDataRow="1" firstDataCol="2"/>
  <pivotFields count="10">
    <pivotField compact="0" outline="0" showAll="0" defaultSubtotal="0"/>
    <pivotField compact="0" outline="0" showAll="0" defaultSubtotal="0"/>
    <pivotField compact="0" outline="0" showAll="0" defaultSubtotal="0"/>
    <pivotField compact="0" numFmtId="14" outline="0" showAll="0" defaultSubtotal="0"/>
    <pivotField compact="0" numFmtId="14"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7">
        <item x="2"/>
        <item x="7"/>
        <item x="11"/>
        <item x="15"/>
        <item x="6"/>
        <item x="1"/>
        <item x="4"/>
        <item x="10"/>
        <item x="8"/>
        <item x="5"/>
        <item x="12"/>
        <item x="9"/>
        <item x="16"/>
        <item x="13"/>
        <item x="14"/>
        <item x="0"/>
        <item x="3"/>
      </items>
    </pivotField>
    <pivotField axis="axisRow" compact="0" outline="0" showAll="0" defaultSubtotal="0">
      <items count="8">
        <item x="7"/>
        <item x="4"/>
        <item x="5"/>
        <item x="6"/>
        <item x="3"/>
        <item x="0"/>
        <item x="1"/>
        <item x="2"/>
      </items>
    </pivotField>
  </pivotFields>
  <rowFields count="2">
    <field x="8"/>
    <field x="9"/>
  </rowFields>
  <rowItems count="23">
    <i>
      <x/>
      <x/>
    </i>
    <i r="1">
      <x v="1"/>
    </i>
    <i r="1">
      <x v="2"/>
    </i>
    <i r="1">
      <x v="3"/>
    </i>
    <i r="1">
      <x v="4"/>
    </i>
    <i r="1">
      <x v="7"/>
    </i>
    <i>
      <x v="1"/>
      <x v="5"/>
    </i>
    <i>
      <x v="2"/>
      <x v="6"/>
    </i>
    <i>
      <x v="3"/>
      <x v="5"/>
    </i>
    <i>
      <x v="4"/>
      <x v="5"/>
    </i>
    <i>
      <x v="5"/>
      <x v="6"/>
    </i>
    <i>
      <x v="6"/>
      <x v="6"/>
    </i>
    <i>
      <x v="7"/>
      <x v="6"/>
    </i>
    <i>
      <x v="8"/>
      <x v="6"/>
    </i>
    <i>
      <x v="9"/>
      <x v="6"/>
    </i>
    <i>
      <x v="10"/>
      <x v="5"/>
    </i>
    <i>
      <x v="11"/>
      <x v="6"/>
    </i>
    <i>
      <x v="12"/>
      <x v="6"/>
    </i>
    <i>
      <x v="13"/>
      <x v="5"/>
    </i>
    <i>
      <x v="14"/>
      <x v="5"/>
    </i>
    <i r="1">
      <x v="6"/>
    </i>
    <i>
      <x v="15"/>
      <x v="5"/>
    </i>
    <i>
      <x v="16"/>
      <x v="6"/>
    </i>
  </rowItems>
  <colItems count="1">
    <i/>
  </colItems>
  <formats count="2">
    <format dxfId="60">
      <pivotArea field="8" type="button" dataOnly="0" labelOnly="1" outline="0" axis="axisRow" fieldPosition="0"/>
    </format>
    <format dxfId="59">
      <pivotArea field="9" type="button" dataOnly="0" labelOnly="1" outline="0" axis="axisRow" fieldPosition="1"/>
    </format>
  </formats>
  <pivotTableStyleInfo name="PivotStyleMedium1"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BC340C-F783-442C-AC72-1FFCBE797DE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Users">
  <location ref="E7:F25" firstHeaderRow="1" firstDataRow="1" firstDataCol="1"/>
  <pivotFields count="10">
    <pivotField showAll="0"/>
    <pivotField showAll="0"/>
    <pivotField showAll="0"/>
    <pivotField numFmtId="14" showAll="0"/>
    <pivotField numFmtId="14" showAll="0"/>
    <pivotField showAll="0"/>
    <pivotField showAll="0"/>
    <pivotField showAll="0"/>
    <pivotField axis="axisRow" dataField="1" showAll="0">
      <items count="18">
        <item x="2"/>
        <item x="7"/>
        <item x="11"/>
        <item x="15"/>
        <item x="6"/>
        <item x="1"/>
        <item x="4"/>
        <item x="10"/>
        <item x="8"/>
        <item x="5"/>
        <item x="12"/>
        <item x="9"/>
        <item x="16"/>
        <item x="13"/>
        <item x="14"/>
        <item x="0"/>
        <item x="3"/>
        <item t="default"/>
      </items>
    </pivotField>
    <pivotField showAll="0"/>
  </pivotFields>
  <rowFields count="1">
    <field x="8"/>
  </rowFields>
  <rowItems count="18">
    <i>
      <x/>
    </i>
    <i>
      <x v="1"/>
    </i>
    <i>
      <x v="2"/>
    </i>
    <i>
      <x v="3"/>
    </i>
    <i>
      <x v="4"/>
    </i>
    <i>
      <x v="5"/>
    </i>
    <i>
      <x v="6"/>
    </i>
    <i>
      <x v="7"/>
    </i>
    <i>
      <x v="8"/>
    </i>
    <i>
      <x v="9"/>
    </i>
    <i>
      <x v="10"/>
    </i>
    <i>
      <x v="11"/>
    </i>
    <i>
      <x v="12"/>
    </i>
    <i>
      <x v="13"/>
    </i>
    <i>
      <x v="14"/>
    </i>
    <i>
      <x v="15"/>
    </i>
    <i>
      <x v="16"/>
    </i>
    <i t="grand">
      <x/>
    </i>
  </rowItems>
  <colItems count="1">
    <i/>
  </colItems>
  <dataFields count="1">
    <dataField name="Count of Users" fld="8" subtotal="count" baseField="8" baseItem="0"/>
  </dataFields>
  <pivotTableStyleInfo name="PivotStyleMedium15"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B78785-E493-4A23-8955-9FC6DA59304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vices">
  <location ref="B7:C16" firstHeaderRow="1" firstDataRow="1" firstDataCol="1"/>
  <pivotFields count="10">
    <pivotField showAll="0"/>
    <pivotField showAll="0"/>
    <pivotField showAll="0"/>
    <pivotField numFmtId="14" showAll="0"/>
    <pivotField numFmtId="14" showAll="0"/>
    <pivotField showAll="0"/>
    <pivotField showAll="0"/>
    <pivotField showAll="0"/>
    <pivotField showAll="0"/>
    <pivotField axis="axisRow" dataField="1" showAll="0">
      <items count="9">
        <item x="7"/>
        <item x="4"/>
        <item x="5"/>
        <item x="6"/>
        <item x="3"/>
        <item x="0"/>
        <item x="1"/>
        <item x="2"/>
        <item t="default"/>
      </items>
    </pivotField>
  </pivotFields>
  <rowFields count="1">
    <field x="9"/>
  </rowFields>
  <rowItems count="9">
    <i>
      <x/>
    </i>
    <i>
      <x v="1"/>
    </i>
    <i>
      <x v="2"/>
    </i>
    <i>
      <x v="3"/>
    </i>
    <i>
      <x v="4"/>
    </i>
    <i>
      <x v="5"/>
    </i>
    <i>
      <x v="6"/>
    </i>
    <i>
      <x v="7"/>
    </i>
    <i t="grand">
      <x/>
    </i>
  </rowItems>
  <colItems count="1">
    <i/>
  </colItems>
  <dataFields count="1">
    <dataField name="Count of Devices" fld="9" subtotal="count" baseField="0" baseItem="0"/>
  </dataFields>
  <pivotTableStyleInfo name="PivotStyleMedium15"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F256E2-45DC-42A8-8748-DD2EE991F1A9}" name="PivotTable5" cacheId="2"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7:H73" firstHeaderRow="0" firstDataRow="1" firstDataCol="3"/>
  <pivotFields count="15">
    <pivotField compact="0" outline="0" showAll="0" defaultSubtotal="0"/>
    <pivotField compact="0" outline="0" showAll="0" defaultSubtotal="0"/>
    <pivotField axis="axisRow" compact="0" outline="0" showAll="0" defaultSubtotal="0">
      <items count="21">
        <item x="15"/>
        <item x="18"/>
        <item x="11"/>
        <item x="7"/>
        <item x="1"/>
        <item x="6"/>
        <item x="14"/>
        <item x="12"/>
        <item x="0"/>
        <item x="16"/>
        <item x="10"/>
        <item x="2"/>
        <item x="19"/>
        <item x="8"/>
        <item x="5"/>
        <item x="4"/>
        <item x="3"/>
        <item x="13"/>
        <item x="9"/>
        <item x="17"/>
        <item x="20"/>
      </items>
    </pivotField>
    <pivotField compact="0" numFmtId="165" outline="0" showAll="0" defaultSubtotal="0"/>
    <pivotField dataField="1" compact="0" numFmtId="164" outline="0" showAll="0" defaultSubtotal="0"/>
    <pivotField axis="axisRow" compact="0" outline="0" showAll="0" defaultSubtotal="0">
      <items count="4">
        <item x="3"/>
        <item x="0"/>
        <item x="2"/>
        <item x="1"/>
      </items>
    </pivotField>
    <pivotField compact="0" outline="0" showAll="0" defaultSubtotal="0"/>
    <pivotField axis="axisRow" compact="0" outline="0" showAll="0" defaultSubtotal="0">
      <items count="16">
        <item x="2"/>
        <item x="14"/>
        <item x="10"/>
        <item x="4"/>
        <item x="7"/>
        <item x="8"/>
        <item x="12"/>
        <item x="3"/>
        <item x="15"/>
        <item x="13"/>
        <item x="9"/>
        <item x="0"/>
        <item x="11"/>
        <item x="1"/>
        <item x="6"/>
        <item x="5"/>
      </items>
    </pivotField>
    <pivotField compact="0" numFmtId="2"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7"/>
    <field x="2"/>
    <field x="5"/>
  </rowFields>
  <rowItems count="66">
    <i>
      <x/>
      <x v="16"/>
      <x/>
    </i>
    <i r="2">
      <x v="1"/>
    </i>
    <i r="2">
      <x v="2"/>
    </i>
    <i r="2">
      <x v="3"/>
    </i>
    <i>
      <x v="1"/>
      <x v="12"/>
      <x v="2"/>
    </i>
    <i r="2">
      <x v="3"/>
    </i>
    <i>
      <x v="2"/>
      <x v="6"/>
      <x/>
    </i>
    <i r="2">
      <x v="1"/>
    </i>
    <i r="2">
      <x v="2"/>
    </i>
    <i r="2">
      <x v="3"/>
    </i>
    <i>
      <x v="3"/>
      <x v="14"/>
      <x/>
    </i>
    <i r="2">
      <x v="1"/>
    </i>
    <i r="2">
      <x v="2"/>
    </i>
    <i r="2">
      <x v="3"/>
    </i>
    <i>
      <x v="4"/>
      <x v="10"/>
      <x/>
    </i>
    <i r="2">
      <x v="1"/>
    </i>
    <i r="2">
      <x v="2"/>
    </i>
    <i r="2">
      <x v="3"/>
    </i>
    <i>
      <x v="5"/>
      <x v="2"/>
      <x v="2"/>
    </i>
    <i r="2">
      <x v="3"/>
    </i>
    <i>
      <x v="6"/>
      <x v="19"/>
      <x/>
    </i>
    <i r="2">
      <x v="1"/>
    </i>
    <i r="2">
      <x v="2"/>
    </i>
    <i r="2">
      <x v="3"/>
    </i>
    <i>
      <x v="7"/>
      <x v="15"/>
      <x v="2"/>
    </i>
    <i r="2">
      <x v="3"/>
    </i>
    <i>
      <x v="8"/>
      <x v="20"/>
      <x v="2"/>
    </i>
    <i r="2">
      <x v="3"/>
    </i>
    <i>
      <x v="9"/>
      <x v="1"/>
      <x v="2"/>
    </i>
    <i r="2">
      <x v="3"/>
    </i>
    <i>
      <x v="10"/>
      <x v="7"/>
      <x v="2"/>
    </i>
    <i r="2">
      <x v="3"/>
    </i>
    <i r="1">
      <x v="17"/>
      <x v="2"/>
    </i>
    <i r="2">
      <x v="3"/>
    </i>
    <i>
      <x v="11"/>
      <x v="8"/>
      <x/>
    </i>
    <i r="2">
      <x v="1"/>
    </i>
    <i r="2">
      <x v="2"/>
    </i>
    <i r="2">
      <x v="3"/>
    </i>
    <i>
      <x v="12"/>
      <x/>
      <x/>
    </i>
    <i r="2">
      <x v="1"/>
    </i>
    <i r="2">
      <x v="2"/>
    </i>
    <i r="2">
      <x v="3"/>
    </i>
    <i r="1">
      <x v="9"/>
      <x/>
    </i>
    <i r="2">
      <x v="1"/>
    </i>
    <i r="2">
      <x v="2"/>
    </i>
    <i r="2">
      <x v="3"/>
    </i>
    <i>
      <x v="13"/>
      <x v="4"/>
      <x v="2"/>
    </i>
    <i r="2">
      <x v="3"/>
    </i>
    <i r="1">
      <x v="11"/>
      <x v="2"/>
    </i>
    <i r="2">
      <x v="3"/>
    </i>
    <i>
      <x v="14"/>
      <x v="13"/>
      <x/>
    </i>
    <i r="2">
      <x v="1"/>
    </i>
    <i r="2">
      <x v="2"/>
    </i>
    <i r="2">
      <x v="3"/>
    </i>
    <i r="1">
      <x v="18"/>
      <x/>
    </i>
    <i r="2">
      <x v="1"/>
    </i>
    <i r="2">
      <x v="2"/>
    </i>
    <i r="2">
      <x v="3"/>
    </i>
    <i>
      <x v="15"/>
      <x v="3"/>
      <x/>
    </i>
    <i r="2">
      <x v="1"/>
    </i>
    <i r="2">
      <x v="2"/>
    </i>
    <i r="2">
      <x v="3"/>
    </i>
    <i r="1">
      <x v="5"/>
      <x/>
    </i>
    <i r="2">
      <x v="1"/>
    </i>
    <i r="2">
      <x v="2"/>
    </i>
    <i r="2">
      <x v="3"/>
    </i>
  </rowItems>
  <colFields count="1">
    <field x="-2"/>
  </colFields>
  <colItems count="4">
    <i>
      <x/>
    </i>
    <i i="1">
      <x v="1"/>
    </i>
    <i i="2">
      <x v="2"/>
    </i>
    <i i="3">
      <x v="3"/>
    </i>
  </colItems>
  <dataFields count="4">
    <dataField name="Count of LogTime" fld="4" subtotal="count" baseField="0" baseItem="0"/>
    <dataField name="Sum of LogTime" fld="4" baseField="5" baseItem="0" numFmtId="20"/>
    <dataField name="Max of LogTime" fld="4" subtotal="max" baseField="5" baseItem="0" numFmtId="20"/>
    <dataField name="Min of LogTime" fld="4" subtotal="min" baseField="5" baseItem="0" numFmtId="20"/>
  </dataFields>
  <formats count="2">
    <format dxfId="26">
      <pivotArea outline="0" fieldPosition="0">
        <references count="1">
          <reference field="4294967294" count="3" selected="0">
            <x v="1"/>
            <x v="2"/>
            <x v="3"/>
          </reference>
        </references>
      </pivotArea>
    </format>
    <format dxfId="25">
      <pivotArea dataOnly="0" labelOnly="1" outline="0" fieldPosition="0">
        <references count="1">
          <reference field="4294967294" count="3">
            <x v="1"/>
            <x v="2"/>
            <x v="3"/>
          </reference>
        </references>
      </pivotArea>
    </format>
  </formats>
  <pivotTableStyleInfo name="PivotStyleLight8"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77627B-BE95-42DA-BFE2-F04488EB085D}" name="PivotTable2" cacheId="1" applyNumberFormats="0" applyBorderFormats="0" applyFontFormats="0" applyPatternFormats="0" applyAlignmentFormats="0" applyWidthHeightFormats="1" dataCaption="Values" updatedVersion="8" minRefreshableVersion="3" useAutoFormatting="1" createdVersion="8" indent="0" outline="1" outlineData="1" multipleFieldFilters="0" rowHeaderCaption="Hours">
  <location ref="B7:F12" firstHeaderRow="0" firstDataRow="1" firstDataCol="1"/>
  <pivotFields count="15">
    <pivotField showAll="0"/>
    <pivotField showAll="0"/>
    <pivotField showAll="0"/>
    <pivotField numFmtId="165" showAll="0"/>
    <pivotField numFmtId="164" showAll="0"/>
    <pivotField showAll="0"/>
    <pivotField showAll="0"/>
    <pivotField showAll="0"/>
    <pivotField showAll="0">
      <items count="17">
        <item x="6"/>
        <item x="2"/>
        <item x="13"/>
        <item x="8"/>
        <item x="12"/>
        <item x="7"/>
        <item x="15"/>
        <item x="5"/>
        <item x="9"/>
        <item x="3"/>
        <item x="4"/>
        <item x="0"/>
        <item x="14"/>
        <item x="1"/>
        <item x="11"/>
        <item x="10"/>
        <item t="default"/>
      </items>
    </pivotField>
    <pivotField showAll="0"/>
    <pivotField showAll="0"/>
    <pivotField showAll="0"/>
    <pivotField showAll="0"/>
    <pivotField axis="axisRow" dataField="1" showAll="0">
      <items count="177">
        <item x="120"/>
        <item x="160"/>
        <item x="129"/>
        <item x="37"/>
        <item x="33"/>
        <item x="103"/>
        <item x="31"/>
        <item x="77"/>
        <item x="50"/>
        <item x="142"/>
        <item x="112"/>
        <item x="102"/>
        <item x="152"/>
        <item x="92"/>
        <item x="20"/>
        <item x="11"/>
        <item x="10"/>
        <item x="139"/>
        <item x="49"/>
        <item x="137"/>
        <item x="63"/>
        <item x="109"/>
        <item x="125"/>
        <item x="74"/>
        <item x="0"/>
        <item x="38"/>
        <item x="141"/>
        <item x="18"/>
        <item x="140"/>
        <item x="153"/>
        <item x="66"/>
        <item x="1"/>
        <item x="52"/>
        <item x="148"/>
        <item x="121"/>
        <item x="34"/>
        <item x="70"/>
        <item x="46"/>
        <item x="161"/>
        <item x="81"/>
        <item x="95"/>
        <item x="51"/>
        <item x="91"/>
        <item x="64"/>
        <item x="110"/>
        <item x="4"/>
        <item x="78"/>
        <item x="24"/>
        <item x="41"/>
        <item x="12"/>
        <item x="86"/>
        <item x="59"/>
        <item x="113"/>
        <item x="62"/>
        <item x="128"/>
        <item x="133"/>
        <item x="13"/>
        <item x="27"/>
        <item x="164"/>
        <item x="2"/>
        <item x="98"/>
        <item x="154"/>
        <item x="117"/>
        <item x="144"/>
        <item x="76"/>
        <item x="43"/>
        <item x="169"/>
        <item x="94"/>
        <item x="47"/>
        <item x="167"/>
        <item x="145"/>
        <item x="79"/>
        <item x="170"/>
        <item x="132"/>
        <item x="25"/>
        <item x="54"/>
        <item x="21"/>
        <item x="48"/>
        <item x="69"/>
        <item x="73"/>
        <item x="5"/>
        <item x="158"/>
        <item x="159"/>
        <item x="111"/>
        <item x="58"/>
        <item x="22"/>
        <item x="166"/>
        <item x="23"/>
        <item x="127"/>
        <item x="99"/>
        <item x="67"/>
        <item x="126"/>
        <item x="124"/>
        <item x="90"/>
        <item x="40"/>
        <item x="55"/>
        <item x="71"/>
        <item x="149"/>
        <item x="57"/>
        <item x="134"/>
        <item x="172"/>
        <item x="108"/>
        <item x="7"/>
        <item x="75"/>
        <item x="16"/>
        <item x="39"/>
        <item x="82"/>
        <item x="143"/>
        <item x="36"/>
        <item x="88"/>
        <item x="80"/>
        <item x="106"/>
        <item x="14"/>
        <item x="105"/>
        <item x="53"/>
        <item x="171"/>
        <item x="156"/>
        <item x="138"/>
        <item x="135"/>
        <item x="146"/>
        <item x="96"/>
        <item x="122"/>
        <item x="28"/>
        <item x="165"/>
        <item x="130"/>
        <item x="119"/>
        <item x="114"/>
        <item x="131"/>
        <item x="44"/>
        <item x="97"/>
        <item x="162"/>
        <item x="72"/>
        <item x="3"/>
        <item x="84"/>
        <item x="65"/>
        <item x="115"/>
        <item x="83"/>
        <item x="168"/>
        <item x="19"/>
        <item x="93"/>
        <item x="104"/>
        <item x="100"/>
        <item x="45"/>
        <item x="155"/>
        <item x="118"/>
        <item x="35"/>
        <item x="15"/>
        <item x="136"/>
        <item x="151"/>
        <item x="42"/>
        <item x="147"/>
        <item x="150"/>
        <item x="123"/>
        <item x="68"/>
        <item x="6"/>
        <item x="87"/>
        <item x="9"/>
        <item x="8"/>
        <item x="56"/>
        <item x="157"/>
        <item x="101"/>
        <item x="85"/>
        <item x="163"/>
        <item x="26"/>
        <item x="61"/>
        <item x="60"/>
        <item x="89"/>
        <item x="29"/>
        <item x="30"/>
        <item x="116"/>
        <item x="32"/>
        <item x="107"/>
        <item x="17"/>
        <item x="173"/>
        <item m="1" x="174"/>
        <item m="1" x="175"/>
        <item t="default"/>
      </items>
    </pivotField>
    <pivotField name="hours" axis="axisRow" showAll="0">
      <items count="7">
        <item x="2"/>
        <item sd="0" x="4"/>
        <item x="3"/>
        <item sd="0" x="5"/>
        <item sd="0" x="0"/>
        <item sd="0" x="1"/>
        <item t="default"/>
      </items>
    </pivotField>
  </pivotFields>
  <rowFields count="2">
    <field x="14"/>
    <field x="13"/>
  </rowFields>
  <rowItems count="5">
    <i>
      <x v="1"/>
    </i>
    <i>
      <x v="3"/>
    </i>
    <i>
      <x v="4"/>
    </i>
    <i>
      <x v="5"/>
    </i>
    <i t="grand">
      <x/>
    </i>
  </rowItems>
  <colFields count="1">
    <field x="-2"/>
  </colFields>
  <colItems count="4">
    <i>
      <x/>
    </i>
    <i i="1">
      <x v="1"/>
    </i>
    <i i="2">
      <x v="2"/>
    </i>
    <i i="3">
      <x v="3"/>
    </i>
  </colItems>
  <dataFields count="4">
    <dataField name="Count of LoginTime" fld="13" subtotal="count" baseField="0" baseItem="0"/>
    <dataField name="Sum of LoginTime" fld="13" baseField="11" baseItem="0" numFmtId="2"/>
    <dataField name="Max of LoginTime" fld="13" subtotal="max" baseField="11" baseItem="172" numFmtId="2"/>
    <dataField name="Min of LoginTime" fld="13" subtotal="min" baseField="11" baseItem="172" numFmtId="2"/>
  </dataFields>
  <formats count="7">
    <format dxfId="6">
      <pivotArea field="13" type="button" dataOnly="0" labelOnly="1" outline="0" axis="axisRow" fieldPosition="1"/>
    </format>
    <format dxfId="5">
      <pivotArea field="13" type="button" dataOnly="0" labelOnly="1" outline="0" axis="axisRow" fieldPosition="1"/>
    </format>
    <format dxfId="4">
      <pivotArea field="14" type="button" dataOnly="0" labelOnly="1" outline="0" axis="axisRow" fieldPosition="0"/>
    </format>
    <format dxfId="3">
      <pivotArea dataOnly="0" labelOnly="1" fieldPosition="0">
        <references count="1">
          <reference field="14" count="4">
            <x v="1"/>
            <x v="3"/>
            <x v="4"/>
            <x v="5"/>
          </reference>
        </references>
      </pivotArea>
    </format>
    <format dxfId="2">
      <pivotArea dataOnly="0" labelOnly="1" grandRow="1" outline="0" fieldPosition="0"/>
    </format>
    <format dxfId="1">
      <pivotArea outline="0" collapsedLevelsAreSubtotals="1" fieldPosition="0">
        <references count="1">
          <reference field="4294967294" count="3" selected="0">
            <x v="1"/>
            <x v="2"/>
            <x v="3"/>
          </reference>
        </references>
      </pivotArea>
    </format>
    <format dxfId="0">
      <pivotArea dataOnly="0" labelOnly="1" outline="0" fieldPosition="0">
        <references count="1">
          <reference field="4294967294" count="3">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B86B8E9-7D7D-4CE6-B223-71968C0DFE67}" name="Table5" displayName="Table5" ref="B7:K23" totalsRowShown="0">
  <autoFilter ref="B7:K23" xr:uid="{8B86B8E9-7D7D-4CE6-B223-71968C0DFE67}"/>
  <tableColumns count="10">
    <tableColumn id="1" xr3:uid="{20E09BB4-A21D-4927-A93E-140BA169335A}" name="Deliverable ID" dataDxfId="70"/>
    <tableColumn id="2" xr3:uid="{58B63465-90A6-4FB0-BC63-FD03DEC04068}" name="Issue(s)"/>
    <tableColumn id="3" xr3:uid="{737856E5-BE0C-45B0-92BB-9B95AC713D5D}" name="Requirement(s)" dataDxfId="69"/>
    <tableColumn id="4" xr3:uid="{CD02DA0B-C3C0-4ECC-ABB9-2723AFE4AEE6}" name="Deliverable Name" dataDxfId="68"/>
    <tableColumn id="5" xr3:uid="{787125CF-C00F-4D52-ACBB-92E0B5A27EDD}" name="Description (optional)"/>
    <tableColumn id="6" xr3:uid="{E378EFF7-9FE9-474A-8707-017CA9F852EC}" name="Started Date"/>
    <tableColumn id="7" xr3:uid="{E0CCB3D2-E2CC-4E90-BFB6-0703FECA79A7}" name="Started Time"/>
    <tableColumn id="8" xr3:uid="{F7077433-98DD-4549-94A9-54E94B396ED3}" name="Done Date"/>
    <tableColumn id="9" xr3:uid="{D48CEB39-0FC6-4899-92CA-168AA59F4449}" name="Done Time"/>
    <tableColumn id="10" xr3:uid="{84551085-4A24-49F6-A456-A7E6E8918FBB}" name="Done B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512DFD-E610-493C-82AA-49A5B3905E35}" name="Table2" displayName="Table2" ref="B7:H3611" totalsRowShown="0">
  <autoFilter ref="B7:H3611" xr:uid="{CA512DFD-E610-493C-82AA-49A5B3905E35}"/>
  <tableColumns count="7">
    <tableColumn id="1" xr3:uid="{EF8D5C30-0AF2-4A43-B00A-543B35B1A26C}" name="NetLogRecID"/>
    <tableColumn id="2" xr3:uid="{A4186802-E0D2-4609-949D-7A7E7C2B5186}" name="DataCentre"/>
    <tableColumn id="3" xr3:uid="{DEE5DA18-42B8-4719-A613-89B19D395735}" name="DeviceMAC"/>
    <tableColumn id="4" xr3:uid="{09BB81C9-BE21-4747-BF7B-0960D8B05558}" name="LogDate" dataDxfId="67"/>
    <tableColumn id="5" xr3:uid="{272344D5-D53C-4EE0-A1E1-3BD992EDEA26}" name="LogTime" dataDxfId="66"/>
    <tableColumn id="6" xr3:uid="{C86E6839-F7B5-4C44-A48E-DAB2DEA7B5A1}" name="LogRecordType"/>
    <tableColumn id="7" xr3:uid="{1929D141-E4B7-4EEE-BF1C-EF345E207925}" name="DetailsDat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1E8660-C92F-4658-B2AB-65C044006461}" name="Table3" displayName="Table3" ref="B7:D35" totalsRowShown="0">
  <autoFilter ref="B7:D35" xr:uid="{171E8660-C92F-4658-B2AB-65C044006461}"/>
  <tableColumns count="3">
    <tableColumn id="1" xr3:uid="{FC7BD37C-F195-4CD8-A55C-AC9596A059AD}" name="LogRecordTypeCode"/>
    <tableColumn id="2" xr3:uid="{AB368D06-5BFC-487F-9B64-51E1621DDB1C}" name="LogRecordTypeName"/>
    <tableColumn id="3" xr3:uid="{9A0CB287-9179-471F-A73E-F099FE019C20}" name="LogRecordTyp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2719CA-5EC5-4A3F-B7EF-218DA0B3EA0F}" name="Table1" displayName="Table1" ref="B7:K3611" totalsRowShown="0">
  <autoFilter ref="B7:K3611" xr:uid="{D62719CA-5EC5-4A3F-B7EF-218DA0B3EA0F}"/>
  <tableColumns count="10">
    <tableColumn id="1" xr3:uid="{D768C7CF-0758-4742-BE97-AC4A0DBA3E2B}" name="NetLogRecID"/>
    <tableColumn id="2" xr3:uid="{D9F6B0B3-286B-4F48-BEBB-5D5185B2936D}" name="DataCentre"/>
    <tableColumn id="3" xr3:uid="{5C3C4554-E4BC-4D89-BD1D-4FCB8C578681}" name="DeviceMAC"/>
    <tableColumn id="4" xr3:uid="{CF5931F3-4724-4787-8C64-498F0BBFD2D1}" name="LogDate" dataDxfId="65"/>
    <tableColumn id="5" xr3:uid="{0C8B19F2-8EA1-4214-A01E-486E42AE9981}" name="LogTime" dataDxfId="64"/>
    <tableColumn id="6" xr3:uid="{A2703D89-99B7-4C20-A7FC-F7D1C783B126}" name="LogRecordType"/>
    <tableColumn id="7" xr3:uid="{EC798A47-F037-4AEA-BA17-B048D9A639BC}" name="DetailsData"/>
    <tableColumn id="9" xr3:uid="{43083785-8B63-43EC-95E1-4CFA9875076D}" name="Column2" dataDxfId="63">
      <calculatedColumnFormula>IFERROR(MID(H8, FIND("/", H8) + 1, 100), 0)</calculatedColumnFormula>
    </tableColumn>
    <tableColumn id="10" xr3:uid="{66716BF5-C133-4395-BDD4-0F7E2431D6EA}" name="Users" dataDxfId="62">
      <calculatedColumnFormula>IF(ISNUMBER(FIND(",",I8)), LEFT(I8,FIND(",",I8)-1),I8)</calculatedColumnFormula>
    </tableColumn>
    <tableColumn id="12" xr3:uid="{F6449B1D-5D44-4745-9BCD-AA09CF99225B}" name="Devices" dataDxfId="61">
      <calculatedColumnFormula>IFERROR(LEFT(SUBSTITUTE(H8, ",", ""), FIND("/", SUBSTITUTE(H8, ",", "")) - 1), H8)</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971C3F-8B5D-4B19-BA99-FFB0E94E4153}" name="Table68" displayName="Table68" ref="B15:P1123" totalsRowShown="0" headerRowDxfId="58" headerRowCellStyle="Normal_User Profile DM">
  <autoFilter ref="B15:P1123" xr:uid="{E0C20197-42B6-4084-894D-3069F410C36D}"/>
  <sortState xmlns:xlrd2="http://schemas.microsoft.com/office/spreadsheetml/2017/richdata2" ref="B16:N1123">
    <sortCondition descending="1" ref="F15:F1123"/>
  </sortState>
  <tableColumns count="15">
    <tableColumn id="1" xr3:uid="{A8E977DE-8F6E-4363-A415-3D9851A1E74E}" name="NetLogRecID" dataDxfId="57" dataCellStyle="Normal_User Profile DM"/>
    <tableColumn id="2" xr3:uid="{9FFC2954-FD79-4C5C-B1C2-9ABBAD4C01E2}" name="DataCentre" dataDxfId="56" dataCellStyle="Normal_User Profile DM"/>
    <tableColumn id="3" xr3:uid="{5BC0402D-8A6C-4757-A23A-42FD1431022F}" name="DeviceMAC" dataDxfId="55" dataCellStyle="Normal_User Profile DM"/>
    <tableColumn id="4" xr3:uid="{18397758-0F01-43DD-A813-0A87CFFBA380}" name="LogDate" dataDxfId="54" dataCellStyle="Normal_User Profile DM"/>
    <tableColumn id="5" xr3:uid="{5CF48E34-C1EA-4B47-AA1A-EA09924C155B}" name="LogTime" dataDxfId="53" dataCellStyle="Normal_User Profile DM"/>
    <tableColumn id="6" xr3:uid="{79195FBB-0D8E-487D-A6E6-62C9D3CAF4B9}" name="LogRecordType" dataDxfId="52" dataCellStyle="Normal_User Profile DM"/>
    <tableColumn id="7" xr3:uid="{ECE19865-D09D-4D9A-B5A1-929606E737FC}" name="DetailsData" dataDxfId="51" dataCellStyle="Normal_User Profile DM"/>
    <tableColumn id="15" xr3:uid="{EE0C30F4-2FAB-44A4-B288-080C27037F31}" name="Users" dataDxfId="50" dataCellStyle="Normal_User Profile DM">
      <calculatedColumnFormula>IFERROR(MID(H16, FIND("/", H16) + 1, 100), 0)</calculatedColumnFormula>
    </tableColumn>
    <tableColumn id="16" xr3:uid="{9F265BE1-5AD4-4C82-B552-1797B66DB457}" name="Column2" dataDxfId="49" dataCellStyle="Normal_User Profile DM">
      <calculatedColumnFormula>Table68[[#This Row],[LogTime]]-INT(Table68[[#This Row],[LogTime]])</calculatedColumnFormula>
    </tableColumn>
    <tableColumn id="8" xr3:uid="{24A20466-356D-4884-BA14-9C29709A9A38}" name="PrevLogDate" dataDxfId="48">
      <calculatedColumnFormula>VLOOKUP(D16,D17:E1108,2,0)</calculatedColumnFormula>
    </tableColumn>
    <tableColumn id="9" xr3:uid="{E9F6DFC5-9BAD-41D9-A105-390D03F11592}" name="PrevLogTime" dataDxfId="47">
      <calculatedColumnFormula>VLOOKUP(D16,D17:F1108,3,0)</calculatedColumnFormula>
    </tableColumn>
    <tableColumn id="10" xr3:uid="{C4857AC4-FB8F-4916-B00B-F18439087131}" name="PrevLogRecordType" dataDxfId="46">
      <calculatedColumnFormula>VLOOKUP(D16,D17:G1107,4,0)</calculatedColumnFormula>
    </tableColumn>
    <tableColumn id="11" xr3:uid="{EC4EEFEB-ADCD-48F0-8280-049569A82AF9}" name="PrevDetailsData" dataDxfId="45">
      <calculatedColumnFormula>VLOOKUP(D16,D17:H1108,5,0)</calculatedColumnFormula>
    </tableColumn>
    <tableColumn id="12" xr3:uid="{9E184BAE-D08A-4C4B-8572-8DF2DC7FA6B1}" name="LoginTime" dataDxfId="44">
      <calculatedColumnFormula>IF(OR(AND(G16=468, M16=467),AND(G16=497, M16=491)), (F16-L16)*24, 0)</calculatedColumnFormula>
    </tableColumn>
    <tableColumn id="13" xr3:uid="{757CC026-8FE2-4DDA-9F77-42C200C722B4}" name="Column1" dataDxfId="43">
      <calculatedColumnFormula>Table68[[#This Row],[LoginTime]]-INT(Table68[[#This Row],[LoginTime]])</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C20197-42B6-4084-894D-3069F410C36D}" name="Table6" displayName="Table6" ref="B15:P1123" totalsRowShown="0" headerRowDxfId="42" headerRowCellStyle="Normal_User Profile DM">
  <autoFilter ref="B15:P1123" xr:uid="{E0C20197-42B6-4084-894D-3069F410C36D}"/>
  <sortState xmlns:xlrd2="http://schemas.microsoft.com/office/spreadsheetml/2017/richdata2" ref="B16:N1123">
    <sortCondition descending="1" ref="F15:F1123"/>
  </sortState>
  <tableColumns count="15">
    <tableColumn id="1" xr3:uid="{E683A79E-A40D-42EC-AD02-CDE20DE1C091}" name="NetLogRecID" dataDxfId="41" dataCellStyle="Normal_User Profile DM"/>
    <tableColumn id="2" xr3:uid="{ED2DE7F0-11A0-4B52-A8FA-A943FC597D4D}" name="DataCentre" dataDxfId="40" dataCellStyle="Normal_User Profile DM"/>
    <tableColumn id="3" xr3:uid="{C8F46E9C-425C-45C5-8BC7-222133647E45}" name="DeviceMAC" dataDxfId="39" dataCellStyle="Normal_User Profile DM"/>
    <tableColumn id="4" xr3:uid="{948FF0FD-2A62-4212-AFDE-C50682338D50}" name="LogDate" dataDxfId="38" dataCellStyle="Normal_User Profile DM"/>
    <tableColumn id="5" xr3:uid="{FDEBBD1E-8272-4787-9FCC-8130029FC695}" name="LogTime" dataDxfId="37" dataCellStyle="Normal_User Profile DM"/>
    <tableColumn id="6" xr3:uid="{7A2A8D25-8272-48F4-8C70-51823F8B6B64}" name="LogRecordType" dataDxfId="36" dataCellStyle="Normal_User Profile DM"/>
    <tableColumn id="7" xr3:uid="{50D8A235-F4AE-421C-975C-2AC3954B6B00}" name="DetailsData" dataDxfId="35" dataCellStyle="Normal_User Profile DM"/>
    <tableColumn id="15" xr3:uid="{C4C294B4-5BAB-4CFD-8C7C-575320C6BB57}" name="Users" dataDxfId="34" dataCellStyle="Normal_User Profile DM">
      <calculatedColumnFormula>IFERROR(MID(H16, FIND("/", H16) + 1, 100), 0)</calculatedColumnFormula>
    </tableColumn>
    <tableColumn id="19" xr3:uid="{C6FACE0C-3214-4BF6-946C-2CCA749E71C3}" name="LogTime2" dataDxfId="33" dataCellStyle="Normal_User Profile DM">
      <calculatedColumnFormula>Table6[[#This Row],[LogTime]]-INT(Table6[[#This Row],[LogTime]])</calculatedColumnFormula>
    </tableColumn>
    <tableColumn id="8" xr3:uid="{B138A5CA-9A69-48F2-974F-ECDD6FC7C328}" name="PrevLogDate" dataDxfId="32">
      <calculatedColumnFormula>VLOOKUP(D16,D17:E1108,2,0)</calculatedColumnFormula>
    </tableColumn>
    <tableColumn id="9" xr3:uid="{114B0268-2AC4-463B-BD04-086192A91CA1}" name="PrevLogTime" dataDxfId="31">
      <calculatedColumnFormula>VLOOKUP(D16,D17:F1108,3,0)</calculatedColumnFormula>
    </tableColumn>
    <tableColumn id="10" xr3:uid="{6452FD39-89E0-4460-9B61-69071B45358B}" name="PrevLogRecordType" dataDxfId="30">
      <calculatedColumnFormula>VLOOKUP(D16,D17:G1107,4,0)</calculatedColumnFormula>
    </tableColumn>
    <tableColumn id="11" xr3:uid="{61327C52-5C16-4BE7-B0C5-19BD1D67D745}" name="PrevDetailsData" dataDxfId="29">
      <calculatedColumnFormula>VLOOKUP(D16,D17:H1108,5,0)</calculatedColumnFormula>
    </tableColumn>
    <tableColumn id="12" xr3:uid="{B02555F0-F00F-4856-97D0-E120F684B50A}" name="LoginTime" dataDxfId="28">
      <calculatedColumnFormula>IF(OR(AND(G16=468, M16=467),AND(G16=497, M16=491)), (F16-L16)*24, 0)</calculatedColumnFormula>
    </tableColumn>
    <tableColumn id="13" xr3:uid="{BC850D4B-D3C0-4ACA-ADCA-98D0C41E85FC}" name="Column1" dataDxfId="27">
      <calculatedColumnFormula>Table6[[#This Row],[LoginTime]]-INT(Table6[[#This Row],[LoginTime]])</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BDE71A-9AD3-47DC-8766-ADC74EDBAB02}" name="Table4" displayName="Table4" ref="B7:O395" totalsRowShown="0" headerRowDxfId="24" headerRowBorderDxfId="23" tableBorderDxfId="22" totalsRowBorderDxfId="21">
  <autoFilter ref="B7:O395" xr:uid="{3BBDE71A-9AD3-47DC-8766-ADC74EDBAB02}"/>
  <sortState xmlns:xlrd2="http://schemas.microsoft.com/office/spreadsheetml/2017/richdata2" ref="B8:H395">
    <sortCondition descending="1" ref="F7:F395"/>
  </sortState>
  <tableColumns count="14">
    <tableColumn id="1" xr3:uid="{7F4B3663-4542-401F-88D1-D0EE3C937CFB}" name="NetLogRecID" dataDxfId="20"/>
    <tableColumn id="2" xr3:uid="{F6DA6B69-A06A-4D9F-90A3-5B35C09E6800}" name="DataCentre" dataDxfId="19"/>
    <tableColumn id="3" xr3:uid="{875B94BE-0DEF-4AD9-9CD1-529A142FCA83}" name="DeviceMAC" dataDxfId="18"/>
    <tableColumn id="4" xr3:uid="{046912DA-DC6A-4A03-9CCC-A71463FC0190}" name="LogDate" dataDxfId="17"/>
    <tableColumn id="5" xr3:uid="{4517BFE1-E76A-4A3B-BEA9-33167EAC34EC}" name="LogTime" dataDxfId="16"/>
    <tableColumn id="6" xr3:uid="{4247DA27-1EFE-459B-A452-2D0201ED1581}" name="LogRecordType" dataDxfId="15"/>
    <tableColumn id="7" xr3:uid="{350982E9-2046-44DD-A4AD-00005B84598A}" name="DetailsData" dataDxfId="14"/>
    <tableColumn id="17" xr3:uid="{3BFBFF15-9175-45E6-ABA7-712B96A94191}" name="Column1" dataDxfId="13" dataCellStyle="Normal_MSOfficeUSe DM">
      <calculatedColumnFormula>IFERROR(MID(H8, FIND("/", H8) + 1, 100), 0)</calculatedColumnFormula>
    </tableColumn>
    <tableColumn id="18" xr3:uid="{78DBF143-CBBE-426B-A39C-0AFF49696361}" name="UserName" dataDxfId="12" dataCellStyle="Normal_MSOfficeUSe DM">
      <calculatedColumnFormula>IF(ISNUMBER(FIND(",",I8)), LEFT(I8,FIND(",",I8)-1),I8)</calculatedColumnFormula>
    </tableColumn>
    <tableColumn id="12" xr3:uid="{A048D5BC-4C5B-48C9-BA17-21A2F8BD20A4}" name="PrevLogDate" dataDxfId="11">
      <calculatedColumnFormula>VLOOKUP(D8,D9:E395,2,0)</calculatedColumnFormula>
    </tableColumn>
    <tableColumn id="13" xr3:uid="{55449580-DC5B-4780-BB13-72E8C4826E68}" name="PrevLogTime" dataDxfId="10">
      <calculatedColumnFormula>VLOOKUP(D8,D9:F395,3,0)</calculatedColumnFormula>
    </tableColumn>
    <tableColumn id="14" xr3:uid="{6D153A9B-2E6E-4BBA-A962-6A5271CD6331}" name="PrevLogType" dataDxfId="9">
      <calculatedColumnFormula>VLOOKUP(D8,D9:G395,4,0)</calculatedColumnFormula>
    </tableColumn>
    <tableColumn id="15" xr3:uid="{C5C02AAC-7B7F-4FFB-A678-4373705B501C}" name="PrevLogDetails" dataDxfId="8">
      <calculatedColumnFormula>VLOOKUP(D8,D9:H395,5,0)</calculatedColumnFormula>
    </tableColumn>
    <tableColumn id="16" xr3:uid="{601555CD-A954-41E9-A755-C6A432F7FC0D}" name="LoginTime" dataDxfId="7">
      <calculatedColumnFormula>IF(AND(G8=487, M8=483),(F8-L8)*24, "MSOffice Not used")</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18B95-ABE4-46F5-BCC5-E4CEF9F05779}">
  <dimension ref="A1:J44"/>
  <sheetViews>
    <sheetView workbookViewId="0">
      <selection activeCell="C18" sqref="C18"/>
    </sheetView>
  </sheetViews>
  <sheetFormatPr defaultRowHeight="14.4" x14ac:dyDescent="0.3"/>
  <cols>
    <col min="2" max="2" width="56.77734375" bestFit="1" customWidth="1"/>
    <col min="3" max="3" width="18.6640625" customWidth="1"/>
  </cols>
  <sheetData>
    <row r="1" spans="1:10" ht="18" x14ac:dyDescent="0.35">
      <c r="A1" s="5" t="s">
        <v>152</v>
      </c>
      <c r="B1" s="5"/>
      <c r="C1" s="6" t="s">
        <v>153</v>
      </c>
      <c r="D1" s="6"/>
      <c r="E1" s="6"/>
      <c r="F1" s="6"/>
      <c r="G1" s="6"/>
      <c r="H1" s="6"/>
      <c r="I1" s="6" t="s">
        <v>154</v>
      </c>
      <c r="J1" s="6" t="s">
        <v>174</v>
      </c>
    </row>
    <row r="2" spans="1:10" x14ac:dyDescent="0.3">
      <c r="A2" s="7"/>
      <c r="B2" s="7"/>
      <c r="C2" s="7"/>
      <c r="D2" s="7"/>
      <c r="E2" s="7"/>
      <c r="F2" s="7"/>
      <c r="G2" s="7"/>
      <c r="H2" s="7"/>
    </row>
    <row r="3" spans="1:10" x14ac:dyDescent="0.3">
      <c r="A3" s="6" t="s">
        <v>155</v>
      </c>
      <c r="B3" s="6"/>
      <c r="C3" s="7"/>
      <c r="D3" s="7"/>
      <c r="E3" s="7"/>
      <c r="F3" s="7"/>
      <c r="G3" s="7"/>
      <c r="H3" s="7"/>
    </row>
    <row r="4" spans="1:10" x14ac:dyDescent="0.3">
      <c r="A4" s="6"/>
      <c r="B4" s="7" t="s">
        <v>156</v>
      </c>
      <c r="C4" s="6" t="s">
        <v>157</v>
      </c>
      <c r="D4" s="7" t="s">
        <v>158</v>
      </c>
      <c r="E4" s="7"/>
      <c r="F4" s="7"/>
      <c r="G4" s="7"/>
      <c r="H4" s="7"/>
    </row>
    <row r="5" spans="1:10" x14ac:dyDescent="0.3">
      <c r="A5" s="7"/>
      <c r="B5" s="7" t="s">
        <v>159</v>
      </c>
      <c r="C5" s="7" t="s">
        <v>186</v>
      </c>
      <c r="D5" s="7"/>
      <c r="E5" s="7"/>
      <c r="F5" s="7"/>
      <c r="G5" s="7"/>
      <c r="H5" s="7"/>
    </row>
    <row r="6" spans="1:10" x14ac:dyDescent="0.3">
      <c r="A6" s="7"/>
      <c r="B6" s="7" t="s">
        <v>160</v>
      </c>
      <c r="C6" s="8">
        <v>45142</v>
      </c>
      <c r="D6" s="7"/>
      <c r="E6" s="7"/>
      <c r="F6" s="7"/>
      <c r="G6" s="7"/>
      <c r="H6" s="7"/>
    </row>
    <row r="7" spans="1:10" x14ac:dyDescent="0.3">
      <c r="A7" s="7"/>
      <c r="B7" s="7" t="s">
        <v>161</v>
      </c>
      <c r="C7" s="7" t="s">
        <v>162</v>
      </c>
      <c r="D7" s="7"/>
      <c r="E7" s="7"/>
      <c r="F7" s="7"/>
      <c r="G7" s="7"/>
      <c r="H7" s="7"/>
    </row>
    <row r="8" spans="1:10" x14ac:dyDescent="0.3">
      <c r="A8" s="7"/>
      <c r="B8" s="7" t="s">
        <v>163</v>
      </c>
      <c r="C8" s="7" t="s">
        <v>187</v>
      </c>
      <c r="D8" s="7"/>
      <c r="E8" s="7"/>
      <c r="F8" s="7"/>
      <c r="G8" s="7"/>
      <c r="H8" s="7"/>
    </row>
    <row r="9" spans="1:10" x14ac:dyDescent="0.3">
      <c r="A9" s="7"/>
      <c r="B9" s="7" t="s">
        <v>164</v>
      </c>
      <c r="C9" s="7" t="s">
        <v>165</v>
      </c>
      <c r="D9" s="7"/>
      <c r="E9" s="7"/>
      <c r="F9" s="7"/>
      <c r="G9" s="7"/>
      <c r="H9" s="7"/>
    </row>
    <row r="10" spans="1:10" x14ac:dyDescent="0.3">
      <c r="A10" s="7"/>
      <c r="B10" s="7"/>
      <c r="C10" s="7" t="s">
        <v>166</v>
      </c>
      <c r="D10" s="7"/>
      <c r="E10" s="7"/>
      <c r="F10" s="7"/>
      <c r="G10" s="7"/>
      <c r="H10" s="7"/>
    </row>
    <row r="11" spans="1:10" x14ac:dyDescent="0.3">
      <c r="A11" s="7"/>
      <c r="B11" s="7"/>
      <c r="C11" s="7"/>
      <c r="D11" s="7"/>
      <c r="E11" s="7"/>
      <c r="F11" s="7"/>
      <c r="G11" s="7"/>
      <c r="H11" s="7"/>
    </row>
    <row r="12" spans="1:10" x14ac:dyDescent="0.3">
      <c r="A12" s="6" t="s">
        <v>167</v>
      </c>
      <c r="B12" s="6"/>
      <c r="C12" s="7"/>
      <c r="D12" s="7"/>
      <c r="E12" s="7"/>
      <c r="F12" s="7"/>
      <c r="G12" s="7"/>
      <c r="H12" s="7"/>
    </row>
    <row r="13" spans="1:10" x14ac:dyDescent="0.3">
      <c r="A13" s="7">
        <v>1</v>
      </c>
      <c r="B13" s="7" t="s">
        <v>168</v>
      </c>
      <c r="C13" s="7"/>
      <c r="D13" s="7"/>
      <c r="E13" s="7"/>
      <c r="F13" s="7"/>
      <c r="G13" s="7"/>
      <c r="H13" s="7"/>
    </row>
    <row r="14" spans="1:10" x14ac:dyDescent="0.3">
      <c r="A14" s="7"/>
      <c r="B14" s="7"/>
      <c r="C14" s="7"/>
      <c r="D14" s="7"/>
      <c r="E14" s="7"/>
      <c r="F14" s="7"/>
      <c r="G14" s="7"/>
      <c r="H14" s="7"/>
    </row>
    <row r="15" spans="1:10" x14ac:dyDescent="0.3">
      <c r="A15" s="6" t="s">
        <v>169</v>
      </c>
      <c r="B15" s="6"/>
      <c r="C15" s="7"/>
      <c r="D15" s="7"/>
      <c r="E15" s="7"/>
      <c r="F15" s="7"/>
      <c r="G15" s="7"/>
      <c r="H15" s="7"/>
    </row>
    <row r="16" spans="1:10" x14ac:dyDescent="0.3">
      <c r="A16" s="9" t="s">
        <v>170</v>
      </c>
      <c r="B16" s="9" t="s">
        <v>171</v>
      </c>
      <c r="C16" s="9" t="s">
        <v>172</v>
      </c>
      <c r="D16" s="9" t="s">
        <v>173</v>
      </c>
      <c r="E16" s="9"/>
      <c r="F16" s="7"/>
      <c r="G16" s="7"/>
      <c r="H16" s="7"/>
    </row>
    <row r="17" spans="1:8" x14ac:dyDescent="0.3">
      <c r="A17" s="7">
        <v>1</v>
      </c>
      <c r="B17" s="7" t="s">
        <v>174</v>
      </c>
      <c r="C17" s="10">
        <v>45142</v>
      </c>
      <c r="D17" s="7" t="s">
        <v>175</v>
      </c>
      <c r="E17" s="7"/>
      <c r="F17" s="7"/>
      <c r="G17" s="7"/>
      <c r="H17" s="7"/>
    </row>
    <row r="18" spans="1:8" x14ac:dyDescent="0.3">
      <c r="A18" s="7"/>
      <c r="B18" s="7"/>
      <c r="C18" s="7"/>
      <c r="D18" s="7"/>
      <c r="E18" s="7"/>
      <c r="F18" s="7"/>
      <c r="G18" s="7"/>
      <c r="H18" s="7"/>
    </row>
    <row r="19" spans="1:8" x14ac:dyDescent="0.3">
      <c r="A19" s="6" t="s">
        <v>176</v>
      </c>
      <c r="B19" s="6"/>
      <c r="C19" s="7"/>
      <c r="D19" s="7"/>
      <c r="E19" s="7"/>
      <c r="F19" s="7"/>
      <c r="G19" s="7"/>
      <c r="H19" s="7"/>
    </row>
    <row r="20" spans="1:8" x14ac:dyDescent="0.3">
      <c r="A20" s="7">
        <v>1</v>
      </c>
      <c r="B20" s="7" t="s">
        <v>177</v>
      </c>
      <c r="C20" s="7"/>
      <c r="D20" s="7"/>
      <c r="E20" s="7"/>
      <c r="F20" s="7"/>
      <c r="G20" s="7"/>
      <c r="H20" s="7"/>
    </row>
    <row r="21" spans="1:8" x14ac:dyDescent="0.3">
      <c r="A21" s="7">
        <v>2</v>
      </c>
      <c r="B21" s="7" t="s">
        <v>188</v>
      </c>
      <c r="C21" s="7"/>
      <c r="D21" s="7"/>
      <c r="E21" s="7"/>
      <c r="F21" s="7"/>
      <c r="G21" s="7"/>
      <c r="H21" s="7"/>
    </row>
    <row r="22" spans="1:8" x14ac:dyDescent="0.3">
      <c r="C22" s="7"/>
      <c r="D22" s="7"/>
      <c r="E22" s="7"/>
      <c r="F22" s="7"/>
    </row>
    <row r="23" spans="1:8" x14ac:dyDescent="0.3">
      <c r="C23" s="7"/>
      <c r="D23" s="7"/>
      <c r="E23" s="7"/>
      <c r="F23" s="7"/>
      <c r="G23" s="7"/>
      <c r="H23" s="7"/>
    </row>
    <row r="24" spans="1:8" x14ac:dyDescent="0.3">
      <c r="A24" s="6" t="s">
        <v>178</v>
      </c>
      <c r="B24" s="6"/>
      <c r="C24" s="7"/>
      <c r="D24" s="7"/>
      <c r="E24" s="7"/>
      <c r="F24" s="7"/>
      <c r="G24" s="7"/>
      <c r="H24" s="7"/>
    </row>
    <row r="25" spans="1:8" x14ac:dyDescent="0.3">
      <c r="A25" s="9" t="s">
        <v>170</v>
      </c>
      <c r="B25" s="9" t="s">
        <v>179</v>
      </c>
      <c r="C25" s="9" t="s">
        <v>180</v>
      </c>
      <c r="D25" s="7"/>
      <c r="E25" s="7"/>
      <c r="F25" s="7"/>
      <c r="G25" s="7"/>
      <c r="H25" s="7"/>
    </row>
    <row r="26" spans="1:8" x14ac:dyDescent="0.3">
      <c r="A26" s="7">
        <v>1</v>
      </c>
      <c r="B26" s="12" t="s">
        <v>181</v>
      </c>
      <c r="C26" s="7" t="s">
        <v>182</v>
      </c>
      <c r="D26" s="7"/>
      <c r="E26" s="7"/>
      <c r="F26" s="7"/>
      <c r="G26" s="7"/>
      <c r="H26" s="7"/>
    </row>
    <row r="27" spans="1:8" x14ac:dyDescent="0.3">
      <c r="A27" s="7"/>
      <c r="B27" s="11"/>
      <c r="C27" s="7"/>
      <c r="D27" s="7"/>
      <c r="E27" s="7"/>
      <c r="F27" s="7"/>
      <c r="G27" s="7"/>
      <c r="H27" s="7"/>
    </row>
    <row r="28" spans="1:8" x14ac:dyDescent="0.3">
      <c r="A28" s="7">
        <v>2</v>
      </c>
      <c r="B28" s="12" t="s">
        <v>183</v>
      </c>
      <c r="C28" s="7" t="s">
        <v>184</v>
      </c>
      <c r="D28" s="7"/>
      <c r="E28" s="7"/>
      <c r="F28" s="7"/>
      <c r="G28" s="7"/>
      <c r="H28" s="7"/>
    </row>
    <row r="29" spans="1:8" x14ac:dyDescent="0.3">
      <c r="A29" s="7"/>
      <c r="B29" s="7"/>
      <c r="C29" s="7"/>
      <c r="D29" s="7"/>
      <c r="E29" s="7"/>
      <c r="F29" s="7"/>
      <c r="G29" s="7"/>
      <c r="H29" s="7"/>
    </row>
    <row r="30" spans="1:8" x14ac:dyDescent="0.3">
      <c r="A30">
        <v>3</v>
      </c>
      <c r="B30" s="13" t="s">
        <v>189</v>
      </c>
      <c r="C30" s="7" t="s">
        <v>193</v>
      </c>
    </row>
    <row r="32" spans="1:8" x14ac:dyDescent="0.3">
      <c r="A32">
        <v>4</v>
      </c>
      <c r="B32" s="13" t="s">
        <v>190</v>
      </c>
      <c r="C32" t="s">
        <v>185</v>
      </c>
    </row>
    <row r="34" spans="1:3" x14ac:dyDescent="0.3">
      <c r="A34">
        <v>5</v>
      </c>
      <c r="B34" s="13" t="s">
        <v>191</v>
      </c>
      <c r="C34" t="s">
        <v>194</v>
      </c>
    </row>
    <row r="36" spans="1:3" x14ac:dyDescent="0.3">
      <c r="A36">
        <v>6</v>
      </c>
      <c r="B36" s="13" t="s">
        <v>192</v>
      </c>
      <c r="C36" t="s">
        <v>195</v>
      </c>
    </row>
    <row r="38" spans="1:3" x14ac:dyDescent="0.3">
      <c r="A38">
        <v>7</v>
      </c>
      <c r="B38" s="13" t="s">
        <v>240</v>
      </c>
      <c r="C38" t="s">
        <v>243</v>
      </c>
    </row>
    <row r="40" spans="1:3" x14ac:dyDescent="0.3">
      <c r="A40">
        <v>8</v>
      </c>
      <c r="B40" s="13" t="s">
        <v>241</v>
      </c>
      <c r="C40" t="s">
        <v>244</v>
      </c>
    </row>
    <row r="42" spans="1:3" x14ac:dyDescent="0.3">
      <c r="A42">
        <v>9</v>
      </c>
      <c r="B42" s="13" t="s">
        <v>245</v>
      </c>
      <c r="C42" t="s">
        <v>246</v>
      </c>
    </row>
    <row r="44" spans="1:3" x14ac:dyDescent="0.3">
      <c r="A44">
        <v>10</v>
      </c>
      <c r="B44" s="13" t="s">
        <v>242</v>
      </c>
      <c r="C44" t="s">
        <v>247</v>
      </c>
    </row>
  </sheetData>
  <hyperlinks>
    <hyperlink ref="B26" location="ReadMeFirst!A1" display="ReadMeFirst" xr:uid="{0F21DDE8-C426-43C7-9FCF-BE3E328F7E4A}"/>
    <hyperlink ref="B28" location="Deliverables!A1" display="Deliverables" xr:uid="{DB6208B2-16F4-494F-8175-2F7C988AF87F}"/>
    <hyperlink ref="B30" location="'Routers 5,12 Data'!A1" display="Routers 5,12 Data" xr:uid="{D3133DED-2761-48A5-8918-F9CF0BE67BEA}"/>
    <hyperlink ref="B32" location="'Log Rec Types'!A1" display="Log Record Types" xr:uid="{633CB467-F68C-48C4-B947-34ACC8425A23}"/>
    <hyperlink ref="B34" location="'MACs Details DM'!A1" display="MACs Details DM " xr:uid="{F0BD18AC-6EF6-4D49-A619-B62D839A47A3}"/>
    <hyperlink ref="B36" location="'MACs Details'!A1" display="MACs Details" xr:uid="{9995336B-3D94-417D-9317-9200EBF73FD8}"/>
    <hyperlink ref="B38" location="'User Profile DM'!A1" display="User Profile DM" xr:uid="{C79AD9D3-B21D-423D-AFE5-C91651F8373A}"/>
    <hyperlink ref="B40" location="'User Profile'!A1" display="User Profile" xr:uid="{B29E570A-9FA1-40F0-9134-F8DCCE62A894}"/>
    <hyperlink ref="B42" location="'MSOfficeUSe DM'!A1" display="MAC office use DM" xr:uid="{A594E9DA-C183-4199-8164-E502D4960BF3}"/>
    <hyperlink ref="B44" location="'Hrs of Work PTs'!A1" display="Hrs of work DM" xr:uid="{8B95F2FA-42A9-44DE-95D2-05F230F894FC}"/>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8AE6D-3C2F-4151-983C-A0DD5D07DC47}">
  <dimension ref="A1:K23"/>
  <sheetViews>
    <sheetView workbookViewId="0">
      <selection activeCell="O20" sqref="O20"/>
    </sheetView>
  </sheetViews>
  <sheetFormatPr defaultRowHeight="14.4" x14ac:dyDescent="0.3"/>
  <cols>
    <col min="1" max="1" width="16.6640625" bestFit="1" customWidth="1"/>
    <col min="2" max="2" width="14.77734375" style="17" bestFit="1" customWidth="1"/>
    <col min="3" max="3" width="9.5546875" bestFit="1" customWidth="1"/>
    <col min="4" max="4" width="21.5546875" style="19" bestFit="1" customWidth="1"/>
    <col min="5" max="5" width="25" style="18" customWidth="1"/>
    <col min="6" max="6" width="21.6640625" bestFit="1" customWidth="1"/>
    <col min="7" max="7" width="13.6640625" bestFit="1" customWidth="1"/>
    <col min="8" max="8" width="13.88671875" bestFit="1" customWidth="1"/>
    <col min="9" max="9" width="12" bestFit="1" customWidth="1"/>
    <col min="10" max="10" width="12.21875" bestFit="1" customWidth="1"/>
    <col min="11" max="11" width="10.21875" bestFit="1" customWidth="1"/>
  </cols>
  <sheetData>
    <row r="1" spans="1:11" x14ac:dyDescent="0.3">
      <c r="A1" s="6" t="s">
        <v>196</v>
      </c>
      <c r="C1" s="60" t="s">
        <v>199</v>
      </c>
      <c r="D1" s="61"/>
      <c r="E1" s="61"/>
      <c r="F1" s="6" t="s">
        <v>197</v>
      </c>
      <c r="G1" s="14">
        <v>45135</v>
      </c>
      <c r="H1" s="15"/>
      <c r="I1" s="6" t="s">
        <v>154</v>
      </c>
      <c r="J1" s="16" t="s">
        <v>198</v>
      </c>
    </row>
    <row r="7" spans="1:11" x14ac:dyDescent="0.3">
      <c r="B7" s="17" t="s">
        <v>200</v>
      </c>
      <c r="C7" t="s">
        <v>201</v>
      </c>
      <c r="D7" s="19" t="s">
        <v>202</v>
      </c>
      <c r="E7" s="18" t="s">
        <v>203</v>
      </c>
      <c r="F7" t="s">
        <v>204</v>
      </c>
      <c r="G7" t="s">
        <v>205</v>
      </c>
      <c r="H7" s="15" t="s">
        <v>206</v>
      </c>
      <c r="I7" t="s">
        <v>207</v>
      </c>
      <c r="J7" s="15" t="s">
        <v>208</v>
      </c>
      <c r="K7" t="s">
        <v>209</v>
      </c>
    </row>
    <row r="8" spans="1:11" x14ac:dyDescent="0.3">
      <c r="B8" s="17">
        <v>1</v>
      </c>
      <c r="D8" s="19">
        <v>1.3</v>
      </c>
      <c r="E8" s="18" t="s">
        <v>211</v>
      </c>
      <c r="G8" s="20">
        <v>45135</v>
      </c>
      <c r="H8" s="21">
        <v>0.625</v>
      </c>
      <c r="I8" s="20">
        <v>45135</v>
      </c>
      <c r="J8" s="21">
        <v>0.63194444444444442</v>
      </c>
      <c r="K8" t="s">
        <v>198</v>
      </c>
    </row>
    <row r="9" spans="1:11" x14ac:dyDescent="0.3">
      <c r="B9" s="17">
        <v>2</v>
      </c>
      <c r="D9" s="19">
        <v>2</v>
      </c>
      <c r="E9" s="18" t="s">
        <v>212</v>
      </c>
      <c r="G9" s="20">
        <v>45135</v>
      </c>
      <c r="H9" s="21">
        <v>0.63194444444444442</v>
      </c>
      <c r="I9" s="20">
        <v>45135</v>
      </c>
      <c r="J9" s="21">
        <v>0.63888888888888895</v>
      </c>
      <c r="K9" t="s">
        <v>198</v>
      </c>
    </row>
    <row r="10" spans="1:11" ht="43.2" x14ac:dyDescent="0.3">
      <c r="B10" s="17">
        <v>3</v>
      </c>
      <c r="D10" s="19">
        <v>4.0999999999999996</v>
      </c>
      <c r="E10" s="18" t="s">
        <v>213</v>
      </c>
      <c r="G10" s="20">
        <v>45135</v>
      </c>
      <c r="H10" s="21">
        <v>0.63888888888888895</v>
      </c>
      <c r="I10" s="20">
        <v>45135</v>
      </c>
      <c r="J10" s="21">
        <v>0.64583333333333337</v>
      </c>
      <c r="K10" t="s">
        <v>198</v>
      </c>
    </row>
    <row r="11" spans="1:11" ht="28.8" x14ac:dyDescent="0.3">
      <c r="B11" s="17">
        <v>4</v>
      </c>
      <c r="D11" s="19">
        <v>4.2</v>
      </c>
      <c r="E11" s="18" t="s">
        <v>214</v>
      </c>
      <c r="G11" s="20">
        <v>45135</v>
      </c>
      <c r="H11" s="21">
        <v>0.64583333333333337</v>
      </c>
      <c r="I11" s="20">
        <v>45135</v>
      </c>
      <c r="J11" s="21">
        <v>0.64930555555555558</v>
      </c>
      <c r="K11" t="s">
        <v>198</v>
      </c>
    </row>
    <row r="12" spans="1:11" ht="28.8" x14ac:dyDescent="0.3">
      <c r="B12" s="17">
        <v>5</v>
      </c>
      <c r="D12" s="19">
        <v>4.3</v>
      </c>
      <c r="E12" s="18" t="s">
        <v>215</v>
      </c>
      <c r="G12" s="20">
        <v>45135</v>
      </c>
      <c r="H12" s="21">
        <v>0.64930555555555558</v>
      </c>
      <c r="I12" s="20">
        <v>45135</v>
      </c>
      <c r="J12" s="21">
        <v>0.65277777777777779</v>
      </c>
      <c r="K12" t="s">
        <v>198</v>
      </c>
    </row>
    <row r="13" spans="1:11" ht="43.2" x14ac:dyDescent="0.3">
      <c r="B13" s="17">
        <v>6</v>
      </c>
      <c r="D13" s="19">
        <v>5.0999999999999996</v>
      </c>
      <c r="E13" s="18" t="s">
        <v>216</v>
      </c>
      <c r="G13" s="20">
        <v>45135</v>
      </c>
      <c r="H13" s="21">
        <v>0.65277777777777779</v>
      </c>
      <c r="I13" s="20">
        <v>45135</v>
      </c>
      <c r="J13" s="21">
        <v>0.66666666666666663</v>
      </c>
      <c r="K13" t="s">
        <v>198</v>
      </c>
    </row>
    <row r="14" spans="1:11" ht="57.6" x14ac:dyDescent="0.3">
      <c r="B14" s="17">
        <v>7</v>
      </c>
      <c r="D14" s="19">
        <v>5.2</v>
      </c>
      <c r="E14" s="18" t="s">
        <v>217</v>
      </c>
      <c r="G14" s="20">
        <v>45135</v>
      </c>
      <c r="H14" s="21">
        <v>0.66666666666666663</v>
      </c>
      <c r="I14" s="20">
        <v>45135</v>
      </c>
      <c r="J14" s="21">
        <v>0.67708333333333337</v>
      </c>
      <c r="K14" t="s">
        <v>198</v>
      </c>
    </row>
    <row r="15" spans="1:11" ht="57.6" x14ac:dyDescent="0.3">
      <c r="B15" s="17">
        <v>8</v>
      </c>
      <c r="D15" s="19">
        <v>7.1</v>
      </c>
      <c r="E15" s="18" t="s">
        <v>248</v>
      </c>
      <c r="G15" s="20">
        <v>45140</v>
      </c>
      <c r="H15" s="21">
        <v>0.625</v>
      </c>
      <c r="I15" s="20">
        <v>45140</v>
      </c>
      <c r="J15" s="21">
        <v>0.63194444444444442</v>
      </c>
      <c r="K15" t="s">
        <v>198</v>
      </c>
    </row>
    <row r="16" spans="1:11" ht="43.2" x14ac:dyDescent="0.3">
      <c r="B16" s="17">
        <v>9</v>
      </c>
      <c r="D16" s="19">
        <v>7.2</v>
      </c>
      <c r="E16" s="18" t="s">
        <v>249</v>
      </c>
      <c r="G16" s="20">
        <v>45140</v>
      </c>
      <c r="H16" s="21">
        <v>0.63194444444444442</v>
      </c>
      <c r="I16" s="20">
        <v>45140</v>
      </c>
      <c r="J16" s="21">
        <v>0.63888888888888895</v>
      </c>
      <c r="K16" t="s">
        <v>198</v>
      </c>
    </row>
    <row r="17" spans="2:11" ht="43.2" x14ac:dyDescent="0.3">
      <c r="B17" s="17">
        <v>10</v>
      </c>
      <c r="D17" s="19">
        <v>7.3</v>
      </c>
      <c r="E17" s="18" t="s">
        <v>250</v>
      </c>
      <c r="G17" s="20">
        <v>45140</v>
      </c>
      <c r="H17" s="21">
        <v>0.63888888888888895</v>
      </c>
      <c r="I17" s="20">
        <v>45140</v>
      </c>
      <c r="J17" s="21">
        <v>0.64583333333333337</v>
      </c>
      <c r="K17" t="s">
        <v>198</v>
      </c>
    </row>
    <row r="18" spans="2:11" ht="28.8" x14ac:dyDescent="0.3">
      <c r="B18" s="17">
        <v>11</v>
      </c>
      <c r="D18" s="19">
        <v>7.4</v>
      </c>
      <c r="E18" s="18" t="s">
        <v>215</v>
      </c>
      <c r="G18" s="20">
        <v>45141</v>
      </c>
      <c r="H18" s="21">
        <v>0.625</v>
      </c>
      <c r="I18" s="20">
        <v>45141</v>
      </c>
      <c r="J18" s="21">
        <v>0.63194444444444442</v>
      </c>
      <c r="K18" t="s">
        <v>198</v>
      </c>
    </row>
    <row r="19" spans="2:11" ht="43.2" x14ac:dyDescent="0.3">
      <c r="B19" s="17">
        <v>12</v>
      </c>
      <c r="D19" s="19">
        <v>8.1</v>
      </c>
      <c r="E19" s="18" t="s">
        <v>251</v>
      </c>
      <c r="G19" s="20">
        <v>45141</v>
      </c>
      <c r="H19" s="21">
        <v>0.63194444444444442</v>
      </c>
      <c r="I19" s="20">
        <v>45141</v>
      </c>
      <c r="J19" s="21">
        <v>0.63888888888888895</v>
      </c>
      <c r="K19" t="s">
        <v>198</v>
      </c>
    </row>
    <row r="20" spans="2:11" ht="57.6" x14ac:dyDescent="0.3">
      <c r="B20" s="17">
        <v>13</v>
      </c>
      <c r="D20" s="19">
        <v>8.1999999999999993</v>
      </c>
      <c r="E20" s="18" t="s">
        <v>252</v>
      </c>
      <c r="G20" s="20">
        <v>45141</v>
      </c>
      <c r="H20" s="21">
        <v>0.63888888888888895</v>
      </c>
      <c r="I20" s="20">
        <v>45141</v>
      </c>
      <c r="J20" s="21">
        <v>0.64583333333333337</v>
      </c>
      <c r="K20" t="s">
        <v>198</v>
      </c>
    </row>
    <row r="21" spans="2:11" ht="72" x14ac:dyDescent="0.3">
      <c r="B21" s="17">
        <v>14</v>
      </c>
      <c r="D21" s="19">
        <v>8.3000000000000007</v>
      </c>
      <c r="E21" s="18" t="s">
        <v>253</v>
      </c>
      <c r="G21" s="20">
        <v>45142</v>
      </c>
      <c r="H21" s="21">
        <v>0.625</v>
      </c>
      <c r="I21" s="20">
        <v>45142</v>
      </c>
      <c r="J21" s="21">
        <v>0.63194444444444442</v>
      </c>
      <c r="K21" t="s">
        <v>198</v>
      </c>
    </row>
    <row r="22" spans="2:11" ht="28.8" x14ac:dyDescent="0.3">
      <c r="B22" s="17">
        <v>15</v>
      </c>
      <c r="D22" s="19">
        <v>9.1</v>
      </c>
      <c r="E22" s="18" t="s">
        <v>254</v>
      </c>
      <c r="G22" s="20">
        <v>45142</v>
      </c>
      <c r="H22" s="21">
        <v>0.63194444444444442</v>
      </c>
      <c r="I22" s="20">
        <v>45142</v>
      </c>
      <c r="J22" s="21">
        <v>0.63888888888888895</v>
      </c>
      <c r="K22" t="s">
        <v>198</v>
      </c>
    </row>
    <row r="23" spans="2:11" x14ac:dyDescent="0.3">
      <c r="B23" s="17">
        <v>16</v>
      </c>
      <c r="D23" s="19">
        <v>9.1999999999999993</v>
      </c>
      <c r="E23" s="18" t="s">
        <v>255</v>
      </c>
      <c r="G23" s="20">
        <v>45142</v>
      </c>
      <c r="H23" s="21">
        <v>0.63888888888888895</v>
      </c>
      <c r="I23" s="20">
        <v>45142</v>
      </c>
      <c r="J23" s="21">
        <v>0.64583333333333337</v>
      </c>
      <c r="K23" t="s">
        <v>198</v>
      </c>
    </row>
  </sheetData>
  <mergeCells count="1">
    <mergeCell ref="C1:E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59FB4-DDCB-4609-A12E-8F3A05F1E197}">
  <dimension ref="A1:J3611"/>
  <sheetViews>
    <sheetView workbookViewId="0">
      <selection activeCell="I1" sqref="I1"/>
    </sheetView>
  </sheetViews>
  <sheetFormatPr defaultRowHeight="14.4" x14ac:dyDescent="0.3"/>
  <cols>
    <col min="2" max="2" width="13.6640625" customWidth="1"/>
    <col min="3" max="3" width="12.33203125" customWidth="1"/>
    <col min="4" max="4" width="12.5546875" customWidth="1"/>
    <col min="5" max="6" width="10.33203125" bestFit="1" customWidth="1"/>
    <col min="7" max="7" width="15.88671875" customWidth="1"/>
    <col min="8" max="8" width="27.5546875" bestFit="1" customWidth="1"/>
  </cols>
  <sheetData>
    <row r="1" spans="1:10" x14ac:dyDescent="0.3">
      <c r="A1" s="6" t="s">
        <v>189</v>
      </c>
      <c r="C1" s="60" t="s">
        <v>199</v>
      </c>
      <c r="D1" s="61"/>
      <c r="E1" s="61"/>
      <c r="F1" s="6" t="s">
        <v>197</v>
      </c>
      <c r="G1" s="14">
        <v>45135</v>
      </c>
      <c r="H1" s="15"/>
      <c r="I1" s="6" t="s">
        <v>154</v>
      </c>
      <c r="J1" s="16" t="s">
        <v>198</v>
      </c>
    </row>
    <row r="7" spans="1:10" x14ac:dyDescent="0.3">
      <c r="B7" t="s">
        <v>0</v>
      </c>
      <c r="C7" t="s">
        <v>1</v>
      </c>
      <c r="D7" t="s">
        <v>2</v>
      </c>
      <c r="E7" t="s">
        <v>3</v>
      </c>
      <c r="F7" t="s">
        <v>4</v>
      </c>
      <c r="G7" t="s">
        <v>5</v>
      </c>
      <c r="H7" t="s">
        <v>6</v>
      </c>
    </row>
    <row r="8" spans="1:10" x14ac:dyDescent="0.3">
      <c r="B8">
        <v>1481649</v>
      </c>
      <c r="C8" t="s">
        <v>7</v>
      </c>
      <c r="D8" t="s">
        <v>8</v>
      </c>
      <c r="E8" s="1">
        <v>44053</v>
      </c>
      <c r="F8" s="1">
        <v>44053.251458333303</v>
      </c>
      <c r="G8">
        <v>213</v>
      </c>
      <c r="H8" t="s">
        <v>9</v>
      </c>
    </row>
    <row r="9" spans="1:10" x14ac:dyDescent="0.3">
      <c r="B9">
        <v>1481650</v>
      </c>
      <c r="C9" t="s">
        <v>10</v>
      </c>
      <c r="D9" t="s">
        <v>11</v>
      </c>
      <c r="E9" s="1">
        <v>44053</v>
      </c>
      <c r="F9" s="1">
        <v>44053.252361111103</v>
      </c>
      <c r="G9">
        <v>213</v>
      </c>
      <c r="H9" t="s">
        <v>12</v>
      </c>
    </row>
    <row r="10" spans="1:10" x14ac:dyDescent="0.3">
      <c r="B10">
        <v>1481651</v>
      </c>
      <c r="C10" t="s">
        <v>10</v>
      </c>
      <c r="D10" t="s">
        <v>11</v>
      </c>
      <c r="E10" s="1">
        <v>44053</v>
      </c>
      <c r="F10" s="1">
        <v>44053.257256944402</v>
      </c>
      <c r="G10">
        <v>214</v>
      </c>
      <c r="H10" t="s">
        <v>13</v>
      </c>
    </row>
    <row r="11" spans="1:10" x14ac:dyDescent="0.3">
      <c r="B11">
        <v>1481652</v>
      </c>
      <c r="C11" t="s">
        <v>10</v>
      </c>
      <c r="D11" t="s">
        <v>11</v>
      </c>
      <c r="E11" s="1">
        <v>44053</v>
      </c>
      <c r="F11" s="1">
        <v>44053.257280092599</v>
      </c>
      <c r="G11">
        <v>225</v>
      </c>
      <c r="H11" t="s">
        <v>13</v>
      </c>
    </row>
    <row r="12" spans="1:10" x14ac:dyDescent="0.3">
      <c r="B12">
        <v>1481653</v>
      </c>
      <c r="C12" t="s">
        <v>7</v>
      </c>
      <c r="D12" t="s">
        <v>14</v>
      </c>
      <c r="E12" s="1">
        <v>44053</v>
      </c>
      <c r="F12" s="1">
        <v>44053.2573148148</v>
      </c>
      <c r="G12">
        <v>204</v>
      </c>
      <c r="H12" t="s">
        <v>15</v>
      </c>
    </row>
    <row r="13" spans="1:10" x14ac:dyDescent="0.3">
      <c r="B13">
        <v>1481654</v>
      </c>
      <c r="C13" t="s">
        <v>7</v>
      </c>
      <c r="D13" t="s">
        <v>14</v>
      </c>
      <c r="E13" s="1">
        <v>44053</v>
      </c>
      <c r="F13" s="1">
        <v>44053.257824074099</v>
      </c>
      <c r="G13">
        <v>207</v>
      </c>
      <c r="H13" t="s">
        <v>15</v>
      </c>
    </row>
    <row r="14" spans="1:10" x14ac:dyDescent="0.3">
      <c r="B14">
        <v>1481655</v>
      </c>
      <c r="C14" t="s">
        <v>10</v>
      </c>
      <c r="D14" t="s">
        <v>11</v>
      </c>
      <c r="E14" s="1">
        <v>44053</v>
      </c>
      <c r="F14" s="1">
        <v>44053.257835648103</v>
      </c>
      <c r="G14">
        <v>481</v>
      </c>
      <c r="H14" t="s">
        <v>13</v>
      </c>
    </row>
    <row r="15" spans="1:10" x14ac:dyDescent="0.3">
      <c r="B15">
        <v>1481656</v>
      </c>
      <c r="C15" t="s">
        <v>7</v>
      </c>
      <c r="D15" t="s">
        <v>14</v>
      </c>
      <c r="E15" s="1">
        <v>44053</v>
      </c>
      <c r="F15" s="1">
        <v>44053.257928240702</v>
      </c>
      <c r="G15">
        <v>213</v>
      </c>
      <c r="H15" t="s">
        <v>15</v>
      </c>
    </row>
    <row r="16" spans="1:10" x14ac:dyDescent="0.3">
      <c r="B16">
        <v>1481657</v>
      </c>
      <c r="C16" t="s">
        <v>10</v>
      </c>
      <c r="D16" t="s">
        <v>11</v>
      </c>
      <c r="E16" s="1">
        <v>44053</v>
      </c>
      <c r="F16" s="1">
        <v>44053.258240740703</v>
      </c>
      <c r="G16">
        <v>483</v>
      </c>
      <c r="H16" t="s">
        <v>16</v>
      </c>
    </row>
    <row r="17" spans="2:8" x14ac:dyDescent="0.3">
      <c r="B17">
        <v>1481658</v>
      </c>
      <c r="C17" t="s">
        <v>10</v>
      </c>
      <c r="D17" t="s">
        <v>11</v>
      </c>
      <c r="E17" s="1">
        <v>44053</v>
      </c>
      <c r="F17" s="1">
        <v>44053.2583564815</v>
      </c>
      <c r="G17">
        <v>467</v>
      </c>
      <c r="H17" t="s">
        <v>13</v>
      </c>
    </row>
    <row r="18" spans="2:8" x14ac:dyDescent="0.3">
      <c r="B18">
        <v>1481659</v>
      </c>
      <c r="C18" t="s">
        <v>7</v>
      </c>
      <c r="D18" t="s">
        <v>14</v>
      </c>
      <c r="E18" s="1">
        <v>44053</v>
      </c>
      <c r="F18" s="1">
        <v>44053.258738425902</v>
      </c>
      <c r="G18">
        <v>214</v>
      </c>
      <c r="H18" t="s">
        <v>17</v>
      </c>
    </row>
    <row r="19" spans="2:8" x14ac:dyDescent="0.3">
      <c r="B19">
        <v>1481660</v>
      </c>
      <c r="C19" t="s">
        <v>7</v>
      </c>
      <c r="D19" t="s">
        <v>14</v>
      </c>
      <c r="E19" s="1">
        <v>44053</v>
      </c>
      <c r="F19" s="1">
        <v>44053.258877314802</v>
      </c>
      <c r="G19">
        <v>225</v>
      </c>
      <c r="H19" t="s">
        <v>18</v>
      </c>
    </row>
    <row r="20" spans="2:8" x14ac:dyDescent="0.3">
      <c r="B20">
        <v>1481661</v>
      </c>
      <c r="C20" t="s">
        <v>7</v>
      </c>
      <c r="D20" t="s">
        <v>14</v>
      </c>
      <c r="E20" s="1">
        <v>44053</v>
      </c>
      <c r="F20" s="1">
        <v>44053.259525463</v>
      </c>
      <c r="G20">
        <v>481</v>
      </c>
      <c r="H20" t="s">
        <v>18</v>
      </c>
    </row>
    <row r="21" spans="2:8" x14ac:dyDescent="0.3">
      <c r="B21">
        <v>1481662</v>
      </c>
      <c r="C21" t="s">
        <v>7</v>
      </c>
      <c r="D21" t="s">
        <v>14</v>
      </c>
      <c r="E21" s="1">
        <v>44053</v>
      </c>
      <c r="F21" s="1">
        <v>44053.259953703702</v>
      </c>
      <c r="G21">
        <v>483</v>
      </c>
      <c r="H21" t="s">
        <v>19</v>
      </c>
    </row>
    <row r="22" spans="2:8" x14ac:dyDescent="0.3">
      <c r="B22">
        <v>1481663</v>
      </c>
      <c r="C22" t="s">
        <v>7</v>
      </c>
      <c r="D22" t="s">
        <v>14</v>
      </c>
      <c r="E22" s="1">
        <v>44053</v>
      </c>
      <c r="F22" s="1">
        <v>44053.2601041667</v>
      </c>
      <c r="G22">
        <v>467</v>
      </c>
      <c r="H22" t="s">
        <v>18</v>
      </c>
    </row>
    <row r="23" spans="2:8" x14ac:dyDescent="0.3">
      <c r="B23">
        <v>1481664</v>
      </c>
      <c r="C23" t="s">
        <v>7</v>
      </c>
      <c r="D23" t="s">
        <v>8</v>
      </c>
      <c r="E23" s="1">
        <v>44053</v>
      </c>
      <c r="F23" s="1">
        <v>44053.262418981503</v>
      </c>
      <c r="G23">
        <v>214</v>
      </c>
      <c r="H23" t="s">
        <v>18</v>
      </c>
    </row>
    <row r="24" spans="2:8" x14ac:dyDescent="0.3">
      <c r="B24">
        <v>1481665</v>
      </c>
      <c r="C24" t="s">
        <v>7</v>
      </c>
      <c r="D24" t="s">
        <v>8</v>
      </c>
      <c r="E24" s="1">
        <v>44053</v>
      </c>
      <c r="F24" s="1">
        <v>44053.262430555602</v>
      </c>
      <c r="G24">
        <v>225</v>
      </c>
      <c r="H24" t="s">
        <v>18</v>
      </c>
    </row>
    <row r="25" spans="2:8" x14ac:dyDescent="0.3">
      <c r="B25">
        <v>1481666</v>
      </c>
      <c r="C25" t="s">
        <v>7</v>
      </c>
      <c r="D25" t="s">
        <v>8</v>
      </c>
      <c r="E25" s="1">
        <v>44053</v>
      </c>
      <c r="F25" s="1">
        <v>44053.262905092597</v>
      </c>
      <c r="G25">
        <v>481</v>
      </c>
      <c r="H25" t="s">
        <v>18</v>
      </c>
    </row>
    <row r="26" spans="2:8" x14ac:dyDescent="0.3">
      <c r="B26">
        <v>1481667</v>
      </c>
      <c r="C26" t="s">
        <v>7</v>
      </c>
      <c r="D26" t="s">
        <v>8</v>
      </c>
      <c r="E26" s="1">
        <v>44053</v>
      </c>
      <c r="F26" s="1">
        <v>44053.263321759303</v>
      </c>
      <c r="G26">
        <v>483</v>
      </c>
      <c r="H26" t="s">
        <v>19</v>
      </c>
    </row>
    <row r="27" spans="2:8" x14ac:dyDescent="0.3">
      <c r="B27">
        <v>1481668</v>
      </c>
      <c r="C27" t="s">
        <v>7</v>
      </c>
      <c r="D27" t="s">
        <v>8</v>
      </c>
      <c r="E27" s="1">
        <v>44053</v>
      </c>
      <c r="F27" s="1">
        <v>44053.263472222199</v>
      </c>
      <c r="G27">
        <v>467</v>
      </c>
      <c r="H27" t="s">
        <v>18</v>
      </c>
    </row>
    <row r="28" spans="2:8" x14ac:dyDescent="0.3">
      <c r="B28">
        <v>1481669</v>
      </c>
      <c r="C28" t="s">
        <v>10</v>
      </c>
      <c r="D28" t="s">
        <v>20</v>
      </c>
      <c r="E28" s="1">
        <v>44053</v>
      </c>
      <c r="F28" s="1">
        <v>44053.2671990741</v>
      </c>
      <c r="G28">
        <v>213</v>
      </c>
      <c r="H28" t="s">
        <v>21</v>
      </c>
    </row>
    <row r="29" spans="2:8" x14ac:dyDescent="0.3">
      <c r="B29">
        <v>1481670</v>
      </c>
      <c r="C29" t="s">
        <v>10</v>
      </c>
      <c r="D29" t="s">
        <v>22</v>
      </c>
      <c r="E29" s="1">
        <v>44053</v>
      </c>
      <c r="F29" s="1">
        <v>44053.268854166701</v>
      </c>
      <c r="G29">
        <v>204</v>
      </c>
      <c r="H29" t="s">
        <v>23</v>
      </c>
    </row>
    <row r="30" spans="2:8" x14ac:dyDescent="0.3">
      <c r="B30">
        <v>1481671</v>
      </c>
      <c r="C30" t="s">
        <v>10</v>
      </c>
      <c r="D30" t="s">
        <v>22</v>
      </c>
      <c r="E30" s="1">
        <v>44053</v>
      </c>
      <c r="F30" s="1">
        <v>44053.269421296303</v>
      </c>
      <c r="G30">
        <v>207</v>
      </c>
      <c r="H30" t="s">
        <v>23</v>
      </c>
    </row>
    <row r="31" spans="2:8" x14ac:dyDescent="0.3">
      <c r="B31">
        <v>1481672</v>
      </c>
      <c r="C31" t="s">
        <v>10</v>
      </c>
      <c r="D31" t="s">
        <v>22</v>
      </c>
      <c r="E31" s="1">
        <v>44053</v>
      </c>
      <c r="F31" s="1">
        <v>44053.269525463002</v>
      </c>
      <c r="G31">
        <v>213</v>
      </c>
      <c r="H31" t="s">
        <v>23</v>
      </c>
    </row>
    <row r="32" spans="2:8" x14ac:dyDescent="0.3">
      <c r="B32">
        <v>1481673</v>
      </c>
      <c r="C32" t="s">
        <v>10</v>
      </c>
      <c r="D32" t="s">
        <v>22</v>
      </c>
      <c r="E32" s="1">
        <v>44053</v>
      </c>
      <c r="F32" s="1">
        <v>44053.270624999997</v>
      </c>
      <c r="G32">
        <v>214</v>
      </c>
      <c r="H32" t="s">
        <v>24</v>
      </c>
    </row>
    <row r="33" spans="2:8" x14ac:dyDescent="0.3">
      <c r="B33">
        <v>1481674</v>
      </c>
      <c r="C33" t="s">
        <v>10</v>
      </c>
      <c r="D33" t="s">
        <v>22</v>
      </c>
      <c r="E33" s="1">
        <v>44053</v>
      </c>
      <c r="F33" s="1">
        <v>44053.270775463003</v>
      </c>
      <c r="G33">
        <v>225</v>
      </c>
      <c r="H33" t="s">
        <v>25</v>
      </c>
    </row>
    <row r="34" spans="2:8" x14ac:dyDescent="0.3">
      <c r="B34">
        <v>1481675</v>
      </c>
      <c r="C34" t="s">
        <v>10</v>
      </c>
      <c r="D34" t="s">
        <v>22</v>
      </c>
      <c r="E34" s="1">
        <v>44053</v>
      </c>
      <c r="F34" s="1">
        <v>44053.271331018499</v>
      </c>
      <c r="G34">
        <v>481</v>
      </c>
      <c r="H34" t="s">
        <v>25</v>
      </c>
    </row>
    <row r="35" spans="2:8" x14ac:dyDescent="0.3">
      <c r="B35">
        <v>1481676</v>
      </c>
      <c r="C35" t="s">
        <v>10</v>
      </c>
      <c r="D35" t="s">
        <v>22</v>
      </c>
      <c r="E35" s="1">
        <v>44053</v>
      </c>
      <c r="F35" s="1">
        <v>44053.271678240802</v>
      </c>
      <c r="G35">
        <v>483</v>
      </c>
      <c r="H35" t="s">
        <v>26</v>
      </c>
    </row>
    <row r="36" spans="2:8" x14ac:dyDescent="0.3">
      <c r="B36">
        <v>1481677</v>
      </c>
      <c r="C36" t="s">
        <v>10</v>
      </c>
      <c r="D36" t="s">
        <v>22</v>
      </c>
      <c r="E36" s="1">
        <v>44053</v>
      </c>
      <c r="F36" s="1">
        <v>44053.2718171296</v>
      </c>
      <c r="G36">
        <v>467</v>
      </c>
      <c r="H36" t="s">
        <v>25</v>
      </c>
    </row>
    <row r="37" spans="2:8" x14ac:dyDescent="0.3">
      <c r="B37">
        <v>1481678</v>
      </c>
      <c r="C37" t="s">
        <v>10</v>
      </c>
      <c r="D37" t="s">
        <v>27</v>
      </c>
      <c r="E37" s="1">
        <v>44053</v>
      </c>
      <c r="F37" s="1">
        <v>44053.272511574098</v>
      </c>
      <c r="G37">
        <v>213</v>
      </c>
      <c r="H37" t="s">
        <v>28</v>
      </c>
    </row>
    <row r="38" spans="2:8" x14ac:dyDescent="0.3">
      <c r="B38">
        <v>1481679</v>
      </c>
      <c r="C38" t="s">
        <v>10</v>
      </c>
      <c r="D38" t="s">
        <v>27</v>
      </c>
      <c r="E38" s="1">
        <v>44053</v>
      </c>
      <c r="F38" s="1">
        <v>44053.277002314797</v>
      </c>
      <c r="G38">
        <v>214</v>
      </c>
      <c r="H38" t="s">
        <v>29</v>
      </c>
    </row>
    <row r="39" spans="2:8" x14ac:dyDescent="0.3">
      <c r="B39">
        <v>1481680</v>
      </c>
      <c r="C39" t="s">
        <v>10</v>
      </c>
      <c r="D39" t="s">
        <v>27</v>
      </c>
      <c r="E39" s="1">
        <v>44053</v>
      </c>
      <c r="F39" s="1">
        <v>44053.277106481502</v>
      </c>
      <c r="G39">
        <v>225</v>
      </c>
      <c r="H39" t="s">
        <v>29</v>
      </c>
    </row>
    <row r="40" spans="2:8" x14ac:dyDescent="0.3">
      <c r="B40">
        <v>1481681</v>
      </c>
      <c r="C40" t="s">
        <v>10</v>
      </c>
      <c r="D40" t="s">
        <v>20</v>
      </c>
      <c r="E40" s="1">
        <v>44053</v>
      </c>
      <c r="F40" s="1">
        <v>44053.277129629598</v>
      </c>
      <c r="G40">
        <v>214</v>
      </c>
      <c r="H40" t="s">
        <v>25</v>
      </c>
    </row>
    <row r="41" spans="2:8" x14ac:dyDescent="0.3">
      <c r="B41">
        <v>1481682</v>
      </c>
      <c r="C41" t="s">
        <v>10</v>
      </c>
      <c r="D41" t="s">
        <v>20</v>
      </c>
      <c r="E41" s="1">
        <v>44053</v>
      </c>
      <c r="F41" s="1">
        <v>44053.277245370402</v>
      </c>
      <c r="G41">
        <v>225</v>
      </c>
      <c r="H41" t="s">
        <v>25</v>
      </c>
    </row>
    <row r="42" spans="2:8" x14ac:dyDescent="0.3">
      <c r="B42">
        <v>1481683</v>
      </c>
      <c r="C42" t="s">
        <v>10</v>
      </c>
      <c r="D42" t="s">
        <v>20</v>
      </c>
      <c r="E42" s="1">
        <v>44053</v>
      </c>
      <c r="F42" s="1">
        <v>44053.277789351901</v>
      </c>
      <c r="G42">
        <v>481</v>
      </c>
      <c r="H42" t="s">
        <v>25</v>
      </c>
    </row>
    <row r="43" spans="2:8" x14ac:dyDescent="0.3">
      <c r="B43">
        <v>1481684</v>
      </c>
      <c r="C43" t="s">
        <v>10</v>
      </c>
      <c r="D43" t="s">
        <v>27</v>
      </c>
      <c r="E43" s="1">
        <v>44053</v>
      </c>
      <c r="F43" s="1">
        <v>44053.277847222198</v>
      </c>
      <c r="G43">
        <v>481</v>
      </c>
      <c r="H43" t="s">
        <v>29</v>
      </c>
    </row>
    <row r="44" spans="2:8" x14ac:dyDescent="0.3">
      <c r="B44">
        <v>1481685</v>
      </c>
      <c r="C44" t="s">
        <v>10</v>
      </c>
      <c r="D44" t="s">
        <v>20</v>
      </c>
      <c r="E44" s="1">
        <v>44053</v>
      </c>
      <c r="F44" s="1">
        <v>44053.278217592597</v>
      </c>
      <c r="G44">
        <v>483</v>
      </c>
      <c r="H44" t="s">
        <v>26</v>
      </c>
    </row>
    <row r="45" spans="2:8" x14ac:dyDescent="0.3">
      <c r="B45">
        <v>1481686</v>
      </c>
      <c r="C45" t="s">
        <v>10</v>
      </c>
      <c r="D45" t="s">
        <v>27</v>
      </c>
      <c r="E45" s="1">
        <v>44053</v>
      </c>
      <c r="F45" s="1">
        <v>44053.278240740699</v>
      </c>
      <c r="G45">
        <v>483</v>
      </c>
      <c r="H45" t="s">
        <v>30</v>
      </c>
    </row>
    <row r="46" spans="2:8" x14ac:dyDescent="0.3">
      <c r="B46">
        <v>1481687</v>
      </c>
      <c r="C46" t="s">
        <v>10</v>
      </c>
      <c r="D46" t="s">
        <v>20</v>
      </c>
      <c r="E46" s="1">
        <v>44053</v>
      </c>
      <c r="F46" s="1">
        <v>44053.278344907398</v>
      </c>
      <c r="G46">
        <v>467</v>
      </c>
      <c r="H46" t="s">
        <v>25</v>
      </c>
    </row>
    <row r="47" spans="2:8" x14ac:dyDescent="0.3">
      <c r="B47">
        <v>1481688</v>
      </c>
      <c r="C47" t="s">
        <v>10</v>
      </c>
      <c r="D47" t="s">
        <v>31</v>
      </c>
      <c r="E47" s="1">
        <v>44053</v>
      </c>
      <c r="F47" s="1">
        <v>44053.2788657407</v>
      </c>
      <c r="G47">
        <v>213</v>
      </c>
      <c r="H47" t="s">
        <v>32</v>
      </c>
    </row>
    <row r="48" spans="2:8" x14ac:dyDescent="0.3">
      <c r="B48">
        <v>1481689</v>
      </c>
      <c r="C48" t="s">
        <v>7</v>
      </c>
      <c r="D48" t="s">
        <v>33</v>
      </c>
      <c r="E48" s="1">
        <v>44053</v>
      </c>
      <c r="F48" s="1">
        <v>44053.280324074098</v>
      </c>
      <c r="G48">
        <v>213</v>
      </c>
      <c r="H48" t="s">
        <v>34</v>
      </c>
    </row>
    <row r="49" spans="2:8" x14ac:dyDescent="0.3">
      <c r="B49">
        <v>1481690</v>
      </c>
      <c r="C49" t="s">
        <v>10</v>
      </c>
      <c r="D49" t="s">
        <v>31</v>
      </c>
      <c r="E49" s="1">
        <v>44053</v>
      </c>
      <c r="F49" s="1">
        <v>44053.284120370401</v>
      </c>
      <c r="G49">
        <v>214</v>
      </c>
      <c r="H49" t="s">
        <v>35</v>
      </c>
    </row>
    <row r="50" spans="2:8" x14ac:dyDescent="0.3">
      <c r="B50">
        <v>1481691</v>
      </c>
      <c r="C50" t="s">
        <v>7</v>
      </c>
      <c r="D50" t="s">
        <v>36</v>
      </c>
      <c r="E50" s="1">
        <v>44053</v>
      </c>
      <c r="F50" s="1">
        <v>44053.284143518496</v>
      </c>
      <c r="G50">
        <v>213</v>
      </c>
      <c r="H50" t="s">
        <v>37</v>
      </c>
    </row>
    <row r="51" spans="2:8" x14ac:dyDescent="0.3">
      <c r="B51">
        <v>1481692</v>
      </c>
      <c r="C51" t="s">
        <v>10</v>
      </c>
      <c r="D51" t="s">
        <v>31</v>
      </c>
      <c r="E51" s="1">
        <v>44053</v>
      </c>
      <c r="F51" s="1">
        <v>44053.284178240698</v>
      </c>
      <c r="G51">
        <v>225</v>
      </c>
      <c r="H51" t="s">
        <v>35</v>
      </c>
    </row>
    <row r="52" spans="2:8" x14ac:dyDescent="0.3">
      <c r="B52">
        <v>1481693</v>
      </c>
      <c r="C52" t="s">
        <v>10</v>
      </c>
      <c r="D52" t="s">
        <v>31</v>
      </c>
      <c r="E52" s="1">
        <v>44053</v>
      </c>
      <c r="F52" s="1">
        <v>44053.284803240698</v>
      </c>
      <c r="G52">
        <v>481</v>
      </c>
      <c r="H52" t="s">
        <v>35</v>
      </c>
    </row>
    <row r="53" spans="2:8" x14ac:dyDescent="0.3">
      <c r="B53">
        <v>1481694</v>
      </c>
      <c r="C53" t="s">
        <v>10</v>
      </c>
      <c r="D53" t="s">
        <v>31</v>
      </c>
      <c r="E53" s="1">
        <v>44053</v>
      </c>
      <c r="F53" s="1">
        <v>44053.285243055601</v>
      </c>
      <c r="G53">
        <v>483</v>
      </c>
      <c r="H53" t="s">
        <v>38</v>
      </c>
    </row>
    <row r="54" spans="2:8" x14ac:dyDescent="0.3">
      <c r="B54">
        <v>1481695</v>
      </c>
      <c r="C54" t="s">
        <v>7</v>
      </c>
      <c r="D54" t="s">
        <v>33</v>
      </c>
      <c r="E54" s="1">
        <v>44053</v>
      </c>
      <c r="F54" s="1">
        <v>44053.285787036999</v>
      </c>
      <c r="G54">
        <v>214</v>
      </c>
      <c r="H54" t="s">
        <v>39</v>
      </c>
    </row>
    <row r="55" spans="2:8" x14ac:dyDescent="0.3">
      <c r="B55">
        <v>1481696</v>
      </c>
      <c r="C55" t="s">
        <v>7</v>
      </c>
      <c r="D55" t="s">
        <v>33</v>
      </c>
      <c r="E55" s="1">
        <v>44053</v>
      </c>
      <c r="F55" s="1">
        <v>44053.285879629599</v>
      </c>
      <c r="G55">
        <v>225</v>
      </c>
      <c r="H55" t="s">
        <v>39</v>
      </c>
    </row>
    <row r="56" spans="2:8" x14ac:dyDescent="0.3">
      <c r="B56">
        <v>1481697</v>
      </c>
      <c r="C56" t="s">
        <v>7</v>
      </c>
      <c r="D56" t="s">
        <v>33</v>
      </c>
      <c r="E56" s="1">
        <v>44053</v>
      </c>
      <c r="F56" s="1">
        <v>44053.286458333299</v>
      </c>
      <c r="G56">
        <v>481</v>
      </c>
      <c r="H56" t="s">
        <v>39</v>
      </c>
    </row>
    <row r="57" spans="2:8" x14ac:dyDescent="0.3">
      <c r="B57">
        <v>1481698</v>
      </c>
      <c r="C57" t="s">
        <v>7</v>
      </c>
      <c r="D57" t="s">
        <v>33</v>
      </c>
      <c r="E57" s="1">
        <v>44053</v>
      </c>
      <c r="F57" s="1">
        <v>44053.286805555603</v>
      </c>
      <c r="G57">
        <v>483</v>
      </c>
      <c r="H57" t="s">
        <v>40</v>
      </c>
    </row>
    <row r="58" spans="2:8" x14ac:dyDescent="0.3">
      <c r="B58">
        <v>1481699</v>
      </c>
      <c r="C58" t="s">
        <v>7</v>
      </c>
      <c r="D58" t="s">
        <v>33</v>
      </c>
      <c r="E58" s="1">
        <v>44053</v>
      </c>
      <c r="F58" s="1">
        <v>44053.2869444444</v>
      </c>
      <c r="G58">
        <v>467</v>
      </c>
      <c r="H58" t="s">
        <v>39</v>
      </c>
    </row>
    <row r="59" spans="2:8" x14ac:dyDescent="0.3">
      <c r="B59">
        <v>1481700</v>
      </c>
      <c r="C59" t="s">
        <v>10</v>
      </c>
      <c r="D59" t="s">
        <v>41</v>
      </c>
      <c r="E59" s="1">
        <v>44053</v>
      </c>
      <c r="F59" s="1">
        <v>44053.2899652778</v>
      </c>
      <c r="G59">
        <v>213</v>
      </c>
      <c r="H59" t="s">
        <v>42</v>
      </c>
    </row>
    <row r="60" spans="2:8" x14ac:dyDescent="0.3">
      <c r="B60">
        <v>1481701</v>
      </c>
      <c r="C60" t="s">
        <v>10</v>
      </c>
      <c r="D60" t="s">
        <v>11</v>
      </c>
      <c r="E60" s="1">
        <v>44053</v>
      </c>
      <c r="F60" s="1">
        <v>44053.292488425897</v>
      </c>
      <c r="G60">
        <v>491</v>
      </c>
      <c r="H60" t="s">
        <v>13</v>
      </c>
    </row>
    <row r="61" spans="2:8" x14ac:dyDescent="0.3">
      <c r="B61">
        <v>1481702</v>
      </c>
      <c r="C61" t="s">
        <v>7</v>
      </c>
      <c r="D61" t="s">
        <v>14</v>
      </c>
      <c r="E61" s="1">
        <v>44053</v>
      </c>
      <c r="F61" s="1">
        <v>44053.292627314797</v>
      </c>
      <c r="G61">
        <v>467</v>
      </c>
      <c r="H61" t="s">
        <v>18</v>
      </c>
    </row>
    <row r="62" spans="2:8" x14ac:dyDescent="0.3">
      <c r="B62">
        <v>1481703</v>
      </c>
      <c r="C62" t="s">
        <v>7</v>
      </c>
      <c r="D62" t="s">
        <v>36</v>
      </c>
      <c r="E62" s="1">
        <v>44053</v>
      </c>
      <c r="F62" s="1">
        <v>44053.294710648202</v>
      </c>
      <c r="G62">
        <v>214</v>
      </c>
      <c r="H62" t="s">
        <v>43</v>
      </c>
    </row>
    <row r="63" spans="2:8" x14ac:dyDescent="0.3">
      <c r="B63">
        <v>1481704</v>
      </c>
      <c r="C63" t="s">
        <v>7</v>
      </c>
      <c r="D63" t="s">
        <v>36</v>
      </c>
      <c r="E63" s="1">
        <v>44053</v>
      </c>
      <c r="F63" s="1">
        <v>44053.294722222199</v>
      </c>
      <c r="G63">
        <v>225</v>
      </c>
      <c r="H63" t="s">
        <v>43</v>
      </c>
    </row>
    <row r="64" spans="2:8" x14ac:dyDescent="0.3">
      <c r="B64">
        <v>1481705</v>
      </c>
      <c r="C64" t="s">
        <v>7</v>
      </c>
      <c r="D64" t="s">
        <v>36</v>
      </c>
      <c r="E64" s="1">
        <v>44053</v>
      </c>
      <c r="F64" s="1">
        <v>44053.295277777797</v>
      </c>
      <c r="G64">
        <v>481</v>
      </c>
      <c r="H64" t="s">
        <v>43</v>
      </c>
    </row>
    <row r="65" spans="2:8" x14ac:dyDescent="0.3">
      <c r="B65">
        <v>1481706</v>
      </c>
      <c r="C65" t="s">
        <v>7</v>
      </c>
      <c r="D65" t="s">
        <v>36</v>
      </c>
      <c r="E65" s="1">
        <v>44053</v>
      </c>
      <c r="F65" s="1">
        <v>44053.295717592599</v>
      </c>
      <c r="G65">
        <v>483</v>
      </c>
      <c r="H65" t="s">
        <v>44</v>
      </c>
    </row>
    <row r="66" spans="2:8" x14ac:dyDescent="0.3">
      <c r="B66">
        <v>1481707</v>
      </c>
      <c r="C66" t="s">
        <v>7</v>
      </c>
      <c r="D66" t="s">
        <v>36</v>
      </c>
      <c r="E66" s="1">
        <v>44053</v>
      </c>
      <c r="F66" s="1">
        <v>44053.295856481498</v>
      </c>
      <c r="G66">
        <v>467</v>
      </c>
      <c r="H66" t="s">
        <v>43</v>
      </c>
    </row>
    <row r="67" spans="2:8" x14ac:dyDescent="0.3">
      <c r="B67">
        <v>1481708</v>
      </c>
      <c r="C67" t="s">
        <v>7</v>
      </c>
      <c r="D67" t="s">
        <v>14</v>
      </c>
      <c r="E67" s="1">
        <v>44053</v>
      </c>
      <c r="F67" s="1">
        <v>44053.297488425902</v>
      </c>
      <c r="G67">
        <v>468</v>
      </c>
      <c r="H67" t="s">
        <v>18</v>
      </c>
    </row>
    <row r="68" spans="2:8" x14ac:dyDescent="0.3">
      <c r="B68">
        <v>1481709</v>
      </c>
      <c r="C68" t="s">
        <v>10</v>
      </c>
      <c r="D68" t="s">
        <v>41</v>
      </c>
      <c r="E68" s="1">
        <v>44053</v>
      </c>
      <c r="F68" s="1">
        <v>44053.299675925897</v>
      </c>
      <c r="G68">
        <v>214</v>
      </c>
      <c r="H68" t="s">
        <v>45</v>
      </c>
    </row>
    <row r="69" spans="2:8" x14ac:dyDescent="0.3">
      <c r="B69">
        <v>1481710</v>
      </c>
      <c r="C69" t="s">
        <v>10</v>
      </c>
      <c r="D69" t="s">
        <v>41</v>
      </c>
      <c r="E69" s="1">
        <v>44053</v>
      </c>
      <c r="F69" s="1">
        <v>44053.299699074101</v>
      </c>
      <c r="G69">
        <v>225</v>
      </c>
      <c r="H69" t="s">
        <v>45</v>
      </c>
    </row>
    <row r="70" spans="2:8" x14ac:dyDescent="0.3">
      <c r="B70">
        <v>1481711</v>
      </c>
      <c r="C70" t="s">
        <v>10</v>
      </c>
      <c r="D70" t="s">
        <v>41</v>
      </c>
      <c r="E70" s="1">
        <v>44053</v>
      </c>
      <c r="F70" s="1">
        <v>44053.300428240698</v>
      </c>
      <c r="G70">
        <v>481</v>
      </c>
      <c r="H70" t="s">
        <v>45</v>
      </c>
    </row>
    <row r="71" spans="2:8" x14ac:dyDescent="0.3">
      <c r="B71">
        <v>1481712</v>
      </c>
      <c r="C71" t="s">
        <v>10</v>
      </c>
      <c r="D71" t="s">
        <v>41</v>
      </c>
      <c r="E71" s="1">
        <v>44053</v>
      </c>
      <c r="F71" s="1">
        <v>44053.300879629598</v>
      </c>
      <c r="G71">
        <v>483</v>
      </c>
      <c r="H71" t="s">
        <v>46</v>
      </c>
    </row>
    <row r="72" spans="2:8" x14ac:dyDescent="0.3">
      <c r="B72">
        <v>1481713</v>
      </c>
      <c r="C72" t="s">
        <v>10</v>
      </c>
      <c r="D72" t="s">
        <v>11</v>
      </c>
      <c r="E72" s="1">
        <v>44053</v>
      </c>
      <c r="F72" s="1">
        <v>44053.303599537001</v>
      </c>
      <c r="G72">
        <v>497</v>
      </c>
      <c r="H72" t="s">
        <v>13</v>
      </c>
    </row>
    <row r="73" spans="2:8" x14ac:dyDescent="0.3">
      <c r="B73">
        <v>1481714</v>
      </c>
      <c r="C73" t="s">
        <v>10</v>
      </c>
      <c r="D73" t="s">
        <v>47</v>
      </c>
      <c r="E73" s="1">
        <v>44053</v>
      </c>
      <c r="F73" s="1">
        <v>44053.308240740698</v>
      </c>
      <c r="G73">
        <v>213</v>
      </c>
      <c r="H73" t="s">
        <v>48</v>
      </c>
    </row>
    <row r="74" spans="2:8" x14ac:dyDescent="0.3">
      <c r="B74">
        <v>1481715</v>
      </c>
      <c r="C74" t="s">
        <v>10</v>
      </c>
      <c r="D74" t="s">
        <v>27</v>
      </c>
      <c r="E74" s="1">
        <v>44053</v>
      </c>
      <c r="F74" s="1">
        <v>44053.308252314797</v>
      </c>
      <c r="G74">
        <v>491</v>
      </c>
      <c r="H74" t="s">
        <v>29</v>
      </c>
    </row>
    <row r="75" spans="2:8" x14ac:dyDescent="0.3">
      <c r="B75">
        <v>1481716</v>
      </c>
      <c r="C75" t="s">
        <v>10</v>
      </c>
      <c r="D75" t="s">
        <v>49</v>
      </c>
      <c r="E75" s="1">
        <v>44053</v>
      </c>
      <c r="F75" s="1">
        <v>44053.310775462996</v>
      </c>
      <c r="G75">
        <v>204</v>
      </c>
      <c r="H75" t="s">
        <v>50</v>
      </c>
    </row>
    <row r="76" spans="2:8" x14ac:dyDescent="0.3">
      <c r="B76">
        <v>1481717</v>
      </c>
      <c r="C76" t="s">
        <v>10</v>
      </c>
      <c r="D76" t="s">
        <v>22</v>
      </c>
      <c r="E76" s="1">
        <v>44053</v>
      </c>
      <c r="F76" s="1">
        <v>44053.311365740701</v>
      </c>
      <c r="G76">
        <v>467</v>
      </c>
      <c r="H76" t="s">
        <v>25</v>
      </c>
    </row>
    <row r="77" spans="2:8" x14ac:dyDescent="0.3">
      <c r="B77">
        <v>1481718</v>
      </c>
      <c r="C77" t="s">
        <v>10</v>
      </c>
      <c r="D77" t="s">
        <v>51</v>
      </c>
      <c r="E77" s="1">
        <v>44053</v>
      </c>
      <c r="F77" s="1">
        <v>44053.312037037002</v>
      </c>
      <c r="G77">
        <v>213</v>
      </c>
      <c r="H77" t="s">
        <v>52</v>
      </c>
    </row>
    <row r="78" spans="2:8" x14ac:dyDescent="0.3">
      <c r="B78">
        <v>1481719</v>
      </c>
      <c r="C78" t="s">
        <v>10</v>
      </c>
      <c r="D78" t="s">
        <v>49</v>
      </c>
      <c r="E78" s="1">
        <v>44053</v>
      </c>
      <c r="F78" s="1">
        <v>44053.312696759298</v>
      </c>
      <c r="G78">
        <v>207</v>
      </c>
      <c r="H78" t="s">
        <v>50</v>
      </c>
    </row>
    <row r="79" spans="2:8" x14ac:dyDescent="0.3">
      <c r="B79">
        <v>1481720</v>
      </c>
      <c r="C79" t="s">
        <v>10</v>
      </c>
      <c r="D79" t="s">
        <v>49</v>
      </c>
      <c r="E79" s="1">
        <v>44053</v>
      </c>
      <c r="F79" s="1">
        <v>44053.312800925902</v>
      </c>
      <c r="G79">
        <v>213</v>
      </c>
      <c r="H79" t="s">
        <v>50</v>
      </c>
    </row>
    <row r="80" spans="2:8" x14ac:dyDescent="0.3">
      <c r="B80">
        <v>1481721</v>
      </c>
      <c r="C80" t="s">
        <v>10</v>
      </c>
      <c r="D80" t="s">
        <v>47</v>
      </c>
      <c r="E80" s="1">
        <v>44053</v>
      </c>
      <c r="F80" s="1">
        <v>44053.313287037003</v>
      </c>
      <c r="G80">
        <v>214</v>
      </c>
      <c r="H80" t="s">
        <v>53</v>
      </c>
    </row>
    <row r="81" spans="2:8" x14ac:dyDescent="0.3">
      <c r="B81">
        <v>1481722</v>
      </c>
      <c r="C81" t="s">
        <v>10</v>
      </c>
      <c r="D81" t="s">
        <v>47</v>
      </c>
      <c r="E81" s="1">
        <v>44053</v>
      </c>
      <c r="F81" s="1">
        <v>44053.3133564815</v>
      </c>
      <c r="G81">
        <v>225</v>
      </c>
      <c r="H81" t="s">
        <v>53</v>
      </c>
    </row>
    <row r="82" spans="2:8" x14ac:dyDescent="0.3">
      <c r="B82">
        <v>1481723</v>
      </c>
      <c r="C82" t="s">
        <v>10</v>
      </c>
      <c r="D82" t="s">
        <v>47</v>
      </c>
      <c r="E82" s="1">
        <v>44053</v>
      </c>
      <c r="F82" s="1">
        <v>44053.313877314802</v>
      </c>
      <c r="G82">
        <v>481</v>
      </c>
      <c r="H82" t="s">
        <v>53</v>
      </c>
    </row>
    <row r="83" spans="2:8" x14ac:dyDescent="0.3">
      <c r="B83">
        <v>1481724</v>
      </c>
      <c r="C83" t="s">
        <v>10</v>
      </c>
      <c r="D83" t="s">
        <v>49</v>
      </c>
      <c r="E83" s="1">
        <v>44053</v>
      </c>
      <c r="F83" s="1">
        <v>44053.314097222203</v>
      </c>
      <c r="G83">
        <v>214</v>
      </c>
      <c r="H83" t="s">
        <v>54</v>
      </c>
    </row>
    <row r="84" spans="2:8" x14ac:dyDescent="0.3">
      <c r="B84">
        <v>1481725</v>
      </c>
      <c r="C84" t="s">
        <v>10</v>
      </c>
      <c r="D84" t="s">
        <v>49</v>
      </c>
      <c r="E84" s="1">
        <v>44053</v>
      </c>
      <c r="F84" s="1">
        <v>44053.3141666667</v>
      </c>
      <c r="G84">
        <v>225</v>
      </c>
      <c r="H84" t="s">
        <v>53</v>
      </c>
    </row>
    <row r="85" spans="2:8" x14ac:dyDescent="0.3">
      <c r="B85">
        <v>1481726</v>
      </c>
      <c r="C85" t="s">
        <v>10</v>
      </c>
      <c r="D85" t="s">
        <v>47</v>
      </c>
      <c r="E85" s="1">
        <v>44053</v>
      </c>
      <c r="F85" s="1">
        <v>44053.314236111102</v>
      </c>
      <c r="G85">
        <v>483</v>
      </c>
      <c r="H85" t="s">
        <v>55</v>
      </c>
    </row>
    <row r="86" spans="2:8" x14ac:dyDescent="0.3">
      <c r="B86">
        <v>1481727</v>
      </c>
      <c r="C86" t="s">
        <v>10</v>
      </c>
      <c r="D86" t="s">
        <v>56</v>
      </c>
      <c r="E86" s="1">
        <v>44053</v>
      </c>
      <c r="F86" s="1">
        <v>44053.314907407403</v>
      </c>
      <c r="G86">
        <v>213</v>
      </c>
      <c r="H86" t="s">
        <v>57</v>
      </c>
    </row>
    <row r="87" spans="2:8" x14ac:dyDescent="0.3">
      <c r="B87">
        <v>1481728</v>
      </c>
      <c r="C87" t="s">
        <v>10</v>
      </c>
      <c r="D87" t="s">
        <v>49</v>
      </c>
      <c r="E87" s="1">
        <v>44053</v>
      </c>
      <c r="F87" s="1">
        <v>44053.314918981501</v>
      </c>
      <c r="G87">
        <v>481</v>
      </c>
      <c r="H87" t="s">
        <v>53</v>
      </c>
    </row>
    <row r="88" spans="2:8" x14ac:dyDescent="0.3">
      <c r="B88">
        <v>1481729</v>
      </c>
      <c r="C88" t="s">
        <v>10</v>
      </c>
      <c r="D88" t="s">
        <v>49</v>
      </c>
      <c r="E88" s="1">
        <v>44053</v>
      </c>
      <c r="F88" s="1">
        <v>44053.315300925897</v>
      </c>
      <c r="G88">
        <v>483</v>
      </c>
      <c r="H88" t="s">
        <v>55</v>
      </c>
    </row>
    <row r="89" spans="2:8" x14ac:dyDescent="0.3">
      <c r="B89">
        <v>1481730</v>
      </c>
      <c r="C89" t="s">
        <v>10</v>
      </c>
      <c r="D89" t="s">
        <v>22</v>
      </c>
      <c r="E89" s="1">
        <v>44053</v>
      </c>
      <c r="F89" s="1">
        <v>44053.316921296297</v>
      </c>
      <c r="G89">
        <v>468</v>
      </c>
      <c r="H89" t="s">
        <v>25</v>
      </c>
    </row>
    <row r="90" spans="2:8" x14ac:dyDescent="0.3">
      <c r="B90">
        <v>1481731</v>
      </c>
      <c r="C90" t="s">
        <v>10</v>
      </c>
      <c r="D90" t="s">
        <v>27</v>
      </c>
      <c r="E90" s="1">
        <v>44053</v>
      </c>
      <c r="F90" s="1">
        <v>44053.317280092597</v>
      </c>
      <c r="G90">
        <v>497</v>
      </c>
      <c r="H90" t="s">
        <v>29</v>
      </c>
    </row>
    <row r="91" spans="2:8" x14ac:dyDescent="0.3">
      <c r="B91">
        <v>1481732</v>
      </c>
      <c r="C91" t="s">
        <v>7</v>
      </c>
      <c r="D91" t="s">
        <v>33</v>
      </c>
      <c r="E91" s="1">
        <v>44053</v>
      </c>
      <c r="F91" s="1">
        <v>44053.319780092599</v>
      </c>
      <c r="G91">
        <v>467</v>
      </c>
      <c r="H91" t="s">
        <v>39</v>
      </c>
    </row>
    <row r="92" spans="2:8" x14ac:dyDescent="0.3">
      <c r="B92">
        <v>1481733</v>
      </c>
      <c r="C92" t="s">
        <v>10</v>
      </c>
      <c r="D92" t="s">
        <v>56</v>
      </c>
      <c r="E92" s="1">
        <v>44053</v>
      </c>
      <c r="F92" s="1">
        <v>44053.320034722201</v>
      </c>
      <c r="G92">
        <v>214</v>
      </c>
      <c r="H92" t="s">
        <v>58</v>
      </c>
    </row>
    <row r="93" spans="2:8" x14ac:dyDescent="0.3">
      <c r="B93">
        <v>1481734</v>
      </c>
      <c r="C93" t="s">
        <v>10</v>
      </c>
      <c r="D93" t="s">
        <v>56</v>
      </c>
      <c r="E93" s="1">
        <v>44053</v>
      </c>
      <c r="F93" s="1">
        <v>44053.320104166698</v>
      </c>
      <c r="G93">
        <v>225</v>
      </c>
      <c r="H93" t="s">
        <v>58</v>
      </c>
    </row>
    <row r="94" spans="2:8" x14ac:dyDescent="0.3">
      <c r="B94">
        <v>1481735</v>
      </c>
      <c r="C94" t="s">
        <v>10</v>
      </c>
      <c r="D94" t="s">
        <v>56</v>
      </c>
      <c r="E94" s="1">
        <v>44053</v>
      </c>
      <c r="F94" s="1">
        <v>44053.320636574099</v>
      </c>
      <c r="G94">
        <v>481</v>
      </c>
      <c r="H94" t="s">
        <v>58</v>
      </c>
    </row>
    <row r="95" spans="2:8" x14ac:dyDescent="0.3">
      <c r="B95">
        <v>1481736</v>
      </c>
      <c r="C95" t="s">
        <v>10</v>
      </c>
      <c r="D95" t="s">
        <v>56</v>
      </c>
      <c r="E95" s="1">
        <v>44053</v>
      </c>
      <c r="F95" s="1">
        <v>44053.321006944403</v>
      </c>
      <c r="G95">
        <v>483</v>
      </c>
      <c r="H95" t="s">
        <v>59</v>
      </c>
    </row>
    <row r="96" spans="2:8" x14ac:dyDescent="0.3">
      <c r="B96">
        <v>1481737</v>
      </c>
      <c r="C96" t="s">
        <v>7</v>
      </c>
      <c r="D96" t="s">
        <v>60</v>
      </c>
      <c r="E96" s="1">
        <v>44053</v>
      </c>
      <c r="F96" s="1">
        <v>44053.322442129604</v>
      </c>
      <c r="G96">
        <v>213</v>
      </c>
      <c r="H96" t="s">
        <v>61</v>
      </c>
    </row>
    <row r="97" spans="2:8" x14ac:dyDescent="0.3">
      <c r="B97">
        <v>1481738</v>
      </c>
      <c r="C97" t="s">
        <v>10</v>
      </c>
      <c r="D97" t="s">
        <v>51</v>
      </c>
      <c r="E97" s="1">
        <v>44053</v>
      </c>
      <c r="F97" s="1">
        <v>44053.322500000002</v>
      </c>
      <c r="G97">
        <v>214</v>
      </c>
      <c r="H97" t="s">
        <v>62</v>
      </c>
    </row>
    <row r="98" spans="2:8" x14ac:dyDescent="0.3">
      <c r="B98">
        <v>1481739</v>
      </c>
      <c r="C98" t="s">
        <v>10</v>
      </c>
      <c r="D98" t="s">
        <v>51</v>
      </c>
      <c r="E98" s="1">
        <v>44053</v>
      </c>
      <c r="F98" s="1">
        <v>44053.322627314803</v>
      </c>
      <c r="G98">
        <v>225</v>
      </c>
      <c r="H98" t="s">
        <v>62</v>
      </c>
    </row>
    <row r="99" spans="2:8" x14ac:dyDescent="0.3">
      <c r="B99">
        <v>1481740</v>
      </c>
      <c r="C99" t="s">
        <v>10</v>
      </c>
      <c r="D99" t="s">
        <v>51</v>
      </c>
      <c r="E99" s="1">
        <v>44053</v>
      </c>
      <c r="F99" s="1">
        <v>44053.323263888902</v>
      </c>
      <c r="G99">
        <v>481</v>
      </c>
      <c r="H99" t="s">
        <v>62</v>
      </c>
    </row>
    <row r="100" spans="2:8" x14ac:dyDescent="0.3">
      <c r="B100">
        <v>1481741</v>
      </c>
      <c r="C100" t="s">
        <v>7</v>
      </c>
      <c r="D100" t="s">
        <v>63</v>
      </c>
      <c r="E100" s="1">
        <v>44053</v>
      </c>
      <c r="F100" s="1">
        <v>44053.323263888902</v>
      </c>
      <c r="G100">
        <v>213</v>
      </c>
      <c r="H100" t="s">
        <v>64</v>
      </c>
    </row>
    <row r="101" spans="2:8" x14ac:dyDescent="0.3">
      <c r="B101">
        <v>1481742</v>
      </c>
      <c r="C101" t="s">
        <v>10</v>
      </c>
      <c r="D101" t="s">
        <v>65</v>
      </c>
      <c r="E101" s="1">
        <v>44053</v>
      </c>
      <c r="F101" s="1">
        <v>44053.323541666701</v>
      </c>
      <c r="G101">
        <v>213</v>
      </c>
      <c r="H101" t="s">
        <v>66</v>
      </c>
    </row>
    <row r="102" spans="2:8" x14ac:dyDescent="0.3">
      <c r="B102">
        <v>1481743</v>
      </c>
      <c r="C102" t="s">
        <v>10</v>
      </c>
      <c r="D102" t="s">
        <v>51</v>
      </c>
      <c r="E102" s="1">
        <v>44053</v>
      </c>
      <c r="F102" s="1">
        <v>44053.323645833298</v>
      </c>
      <c r="G102">
        <v>483</v>
      </c>
      <c r="H102" t="s">
        <v>67</v>
      </c>
    </row>
    <row r="103" spans="2:8" x14ac:dyDescent="0.3">
      <c r="B103">
        <v>1481744</v>
      </c>
      <c r="C103" t="s">
        <v>10</v>
      </c>
      <c r="D103" t="s">
        <v>51</v>
      </c>
      <c r="E103" s="1">
        <v>44053</v>
      </c>
      <c r="F103" s="1">
        <v>44053.323784722197</v>
      </c>
      <c r="G103">
        <v>467</v>
      </c>
      <c r="H103" t="s">
        <v>62</v>
      </c>
    </row>
    <row r="104" spans="2:8" x14ac:dyDescent="0.3">
      <c r="B104">
        <v>1481745</v>
      </c>
      <c r="C104" t="s">
        <v>7</v>
      </c>
      <c r="D104" t="s">
        <v>33</v>
      </c>
      <c r="E104" s="1">
        <v>44053</v>
      </c>
      <c r="F104" s="1">
        <v>44053.323946759301</v>
      </c>
      <c r="G104">
        <v>468</v>
      </c>
      <c r="H104" t="s">
        <v>39</v>
      </c>
    </row>
    <row r="105" spans="2:8" x14ac:dyDescent="0.3">
      <c r="B105">
        <v>1481746</v>
      </c>
      <c r="C105" t="s">
        <v>7</v>
      </c>
      <c r="D105" t="s">
        <v>68</v>
      </c>
      <c r="E105" s="1">
        <v>44053</v>
      </c>
      <c r="F105" s="1">
        <v>44053.326076388897</v>
      </c>
      <c r="G105">
        <v>204</v>
      </c>
      <c r="H105" t="s">
        <v>69</v>
      </c>
    </row>
    <row r="106" spans="2:8" x14ac:dyDescent="0.3">
      <c r="B106">
        <v>1481747</v>
      </c>
      <c r="C106" t="s">
        <v>7</v>
      </c>
      <c r="D106" t="s">
        <v>68</v>
      </c>
      <c r="E106" s="1">
        <v>44053</v>
      </c>
      <c r="F106" s="1">
        <v>44053.3268171296</v>
      </c>
      <c r="G106">
        <v>207</v>
      </c>
      <c r="H106" t="s">
        <v>69</v>
      </c>
    </row>
    <row r="107" spans="2:8" x14ac:dyDescent="0.3">
      <c r="B107">
        <v>1481748</v>
      </c>
      <c r="C107" t="s">
        <v>7</v>
      </c>
      <c r="D107" t="s">
        <v>68</v>
      </c>
      <c r="E107" s="1">
        <v>44053</v>
      </c>
      <c r="F107" s="1">
        <v>44053.326921296299</v>
      </c>
      <c r="G107">
        <v>213</v>
      </c>
      <c r="H107" t="s">
        <v>69</v>
      </c>
    </row>
    <row r="108" spans="2:8" x14ac:dyDescent="0.3">
      <c r="B108">
        <v>1481749</v>
      </c>
      <c r="C108" t="s">
        <v>7</v>
      </c>
      <c r="D108" t="s">
        <v>68</v>
      </c>
      <c r="E108" s="1">
        <v>44053</v>
      </c>
      <c r="F108" s="1">
        <v>44053.327372685198</v>
      </c>
      <c r="G108">
        <v>214</v>
      </c>
      <c r="H108" t="s">
        <v>70</v>
      </c>
    </row>
    <row r="109" spans="2:8" x14ac:dyDescent="0.3">
      <c r="B109">
        <v>1481750</v>
      </c>
      <c r="C109" t="s">
        <v>7</v>
      </c>
      <c r="D109" t="s">
        <v>68</v>
      </c>
      <c r="E109" s="1">
        <v>44053</v>
      </c>
      <c r="F109" s="1">
        <v>44053.3274074074</v>
      </c>
      <c r="G109">
        <v>236</v>
      </c>
      <c r="H109" t="s">
        <v>71</v>
      </c>
    </row>
    <row r="110" spans="2:8" x14ac:dyDescent="0.3">
      <c r="B110">
        <v>1481751</v>
      </c>
      <c r="C110" t="s">
        <v>7</v>
      </c>
      <c r="D110" t="s">
        <v>63</v>
      </c>
      <c r="E110" s="1">
        <v>44053</v>
      </c>
      <c r="F110" s="1">
        <v>44053.327731481499</v>
      </c>
      <c r="G110">
        <v>214</v>
      </c>
      <c r="H110" t="s">
        <v>71</v>
      </c>
    </row>
    <row r="111" spans="2:8" x14ac:dyDescent="0.3">
      <c r="B111">
        <v>1481752</v>
      </c>
      <c r="C111" t="s">
        <v>7</v>
      </c>
      <c r="D111" t="s">
        <v>63</v>
      </c>
      <c r="E111" s="1">
        <v>44053</v>
      </c>
      <c r="F111" s="1">
        <v>44053.327743055597</v>
      </c>
      <c r="G111">
        <v>225</v>
      </c>
      <c r="H111" t="s">
        <v>71</v>
      </c>
    </row>
    <row r="112" spans="2:8" x14ac:dyDescent="0.3">
      <c r="B112">
        <v>1481753</v>
      </c>
      <c r="C112" t="s">
        <v>7</v>
      </c>
      <c r="D112" t="s">
        <v>63</v>
      </c>
      <c r="E112" s="1">
        <v>44053</v>
      </c>
      <c r="F112" s="1">
        <v>44053.328506944403</v>
      </c>
      <c r="G112">
        <v>481</v>
      </c>
      <c r="H112" t="s">
        <v>71</v>
      </c>
    </row>
    <row r="113" spans="2:8" x14ac:dyDescent="0.3">
      <c r="B113">
        <v>1481754</v>
      </c>
      <c r="C113" t="s">
        <v>10</v>
      </c>
      <c r="D113" t="s">
        <v>65</v>
      </c>
      <c r="E113" s="1">
        <v>44053</v>
      </c>
      <c r="F113" s="1">
        <v>44053.328564814801</v>
      </c>
      <c r="G113">
        <v>214</v>
      </c>
      <c r="H113" t="s">
        <v>72</v>
      </c>
    </row>
    <row r="114" spans="2:8" x14ac:dyDescent="0.3">
      <c r="B114">
        <v>1481755</v>
      </c>
      <c r="C114" t="s">
        <v>10</v>
      </c>
      <c r="D114" t="s">
        <v>65</v>
      </c>
      <c r="E114" s="1">
        <v>44053</v>
      </c>
      <c r="F114" s="1">
        <v>44053.328715277799</v>
      </c>
      <c r="G114">
        <v>225</v>
      </c>
      <c r="H114" t="s">
        <v>72</v>
      </c>
    </row>
    <row r="115" spans="2:8" x14ac:dyDescent="0.3">
      <c r="B115">
        <v>1481756</v>
      </c>
      <c r="C115" t="s">
        <v>7</v>
      </c>
      <c r="D115" t="s">
        <v>63</v>
      </c>
      <c r="E115" s="1">
        <v>44053</v>
      </c>
      <c r="F115" s="1">
        <v>44053.328877314802</v>
      </c>
      <c r="G115">
        <v>483</v>
      </c>
      <c r="H115" t="s">
        <v>73</v>
      </c>
    </row>
    <row r="116" spans="2:8" x14ac:dyDescent="0.3">
      <c r="B116">
        <v>1481757</v>
      </c>
      <c r="C116" t="s">
        <v>7</v>
      </c>
      <c r="D116" t="s">
        <v>63</v>
      </c>
      <c r="E116" s="1">
        <v>44053</v>
      </c>
      <c r="F116" s="1">
        <v>44053.329016203701</v>
      </c>
      <c r="G116">
        <v>467</v>
      </c>
      <c r="H116" t="s">
        <v>71</v>
      </c>
    </row>
    <row r="117" spans="2:8" x14ac:dyDescent="0.3">
      <c r="B117">
        <v>1481758</v>
      </c>
      <c r="C117" t="s">
        <v>7</v>
      </c>
      <c r="D117" t="s">
        <v>68</v>
      </c>
      <c r="E117" s="1">
        <v>44053</v>
      </c>
      <c r="F117" s="1">
        <v>44053.329097222202</v>
      </c>
      <c r="G117">
        <v>214</v>
      </c>
      <c r="H117" t="s">
        <v>70</v>
      </c>
    </row>
    <row r="118" spans="2:8" x14ac:dyDescent="0.3">
      <c r="B118">
        <v>1481759</v>
      </c>
      <c r="C118" t="s">
        <v>7</v>
      </c>
      <c r="D118" t="s">
        <v>68</v>
      </c>
      <c r="E118" s="1">
        <v>44053</v>
      </c>
      <c r="F118" s="1">
        <v>44053.329108796301</v>
      </c>
      <c r="G118">
        <v>225</v>
      </c>
      <c r="H118" t="s">
        <v>71</v>
      </c>
    </row>
    <row r="119" spans="2:8" x14ac:dyDescent="0.3">
      <c r="B119">
        <v>1481760</v>
      </c>
      <c r="C119" t="s">
        <v>10</v>
      </c>
      <c r="D119" t="s">
        <v>65</v>
      </c>
      <c r="E119" s="1">
        <v>44053</v>
      </c>
      <c r="F119" s="1">
        <v>44053.3293402778</v>
      </c>
      <c r="G119">
        <v>481</v>
      </c>
      <c r="H119" t="s">
        <v>72</v>
      </c>
    </row>
    <row r="120" spans="2:8" x14ac:dyDescent="0.3">
      <c r="B120">
        <v>1481761</v>
      </c>
      <c r="C120" t="s">
        <v>7</v>
      </c>
      <c r="D120" t="s">
        <v>74</v>
      </c>
      <c r="E120" s="1">
        <v>44053</v>
      </c>
      <c r="F120" s="1">
        <v>44053.329548611102</v>
      </c>
      <c r="G120">
        <v>204</v>
      </c>
      <c r="H120" t="s">
        <v>75</v>
      </c>
    </row>
    <row r="121" spans="2:8" x14ac:dyDescent="0.3">
      <c r="B121">
        <v>1481762</v>
      </c>
      <c r="C121" t="s">
        <v>10</v>
      </c>
      <c r="D121" t="s">
        <v>65</v>
      </c>
      <c r="E121" s="1">
        <v>44053</v>
      </c>
      <c r="F121" s="1">
        <v>44053.329733796301</v>
      </c>
      <c r="G121">
        <v>483</v>
      </c>
      <c r="H121" t="s">
        <v>76</v>
      </c>
    </row>
    <row r="122" spans="2:8" x14ac:dyDescent="0.3">
      <c r="B122">
        <v>1481763</v>
      </c>
      <c r="C122" t="s">
        <v>7</v>
      </c>
      <c r="D122" t="s">
        <v>68</v>
      </c>
      <c r="E122" s="1">
        <v>44053</v>
      </c>
      <c r="F122" s="1">
        <v>44053.329849537004</v>
      </c>
      <c r="G122">
        <v>481</v>
      </c>
      <c r="H122" t="s">
        <v>71</v>
      </c>
    </row>
    <row r="123" spans="2:8" x14ac:dyDescent="0.3">
      <c r="B123">
        <v>1481764</v>
      </c>
      <c r="C123" t="s">
        <v>7</v>
      </c>
      <c r="D123" t="s">
        <v>68</v>
      </c>
      <c r="E123" s="1">
        <v>44053</v>
      </c>
      <c r="F123" s="1">
        <v>44053.330231481501</v>
      </c>
      <c r="G123">
        <v>483</v>
      </c>
      <c r="H123" t="s">
        <v>73</v>
      </c>
    </row>
    <row r="124" spans="2:8" x14ac:dyDescent="0.3">
      <c r="B124">
        <v>1481765</v>
      </c>
      <c r="C124" t="s">
        <v>7</v>
      </c>
      <c r="D124" t="s">
        <v>74</v>
      </c>
      <c r="E124" s="1">
        <v>44053</v>
      </c>
      <c r="F124" s="1">
        <v>44053.330312500002</v>
      </c>
      <c r="G124">
        <v>207</v>
      </c>
      <c r="H124" t="s">
        <v>75</v>
      </c>
    </row>
    <row r="125" spans="2:8" x14ac:dyDescent="0.3">
      <c r="B125">
        <v>1481766</v>
      </c>
      <c r="C125" t="s">
        <v>7</v>
      </c>
      <c r="D125" t="s">
        <v>68</v>
      </c>
      <c r="E125" s="1">
        <v>44053</v>
      </c>
      <c r="F125" s="1">
        <v>44053.3303703704</v>
      </c>
      <c r="G125">
        <v>467</v>
      </c>
      <c r="H125" t="s">
        <v>71</v>
      </c>
    </row>
    <row r="126" spans="2:8" x14ac:dyDescent="0.3">
      <c r="B126">
        <v>1481767</v>
      </c>
      <c r="C126" t="s">
        <v>7</v>
      </c>
      <c r="D126" t="s">
        <v>74</v>
      </c>
      <c r="E126" s="1">
        <v>44053</v>
      </c>
      <c r="F126" s="1">
        <v>44053.3304166667</v>
      </c>
      <c r="G126">
        <v>213</v>
      </c>
      <c r="H126" t="s">
        <v>75</v>
      </c>
    </row>
    <row r="127" spans="2:8" x14ac:dyDescent="0.3">
      <c r="B127">
        <v>1481768</v>
      </c>
      <c r="C127" t="s">
        <v>7</v>
      </c>
      <c r="D127" t="s">
        <v>74</v>
      </c>
      <c r="E127" s="1">
        <v>44053</v>
      </c>
      <c r="F127" s="1">
        <v>44053.3306481482</v>
      </c>
      <c r="G127">
        <v>225</v>
      </c>
      <c r="H127" t="s">
        <v>77</v>
      </c>
    </row>
    <row r="128" spans="2:8" x14ac:dyDescent="0.3">
      <c r="B128">
        <v>1481769</v>
      </c>
      <c r="C128" t="s">
        <v>7</v>
      </c>
      <c r="D128" t="s">
        <v>74</v>
      </c>
      <c r="E128" s="1">
        <v>44053</v>
      </c>
      <c r="F128" s="1">
        <v>44053.3306481482</v>
      </c>
      <c r="G128">
        <v>214</v>
      </c>
      <c r="H128" t="s">
        <v>78</v>
      </c>
    </row>
    <row r="129" spans="2:8" x14ac:dyDescent="0.3">
      <c r="B129">
        <v>1481770</v>
      </c>
      <c r="C129" t="s">
        <v>7</v>
      </c>
      <c r="D129" t="s">
        <v>74</v>
      </c>
      <c r="E129" s="1">
        <v>44053</v>
      </c>
      <c r="F129" s="1">
        <v>44053.331412036998</v>
      </c>
      <c r="G129">
        <v>481</v>
      </c>
      <c r="H129" t="s">
        <v>77</v>
      </c>
    </row>
    <row r="130" spans="2:8" x14ac:dyDescent="0.3">
      <c r="B130">
        <v>1481771</v>
      </c>
      <c r="C130" t="s">
        <v>7</v>
      </c>
      <c r="D130" t="s">
        <v>74</v>
      </c>
      <c r="E130" s="1">
        <v>44053</v>
      </c>
      <c r="F130" s="1">
        <v>44053.331805555601</v>
      </c>
      <c r="G130">
        <v>483</v>
      </c>
      <c r="H130" t="s">
        <v>79</v>
      </c>
    </row>
    <row r="131" spans="2:8" x14ac:dyDescent="0.3">
      <c r="B131">
        <v>1481772</v>
      </c>
      <c r="C131" t="s">
        <v>7</v>
      </c>
      <c r="D131" t="s">
        <v>60</v>
      </c>
      <c r="E131" s="1">
        <v>44053</v>
      </c>
      <c r="F131" s="1">
        <v>44053.332476851901</v>
      </c>
      <c r="G131">
        <v>214</v>
      </c>
      <c r="H131" t="s">
        <v>80</v>
      </c>
    </row>
    <row r="132" spans="2:8" x14ac:dyDescent="0.3">
      <c r="B132">
        <v>1481773</v>
      </c>
      <c r="C132" t="s">
        <v>7</v>
      </c>
      <c r="D132" t="s">
        <v>60</v>
      </c>
      <c r="E132" s="1">
        <v>44053</v>
      </c>
      <c r="F132" s="1">
        <v>44053.332534722198</v>
      </c>
      <c r="G132">
        <v>225</v>
      </c>
      <c r="H132" t="s">
        <v>80</v>
      </c>
    </row>
    <row r="133" spans="2:8" x14ac:dyDescent="0.3">
      <c r="B133">
        <v>1481774</v>
      </c>
      <c r="C133" t="s">
        <v>7</v>
      </c>
      <c r="D133" t="s">
        <v>60</v>
      </c>
      <c r="E133" s="1">
        <v>44053</v>
      </c>
      <c r="F133" s="1">
        <v>44053.3331481481</v>
      </c>
      <c r="G133">
        <v>481</v>
      </c>
      <c r="H133" t="s">
        <v>80</v>
      </c>
    </row>
    <row r="134" spans="2:8" x14ac:dyDescent="0.3">
      <c r="B134">
        <v>1481775</v>
      </c>
      <c r="C134" t="s">
        <v>7</v>
      </c>
      <c r="D134" t="s">
        <v>81</v>
      </c>
      <c r="E134" s="1">
        <v>44053</v>
      </c>
      <c r="F134" s="1">
        <v>44053.3331481481</v>
      </c>
      <c r="G134">
        <v>213</v>
      </c>
      <c r="H134" t="s">
        <v>82</v>
      </c>
    </row>
    <row r="135" spans="2:8" x14ac:dyDescent="0.3">
      <c r="B135">
        <v>1481776</v>
      </c>
      <c r="C135" t="s">
        <v>10</v>
      </c>
      <c r="D135" t="s">
        <v>83</v>
      </c>
      <c r="E135" s="1">
        <v>44053</v>
      </c>
      <c r="F135" s="1">
        <v>44053.333402777796</v>
      </c>
      <c r="G135">
        <v>213</v>
      </c>
      <c r="H135" t="s">
        <v>84</v>
      </c>
    </row>
    <row r="136" spans="2:8" x14ac:dyDescent="0.3">
      <c r="B136">
        <v>1481777</v>
      </c>
      <c r="C136" t="s">
        <v>7</v>
      </c>
      <c r="D136" t="s">
        <v>60</v>
      </c>
      <c r="E136" s="1">
        <v>44053</v>
      </c>
      <c r="F136" s="1">
        <v>44053.333587963003</v>
      </c>
      <c r="G136">
        <v>483</v>
      </c>
      <c r="H136" t="s">
        <v>85</v>
      </c>
    </row>
    <row r="137" spans="2:8" x14ac:dyDescent="0.3">
      <c r="B137">
        <v>1481778</v>
      </c>
      <c r="C137" t="s">
        <v>7</v>
      </c>
      <c r="D137" t="s">
        <v>14</v>
      </c>
      <c r="E137" s="1">
        <v>44053</v>
      </c>
      <c r="F137" s="1">
        <v>44053.334224537</v>
      </c>
      <c r="G137">
        <v>467</v>
      </c>
      <c r="H137" t="s">
        <v>18</v>
      </c>
    </row>
    <row r="138" spans="2:8" x14ac:dyDescent="0.3">
      <c r="B138">
        <v>1481779</v>
      </c>
      <c r="C138" t="s">
        <v>7</v>
      </c>
      <c r="D138" t="s">
        <v>8</v>
      </c>
      <c r="E138" s="1">
        <v>44053</v>
      </c>
      <c r="F138" s="1">
        <v>44053.334224537</v>
      </c>
      <c r="G138">
        <v>467</v>
      </c>
      <c r="H138" t="s">
        <v>18</v>
      </c>
    </row>
    <row r="139" spans="2:8" x14ac:dyDescent="0.3">
      <c r="B139">
        <v>1481780</v>
      </c>
      <c r="C139" t="s">
        <v>7</v>
      </c>
      <c r="D139" t="s">
        <v>81</v>
      </c>
      <c r="E139" s="1">
        <v>44053</v>
      </c>
      <c r="F139" s="1">
        <v>44053.338194444397</v>
      </c>
      <c r="G139">
        <v>214</v>
      </c>
      <c r="H139" t="s">
        <v>86</v>
      </c>
    </row>
    <row r="140" spans="2:8" x14ac:dyDescent="0.3">
      <c r="B140">
        <v>1481781</v>
      </c>
      <c r="C140" t="s">
        <v>7</v>
      </c>
      <c r="D140" t="s">
        <v>81</v>
      </c>
      <c r="E140" s="1">
        <v>44053</v>
      </c>
      <c r="F140" s="1">
        <v>44053.338217592602</v>
      </c>
      <c r="G140">
        <v>225</v>
      </c>
      <c r="H140" t="s">
        <v>86</v>
      </c>
    </row>
    <row r="141" spans="2:8" x14ac:dyDescent="0.3">
      <c r="B141">
        <v>1481782</v>
      </c>
      <c r="C141" t="s">
        <v>10</v>
      </c>
      <c r="D141" t="s">
        <v>83</v>
      </c>
      <c r="E141" s="1">
        <v>44053</v>
      </c>
      <c r="F141" s="1">
        <v>44053.338807870401</v>
      </c>
      <c r="G141">
        <v>214</v>
      </c>
      <c r="H141" t="s">
        <v>87</v>
      </c>
    </row>
    <row r="142" spans="2:8" x14ac:dyDescent="0.3">
      <c r="B142">
        <v>1481783</v>
      </c>
      <c r="C142" t="s">
        <v>10</v>
      </c>
      <c r="D142" t="s">
        <v>83</v>
      </c>
      <c r="E142" s="1">
        <v>44053</v>
      </c>
      <c r="F142" s="1">
        <v>44053.338807870401</v>
      </c>
      <c r="G142">
        <v>225</v>
      </c>
      <c r="H142" t="s">
        <v>87</v>
      </c>
    </row>
    <row r="143" spans="2:8" x14ac:dyDescent="0.3">
      <c r="B143">
        <v>1481784</v>
      </c>
      <c r="C143" t="s">
        <v>7</v>
      </c>
      <c r="D143" t="s">
        <v>81</v>
      </c>
      <c r="E143" s="1">
        <v>44053</v>
      </c>
      <c r="F143" s="1">
        <v>44053.338831018496</v>
      </c>
      <c r="G143">
        <v>481</v>
      </c>
      <c r="H143" t="s">
        <v>86</v>
      </c>
    </row>
    <row r="144" spans="2:8" x14ac:dyDescent="0.3">
      <c r="B144">
        <v>1481785</v>
      </c>
      <c r="C144" t="s">
        <v>7</v>
      </c>
      <c r="D144" t="s">
        <v>14</v>
      </c>
      <c r="E144" s="1">
        <v>44053</v>
      </c>
      <c r="F144" s="1">
        <v>44053.3390856482</v>
      </c>
      <c r="G144">
        <v>468</v>
      </c>
      <c r="H144" t="s">
        <v>18</v>
      </c>
    </row>
    <row r="145" spans="2:8" x14ac:dyDescent="0.3">
      <c r="B145">
        <v>1481786</v>
      </c>
      <c r="C145" t="s">
        <v>7</v>
      </c>
      <c r="D145" t="s">
        <v>8</v>
      </c>
      <c r="E145" s="1">
        <v>44053</v>
      </c>
      <c r="F145" s="1">
        <v>44053.3390856482</v>
      </c>
      <c r="G145">
        <v>468</v>
      </c>
      <c r="H145" t="s">
        <v>18</v>
      </c>
    </row>
    <row r="146" spans="2:8" x14ac:dyDescent="0.3">
      <c r="B146">
        <v>1481787</v>
      </c>
      <c r="C146" t="s">
        <v>10</v>
      </c>
      <c r="D146" t="s">
        <v>83</v>
      </c>
      <c r="E146" s="1">
        <v>44053</v>
      </c>
      <c r="F146" s="1">
        <v>44053.339270833298</v>
      </c>
      <c r="G146">
        <v>481</v>
      </c>
      <c r="H146" t="s">
        <v>87</v>
      </c>
    </row>
    <row r="147" spans="2:8" x14ac:dyDescent="0.3">
      <c r="B147">
        <v>1481788</v>
      </c>
      <c r="C147" t="s">
        <v>7</v>
      </c>
      <c r="D147" t="s">
        <v>81</v>
      </c>
      <c r="E147" s="1">
        <v>44053</v>
      </c>
      <c r="F147" s="1">
        <v>44053.339282407404</v>
      </c>
      <c r="G147">
        <v>483</v>
      </c>
      <c r="H147" t="s">
        <v>88</v>
      </c>
    </row>
    <row r="148" spans="2:8" x14ac:dyDescent="0.3">
      <c r="B148">
        <v>1481789</v>
      </c>
      <c r="C148" t="s">
        <v>7</v>
      </c>
      <c r="D148" t="s">
        <v>81</v>
      </c>
      <c r="E148" s="1">
        <v>44053</v>
      </c>
      <c r="F148" s="1">
        <v>44053.339398148099</v>
      </c>
      <c r="G148">
        <v>467</v>
      </c>
      <c r="H148" t="s">
        <v>86</v>
      </c>
    </row>
    <row r="149" spans="2:8" x14ac:dyDescent="0.3">
      <c r="B149">
        <v>1481790</v>
      </c>
      <c r="C149" t="s">
        <v>10</v>
      </c>
      <c r="D149" t="s">
        <v>83</v>
      </c>
      <c r="E149" s="1">
        <v>44053</v>
      </c>
      <c r="F149" s="1">
        <v>44053.339722222197</v>
      </c>
      <c r="G149">
        <v>483</v>
      </c>
      <c r="H149" t="s">
        <v>89</v>
      </c>
    </row>
    <row r="150" spans="2:8" x14ac:dyDescent="0.3">
      <c r="B150">
        <v>1481791</v>
      </c>
      <c r="C150" t="s">
        <v>10</v>
      </c>
      <c r="D150" t="s">
        <v>83</v>
      </c>
      <c r="E150" s="1">
        <v>44053</v>
      </c>
      <c r="F150" s="1">
        <v>44053.339837963002</v>
      </c>
      <c r="G150">
        <v>467</v>
      </c>
      <c r="H150" t="s">
        <v>87</v>
      </c>
    </row>
    <row r="151" spans="2:8" x14ac:dyDescent="0.3">
      <c r="B151">
        <v>1481792</v>
      </c>
      <c r="C151" t="s">
        <v>10</v>
      </c>
      <c r="D151" t="s">
        <v>11</v>
      </c>
      <c r="E151" s="1">
        <v>44053</v>
      </c>
      <c r="F151" s="1">
        <v>44053.340706018498</v>
      </c>
      <c r="G151">
        <v>472</v>
      </c>
      <c r="H151" t="s">
        <v>13</v>
      </c>
    </row>
    <row r="152" spans="2:8" x14ac:dyDescent="0.3">
      <c r="B152">
        <v>1481793</v>
      </c>
      <c r="C152" t="s">
        <v>10</v>
      </c>
      <c r="D152" t="s">
        <v>11</v>
      </c>
      <c r="E152" s="1">
        <v>44053</v>
      </c>
      <c r="F152" s="1">
        <v>44053.341400463003</v>
      </c>
      <c r="G152">
        <v>475</v>
      </c>
      <c r="H152" t="s">
        <v>13</v>
      </c>
    </row>
    <row r="153" spans="2:8" x14ac:dyDescent="0.3">
      <c r="B153">
        <v>1481794</v>
      </c>
      <c r="C153" t="s">
        <v>10</v>
      </c>
      <c r="D153" t="s">
        <v>22</v>
      </c>
      <c r="E153" s="1">
        <v>44053</v>
      </c>
      <c r="F153" s="1">
        <v>44053.355312500003</v>
      </c>
      <c r="G153">
        <v>467</v>
      </c>
      <c r="H153" t="s">
        <v>25</v>
      </c>
    </row>
    <row r="154" spans="2:8" x14ac:dyDescent="0.3">
      <c r="B154">
        <v>1481795</v>
      </c>
      <c r="C154" t="s">
        <v>10</v>
      </c>
      <c r="D154" t="s">
        <v>20</v>
      </c>
      <c r="E154" s="1">
        <v>44053</v>
      </c>
      <c r="F154" s="1">
        <v>44053.355312500003</v>
      </c>
      <c r="G154">
        <v>467</v>
      </c>
      <c r="H154" t="s">
        <v>25</v>
      </c>
    </row>
    <row r="155" spans="2:8" x14ac:dyDescent="0.3">
      <c r="B155">
        <v>1481796</v>
      </c>
      <c r="C155" t="s">
        <v>10</v>
      </c>
      <c r="D155" t="s">
        <v>51</v>
      </c>
      <c r="E155" s="1">
        <v>44053</v>
      </c>
      <c r="F155" s="1">
        <v>44053.357789351903</v>
      </c>
      <c r="G155">
        <v>467</v>
      </c>
      <c r="H155" t="s">
        <v>62</v>
      </c>
    </row>
    <row r="156" spans="2:8" x14ac:dyDescent="0.3">
      <c r="B156">
        <v>1481797</v>
      </c>
      <c r="C156" t="s">
        <v>7</v>
      </c>
      <c r="D156" t="s">
        <v>33</v>
      </c>
      <c r="E156" s="1">
        <v>44053</v>
      </c>
      <c r="F156" s="1">
        <v>44053.3590625</v>
      </c>
      <c r="G156">
        <v>467</v>
      </c>
      <c r="H156" t="s">
        <v>39</v>
      </c>
    </row>
    <row r="157" spans="2:8" x14ac:dyDescent="0.3">
      <c r="B157">
        <v>1481798</v>
      </c>
      <c r="C157" t="s">
        <v>10</v>
      </c>
      <c r="D157" t="s">
        <v>22</v>
      </c>
      <c r="E157" s="1">
        <v>44053</v>
      </c>
      <c r="F157" s="1">
        <v>44053.360868055599</v>
      </c>
      <c r="G157">
        <v>468</v>
      </c>
      <c r="H157" t="s">
        <v>25</v>
      </c>
    </row>
    <row r="158" spans="2:8" x14ac:dyDescent="0.3">
      <c r="B158">
        <v>1481799</v>
      </c>
      <c r="C158" t="s">
        <v>10</v>
      </c>
      <c r="D158" t="s">
        <v>20</v>
      </c>
      <c r="E158" s="1">
        <v>44053</v>
      </c>
      <c r="F158" s="1">
        <v>44053.360868055599</v>
      </c>
      <c r="G158">
        <v>468</v>
      </c>
      <c r="H158" t="s">
        <v>25</v>
      </c>
    </row>
    <row r="159" spans="2:8" x14ac:dyDescent="0.3">
      <c r="B159">
        <v>1481800</v>
      </c>
      <c r="C159" t="s">
        <v>7</v>
      </c>
      <c r="D159" t="s">
        <v>33</v>
      </c>
      <c r="E159" s="1">
        <v>44053</v>
      </c>
      <c r="F159" s="1">
        <v>44053.363229166702</v>
      </c>
      <c r="G159">
        <v>468</v>
      </c>
      <c r="H159" t="s">
        <v>39</v>
      </c>
    </row>
    <row r="160" spans="2:8" x14ac:dyDescent="0.3">
      <c r="B160">
        <v>1481801</v>
      </c>
      <c r="C160" t="s">
        <v>10</v>
      </c>
      <c r="D160" t="s">
        <v>51</v>
      </c>
      <c r="E160" s="1">
        <v>44053</v>
      </c>
      <c r="F160" s="1">
        <v>44053.363344907397</v>
      </c>
      <c r="G160">
        <v>468</v>
      </c>
      <c r="H160" t="s">
        <v>62</v>
      </c>
    </row>
    <row r="161" spans="2:8" x14ac:dyDescent="0.3">
      <c r="B161">
        <v>1481802</v>
      </c>
      <c r="C161" t="s">
        <v>7</v>
      </c>
      <c r="D161" t="s">
        <v>63</v>
      </c>
      <c r="E161" s="1">
        <v>44053</v>
      </c>
      <c r="F161" s="1">
        <v>44053.364293981504</v>
      </c>
      <c r="G161">
        <v>467</v>
      </c>
      <c r="H161" t="s">
        <v>71</v>
      </c>
    </row>
    <row r="162" spans="2:8" x14ac:dyDescent="0.3">
      <c r="B162">
        <v>1481803</v>
      </c>
      <c r="C162" t="s">
        <v>7</v>
      </c>
      <c r="D162" t="s">
        <v>63</v>
      </c>
      <c r="E162" s="1">
        <v>44053</v>
      </c>
      <c r="F162" s="1">
        <v>44053.367766203701</v>
      </c>
      <c r="G162">
        <v>468</v>
      </c>
      <c r="H162" t="s">
        <v>71</v>
      </c>
    </row>
    <row r="163" spans="2:8" x14ac:dyDescent="0.3">
      <c r="B163">
        <v>1481804</v>
      </c>
      <c r="C163" t="s">
        <v>7</v>
      </c>
      <c r="D163" t="s">
        <v>36</v>
      </c>
      <c r="E163" s="1">
        <v>44053</v>
      </c>
      <c r="F163" s="1">
        <v>44053.369212963</v>
      </c>
      <c r="G163">
        <v>467</v>
      </c>
      <c r="H163" t="s">
        <v>43</v>
      </c>
    </row>
    <row r="164" spans="2:8" x14ac:dyDescent="0.3">
      <c r="B164">
        <v>1481805</v>
      </c>
      <c r="C164" t="s">
        <v>7</v>
      </c>
      <c r="D164" t="s">
        <v>36</v>
      </c>
      <c r="E164" s="1">
        <v>44053</v>
      </c>
      <c r="F164" s="1">
        <v>44053.3733796296</v>
      </c>
      <c r="G164">
        <v>468</v>
      </c>
      <c r="H164" t="s">
        <v>43</v>
      </c>
    </row>
    <row r="165" spans="2:8" x14ac:dyDescent="0.3">
      <c r="B165">
        <v>1481806</v>
      </c>
      <c r="C165" t="s">
        <v>10</v>
      </c>
      <c r="D165" t="s">
        <v>31</v>
      </c>
      <c r="E165" s="1">
        <v>44053</v>
      </c>
      <c r="F165" s="1">
        <v>44053.373414351903</v>
      </c>
      <c r="G165">
        <v>475</v>
      </c>
      <c r="H165" t="s">
        <v>35</v>
      </c>
    </row>
    <row r="166" spans="2:8" x14ac:dyDescent="0.3">
      <c r="B166">
        <v>1481807</v>
      </c>
      <c r="C166" t="s">
        <v>10</v>
      </c>
      <c r="D166" t="s">
        <v>31</v>
      </c>
      <c r="E166" s="1">
        <v>44053</v>
      </c>
      <c r="F166" s="1">
        <v>44053.373414351903</v>
      </c>
      <c r="G166">
        <v>472</v>
      </c>
      <c r="H166" t="s">
        <v>35</v>
      </c>
    </row>
    <row r="167" spans="2:8" x14ac:dyDescent="0.3">
      <c r="B167">
        <v>1481808</v>
      </c>
      <c r="C167" t="s">
        <v>10</v>
      </c>
      <c r="D167" t="s">
        <v>27</v>
      </c>
      <c r="E167" s="1">
        <v>44053</v>
      </c>
      <c r="F167" s="1">
        <v>44053.373564814799</v>
      </c>
      <c r="G167">
        <v>477</v>
      </c>
      <c r="H167" t="s">
        <v>29</v>
      </c>
    </row>
    <row r="168" spans="2:8" x14ac:dyDescent="0.3">
      <c r="B168">
        <v>1481809</v>
      </c>
      <c r="C168" t="s">
        <v>10</v>
      </c>
      <c r="D168" t="s">
        <v>83</v>
      </c>
      <c r="E168" s="1">
        <v>44053</v>
      </c>
      <c r="F168" s="1">
        <v>44053.3738310185</v>
      </c>
      <c r="G168">
        <v>467</v>
      </c>
      <c r="H168" t="s">
        <v>87</v>
      </c>
    </row>
    <row r="169" spans="2:8" x14ac:dyDescent="0.3">
      <c r="B169">
        <v>1481810</v>
      </c>
      <c r="C169" t="s">
        <v>7</v>
      </c>
      <c r="D169" t="s">
        <v>81</v>
      </c>
      <c r="E169" s="1">
        <v>44053</v>
      </c>
      <c r="F169" s="1">
        <v>44053.373946759297</v>
      </c>
      <c r="G169">
        <v>491</v>
      </c>
      <c r="H169" t="s">
        <v>86</v>
      </c>
    </row>
    <row r="170" spans="2:8" x14ac:dyDescent="0.3">
      <c r="B170">
        <v>1481811</v>
      </c>
      <c r="C170" t="s">
        <v>7</v>
      </c>
      <c r="D170" t="s">
        <v>14</v>
      </c>
      <c r="E170" s="1">
        <v>44053</v>
      </c>
      <c r="F170" s="1">
        <v>44053.375416666699</v>
      </c>
      <c r="G170">
        <v>467</v>
      </c>
      <c r="H170" t="s">
        <v>18</v>
      </c>
    </row>
    <row r="171" spans="2:8" x14ac:dyDescent="0.3">
      <c r="B171">
        <v>1481812</v>
      </c>
      <c r="C171" t="s">
        <v>10</v>
      </c>
      <c r="D171" t="s">
        <v>83</v>
      </c>
      <c r="E171" s="1">
        <v>44053</v>
      </c>
      <c r="F171" s="1">
        <v>44053.377997685202</v>
      </c>
      <c r="G171">
        <v>468</v>
      </c>
      <c r="H171" t="s">
        <v>87</v>
      </c>
    </row>
    <row r="172" spans="2:8" x14ac:dyDescent="0.3">
      <c r="B172">
        <v>1481813</v>
      </c>
      <c r="C172" t="s">
        <v>7</v>
      </c>
      <c r="D172" t="s">
        <v>14</v>
      </c>
      <c r="E172" s="1">
        <v>44053</v>
      </c>
      <c r="F172" s="1">
        <v>44053.380972222199</v>
      </c>
      <c r="G172">
        <v>468</v>
      </c>
      <c r="H172" t="s">
        <v>18</v>
      </c>
    </row>
    <row r="173" spans="2:8" x14ac:dyDescent="0.3">
      <c r="B173">
        <v>1481814</v>
      </c>
      <c r="C173" t="s">
        <v>10</v>
      </c>
      <c r="D173" t="s">
        <v>11</v>
      </c>
      <c r="E173" s="1">
        <v>44053</v>
      </c>
      <c r="F173" s="1">
        <v>44053.381921296299</v>
      </c>
      <c r="G173">
        <v>472</v>
      </c>
      <c r="H173" t="s">
        <v>13</v>
      </c>
    </row>
    <row r="174" spans="2:8" x14ac:dyDescent="0.3">
      <c r="B174">
        <v>1481815</v>
      </c>
      <c r="C174" t="s">
        <v>7</v>
      </c>
      <c r="D174" t="s">
        <v>81</v>
      </c>
      <c r="E174" s="1">
        <v>44053</v>
      </c>
      <c r="F174" s="1">
        <v>44053.382280092599</v>
      </c>
      <c r="G174">
        <v>497</v>
      </c>
      <c r="H174" t="s">
        <v>86</v>
      </c>
    </row>
    <row r="175" spans="2:8" x14ac:dyDescent="0.3">
      <c r="B175">
        <v>1481816</v>
      </c>
      <c r="C175" t="s">
        <v>10</v>
      </c>
      <c r="D175" t="s">
        <v>11</v>
      </c>
      <c r="E175" s="1">
        <v>44053</v>
      </c>
      <c r="F175" s="1">
        <v>44053.382615740702</v>
      </c>
      <c r="G175">
        <v>475</v>
      </c>
      <c r="H175" t="s">
        <v>13</v>
      </c>
    </row>
    <row r="176" spans="2:8" x14ac:dyDescent="0.3">
      <c r="B176">
        <v>1481817</v>
      </c>
      <c r="C176" t="s">
        <v>10</v>
      </c>
      <c r="D176" t="s">
        <v>27</v>
      </c>
      <c r="E176" s="1">
        <v>44053</v>
      </c>
      <c r="F176" s="1">
        <v>44053.383287037002</v>
      </c>
      <c r="G176">
        <v>479</v>
      </c>
      <c r="H176" t="s">
        <v>29</v>
      </c>
    </row>
    <row r="177" spans="2:8" x14ac:dyDescent="0.3">
      <c r="B177">
        <v>1481818</v>
      </c>
      <c r="C177" t="s">
        <v>7</v>
      </c>
      <c r="D177" t="s">
        <v>33</v>
      </c>
      <c r="E177" s="1">
        <v>44053</v>
      </c>
      <c r="F177" s="1">
        <v>44053.397731481498</v>
      </c>
      <c r="G177">
        <v>491</v>
      </c>
      <c r="H177" t="s">
        <v>39</v>
      </c>
    </row>
    <row r="178" spans="2:8" x14ac:dyDescent="0.3">
      <c r="B178">
        <v>1481819</v>
      </c>
      <c r="C178" t="s">
        <v>10</v>
      </c>
      <c r="D178" t="s">
        <v>22</v>
      </c>
      <c r="E178" s="1">
        <v>44053</v>
      </c>
      <c r="F178" s="1">
        <v>44053.3985763889</v>
      </c>
      <c r="G178">
        <v>467</v>
      </c>
      <c r="H178" t="s">
        <v>25</v>
      </c>
    </row>
    <row r="179" spans="2:8" x14ac:dyDescent="0.3">
      <c r="B179">
        <v>1481820</v>
      </c>
      <c r="C179" t="s">
        <v>10</v>
      </c>
      <c r="D179" t="s">
        <v>20</v>
      </c>
      <c r="E179" s="1">
        <v>44053</v>
      </c>
      <c r="F179" s="1">
        <v>44053.3985763889</v>
      </c>
      <c r="G179">
        <v>467</v>
      </c>
      <c r="H179" t="s">
        <v>25</v>
      </c>
    </row>
    <row r="180" spans="2:8" x14ac:dyDescent="0.3">
      <c r="B180">
        <v>1481821</v>
      </c>
      <c r="C180" t="s">
        <v>10</v>
      </c>
      <c r="D180" t="s">
        <v>51</v>
      </c>
      <c r="E180" s="1">
        <v>44053</v>
      </c>
      <c r="F180" s="1">
        <v>44053.4038657407</v>
      </c>
      <c r="G180">
        <v>491</v>
      </c>
      <c r="H180" t="s">
        <v>62</v>
      </c>
    </row>
    <row r="181" spans="2:8" x14ac:dyDescent="0.3">
      <c r="B181">
        <v>1481822</v>
      </c>
      <c r="C181" t="s">
        <v>10</v>
      </c>
      <c r="D181" t="s">
        <v>22</v>
      </c>
      <c r="E181" s="1">
        <v>44053</v>
      </c>
      <c r="F181" s="1">
        <v>44053.404826388898</v>
      </c>
      <c r="G181">
        <v>468</v>
      </c>
      <c r="H181" t="s">
        <v>25</v>
      </c>
    </row>
    <row r="182" spans="2:8" x14ac:dyDescent="0.3">
      <c r="B182">
        <v>1481823</v>
      </c>
      <c r="C182" t="s">
        <v>10</v>
      </c>
      <c r="D182" t="s">
        <v>20</v>
      </c>
      <c r="E182" s="1">
        <v>44053</v>
      </c>
      <c r="F182" s="1">
        <v>44053.404826388898</v>
      </c>
      <c r="G182">
        <v>468</v>
      </c>
      <c r="H182" t="s">
        <v>25</v>
      </c>
    </row>
    <row r="183" spans="2:8" x14ac:dyDescent="0.3">
      <c r="B183">
        <v>1481824</v>
      </c>
      <c r="C183" t="s">
        <v>7</v>
      </c>
      <c r="D183" t="s">
        <v>63</v>
      </c>
      <c r="E183" s="1">
        <v>44053</v>
      </c>
      <c r="F183" s="1">
        <v>44053.4062962963</v>
      </c>
      <c r="G183">
        <v>491</v>
      </c>
      <c r="H183" t="s">
        <v>71</v>
      </c>
    </row>
    <row r="184" spans="2:8" x14ac:dyDescent="0.3">
      <c r="B184">
        <v>1481825</v>
      </c>
      <c r="C184" t="s">
        <v>7</v>
      </c>
      <c r="D184" t="s">
        <v>68</v>
      </c>
      <c r="E184" s="1">
        <v>44053</v>
      </c>
      <c r="F184" s="1">
        <v>44053.4062962963</v>
      </c>
      <c r="G184">
        <v>491</v>
      </c>
      <c r="H184" t="s">
        <v>71</v>
      </c>
    </row>
    <row r="185" spans="2:8" x14ac:dyDescent="0.3">
      <c r="B185">
        <v>1481826</v>
      </c>
      <c r="C185" t="s">
        <v>7</v>
      </c>
      <c r="D185" t="s">
        <v>33</v>
      </c>
      <c r="E185" s="1">
        <v>44053</v>
      </c>
      <c r="F185" s="1">
        <v>44053.407453703701</v>
      </c>
      <c r="G185">
        <v>497</v>
      </c>
      <c r="H185" t="s">
        <v>39</v>
      </c>
    </row>
    <row r="186" spans="2:8" x14ac:dyDescent="0.3">
      <c r="B186">
        <v>1481827</v>
      </c>
      <c r="C186" t="s">
        <v>7</v>
      </c>
      <c r="D186" t="s">
        <v>63</v>
      </c>
      <c r="E186" s="1">
        <v>44053</v>
      </c>
      <c r="F186" s="1">
        <v>44053.413935185199</v>
      </c>
      <c r="G186">
        <v>497</v>
      </c>
      <c r="H186" t="s">
        <v>71</v>
      </c>
    </row>
    <row r="187" spans="2:8" x14ac:dyDescent="0.3">
      <c r="B187">
        <v>1481828</v>
      </c>
      <c r="C187" t="s">
        <v>7</v>
      </c>
      <c r="D187" t="s">
        <v>68</v>
      </c>
      <c r="E187" s="1">
        <v>44053</v>
      </c>
      <c r="F187" s="1">
        <v>44053.413935185199</v>
      </c>
      <c r="G187">
        <v>497</v>
      </c>
      <c r="H187" t="s">
        <v>71</v>
      </c>
    </row>
    <row r="188" spans="2:8" x14ac:dyDescent="0.3">
      <c r="B188">
        <v>1481829</v>
      </c>
      <c r="C188" t="s">
        <v>10</v>
      </c>
      <c r="D188" t="s">
        <v>51</v>
      </c>
      <c r="E188" s="1">
        <v>44053</v>
      </c>
      <c r="F188" s="1">
        <v>44053.414282407401</v>
      </c>
      <c r="G188">
        <v>497</v>
      </c>
      <c r="H188" t="s">
        <v>62</v>
      </c>
    </row>
    <row r="189" spans="2:8" x14ac:dyDescent="0.3">
      <c r="B189">
        <v>1481830</v>
      </c>
      <c r="C189" t="s">
        <v>10</v>
      </c>
      <c r="D189" t="s">
        <v>27</v>
      </c>
      <c r="E189" s="1">
        <v>44053</v>
      </c>
      <c r="F189" s="1">
        <v>44053.415162037003</v>
      </c>
      <c r="G189">
        <v>472</v>
      </c>
      <c r="H189" t="s">
        <v>29</v>
      </c>
    </row>
    <row r="190" spans="2:8" x14ac:dyDescent="0.3">
      <c r="B190">
        <v>1481831</v>
      </c>
      <c r="C190" t="s">
        <v>10</v>
      </c>
      <c r="D190" t="s">
        <v>11</v>
      </c>
      <c r="E190" s="1">
        <v>44053</v>
      </c>
      <c r="F190" s="1">
        <v>44053.415567129603</v>
      </c>
      <c r="G190">
        <v>467</v>
      </c>
      <c r="H190" t="s">
        <v>13</v>
      </c>
    </row>
    <row r="191" spans="2:8" x14ac:dyDescent="0.3">
      <c r="B191">
        <v>1481832</v>
      </c>
      <c r="C191" t="s">
        <v>10</v>
      </c>
      <c r="D191" t="s">
        <v>83</v>
      </c>
      <c r="E191" s="1">
        <v>44053</v>
      </c>
      <c r="F191" s="1">
        <v>44053.415960648097</v>
      </c>
      <c r="G191">
        <v>491</v>
      </c>
      <c r="H191" t="s">
        <v>87</v>
      </c>
    </row>
    <row r="192" spans="2:8" x14ac:dyDescent="0.3">
      <c r="B192">
        <v>1481833</v>
      </c>
      <c r="C192" t="s">
        <v>7</v>
      </c>
      <c r="D192" t="s">
        <v>8</v>
      </c>
      <c r="E192" s="1">
        <v>44053</v>
      </c>
      <c r="F192" s="1">
        <v>44053.416481481501</v>
      </c>
      <c r="G192">
        <v>467</v>
      </c>
      <c r="H192" t="s">
        <v>18</v>
      </c>
    </row>
    <row r="193" spans="2:8" x14ac:dyDescent="0.3">
      <c r="B193">
        <v>1481834</v>
      </c>
      <c r="C193" t="s">
        <v>10</v>
      </c>
      <c r="D193" t="s">
        <v>27</v>
      </c>
      <c r="E193" s="1">
        <v>44053</v>
      </c>
      <c r="F193" s="1">
        <v>44053.417245370401</v>
      </c>
      <c r="G193">
        <v>475</v>
      </c>
      <c r="H193" t="s">
        <v>29</v>
      </c>
    </row>
    <row r="194" spans="2:8" x14ac:dyDescent="0.3">
      <c r="B194">
        <v>1481835</v>
      </c>
      <c r="C194" t="s">
        <v>7</v>
      </c>
      <c r="D194" t="s">
        <v>74</v>
      </c>
      <c r="E194" s="1">
        <v>44053</v>
      </c>
      <c r="F194" s="1">
        <v>44053.4207986111</v>
      </c>
      <c r="G194">
        <v>491</v>
      </c>
      <c r="H194" t="s">
        <v>77</v>
      </c>
    </row>
    <row r="195" spans="2:8" x14ac:dyDescent="0.3">
      <c r="B195">
        <v>1481836</v>
      </c>
      <c r="C195" t="s">
        <v>10</v>
      </c>
      <c r="D195" t="s">
        <v>65</v>
      </c>
      <c r="E195" s="1">
        <v>44053</v>
      </c>
      <c r="F195" s="1">
        <v>44053.4207986111</v>
      </c>
      <c r="G195">
        <v>491</v>
      </c>
      <c r="H195" t="s">
        <v>72</v>
      </c>
    </row>
    <row r="196" spans="2:8" x14ac:dyDescent="0.3">
      <c r="B196">
        <v>1481837</v>
      </c>
      <c r="C196" t="s">
        <v>10</v>
      </c>
      <c r="D196" t="s">
        <v>11</v>
      </c>
      <c r="E196" s="1">
        <v>44053</v>
      </c>
      <c r="F196" s="1">
        <v>44053.421122685198</v>
      </c>
      <c r="G196">
        <v>468</v>
      </c>
      <c r="H196" t="s">
        <v>13</v>
      </c>
    </row>
    <row r="197" spans="2:8" x14ac:dyDescent="0.3">
      <c r="B197">
        <v>1481838</v>
      </c>
      <c r="C197" t="s">
        <v>7</v>
      </c>
      <c r="D197" t="s">
        <v>8</v>
      </c>
      <c r="E197" s="1">
        <v>44053</v>
      </c>
      <c r="F197" s="1">
        <v>44053.421342592599</v>
      </c>
      <c r="G197">
        <v>468</v>
      </c>
      <c r="H197" t="s">
        <v>18</v>
      </c>
    </row>
    <row r="198" spans="2:8" x14ac:dyDescent="0.3">
      <c r="B198">
        <v>1481839</v>
      </c>
      <c r="C198" t="s">
        <v>10</v>
      </c>
      <c r="D198" t="s">
        <v>83</v>
      </c>
      <c r="E198" s="1">
        <v>44053</v>
      </c>
      <c r="F198" s="1">
        <v>44053.424988425897</v>
      </c>
      <c r="G198">
        <v>497</v>
      </c>
      <c r="H198" t="s">
        <v>87</v>
      </c>
    </row>
    <row r="199" spans="2:8" x14ac:dyDescent="0.3">
      <c r="B199">
        <v>1481840</v>
      </c>
      <c r="C199" t="s">
        <v>7</v>
      </c>
      <c r="D199" t="s">
        <v>74</v>
      </c>
      <c r="E199" s="1">
        <v>44053</v>
      </c>
      <c r="F199" s="1">
        <v>44053.432604166701</v>
      </c>
      <c r="G199">
        <v>497</v>
      </c>
      <c r="H199" t="s">
        <v>77</v>
      </c>
    </row>
    <row r="200" spans="2:8" x14ac:dyDescent="0.3">
      <c r="B200">
        <v>1481841</v>
      </c>
      <c r="C200" t="s">
        <v>10</v>
      </c>
      <c r="D200" t="s">
        <v>65</v>
      </c>
      <c r="E200" s="1">
        <v>44053</v>
      </c>
      <c r="F200" s="1">
        <v>44053.432604166701</v>
      </c>
      <c r="G200">
        <v>497</v>
      </c>
      <c r="H200" t="s">
        <v>72</v>
      </c>
    </row>
    <row r="201" spans="2:8" x14ac:dyDescent="0.3">
      <c r="B201">
        <v>1481842</v>
      </c>
      <c r="C201" t="s">
        <v>7</v>
      </c>
      <c r="D201" t="s">
        <v>33</v>
      </c>
      <c r="E201" s="1">
        <v>44053</v>
      </c>
      <c r="F201" s="1">
        <v>44053.4359259259</v>
      </c>
      <c r="G201">
        <v>467</v>
      </c>
      <c r="H201" t="s">
        <v>39</v>
      </c>
    </row>
    <row r="202" spans="2:8" x14ac:dyDescent="0.3">
      <c r="B202">
        <v>1481843</v>
      </c>
      <c r="C202" t="s">
        <v>7</v>
      </c>
      <c r="D202" t="s">
        <v>33</v>
      </c>
      <c r="E202" s="1">
        <v>44053</v>
      </c>
      <c r="F202" s="1">
        <v>44053.440092592602</v>
      </c>
      <c r="G202">
        <v>468</v>
      </c>
      <c r="H202" t="s">
        <v>39</v>
      </c>
    </row>
    <row r="203" spans="2:8" x14ac:dyDescent="0.3">
      <c r="B203">
        <v>1481844</v>
      </c>
      <c r="C203" t="s">
        <v>10</v>
      </c>
      <c r="D203" t="s">
        <v>22</v>
      </c>
      <c r="E203" s="1">
        <v>44053</v>
      </c>
      <c r="F203" s="1">
        <v>44053.4433796296</v>
      </c>
      <c r="G203">
        <v>467</v>
      </c>
      <c r="H203" t="s">
        <v>25</v>
      </c>
    </row>
    <row r="204" spans="2:8" x14ac:dyDescent="0.3">
      <c r="B204">
        <v>1481845</v>
      </c>
      <c r="C204" t="s">
        <v>10</v>
      </c>
      <c r="D204" t="s">
        <v>20</v>
      </c>
      <c r="E204" s="1">
        <v>44053</v>
      </c>
      <c r="F204" s="1">
        <v>44053.4433796296</v>
      </c>
      <c r="G204">
        <v>467</v>
      </c>
      <c r="H204" t="s">
        <v>25</v>
      </c>
    </row>
    <row r="205" spans="2:8" x14ac:dyDescent="0.3">
      <c r="B205">
        <v>1481846</v>
      </c>
      <c r="C205" t="s">
        <v>10</v>
      </c>
      <c r="D205" t="s">
        <v>11</v>
      </c>
      <c r="E205" s="1">
        <v>44053</v>
      </c>
      <c r="F205" s="1">
        <v>44053.444374999999</v>
      </c>
      <c r="G205">
        <v>477</v>
      </c>
      <c r="H205" t="s">
        <v>13</v>
      </c>
    </row>
    <row r="206" spans="2:8" x14ac:dyDescent="0.3">
      <c r="B206">
        <v>1481847</v>
      </c>
      <c r="C206" t="s">
        <v>7</v>
      </c>
      <c r="D206" t="s">
        <v>63</v>
      </c>
      <c r="E206" s="1">
        <v>44053</v>
      </c>
      <c r="F206" s="1">
        <v>44053.446770833303</v>
      </c>
      <c r="G206">
        <v>467</v>
      </c>
      <c r="H206" t="s">
        <v>71</v>
      </c>
    </row>
    <row r="207" spans="2:8" x14ac:dyDescent="0.3">
      <c r="B207">
        <v>1481848</v>
      </c>
      <c r="C207" t="s">
        <v>7</v>
      </c>
      <c r="D207" t="s">
        <v>68</v>
      </c>
      <c r="E207" s="1">
        <v>44053</v>
      </c>
      <c r="F207" s="1">
        <v>44053.446770833303</v>
      </c>
      <c r="G207">
        <v>467</v>
      </c>
      <c r="H207" t="s">
        <v>71</v>
      </c>
    </row>
    <row r="208" spans="2:8" x14ac:dyDescent="0.3">
      <c r="B208">
        <v>1481849</v>
      </c>
      <c r="C208" t="s">
        <v>10</v>
      </c>
      <c r="D208" t="s">
        <v>51</v>
      </c>
      <c r="E208" s="1">
        <v>44053</v>
      </c>
      <c r="F208" s="1">
        <v>44053.448703703703</v>
      </c>
      <c r="G208">
        <v>467</v>
      </c>
      <c r="H208" t="s">
        <v>62</v>
      </c>
    </row>
    <row r="209" spans="2:8" x14ac:dyDescent="0.3">
      <c r="B209">
        <v>1481850</v>
      </c>
      <c r="C209" t="s">
        <v>10</v>
      </c>
      <c r="D209" t="s">
        <v>22</v>
      </c>
      <c r="E209" s="1">
        <v>44053</v>
      </c>
      <c r="F209" s="1">
        <v>44053.449629629598</v>
      </c>
      <c r="G209">
        <v>468</v>
      </c>
      <c r="H209" t="s">
        <v>25</v>
      </c>
    </row>
    <row r="210" spans="2:8" x14ac:dyDescent="0.3">
      <c r="B210">
        <v>1481851</v>
      </c>
      <c r="C210" t="s">
        <v>10</v>
      </c>
      <c r="D210" t="s">
        <v>20</v>
      </c>
      <c r="E210" s="1">
        <v>44053</v>
      </c>
      <c r="F210" s="1">
        <v>44053.449629629598</v>
      </c>
      <c r="G210">
        <v>468</v>
      </c>
      <c r="H210" t="s">
        <v>25</v>
      </c>
    </row>
    <row r="211" spans="2:8" x14ac:dyDescent="0.3">
      <c r="B211">
        <v>1481852</v>
      </c>
      <c r="C211" t="s">
        <v>7</v>
      </c>
      <c r="D211" t="s">
        <v>63</v>
      </c>
      <c r="E211" s="1">
        <v>44053</v>
      </c>
      <c r="F211" s="1">
        <v>44053.4502430555</v>
      </c>
      <c r="G211">
        <v>468</v>
      </c>
      <c r="H211" t="s">
        <v>71</v>
      </c>
    </row>
    <row r="212" spans="2:8" x14ac:dyDescent="0.3">
      <c r="B212">
        <v>1481853</v>
      </c>
      <c r="C212" t="s">
        <v>7</v>
      </c>
      <c r="D212" t="s">
        <v>68</v>
      </c>
      <c r="E212" s="1">
        <v>44053</v>
      </c>
      <c r="F212" s="1">
        <v>44053.4502430555</v>
      </c>
      <c r="G212">
        <v>468</v>
      </c>
      <c r="H212" t="s">
        <v>71</v>
      </c>
    </row>
    <row r="213" spans="2:8" x14ac:dyDescent="0.3">
      <c r="B213">
        <v>1481854</v>
      </c>
      <c r="C213" t="s">
        <v>10</v>
      </c>
      <c r="D213" t="s">
        <v>31</v>
      </c>
      <c r="E213" s="1">
        <v>44053</v>
      </c>
      <c r="F213" s="1">
        <v>44053.453009259298</v>
      </c>
      <c r="G213">
        <v>491</v>
      </c>
      <c r="H213" t="s">
        <v>35</v>
      </c>
    </row>
    <row r="214" spans="2:8" x14ac:dyDescent="0.3">
      <c r="B214">
        <v>1481855</v>
      </c>
      <c r="C214" t="s">
        <v>7</v>
      </c>
      <c r="D214" t="s">
        <v>81</v>
      </c>
      <c r="E214" s="1">
        <v>44053</v>
      </c>
      <c r="F214" s="1">
        <v>44053.4530787037</v>
      </c>
      <c r="G214">
        <v>467</v>
      </c>
      <c r="H214" t="s">
        <v>86</v>
      </c>
    </row>
    <row r="215" spans="2:8" x14ac:dyDescent="0.3">
      <c r="B215">
        <v>1481856</v>
      </c>
      <c r="C215" t="s">
        <v>7</v>
      </c>
      <c r="D215" t="s">
        <v>14</v>
      </c>
      <c r="E215" s="1">
        <v>44053</v>
      </c>
      <c r="F215" s="1">
        <v>44053.4532638889</v>
      </c>
      <c r="G215">
        <v>472</v>
      </c>
      <c r="H215" t="s">
        <v>18</v>
      </c>
    </row>
    <row r="216" spans="2:8" x14ac:dyDescent="0.3">
      <c r="B216">
        <v>1481857</v>
      </c>
      <c r="C216" t="s">
        <v>7</v>
      </c>
      <c r="D216" t="s">
        <v>8</v>
      </c>
      <c r="E216" s="1">
        <v>44053</v>
      </c>
      <c r="F216" s="1">
        <v>44053.4532638889</v>
      </c>
      <c r="G216">
        <v>472</v>
      </c>
      <c r="H216" t="s">
        <v>18</v>
      </c>
    </row>
    <row r="217" spans="2:8" x14ac:dyDescent="0.3">
      <c r="B217">
        <v>1481858</v>
      </c>
      <c r="C217" t="s">
        <v>7</v>
      </c>
      <c r="D217" t="s">
        <v>36</v>
      </c>
      <c r="E217" s="1">
        <v>44053</v>
      </c>
      <c r="F217" s="1">
        <v>44053.453761574099</v>
      </c>
      <c r="G217">
        <v>467</v>
      </c>
      <c r="H217" t="s">
        <v>43</v>
      </c>
    </row>
    <row r="218" spans="2:8" x14ac:dyDescent="0.3">
      <c r="B218">
        <v>1481859</v>
      </c>
      <c r="C218" t="s">
        <v>10</v>
      </c>
      <c r="D218" t="s">
        <v>51</v>
      </c>
      <c r="E218" s="1">
        <v>44053</v>
      </c>
      <c r="F218" s="1">
        <v>44053.454259259299</v>
      </c>
      <c r="G218">
        <v>468</v>
      </c>
      <c r="H218" t="s">
        <v>62</v>
      </c>
    </row>
    <row r="219" spans="2:8" x14ac:dyDescent="0.3">
      <c r="B219">
        <v>1481860</v>
      </c>
      <c r="C219" t="s">
        <v>10</v>
      </c>
      <c r="D219" t="s">
        <v>83</v>
      </c>
      <c r="E219" s="1">
        <v>44053</v>
      </c>
      <c r="F219" s="1">
        <v>44053.457048611097</v>
      </c>
      <c r="G219">
        <v>467</v>
      </c>
      <c r="H219" t="s">
        <v>87</v>
      </c>
    </row>
    <row r="220" spans="2:8" x14ac:dyDescent="0.3">
      <c r="B220">
        <v>1481861</v>
      </c>
      <c r="C220" t="s">
        <v>7</v>
      </c>
      <c r="D220" t="s">
        <v>81</v>
      </c>
      <c r="E220" s="1">
        <v>44053</v>
      </c>
      <c r="F220" s="1">
        <v>44053.457245370402</v>
      </c>
      <c r="G220">
        <v>468</v>
      </c>
      <c r="H220" t="s">
        <v>86</v>
      </c>
    </row>
    <row r="221" spans="2:8" x14ac:dyDescent="0.3">
      <c r="B221">
        <v>1481862</v>
      </c>
      <c r="C221" t="s">
        <v>7</v>
      </c>
      <c r="D221" t="s">
        <v>36</v>
      </c>
      <c r="E221" s="1">
        <v>44053</v>
      </c>
      <c r="F221" s="1">
        <v>44053.457928240801</v>
      </c>
      <c r="G221">
        <v>468</v>
      </c>
      <c r="H221" t="s">
        <v>43</v>
      </c>
    </row>
    <row r="222" spans="2:8" x14ac:dyDescent="0.3">
      <c r="B222">
        <v>1481863</v>
      </c>
      <c r="C222" t="s">
        <v>10</v>
      </c>
      <c r="D222" t="s">
        <v>27</v>
      </c>
      <c r="E222" s="1">
        <v>44053</v>
      </c>
      <c r="F222" s="1">
        <v>44053.460405092599</v>
      </c>
      <c r="G222">
        <v>477</v>
      </c>
      <c r="H222" t="s">
        <v>29</v>
      </c>
    </row>
    <row r="223" spans="2:8" x14ac:dyDescent="0.3">
      <c r="B223">
        <v>1481864</v>
      </c>
      <c r="C223" t="s">
        <v>10</v>
      </c>
      <c r="D223" t="s">
        <v>22</v>
      </c>
      <c r="E223" s="1">
        <v>44053</v>
      </c>
      <c r="F223" s="1">
        <v>44053.461111111101</v>
      </c>
      <c r="G223">
        <v>477</v>
      </c>
      <c r="H223" t="s">
        <v>25</v>
      </c>
    </row>
    <row r="224" spans="2:8" x14ac:dyDescent="0.3">
      <c r="B224">
        <v>1481865</v>
      </c>
      <c r="C224" t="s">
        <v>10</v>
      </c>
      <c r="D224" t="s">
        <v>20</v>
      </c>
      <c r="E224" s="1">
        <v>44053</v>
      </c>
      <c r="F224" s="1">
        <v>44053.461111111101</v>
      </c>
      <c r="G224">
        <v>477</v>
      </c>
      <c r="H224" t="s">
        <v>25</v>
      </c>
    </row>
    <row r="225" spans="2:8" x14ac:dyDescent="0.3">
      <c r="B225">
        <v>1481866</v>
      </c>
      <c r="C225" t="s">
        <v>10</v>
      </c>
      <c r="D225" t="s">
        <v>83</v>
      </c>
      <c r="E225" s="1">
        <v>44053</v>
      </c>
      <c r="F225" s="1">
        <v>44053.461909722202</v>
      </c>
      <c r="G225">
        <v>468</v>
      </c>
      <c r="H225" t="s">
        <v>87</v>
      </c>
    </row>
    <row r="226" spans="2:8" x14ac:dyDescent="0.3">
      <c r="B226">
        <v>1481867</v>
      </c>
      <c r="C226" t="s">
        <v>10</v>
      </c>
      <c r="D226" t="s">
        <v>31</v>
      </c>
      <c r="E226" s="1">
        <v>44053</v>
      </c>
      <c r="F226" s="1">
        <v>44053.462731481501</v>
      </c>
      <c r="G226">
        <v>497</v>
      </c>
      <c r="H226" t="s">
        <v>35</v>
      </c>
    </row>
    <row r="227" spans="2:8" x14ac:dyDescent="0.3">
      <c r="B227">
        <v>1481868</v>
      </c>
      <c r="C227" t="s">
        <v>10</v>
      </c>
      <c r="D227" t="s">
        <v>11</v>
      </c>
      <c r="E227" s="1">
        <v>44053</v>
      </c>
      <c r="F227" s="1">
        <v>44053.467291666697</v>
      </c>
      <c r="G227">
        <v>479</v>
      </c>
      <c r="H227" t="s">
        <v>13</v>
      </c>
    </row>
    <row r="228" spans="2:8" x14ac:dyDescent="0.3">
      <c r="B228">
        <v>1481869</v>
      </c>
      <c r="C228" t="s">
        <v>7</v>
      </c>
      <c r="D228" t="s">
        <v>36</v>
      </c>
      <c r="E228" s="1">
        <v>44053</v>
      </c>
      <c r="F228" s="1">
        <v>44053.470763888901</v>
      </c>
      <c r="G228">
        <v>477</v>
      </c>
      <c r="H228" t="s">
        <v>43</v>
      </c>
    </row>
    <row r="229" spans="2:8" x14ac:dyDescent="0.3">
      <c r="B229">
        <v>1481870</v>
      </c>
      <c r="C229" t="s">
        <v>10</v>
      </c>
      <c r="D229" t="s">
        <v>31</v>
      </c>
      <c r="E229" s="1">
        <v>44053</v>
      </c>
      <c r="F229" s="1">
        <v>44053.474097222199</v>
      </c>
      <c r="G229">
        <v>472</v>
      </c>
      <c r="H229" t="s">
        <v>35</v>
      </c>
    </row>
    <row r="230" spans="2:8" x14ac:dyDescent="0.3">
      <c r="B230">
        <v>1481871</v>
      </c>
      <c r="C230" t="s">
        <v>10</v>
      </c>
      <c r="D230" t="s">
        <v>41</v>
      </c>
      <c r="E230" s="1">
        <v>44053</v>
      </c>
      <c r="F230" s="1">
        <v>44053.480497685203</v>
      </c>
      <c r="G230">
        <v>477</v>
      </c>
      <c r="H230" t="s">
        <v>45</v>
      </c>
    </row>
    <row r="231" spans="2:8" x14ac:dyDescent="0.3">
      <c r="B231">
        <v>1481872</v>
      </c>
      <c r="C231" t="s">
        <v>7</v>
      </c>
      <c r="D231" t="s">
        <v>14</v>
      </c>
      <c r="E231" s="1">
        <v>44053</v>
      </c>
      <c r="F231" s="1">
        <v>44053.481041666702</v>
      </c>
      <c r="G231">
        <v>475</v>
      </c>
      <c r="H231" t="s">
        <v>18</v>
      </c>
    </row>
    <row r="232" spans="2:8" x14ac:dyDescent="0.3">
      <c r="B232">
        <v>1481873</v>
      </c>
      <c r="C232" t="s">
        <v>7</v>
      </c>
      <c r="D232" t="s">
        <v>8</v>
      </c>
      <c r="E232" s="1">
        <v>44053</v>
      </c>
      <c r="F232" s="1">
        <v>44053.481041666702</v>
      </c>
      <c r="G232">
        <v>475</v>
      </c>
      <c r="H232" t="s">
        <v>18</v>
      </c>
    </row>
    <row r="233" spans="2:8" x14ac:dyDescent="0.3">
      <c r="B233">
        <v>1481874</v>
      </c>
      <c r="C233" t="s">
        <v>7</v>
      </c>
      <c r="D233" t="s">
        <v>33</v>
      </c>
      <c r="E233" s="1">
        <v>44053</v>
      </c>
      <c r="F233" s="1">
        <v>44053.481550925899</v>
      </c>
      <c r="G233">
        <v>472</v>
      </c>
      <c r="H233" t="s">
        <v>39</v>
      </c>
    </row>
    <row r="234" spans="2:8" x14ac:dyDescent="0.3">
      <c r="B234">
        <v>1481875</v>
      </c>
      <c r="C234" t="s">
        <v>7</v>
      </c>
      <c r="D234" t="s">
        <v>33</v>
      </c>
      <c r="E234" s="1">
        <v>44053</v>
      </c>
      <c r="F234" s="1">
        <v>44053.481550925899</v>
      </c>
      <c r="G234">
        <v>475</v>
      </c>
      <c r="H234" t="s">
        <v>39</v>
      </c>
    </row>
    <row r="235" spans="2:8" x14ac:dyDescent="0.3">
      <c r="B235">
        <v>1481876</v>
      </c>
      <c r="C235" t="s">
        <v>7</v>
      </c>
      <c r="D235" t="s">
        <v>33</v>
      </c>
      <c r="E235" s="1">
        <v>44053</v>
      </c>
      <c r="F235" s="1">
        <v>44053.482916666697</v>
      </c>
      <c r="G235">
        <v>472</v>
      </c>
      <c r="H235" t="s">
        <v>39</v>
      </c>
    </row>
    <row r="236" spans="2:8" x14ac:dyDescent="0.3">
      <c r="B236">
        <v>1481877</v>
      </c>
      <c r="C236" t="s">
        <v>10</v>
      </c>
      <c r="D236" t="s">
        <v>22</v>
      </c>
      <c r="E236" s="1">
        <v>44053</v>
      </c>
      <c r="F236" s="1">
        <v>44053.484027777798</v>
      </c>
      <c r="G236">
        <v>479</v>
      </c>
      <c r="H236" t="s">
        <v>25</v>
      </c>
    </row>
    <row r="237" spans="2:8" x14ac:dyDescent="0.3">
      <c r="B237">
        <v>1481878</v>
      </c>
      <c r="C237" t="s">
        <v>10</v>
      </c>
      <c r="D237" t="s">
        <v>20</v>
      </c>
      <c r="E237" s="1">
        <v>44053</v>
      </c>
      <c r="F237" s="1">
        <v>44053.484027777798</v>
      </c>
      <c r="G237">
        <v>479</v>
      </c>
      <c r="H237" t="s">
        <v>25</v>
      </c>
    </row>
    <row r="238" spans="2:8" x14ac:dyDescent="0.3">
      <c r="B238">
        <v>1481879</v>
      </c>
      <c r="C238" t="s">
        <v>10</v>
      </c>
      <c r="D238" t="s">
        <v>27</v>
      </c>
      <c r="E238" s="1">
        <v>44053</v>
      </c>
      <c r="F238" s="1">
        <v>44053.486099537004</v>
      </c>
      <c r="G238">
        <v>479</v>
      </c>
      <c r="H238" t="s">
        <v>29</v>
      </c>
    </row>
    <row r="239" spans="2:8" x14ac:dyDescent="0.3">
      <c r="B239">
        <v>1481880</v>
      </c>
      <c r="C239" t="s">
        <v>7</v>
      </c>
      <c r="D239" t="s">
        <v>63</v>
      </c>
      <c r="E239" s="1">
        <v>44053</v>
      </c>
      <c r="F239" s="1">
        <v>44053.487951388903</v>
      </c>
      <c r="G239">
        <v>467</v>
      </c>
      <c r="H239" t="s">
        <v>71</v>
      </c>
    </row>
    <row r="240" spans="2:8" x14ac:dyDescent="0.3">
      <c r="B240">
        <v>1481881</v>
      </c>
      <c r="C240" t="s">
        <v>7</v>
      </c>
      <c r="D240" t="s">
        <v>68</v>
      </c>
      <c r="E240" s="1">
        <v>44053</v>
      </c>
      <c r="F240" s="1">
        <v>44053.487951388903</v>
      </c>
      <c r="G240">
        <v>467</v>
      </c>
      <c r="H240" t="s">
        <v>71</v>
      </c>
    </row>
    <row r="241" spans="2:8" x14ac:dyDescent="0.3">
      <c r="B241">
        <v>1481882</v>
      </c>
      <c r="C241" t="s">
        <v>7</v>
      </c>
      <c r="D241" t="s">
        <v>63</v>
      </c>
      <c r="E241" s="1">
        <v>44053</v>
      </c>
      <c r="F241" s="1">
        <v>44053.492118055503</v>
      </c>
      <c r="G241">
        <v>468</v>
      </c>
      <c r="H241" t="s">
        <v>71</v>
      </c>
    </row>
    <row r="242" spans="2:8" x14ac:dyDescent="0.3">
      <c r="B242">
        <v>1481883</v>
      </c>
      <c r="C242" t="s">
        <v>7</v>
      </c>
      <c r="D242" t="s">
        <v>68</v>
      </c>
      <c r="E242" s="1">
        <v>44053</v>
      </c>
      <c r="F242" s="1">
        <v>44053.492118055503</v>
      </c>
      <c r="G242">
        <v>468</v>
      </c>
      <c r="H242" t="s">
        <v>71</v>
      </c>
    </row>
    <row r="243" spans="2:8" x14ac:dyDescent="0.3">
      <c r="B243">
        <v>1481884</v>
      </c>
      <c r="C243" t="s">
        <v>7</v>
      </c>
      <c r="D243" t="s">
        <v>81</v>
      </c>
      <c r="E243" s="1">
        <v>44053</v>
      </c>
      <c r="F243" s="1">
        <v>44053.4924537037</v>
      </c>
      <c r="G243">
        <v>467</v>
      </c>
      <c r="H243" t="s">
        <v>86</v>
      </c>
    </row>
    <row r="244" spans="2:8" x14ac:dyDescent="0.3">
      <c r="B244">
        <v>1481885</v>
      </c>
      <c r="C244" t="s">
        <v>10</v>
      </c>
      <c r="D244" t="s">
        <v>51</v>
      </c>
      <c r="E244" s="1">
        <v>44053</v>
      </c>
      <c r="F244" s="1">
        <v>44053.494652777801</v>
      </c>
      <c r="G244">
        <v>467</v>
      </c>
      <c r="H244" t="s">
        <v>62</v>
      </c>
    </row>
    <row r="245" spans="2:8" x14ac:dyDescent="0.3">
      <c r="B245">
        <v>1481886</v>
      </c>
      <c r="C245" t="s">
        <v>7</v>
      </c>
      <c r="D245" t="s">
        <v>36</v>
      </c>
      <c r="E245" s="1">
        <v>44053</v>
      </c>
      <c r="F245" s="1">
        <v>44053.495763888903</v>
      </c>
      <c r="G245">
        <v>479</v>
      </c>
      <c r="H245" t="s">
        <v>43</v>
      </c>
    </row>
    <row r="246" spans="2:8" x14ac:dyDescent="0.3">
      <c r="B246">
        <v>1481887</v>
      </c>
      <c r="C246" t="s">
        <v>7</v>
      </c>
      <c r="D246" t="s">
        <v>81</v>
      </c>
      <c r="E246" s="1">
        <v>44053</v>
      </c>
      <c r="F246" s="1">
        <v>44053.495925925898</v>
      </c>
      <c r="G246">
        <v>468</v>
      </c>
      <c r="H246" t="s">
        <v>86</v>
      </c>
    </row>
    <row r="247" spans="2:8" x14ac:dyDescent="0.3">
      <c r="B247">
        <v>1481888</v>
      </c>
      <c r="C247" t="s">
        <v>10</v>
      </c>
      <c r="D247" t="s">
        <v>51</v>
      </c>
      <c r="E247" s="1">
        <v>44053</v>
      </c>
      <c r="F247" s="1">
        <v>44053.499513888899</v>
      </c>
      <c r="G247">
        <v>468</v>
      </c>
      <c r="H247" t="s">
        <v>62</v>
      </c>
    </row>
    <row r="248" spans="2:8" x14ac:dyDescent="0.3">
      <c r="B248">
        <v>1481889</v>
      </c>
      <c r="C248" t="s">
        <v>10</v>
      </c>
      <c r="D248" t="s">
        <v>49</v>
      </c>
      <c r="E248" s="1">
        <v>44053</v>
      </c>
      <c r="F248" s="1">
        <v>44053.499571759297</v>
      </c>
      <c r="G248">
        <v>477</v>
      </c>
      <c r="H248" t="s">
        <v>53</v>
      </c>
    </row>
    <row r="249" spans="2:8" x14ac:dyDescent="0.3">
      <c r="B249">
        <v>1481890</v>
      </c>
      <c r="C249" t="s">
        <v>10</v>
      </c>
      <c r="D249" t="s">
        <v>47</v>
      </c>
      <c r="E249" s="1">
        <v>44053</v>
      </c>
      <c r="F249" s="1">
        <v>44053.499571759297</v>
      </c>
      <c r="G249">
        <v>477</v>
      </c>
      <c r="H249" t="s">
        <v>53</v>
      </c>
    </row>
    <row r="250" spans="2:8" x14ac:dyDescent="0.3">
      <c r="B250">
        <v>1481891</v>
      </c>
      <c r="C250" t="s">
        <v>10</v>
      </c>
      <c r="D250" t="s">
        <v>51</v>
      </c>
      <c r="E250" s="1">
        <v>44053</v>
      </c>
      <c r="F250" s="1">
        <v>44053.5004976852</v>
      </c>
      <c r="G250">
        <v>477</v>
      </c>
      <c r="H250" t="s">
        <v>62</v>
      </c>
    </row>
    <row r="251" spans="2:8" x14ac:dyDescent="0.3">
      <c r="B251">
        <v>1481892</v>
      </c>
      <c r="C251" t="s">
        <v>10</v>
      </c>
      <c r="D251" t="s">
        <v>31</v>
      </c>
      <c r="E251" s="1">
        <v>44053</v>
      </c>
      <c r="F251" s="1">
        <v>44053.501180555599</v>
      </c>
      <c r="G251">
        <v>475</v>
      </c>
      <c r="H251" t="s">
        <v>35</v>
      </c>
    </row>
    <row r="252" spans="2:8" x14ac:dyDescent="0.3">
      <c r="B252">
        <v>1481893</v>
      </c>
      <c r="C252" t="s">
        <v>10</v>
      </c>
      <c r="D252" t="s">
        <v>11</v>
      </c>
      <c r="E252" s="1">
        <v>44053</v>
      </c>
      <c r="F252" s="1">
        <v>44053.5079050926</v>
      </c>
      <c r="G252">
        <v>467</v>
      </c>
      <c r="H252" t="s">
        <v>13</v>
      </c>
    </row>
    <row r="253" spans="2:8" x14ac:dyDescent="0.3">
      <c r="B253">
        <v>1481894</v>
      </c>
      <c r="C253" t="s">
        <v>7</v>
      </c>
      <c r="D253" t="s">
        <v>33</v>
      </c>
      <c r="E253" s="1">
        <v>44053</v>
      </c>
      <c r="F253" s="1">
        <v>44053.509305555599</v>
      </c>
      <c r="G253">
        <v>475</v>
      </c>
      <c r="H253" t="s">
        <v>39</v>
      </c>
    </row>
    <row r="254" spans="2:8" x14ac:dyDescent="0.3">
      <c r="B254">
        <v>1481895</v>
      </c>
      <c r="C254" t="s">
        <v>10</v>
      </c>
      <c r="D254" t="s">
        <v>11</v>
      </c>
      <c r="E254" s="1">
        <v>44053</v>
      </c>
      <c r="F254" s="1">
        <v>44053.513460648202</v>
      </c>
      <c r="G254">
        <v>468</v>
      </c>
      <c r="H254" t="s">
        <v>13</v>
      </c>
    </row>
    <row r="255" spans="2:8" x14ac:dyDescent="0.3">
      <c r="B255">
        <v>1481896</v>
      </c>
      <c r="C255" t="s">
        <v>10</v>
      </c>
      <c r="D255" t="s">
        <v>41</v>
      </c>
      <c r="E255" s="1">
        <v>44053</v>
      </c>
      <c r="F255" s="1">
        <v>44053.513831018499</v>
      </c>
      <c r="G255">
        <v>479</v>
      </c>
      <c r="H255" t="s">
        <v>45</v>
      </c>
    </row>
    <row r="256" spans="2:8" x14ac:dyDescent="0.3">
      <c r="B256">
        <v>1481897</v>
      </c>
      <c r="C256" t="s">
        <v>10</v>
      </c>
      <c r="D256" t="s">
        <v>56</v>
      </c>
      <c r="E256" s="1">
        <v>44053</v>
      </c>
      <c r="F256" s="1">
        <v>44053.514236111099</v>
      </c>
      <c r="G256">
        <v>472</v>
      </c>
      <c r="H256" t="s">
        <v>58</v>
      </c>
    </row>
    <row r="257" spans="2:8" x14ac:dyDescent="0.3">
      <c r="B257">
        <v>1481898</v>
      </c>
      <c r="C257" t="s">
        <v>7</v>
      </c>
      <c r="D257" t="s">
        <v>14</v>
      </c>
      <c r="E257" s="1">
        <v>44053</v>
      </c>
      <c r="F257" s="1">
        <v>44053.5222685185</v>
      </c>
      <c r="G257">
        <v>467</v>
      </c>
      <c r="H257" t="s">
        <v>18</v>
      </c>
    </row>
    <row r="258" spans="2:8" x14ac:dyDescent="0.3">
      <c r="B258">
        <v>1481899</v>
      </c>
      <c r="C258" t="s">
        <v>7</v>
      </c>
      <c r="D258" t="s">
        <v>8</v>
      </c>
      <c r="E258" s="1">
        <v>44053</v>
      </c>
      <c r="F258" s="1">
        <v>44053.5222685185</v>
      </c>
      <c r="G258">
        <v>467</v>
      </c>
      <c r="H258" t="s">
        <v>18</v>
      </c>
    </row>
    <row r="259" spans="2:8" x14ac:dyDescent="0.3">
      <c r="B259">
        <v>1481900</v>
      </c>
      <c r="C259" t="s">
        <v>7</v>
      </c>
      <c r="D259" t="s">
        <v>74</v>
      </c>
      <c r="E259" s="1">
        <v>44053</v>
      </c>
      <c r="F259" s="1">
        <v>44053.5226273148</v>
      </c>
      <c r="G259">
        <v>477</v>
      </c>
      <c r="H259" t="s">
        <v>77</v>
      </c>
    </row>
    <row r="260" spans="2:8" x14ac:dyDescent="0.3">
      <c r="B260">
        <v>1481901</v>
      </c>
      <c r="C260" t="s">
        <v>10</v>
      </c>
      <c r="D260" t="s">
        <v>65</v>
      </c>
      <c r="E260" s="1">
        <v>44053</v>
      </c>
      <c r="F260" s="1">
        <v>44053.5226273148</v>
      </c>
      <c r="G260">
        <v>477</v>
      </c>
      <c r="H260" t="s">
        <v>72</v>
      </c>
    </row>
    <row r="261" spans="2:8" x14ac:dyDescent="0.3">
      <c r="B261">
        <v>1481902</v>
      </c>
      <c r="C261" t="s">
        <v>7</v>
      </c>
      <c r="D261" t="s">
        <v>63</v>
      </c>
      <c r="E261" s="1">
        <v>44053</v>
      </c>
      <c r="F261" s="1">
        <v>44053.523263888899</v>
      </c>
      <c r="G261">
        <v>472</v>
      </c>
      <c r="H261" t="s">
        <v>71</v>
      </c>
    </row>
    <row r="262" spans="2:8" x14ac:dyDescent="0.3">
      <c r="B262">
        <v>1481903</v>
      </c>
      <c r="C262" t="s">
        <v>7</v>
      </c>
      <c r="D262" t="s">
        <v>68</v>
      </c>
      <c r="E262" s="1">
        <v>44053</v>
      </c>
      <c r="F262" s="1">
        <v>44053.523263888899</v>
      </c>
      <c r="G262">
        <v>472</v>
      </c>
      <c r="H262" t="s">
        <v>71</v>
      </c>
    </row>
    <row r="263" spans="2:8" x14ac:dyDescent="0.3">
      <c r="B263">
        <v>1481904</v>
      </c>
      <c r="C263" t="s">
        <v>7</v>
      </c>
      <c r="D263" t="s">
        <v>60</v>
      </c>
      <c r="E263" s="1">
        <v>44053</v>
      </c>
      <c r="F263" s="1">
        <v>44053.5242476852</v>
      </c>
      <c r="G263">
        <v>472</v>
      </c>
      <c r="H263" t="s">
        <v>80</v>
      </c>
    </row>
    <row r="264" spans="2:8" x14ac:dyDescent="0.3">
      <c r="B264">
        <v>1481905</v>
      </c>
      <c r="C264" t="s">
        <v>10</v>
      </c>
      <c r="D264" t="s">
        <v>83</v>
      </c>
      <c r="E264" s="1">
        <v>44053</v>
      </c>
      <c r="F264" s="1">
        <v>44053.526944444398</v>
      </c>
      <c r="G264">
        <v>477</v>
      </c>
      <c r="H264" t="s">
        <v>87</v>
      </c>
    </row>
    <row r="265" spans="2:8" x14ac:dyDescent="0.3">
      <c r="B265">
        <v>1481906</v>
      </c>
      <c r="C265" t="s">
        <v>7</v>
      </c>
      <c r="D265" t="s">
        <v>14</v>
      </c>
      <c r="E265" s="1">
        <v>44053</v>
      </c>
      <c r="F265" s="1">
        <v>44053.527129629598</v>
      </c>
      <c r="G265">
        <v>468</v>
      </c>
      <c r="H265" t="s">
        <v>18</v>
      </c>
    </row>
    <row r="266" spans="2:8" x14ac:dyDescent="0.3">
      <c r="B266">
        <v>1481907</v>
      </c>
      <c r="C266" t="s">
        <v>7</v>
      </c>
      <c r="D266" t="s">
        <v>8</v>
      </c>
      <c r="E266" s="1">
        <v>44053</v>
      </c>
      <c r="F266" s="1">
        <v>44053.527129629598</v>
      </c>
      <c r="G266">
        <v>468</v>
      </c>
      <c r="H266" t="s">
        <v>18</v>
      </c>
    </row>
    <row r="267" spans="2:8" x14ac:dyDescent="0.3">
      <c r="B267">
        <v>1481908</v>
      </c>
      <c r="C267" t="s">
        <v>7</v>
      </c>
      <c r="D267" t="s">
        <v>81</v>
      </c>
      <c r="E267" s="1">
        <v>44053</v>
      </c>
      <c r="F267" s="1">
        <v>44053.527418981503</v>
      </c>
      <c r="G267">
        <v>472</v>
      </c>
      <c r="H267" t="s">
        <v>86</v>
      </c>
    </row>
    <row r="268" spans="2:8" x14ac:dyDescent="0.3">
      <c r="B268">
        <v>1481909</v>
      </c>
      <c r="C268" t="s">
        <v>10</v>
      </c>
      <c r="D268" t="s">
        <v>49</v>
      </c>
      <c r="E268" s="1">
        <v>44053</v>
      </c>
      <c r="F268" s="1">
        <v>44053.534988425898</v>
      </c>
      <c r="G268">
        <v>479</v>
      </c>
      <c r="H268" t="s">
        <v>53</v>
      </c>
    </row>
    <row r="269" spans="2:8" x14ac:dyDescent="0.3">
      <c r="B269">
        <v>1481910</v>
      </c>
      <c r="C269" t="s">
        <v>10</v>
      </c>
      <c r="D269" t="s">
        <v>47</v>
      </c>
      <c r="E269" s="1">
        <v>44053</v>
      </c>
      <c r="F269" s="1">
        <v>44053.534988425898</v>
      </c>
      <c r="G269">
        <v>479</v>
      </c>
      <c r="H269" t="s">
        <v>53</v>
      </c>
    </row>
    <row r="270" spans="2:8" x14ac:dyDescent="0.3">
      <c r="B270">
        <v>1481911</v>
      </c>
      <c r="C270" t="s">
        <v>10</v>
      </c>
      <c r="D270" t="s">
        <v>51</v>
      </c>
      <c r="E270" s="1">
        <v>44053</v>
      </c>
      <c r="F270" s="1">
        <v>44053.535914351902</v>
      </c>
      <c r="G270">
        <v>479</v>
      </c>
      <c r="H270" t="s">
        <v>62</v>
      </c>
    </row>
    <row r="271" spans="2:8" x14ac:dyDescent="0.3">
      <c r="B271">
        <v>1481912</v>
      </c>
      <c r="C271" t="s">
        <v>10</v>
      </c>
      <c r="D271" t="s">
        <v>22</v>
      </c>
      <c r="E271" s="1">
        <v>44053</v>
      </c>
      <c r="F271" s="1">
        <v>44053.536620370403</v>
      </c>
      <c r="G271">
        <v>472</v>
      </c>
      <c r="H271" t="s">
        <v>25</v>
      </c>
    </row>
    <row r="272" spans="2:8" x14ac:dyDescent="0.3">
      <c r="B272">
        <v>1481913</v>
      </c>
      <c r="C272" t="s">
        <v>10</v>
      </c>
      <c r="D272" t="s">
        <v>20</v>
      </c>
      <c r="E272" s="1">
        <v>44053</v>
      </c>
      <c r="F272" s="1">
        <v>44053.536620370403</v>
      </c>
      <c r="G272">
        <v>472</v>
      </c>
      <c r="H272" t="s">
        <v>25</v>
      </c>
    </row>
    <row r="273" spans="2:8" x14ac:dyDescent="0.3">
      <c r="B273">
        <v>1481914</v>
      </c>
      <c r="C273" t="s">
        <v>10</v>
      </c>
      <c r="D273" t="s">
        <v>22</v>
      </c>
      <c r="E273" s="1">
        <v>44053</v>
      </c>
      <c r="F273" s="1">
        <v>44053.5387037037</v>
      </c>
      <c r="G273">
        <v>475</v>
      </c>
      <c r="H273" t="s">
        <v>25</v>
      </c>
    </row>
    <row r="274" spans="2:8" x14ac:dyDescent="0.3">
      <c r="B274">
        <v>1481915</v>
      </c>
      <c r="C274" t="s">
        <v>10</v>
      </c>
      <c r="D274" t="s">
        <v>20</v>
      </c>
      <c r="E274" s="1">
        <v>44053</v>
      </c>
      <c r="F274" s="1">
        <v>44053.5387037037</v>
      </c>
      <c r="G274">
        <v>475</v>
      </c>
      <c r="H274" t="s">
        <v>25</v>
      </c>
    </row>
    <row r="275" spans="2:8" x14ac:dyDescent="0.3">
      <c r="B275">
        <v>1481916</v>
      </c>
      <c r="C275" t="s">
        <v>7</v>
      </c>
      <c r="D275" t="s">
        <v>36</v>
      </c>
      <c r="E275" s="1">
        <v>44053</v>
      </c>
      <c r="F275" s="1">
        <v>44053.538784722201</v>
      </c>
      <c r="G275">
        <v>467</v>
      </c>
      <c r="H275" t="s">
        <v>43</v>
      </c>
    </row>
    <row r="276" spans="2:8" x14ac:dyDescent="0.3">
      <c r="B276">
        <v>1481917</v>
      </c>
      <c r="C276" t="s">
        <v>10</v>
      </c>
      <c r="D276" t="s">
        <v>56</v>
      </c>
      <c r="E276" s="1">
        <v>44053</v>
      </c>
      <c r="F276" s="1">
        <v>44053.544097222199</v>
      </c>
      <c r="G276">
        <v>475</v>
      </c>
      <c r="H276" t="s">
        <v>58</v>
      </c>
    </row>
    <row r="277" spans="2:8" x14ac:dyDescent="0.3">
      <c r="B277">
        <v>1481918</v>
      </c>
      <c r="C277" t="s">
        <v>7</v>
      </c>
      <c r="D277" t="s">
        <v>36</v>
      </c>
      <c r="E277" s="1">
        <v>44053</v>
      </c>
      <c r="F277" s="1">
        <v>44053.544340277796</v>
      </c>
      <c r="G277">
        <v>468</v>
      </c>
      <c r="H277" t="s">
        <v>43</v>
      </c>
    </row>
    <row r="278" spans="2:8" x14ac:dyDescent="0.3">
      <c r="B278">
        <v>1481919</v>
      </c>
      <c r="C278" t="s">
        <v>7</v>
      </c>
      <c r="D278" t="s">
        <v>33</v>
      </c>
      <c r="E278" s="1">
        <v>44053</v>
      </c>
      <c r="F278" s="1">
        <v>44053.547314814801</v>
      </c>
      <c r="G278">
        <v>467</v>
      </c>
      <c r="H278" t="s">
        <v>39</v>
      </c>
    </row>
    <row r="279" spans="2:8" x14ac:dyDescent="0.3">
      <c r="B279">
        <v>1481920</v>
      </c>
      <c r="C279" t="s">
        <v>7</v>
      </c>
      <c r="D279" t="s">
        <v>63</v>
      </c>
      <c r="E279" s="1">
        <v>44053</v>
      </c>
      <c r="F279" s="1">
        <v>44053.550347222197</v>
      </c>
      <c r="G279">
        <v>475</v>
      </c>
      <c r="H279" t="s">
        <v>71</v>
      </c>
    </row>
    <row r="280" spans="2:8" x14ac:dyDescent="0.3">
      <c r="B280">
        <v>1481921</v>
      </c>
      <c r="C280" t="s">
        <v>7</v>
      </c>
      <c r="D280" t="s">
        <v>68</v>
      </c>
      <c r="E280" s="1">
        <v>44053</v>
      </c>
      <c r="F280" s="1">
        <v>44053.550347222197</v>
      </c>
      <c r="G280">
        <v>475</v>
      </c>
      <c r="H280" t="s">
        <v>71</v>
      </c>
    </row>
    <row r="281" spans="2:8" x14ac:dyDescent="0.3">
      <c r="B281">
        <v>1481922</v>
      </c>
      <c r="C281" t="s">
        <v>7</v>
      </c>
      <c r="D281" t="s">
        <v>60</v>
      </c>
      <c r="E281" s="1">
        <v>44053</v>
      </c>
      <c r="F281" s="1">
        <v>44053.550636574102</v>
      </c>
      <c r="G281">
        <v>475</v>
      </c>
      <c r="H281" t="s">
        <v>80</v>
      </c>
    </row>
    <row r="282" spans="2:8" x14ac:dyDescent="0.3">
      <c r="B282">
        <v>1481923</v>
      </c>
      <c r="C282" t="s">
        <v>7</v>
      </c>
      <c r="D282" t="s">
        <v>33</v>
      </c>
      <c r="E282" s="1">
        <v>44053</v>
      </c>
      <c r="F282" s="1">
        <v>44053.552175925899</v>
      </c>
      <c r="G282">
        <v>468</v>
      </c>
      <c r="H282" t="s">
        <v>39</v>
      </c>
    </row>
    <row r="283" spans="2:8" x14ac:dyDescent="0.3">
      <c r="B283">
        <v>1481924</v>
      </c>
      <c r="C283" t="s">
        <v>7</v>
      </c>
      <c r="D283" t="s">
        <v>81</v>
      </c>
      <c r="E283" s="1">
        <v>44053</v>
      </c>
      <c r="F283" s="1">
        <v>44053.555891203701</v>
      </c>
      <c r="G283">
        <v>475</v>
      </c>
      <c r="H283" t="s">
        <v>86</v>
      </c>
    </row>
    <row r="284" spans="2:8" x14ac:dyDescent="0.3">
      <c r="B284">
        <v>1481925</v>
      </c>
      <c r="C284" t="s">
        <v>7</v>
      </c>
      <c r="D284" t="s">
        <v>74</v>
      </c>
      <c r="E284" s="1">
        <v>44053</v>
      </c>
      <c r="F284" s="1">
        <v>44053.557349536997</v>
      </c>
      <c r="G284">
        <v>479</v>
      </c>
      <c r="H284" t="s">
        <v>77</v>
      </c>
    </row>
    <row r="285" spans="2:8" x14ac:dyDescent="0.3">
      <c r="B285">
        <v>1481926</v>
      </c>
      <c r="C285" t="s">
        <v>10</v>
      </c>
      <c r="D285" t="s">
        <v>65</v>
      </c>
      <c r="E285" s="1">
        <v>44053</v>
      </c>
      <c r="F285" s="1">
        <v>44053.557349536997</v>
      </c>
      <c r="G285">
        <v>479</v>
      </c>
      <c r="H285" t="s">
        <v>72</v>
      </c>
    </row>
    <row r="286" spans="2:8" x14ac:dyDescent="0.3">
      <c r="B286">
        <v>1481927</v>
      </c>
      <c r="C286" t="s">
        <v>10</v>
      </c>
      <c r="D286" t="s">
        <v>83</v>
      </c>
      <c r="E286" s="1">
        <v>44053</v>
      </c>
      <c r="F286" s="1">
        <v>44053.563055555598</v>
      </c>
      <c r="G286">
        <v>479</v>
      </c>
      <c r="H286" t="s">
        <v>87</v>
      </c>
    </row>
    <row r="287" spans="2:8" x14ac:dyDescent="0.3">
      <c r="B287">
        <v>1481928</v>
      </c>
      <c r="C287" t="s">
        <v>7</v>
      </c>
      <c r="D287" t="s">
        <v>14</v>
      </c>
      <c r="E287" s="1">
        <v>44053</v>
      </c>
      <c r="F287" s="1">
        <v>44053.5632175926</v>
      </c>
      <c r="G287">
        <v>467</v>
      </c>
      <c r="H287" t="s">
        <v>18</v>
      </c>
    </row>
    <row r="288" spans="2:8" x14ac:dyDescent="0.3">
      <c r="B288">
        <v>1481929</v>
      </c>
      <c r="C288" t="s">
        <v>7</v>
      </c>
      <c r="D288" t="s">
        <v>8</v>
      </c>
      <c r="E288" s="1">
        <v>44053</v>
      </c>
      <c r="F288" s="1">
        <v>44053.5632175926</v>
      </c>
      <c r="G288">
        <v>467</v>
      </c>
      <c r="H288" t="s">
        <v>18</v>
      </c>
    </row>
    <row r="289" spans="2:8" x14ac:dyDescent="0.3">
      <c r="B289">
        <v>1481930</v>
      </c>
      <c r="C289" t="s">
        <v>7</v>
      </c>
      <c r="D289" t="s">
        <v>14</v>
      </c>
      <c r="E289" s="1">
        <v>44053</v>
      </c>
      <c r="F289" s="1">
        <v>44053.568773148203</v>
      </c>
      <c r="G289">
        <v>468</v>
      </c>
      <c r="H289" t="s">
        <v>18</v>
      </c>
    </row>
    <row r="290" spans="2:8" x14ac:dyDescent="0.3">
      <c r="B290">
        <v>1481931</v>
      </c>
      <c r="C290" t="s">
        <v>7</v>
      </c>
      <c r="D290" t="s">
        <v>8</v>
      </c>
      <c r="E290" s="1">
        <v>44053</v>
      </c>
      <c r="F290" s="1">
        <v>44053.568773148203</v>
      </c>
      <c r="G290">
        <v>468</v>
      </c>
      <c r="H290" t="s">
        <v>18</v>
      </c>
    </row>
    <row r="291" spans="2:8" x14ac:dyDescent="0.3">
      <c r="B291">
        <v>1481932</v>
      </c>
      <c r="C291" t="s">
        <v>10</v>
      </c>
      <c r="D291" t="s">
        <v>22</v>
      </c>
      <c r="E291" s="1">
        <v>44053</v>
      </c>
      <c r="F291" s="1">
        <v>44053.574641203697</v>
      </c>
      <c r="G291">
        <v>467</v>
      </c>
      <c r="H291" t="s">
        <v>25</v>
      </c>
    </row>
    <row r="292" spans="2:8" x14ac:dyDescent="0.3">
      <c r="B292">
        <v>1481933</v>
      </c>
      <c r="C292" t="s">
        <v>10</v>
      </c>
      <c r="D292" t="s">
        <v>22</v>
      </c>
      <c r="E292" s="1">
        <v>44053</v>
      </c>
      <c r="F292" s="1">
        <v>44053.580891203703</v>
      </c>
      <c r="G292">
        <v>468</v>
      </c>
      <c r="H292" t="s">
        <v>25</v>
      </c>
    </row>
    <row r="293" spans="2:8" x14ac:dyDescent="0.3">
      <c r="B293">
        <v>1481934</v>
      </c>
      <c r="C293" t="s">
        <v>10</v>
      </c>
      <c r="D293" t="s">
        <v>51</v>
      </c>
      <c r="E293" s="1">
        <v>44053</v>
      </c>
      <c r="F293" s="1">
        <v>44053.581053240698</v>
      </c>
      <c r="G293">
        <v>467</v>
      </c>
      <c r="H293" t="s">
        <v>62</v>
      </c>
    </row>
    <row r="294" spans="2:8" x14ac:dyDescent="0.3">
      <c r="B294">
        <v>1481935</v>
      </c>
      <c r="C294" t="s">
        <v>7</v>
      </c>
      <c r="D294" t="s">
        <v>36</v>
      </c>
      <c r="E294" s="1">
        <v>44053</v>
      </c>
      <c r="F294" s="1">
        <v>44053.582442129598</v>
      </c>
      <c r="G294">
        <v>467</v>
      </c>
      <c r="H294" t="s">
        <v>43</v>
      </c>
    </row>
    <row r="295" spans="2:8" x14ac:dyDescent="0.3">
      <c r="B295">
        <v>1481936</v>
      </c>
      <c r="C295" t="s">
        <v>7</v>
      </c>
      <c r="D295" t="s">
        <v>36</v>
      </c>
      <c r="E295" s="1">
        <v>44053</v>
      </c>
      <c r="F295" s="1">
        <v>44053.585914351803</v>
      </c>
      <c r="G295">
        <v>468</v>
      </c>
      <c r="H295" t="s">
        <v>43</v>
      </c>
    </row>
    <row r="296" spans="2:8" x14ac:dyDescent="0.3">
      <c r="B296">
        <v>1481937</v>
      </c>
      <c r="C296" t="s">
        <v>10</v>
      </c>
      <c r="D296" t="s">
        <v>51</v>
      </c>
      <c r="E296" s="1">
        <v>44053</v>
      </c>
      <c r="F296" s="1">
        <v>44053.5866087963</v>
      </c>
      <c r="G296">
        <v>468</v>
      </c>
      <c r="H296" t="s">
        <v>62</v>
      </c>
    </row>
    <row r="297" spans="2:8" x14ac:dyDescent="0.3">
      <c r="B297">
        <v>1481938</v>
      </c>
      <c r="C297" t="s">
        <v>10</v>
      </c>
      <c r="D297" t="s">
        <v>11</v>
      </c>
      <c r="E297" s="1">
        <v>44053</v>
      </c>
      <c r="F297" s="1">
        <v>44053.588391203702</v>
      </c>
      <c r="G297">
        <v>467</v>
      </c>
      <c r="H297" t="s">
        <v>13</v>
      </c>
    </row>
    <row r="298" spans="2:8" x14ac:dyDescent="0.3">
      <c r="B298">
        <v>1481939</v>
      </c>
      <c r="C298" t="s">
        <v>7</v>
      </c>
      <c r="D298" t="s">
        <v>33</v>
      </c>
      <c r="E298" s="1">
        <v>44053</v>
      </c>
      <c r="F298" s="1">
        <v>44053.591793981497</v>
      </c>
      <c r="G298">
        <v>475</v>
      </c>
      <c r="H298" t="s">
        <v>39</v>
      </c>
    </row>
    <row r="299" spans="2:8" x14ac:dyDescent="0.3">
      <c r="B299">
        <v>1481940</v>
      </c>
      <c r="C299" t="s">
        <v>7</v>
      </c>
      <c r="D299" t="s">
        <v>33</v>
      </c>
      <c r="E299" s="1">
        <v>44053</v>
      </c>
      <c r="F299" s="1">
        <v>44053.591793981497</v>
      </c>
      <c r="G299">
        <v>472</v>
      </c>
      <c r="H299" t="s">
        <v>39</v>
      </c>
    </row>
    <row r="300" spans="2:8" x14ac:dyDescent="0.3">
      <c r="B300">
        <v>1481941</v>
      </c>
      <c r="C300" t="s">
        <v>7</v>
      </c>
      <c r="D300" t="s">
        <v>68</v>
      </c>
      <c r="E300" s="1">
        <v>44053</v>
      </c>
      <c r="F300" s="1">
        <v>44053.592094907399</v>
      </c>
      <c r="G300">
        <v>467</v>
      </c>
      <c r="H300" t="s">
        <v>71</v>
      </c>
    </row>
    <row r="301" spans="2:8" x14ac:dyDescent="0.3">
      <c r="B301">
        <v>1481942</v>
      </c>
      <c r="C301" t="s">
        <v>10</v>
      </c>
      <c r="D301" t="s">
        <v>11</v>
      </c>
      <c r="E301" s="1">
        <v>44053</v>
      </c>
      <c r="F301" s="1">
        <v>44053.593946759298</v>
      </c>
      <c r="G301">
        <v>468</v>
      </c>
      <c r="H301" t="s">
        <v>13</v>
      </c>
    </row>
    <row r="302" spans="2:8" x14ac:dyDescent="0.3">
      <c r="B302">
        <v>1481943</v>
      </c>
      <c r="C302" t="s">
        <v>7</v>
      </c>
      <c r="D302" t="s">
        <v>68</v>
      </c>
      <c r="E302" s="1">
        <v>44053</v>
      </c>
      <c r="F302" s="1">
        <v>44053.596261574101</v>
      </c>
      <c r="G302">
        <v>468</v>
      </c>
      <c r="H302" t="s">
        <v>71</v>
      </c>
    </row>
    <row r="303" spans="2:8" x14ac:dyDescent="0.3">
      <c r="B303">
        <v>1481944</v>
      </c>
      <c r="C303" t="s">
        <v>7</v>
      </c>
      <c r="D303" t="s">
        <v>14</v>
      </c>
      <c r="E303" s="1">
        <v>44053</v>
      </c>
      <c r="F303" s="1">
        <v>44053.603900463</v>
      </c>
      <c r="G303">
        <v>467</v>
      </c>
      <c r="H303" t="s">
        <v>18</v>
      </c>
    </row>
    <row r="304" spans="2:8" x14ac:dyDescent="0.3">
      <c r="B304">
        <v>1481945</v>
      </c>
      <c r="C304" t="s">
        <v>7</v>
      </c>
      <c r="D304" t="s">
        <v>14</v>
      </c>
      <c r="E304" s="1">
        <v>44053</v>
      </c>
      <c r="F304" s="1">
        <v>44053.608761574098</v>
      </c>
      <c r="G304">
        <v>468</v>
      </c>
      <c r="H304" t="s">
        <v>18</v>
      </c>
    </row>
    <row r="305" spans="2:8" x14ac:dyDescent="0.3">
      <c r="B305">
        <v>1481946</v>
      </c>
      <c r="C305" t="s">
        <v>10</v>
      </c>
      <c r="D305" t="s">
        <v>27</v>
      </c>
      <c r="E305" s="1">
        <v>44053</v>
      </c>
      <c r="F305" s="1">
        <v>44053.623634259297</v>
      </c>
      <c r="G305">
        <v>477</v>
      </c>
      <c r="H305" t="s">
        <v>29</v>
      </c>
    </row>
    <row r="306" spans="2:8" x14ac:dyDescent="0.3">
      <c r="B306">
        <v>1481947</v>
      </c>
      <c r="C306" t="s">
        <v>10</v>
      </c>
      <c r="D306" t="s">
        <v>11</v>
      </c>
      <c r="E306" s="1">
        <v>44053</v>
      </c>
      <c r="F306" s="1">
        <v>44053.6245023148</v>
      </c>
      <c r="G306">
        <v>485</v>
      </c>
      <c r="H306" t="s">
        <v>13</v>
      </c>
    </row>
    <row r="307" spans="2:8" x14ac:dyDescent="0.3">
      <c r="B307">
        <v>1481948</v>
      </c>
      <c r="C307" t="s">
        <v>10</v>
      </c>
      <c r="D307" t="s">
        <v>11</v>
      </c>
      <c r="E307" s="1">
        <v>44053</v>
      </c>
      <c r="F307" s="1">
        <v>44053.624942129602</v>
      </c>
      <c r="G307">
        <v>487</v>
      </c>
      <c r="H307" t="s">
        <v>16</v>
      </c>
    </row>
    <row r="308" spans="2:8" x14ac:dyDescent="0.3">
      <c r="B308">
        <v>1481949</v>
      </c>
      <c r="C308" t="s">
        <v>10</v>
      </c>
      <c r="D308" t="s">
        <v>11</v>
      </c>
      <c r="E308" s="1">
        <v>44053</v>
      </c>
      <c r="F308" s="1">
        <v>44053.625069444402</v>
      </c>
      <c r="G308">
        <v>468</v>
      </c>
      <c r="H308" t="s">
        <v>13</v>
      </c>
    </row>
    <row r="309" spans="2:8" x14ac:dyDescent="0.3">
      <c r="B309">
        <v>1481950</v>
      </c>
      <c r="C309" t="s">
        <v>10</v>
      </c>
      <c r="D309" t="s">
        <v>22</v>
      </c>
      <c r="E309" s="1">
        <v>44053</v>
      </c>
      <c r="F309" s="1">
        <v>44053.6251388889</v>
      </c>
      <c r="G309">
        <v>241</v>
      </c>
      <c r="H309" t="s">
        <v>24</v>
      </c>
    </row>
    <row r="310" spans="2:8" x14ac:dyDescent="0.3">
      <c r="B310">
        <v>1481951</v>
      </c>
      <c r="C310" t="s">
        <v>10</v>
      </c>
      <c r="D310" t="s">
        <v>11</v>
      </c>
      <c r="E310" s="1">
        <v>44053</v>
      </c>
      <c r="F310" s="1">
        <v>44053.625196759298</v>
      </c>
      <c r="G310">
        <v>256</v>
      </c>
    </row>
    <row r="311" spans="2:8" x14ac:dyDescent="0.3">
      <c r="B311">
        <v>1481952</v>
      </c>
      <c r="C311" t="s">
        <v>7</v>
      </c>
      <c r="D311" t="s">
        <v>36</v>
      </c>
      <c r="E311" s="1">
        <v>44053</v>
      </c>
      <c r="F311" s="1">
        <v>44053.625486111101</v>
      </c>
      <c r="G311">
        <v>467</v>
      </c>
      <c r="H311" t="s">
        <v>43</v>
      </c>
    </row>
    <row r="312" spans="2:8" x14ac:dyDescent="0.3">
      <c r="B312">
        <v>1481953</v>
      </c>
      <c r="C312" t="s">
        <v>10</v>
      </c>
      <c r="D312" t="s">
        <v>22</v>
      </c>
      <c r="E312" s="1">
        <v>44053</v>
      </c>
      <c r="F312" s="1">
        <v>44053.625532407401</v>
      </c>
      <c r="G312">
        <v>243</v>
      </c>
      <c r="H312" t="s">
        <v>25</v>
      </c>
    </row>
    <row r="313" spans="2:8" x14ac:dyDescent="0.3">
      <c r="B313">
        <v>1481954</v>
      </c>
      <c r="C313" t="s">
        <v>10</v>
      </c>
      <c r="D313" t="s">
        <v>22</v>
      </c>
      <c r="E313" s="1">
        <v>44053</v>
      </c>
      <c r="F313" s="1">
        <v>44053.626319444498</v>
      </c>
      <c r="G313">
        <v>249</v>
      </c>
      <c r="H313" t="s">
        <v>23</v>
      </c>
    </row>
    <row r="314" spans="2:8" x14ac:dyDescent="0.3">
      <c r="B314">
        <v>1481955</v>
      </c>
      <c r="C314" t="s">
        <v>7</v>
      </c>
      <c r="D314" t="s">
        <v>8</v>
      </c>
      <c r="E314" s="1">
        <v>44053</v>
      </c>
      <c r="F314" s="1">
        <v>44053.6268865741</v>
      </c>
      <c r="G314">
        <v>241</v>
      </c>
      <c r="H314" t="s">
        <v>18</v>
      </c>
    </row>
    <row r="315" spans="2:8" x14ac:dyDescent="0.3">
      <c r="B315">
        <v>1481956</v>
      </c>
      <c r="C315" t="s">
        <v>7</v>
      </c>
      <c r="D315" t="s">
        <v>14</v>
      </c>
      <c r="E315" s="1">
        <v>44053</v>
      </c>
      <c r="F315" s="1">
        <v>44053.626944444397</v>
      </c>
      <c r="G315">
        <v>485</v>
      </c>
      <c r="H315" t="s">
        <v>18</v>
      </c>
    </row>
    <row r="316" spans="2:8" x14ac:dyDescent="0.3">
      <c r="B316">
        <v>1481957</v>
      </c>
      <c r="C316" t="s">
        <v>10</v>
      </c>
      <c r="D316" t="s">
        <v>22</v>
      </c>
      <c r="E316" s="1">
        <v>44053</v>
      </c>
      <c r="F316" s="1">
        <v>44053.626967592601</v>
      </c>
      <c r="G316">
        <v>252</v>
      </c>
      <c r="H316" t="s">
        <v>23</v>
      </c>
    </row>
    <row r="317" spans="2:8" x14ac:dyDescent="0.3">
      <c r="B317">
        <v>1481958</v>
      </c>
      <c r="C317" t="s">
        <v>7</v>
      </c>
      <c r="D317" t="s">
        <v>8</v>
      </c>
      <c r="E317" s="1">
        <v>44053</v>
      </c>
      <c r="F317" s="1">
        <v>44053.6270717593</v>
      </c>
      <c r="G317">
        <v>485</v>
      </c>
      <c r="H317" t="s">
        <v>18</v>
      </c>
    </row>
    <row r="318" spans="2:8" x14ac:dyDescent="0.3">
      <c r="B318">
        <v>1481959</v>
      </c>
      <c r="C318" t="s">
        <v>10</v>
      </c>
      <c r="D318" t="s">
        <v>22</v>
      </c>
      <c r="E318" s="1">
        <v>44053</v>
      </c>
      <c r="F318" s="1">
        <v>44053.627094907402</v>
      </c>
      <c r="G318">
        <v>256</v>
      </c>
    </row>
    <row r="319" spans="2:8" x14ac:dyDescent="0.3">
      <c r="B319">
        <v>1481960</v>
      </c>
      <c r="C319" t="s">
        <v>7</v>
      </c>
      <c r="D319" t="s">
        <v>14</v>
      </c>
      <c r="E319" s="1">
        <v>44053</v>
      </c>
      <c r="F319" s="1">
        <v>44053.627314814803</v>
      </c>
      <c r="G319">
        <v>487</v>
      </c>
      <c r="H319" t="s">
        <v>19</v>
      </c>
    </row>
    <row r="320" spans="2:8" x14ac:dyDescent="0.3">
      <c r="B320">
        <v>1481961</v>
      </c>
      <c r="C320" t="s">
        <v>7</v>
      </c>
      <c r="D320" t="s">
        <v>8</v>
      </c>
      <c r="E320" s="1">
        <v>44053</v>
      </c>
      <c r="F320" s="1">
        <v>44053.627326388902</v>
      </c>
      <c r="G320">
        <v>243</v>
      </c>
      <c r="H320" t="s">
        <v>18</v>
      </c>
    </row>
    <row r="321" spans="2:8" x14ac:dyDescent="0.3">
      <c r="B321">
        <v>1481962</v>
      </c>
      <c r="C321" t="s">
        <v>7</v>
      </c>
      <c r="D321" t="s">
        <v>8</v>
      </c>
      <c r="E321" s="1">
        <v>44053</v>
      </c>
      <c r="F321" s="1">
        <v>44053.627418981501</v>
      </c>
      <c r="G321">
        <v>487</v>
      </c>
      <c r="H321" t="s">
        <v>19</v>
      </c>
    </row>
    <row r="322" spans="2:8" x14ac:dyDescent="0.3">
      <c r="B322">
        <v>1481963</v>
      </c>
      <c r="C322" t="s">
        <v>7</v>
      </c>
      <c r="D322" t="s">
        <v>14</v>
      </c>
      <c r="E322" s="1">
        <v>44053</v>
      </c>
      <c r="F322" s="1">
        <v>44053.627442129597</v>
      </c>
      <c r="G322">
        <v>468</v>
      </c>
      <c r="H322" t="s">
        <v>18</v>
      </c>
    </row>
    <row r="323" spans="2:8" x14ac:dyDescent="0.3">
      <c r="B323">
        <v>1481964</v>
      </c>
      <c r="C323" t="s">
        <v>7</v>
      </c>
      <c r="D323" t="s">
        <v>8</v>
      </c>
      <c r="E323" s="1">
        <v>44053</v>
      </c>
      <c r="F323" s="1">
        <v>44053.627465277801</v>
      </c>
      <c r="G323">
        <v>256</v>
      </c>
    </row>
    <row r="324" spans="2:8" x14ac:dyDescent="0.3">
      <c r="B324">
        <v>1481965</v>
      </c>
      <c r="C324" t="s">
        <v>7</v>
      </c>
      <c r="D324" t="s">
        <v>8</v>
      </c>
      <c r="E324" s="1">
        <v>44053</v>
      </c>
      <c r="F324" s="1">
        <v>44053.627557870401</v>
      </c>
      <c r="G324">
        <v>468</v>
      </c>
      <c r="H324" t="s">
        <v>18</v>
      </c>
    </row>
    <row r="325" spans="2:8" x14ac:dyDescent="0.3">
      <c r="B325">
        <v>1481966</v>
      </c>
      <c r="C325" t="s">
        <v>7</v>
      </c>
      <c r="D325" t="s">
        <v>36</v>
      </c>
      <c r="E325" s="1">
        <v>44053</v>
      </c>
      <c r="F325" s="1">
        <v>44053.631041666697</v>
      </c>
      <c r="G325">
        <v>468</v>
      </c>
      <c r="H325" t="s">
        <v>43</v>
      </c>
    </row>
    <row r="326" spans="2:8" x14ac:dyDescent="0.3">
      <c r="B326">
        <v>1481967</v>
      </c>
      <c r="C326" t="s">
        <v>10</v>
      </c>
      <c r="D326" t="s">
        <v>27</v>
      </c>
      <c r="E326" s="1">
        <v>44053</v>
      </c>
      <c r="F326" s="1">
        <v>44053.6333564815</v>
      </c>
      <c r="G326">
        <v>479</v>
      </c>
      <c r="H326" t="s">
        <v>29</v>
      </c>
    </row>
    <row r="327" spans="2:8" x14ac:dyDescent="0.3">
      <c r="B327">
        <v>1481968</v>
      </c>
      <c r="C327" t="s">
        <v>7</v>
      </c>
      <c r="D327" t="s">
        <v>63</v>
      </c>
      <c r="E327" s="1">
        <v>44053</v>
      </c>
      <c r="F327" s="1">
        <v>44053.6337152778</v>
      </c>
      <c r="G327">
        <v>467</v>
      </c>
      <c r="H327" t="s">
        <v>71</v>
      </c>
    </row>
    <row r="328" spans="2:8" x14ac:dyDescent="0.3">
      <c r="B328">
        <v>1481969</v>
      </c>
      <c r="C328" t="s">
        <v>7</v>
      </c>
      <c r="D328" t="s">
        <v>68</v>
      </c>
      <c r="E328" s="1">
        <v>44053</v>
      </c>
      <c r="F328" s="1">
        <v>44053.6337152778</v>
      </c>
      <c r="G328">
        <v>467</v>
      </c>
      <c r="H328" t="s">
        <v>71</v>
      </c>
    </row>
    <row r="329" spans="2:8" x14ac:dyDescent="0.3">
      <c r="B329">
        <v>1481970</v>
      </c>
      <c r="C329" t="s">
        <v>10</v>
      </c>
      <c r="D329" t="s">
        <v>22</v>
      </c>
      <c r="E329" s="1">
        <v>44053</v>
      </c>
      <c r="F329" s="1">
        <v>44053.634050925903</v>
      </c>
      <c r="G329">
        <v>485</v>
      </c>
      <c r="H329" t="s">
        <v>25</v>
      </c>
    </row>
    <row r="330" spans="2:8" x14ac:dyDescent="0.3">
      <c r="B330">
        <v>1481971</v>
      </c>
      <c r="C330" t="s">
        <v>10</v>
      </c>
      <c r="D330" t="s">
        <v>22</v>
      </c>
      <c r="E330" s="1">
        <v>44053</v>
      </c>
      <c r="F330" s="1">
        <v>44053.634456018503</v>
      </c>
      <c r="G330">
        <v>487</v>
      </c>
      <c r="H330" t="s">
        <v>26</v>
      </c>
    </row>
    <row r="331" spans="2:8" x14ac:dyDescent="0.3">
      <c r="B331">
        <v>1481972</v>
      </c>
      <c r="C331" t="s">
        <v>10</v>
      </c>
      <c r="D331" t="s">
        <v>22</v>
      </c>
      <c r="E331" s="1">
        <v>44053</v>
      </c>
      <c r="F331" s="1">
        <v>44053.634571759299</v>
      </c>
      <c r="G331">
        <v>468</v>
      </c>
      <c r="H331" t="s">
        <v>25</v>
      </c>
    </row>
    <row r="332" spans="2:8" x14ac:dyDescent="0.3">
      <c r="B332">
        <v>1481973</v>
      </c>
      <c r="C332" t="s">
        <v>7</v>
      </c>
      <c r="D332" t="s">
        <v>81</v>
      </c>
      <c r="E332" s="1">
        <v>44053</v>
      </c>
      <c r="F332" s="1">
        <v>44053.635231481501</v>
      </c>
      <c r="G332">
        <v>491</v>
      </c>
      <c r="H332" t="s">
        <v>86</v>
      </c>
    </row>
    <row r="333" spans="2:8" x14ac:dyDescent="0.3">
      <c r="B333">
        <v>1481974</v>
      </c>
      <c r="C333" t="s">
        <v>7</v>
      </c>
      <c r="D333" t="s">
        <v>63</v>
      </c>
      <c r="E333" s="1">
        <v>44053</v>
      </c>
      <c r="F333" s="1">
        <v>44053.637187499997</v>
      </c>
      <c r="G333">
        <v>468</v>
      </c>
      <c r="H333" t="s">
        <v>71</v>
      </c>
    </row>
    <row r="334" spans="2:8" x14ac:dyDescent="0.3">
      <c r="B334">
        <v>1481975</v>
      </c>
      <c r="C334" t="s">
        <v>7</v>
      </c>
      <c r="D334" t="s">
        <v>68</v>
      </c>
      <c r="E334" s="1">
        <v>44053</v>
      </c>
      <c r="F334" s="1">
        <v>44053.637187499997</v>
      </c>
      <c r="G334">
        <v>468</v>
      </c>
      <c r="H334" t="s">
        <v>71</v>
      </c>
    </row>
    <row r="335" spans="2:8" x14ac:dyDescent="0.3">
      <c r="B335">
        <v>1481976</v>
      </c>
      <c r="C335" t="s">
        <v>7</v>
      </c>
      <c r="D335" t="s">
        <v>14</v>
      </c>
      <c r="E335" s="1">
        <v>44053</v>
      </c>
      <c r="F335" s="1">
        <v>44053.637905092597</v>
      </c>
      <c r="G335">
        <v>241</v>
      </c>
      <c r="H335" t="s">
        <v>17</v>
      </c>
    </row>
    <row r="336" spans="2:8" x14ac:dyDescent="0.3">
      <c r="B336">
        <v>1481977</v>
      </c>
      <c r="C336" t="s">
        <v>7</v>
      </c>
      <c r="D336" t="s">
        <v>14</v>
      </c>
      <c r="E336" s="1">
        <v>44053</v>
      </c>
      <c r="F336" s="1">
        <v>44053.638287037</v>
      </c>
      <c r="G336">
        <v>243</v>
      </c>
      <c r="H336" t="s">
        <v>18</v>
      </c>
    </row>
    <row r="337" spans="2:8" x14ac:dyDescent="0.3">
      <c r="B337">
        <v>1481978</v>
      </c>
      <c r="C337" t="s">
        <v>7</v>
      </c>
      <c r="D337" t="s">
        <v>14</v>
      </c>
      <c r="E337" s="1">
        <v>44053</v>
      </c>
      <c r="F337" s="1">
        <v>44053.638599537</v>
      </c>
      <c r="G337">
        <v>249</v>
      </c>
      <c r="H337" t="s">
        <v>15</v>
      </c>
    </row>
    <row r="338" spans="2:8" x14ac:dyDescent="0.3">
      <c r="B338">
        <v>1481979</v>
      </c>
      <c r="C338" t="s">
        <v>10</v>
      </c>
      <c r="D338" t="s">
        <v>31</v>
      </c>
      <c r="E338" s="1">
        <v>44053</v>
      </c>
      <c r="F338" s="1">
        <v>44053.638923611099</v>
      </c>
      <c r="G338">
        <v>485</v>
      </c>
      <c r="H338" t="s">
        <v>35</v>
      </c>
    </row>
    <row r="339" spans="2:8" x14ac:dyDescent="0.3">
      <c r="B339">
        <v>1481980</v>
      </c>
      <c r="C339" t="s">
        <v>7</v>
      </c>
      <c r="D339" t="s">
        <v>14</v>
      </c>
      <c r="E339" s="1">
        <v>44053</v>
      </c>
      <c r="F339" s="1">
        <v>44053.638935185198</v>
      </c>
      <c r="G339">
        <v>252</v>
      </c>
      <c r="H339" t="s">
        <v>15</v>
      </c>
    </row>
    <row r="340" spans="2:8" x14ac:dyDescent="0.3">
      <c r="B340">
        <v>1481981</v>
      </c>
      <c r="C340" t="s">
        <v>7</v>
      </c>
      <c r="D340" t="s">
        <v>14</v>
      </c>
      <c r="E340" s="1">
        <v>44053</v>
      </c>
      <c r="F340" s="1">
        <v>44053.6390509259</v>
      </c>
      <c r="G340">
        <v>256</v>
      </c>
    </row>
    <row r="341" spans="2:8" x14ac:dyDescent="0.3">
      <c r="B341">
        <v>1481982</v>
      </c>
      <c r="C341" t="s">
        <v>10</v>
      </c>
      <c r="D341" t="s">
        <v>31</v>
      </c>
      <c r="E341" s="1">
        <v>44053</v>
      </c>
      <c r="F341" s="1">
        <v>44053.639282407399</v>
      </c>
      <c r="G341">
        <v>487</v>
      </c>
      <c r="H341" t="s">
        <v>38</v>
      </c>
    </row>
    <row r="342" spans="2:8" x14ac:dyDescent="0.3">
      <c r="B342">
        <v>1481983</v>
      </c>
      <c r="C342" t="s">
        <v>10</v>
      </c>
      <c r="D342" t="s">
        <v>31</v>
      </c>
      <c r="E342" s="1">
        <v>44053</v>
      </c>
      <c r="F342" s="1">
        <v>44053.639432870397</v>
      </c>
      <c r="G342">
        <v>256</v>
      </c>
    </row>
    <row r="343" spans="2:8" x14ac:dyDescent="0.3">
      <c r="B343">
        <v>1481984</v>
      </c>
      <c r="C343" t="s">
        <v>10</v>
      </c>
      <c r="D343" t="s">
        <v>20</v>
      </c>
      <c r="E343" s="1">
        <v>44053</v>
      </c>
      <c r="F343" s="1">
        <v>44053.640324074098</v>
      </c>
      <c r="G343">
        <v>485</v>
      </c>
      <c r="H343" t="s">
        <v>25</v>
      </c>
    </row>
    <row r="344" spans="2:8" x14ac:dyDescent="0.3">
      <c r="B344">
        <v>1481985</v>
      </c>
      <c r="C344" t="s">
        <v>7</v>
      </c>
      <c r="D344" t="s">
        <v>33</v>
      </c>
      <c r="E344" s="1">
        <v>44053</v>
      </c>
      <c r="F344" s="1">
        <v>44053.640567129602</v>
      </c>
      <c r="G344">
        <v>485</v>
      </c>
      <c r="H344" t="s">
        <v>39</v>
      </c>
    </row>
    <row r="345" spans="2:8" x14ac:dyDescent="0.3">
      <c r="B345">
        <v>1481986</v>
      </c>
      <c r="C345" t="s">
        <v>10</v>
      </c>
      <c r="D345" t="s">
        <v>20</v>
      </c>
      <c r="E345" s="1">
        <v>44053</v>
      </c>
      <c r="F345" s="1">
        <v>44053.640706018501</v>
      </c>
      <c r="G345">
        <v>487</v>
      </c>
      <c r="H345" t="s">
        <v>26</v>
      </c>
    </row>
    <row r="346" spans="2:8" x14ac:dyDescent="0.3">
      <c r="B346">
        <v>1481987</v>
      </c>
      <c r="C346" t="s">
        <v>10</v>
      </c>
      <c r="D346" t="s">
        <v>20</v>
      </c>
      <c r="E346" s="1">
        <v>44053</v>
      </c>
      <c r="F346" s="1">
        <v>44053.640856481499</v>
      </c>
      <c r="G346">
        <v>468</v>
      </c>
      <c r="H346" t="s">
        <v>25</v>
      </c>
    </row>
    <row r="347" spans="2:8" x14ac:dyDescent="0.3">
      <c r="B347">
        <v>1481988</v>
      </c>
      <c r="C347" t="s">
        <v>7</v>
      </c>
      <c r="D347" t="s">
        <v>33</v>
      </c>
      <c r="E347" s="1">
        <v>44053</v>
      </c>
      <c r="F347" s="1">
        <v>44053.6409375</v>
      </c>
      <c r="G347">
        <v>487</v>
      </c>
      <c r="H347" t="s">
        <v>40</v>
      </c>
    </row>
    <row r="348" spans="2:8" x14ac:dyDescent="0.3">
      <c r="B348">
        <v>1481989</v>
      </c>
      <c r="C348" t="s">
        <v>7</v>
      </c>
      <c r="D348" t="s">
        <v>33</v>
      </c>
      <c r="E348" s="1">
        <v>44053</v>
      </c>
      <c r="F348" s="1">
        <v>44053.641053240703</v>
      </c>
      <c r="G348">
        <v>468</v>
      </c>
      <c r="H348" t="s">
        <v>39</v>
      </c>
    </row>
    <row r="349" spans="2:8" x14ac:dyDescent="0.3">
      <c r="B349">
        <v>1481990</v>
      </c>
      <c r="C349" t="s">
        <v>7</v>
      </c>
      <c r="D349" t="s">
        <v>33</v>
      </c>
      <c r="E349" s="1">
        <v>44053</v>
      </c>
      <c r="F349" s="1">
        <v>44053.641203703701</v>
      </c>
      <c r="G349">
        <v>256</v>
      </c>
    </row>
    <row r="350" spans="2:8" x14ac:dyDescent="0.3">
      <c r="B350">
        <v>1481991</v>
      </c>
      <c r="C350" t="s">
        <v>7</v>
      </c>
      <c r="D350" t="s">
        <v>81</v>
      </c>
      <c r="E350" s="1">
        <v>44053</v>
      </c>
      <c r="F350" s="1">
        <v>44053.643564814804</v>
      </c>
      <c r="G350">
        <v>497</v>
      </c>
      <c r="H350" t="s">
        <v>86</v>
      </c>
    </row>
    <row r="351" spans="2:8" x14ac:dyDescent="0.3">
      <c r="B351">
        <v>1481992</v>
      </c>
      <c r="C351" t="s">
        <v>10</v>
      </c>
      <c r="D351" t="s">
        <v>20</v>
      </c>
      <c r="E351" s="1">
        <v>44053</v>
      </c>
      <c r="F351" s="1">
        <v>44053.644201388903</v>
      </c>
      <c r="G351">
        <v>241</v>
      </c>
      <c r="H351" t="s">
        <v>25</v>
      </c>
    </row>
    <row r="352" spans="2:8" x14ac:dyDescent="0.3">
      <c r="B352">
        <v>1481993</v>
      </c>
      <c r="C352" t="s">
        <v>10</v>
      </c>
      <c r="D352" t="s">
        <v>20</v>
      </c>
      <c r="E352" s="1">
        <v>44053</v>
      </c>
      <c r="F352" s="1">
        <v>44053.644652777803</v>
      </c>
      <c r="G352">
        <v>243</v>
      </c>
      <c r="H352" t="s">
        <v>25</v>
      </c>
    </row>
    <row r="353" spans="2:8" x14ac:dyDescent="0.3">
      <c r="B353">
        <v>1481994</v>
      </c>
      <c r="C353" t="s">
        <v>10</v>
      </c>
      <c r="D353" t="s">
        <v>20</v>
      </c>
      <c r="E353" s="1">
        <v>44053</v>
      </c>
      <c r="F353" s="1">
        <v>44053.644780092603</v>
      </c>
      <c r="G353">
        <v>256</v>
      </c>
    </row>
    <row r="354" spans="2:8" x14ac:dyDescent="0.3">
      <c r="B354">
        <v>1481995</v>
      </c>
      <c r="C354" t="s">
        <v>10</v>
      </c>
      <c r="D354" t="s">
        <v>83</v>
      </c>
      <c r="E354" s="1">
        <v>44053</v>
      </c>
      <c r="F354" s="1">
        <v>44053.6456481481</v>
      </c>
      <c r="G354">
        <v>467</v>
      </c>
      <c r="H354" t="s">
        <v>87</v>
      </c>
    </row>
    <row r="355" spans="2:8" x14ac:dyDescent="0.3">
      <c r="B355">
        <v>1481996</v>
      </c>
      <c r="C355" t="s">
        <v>10</v>
      </c>
      <c r="D355" t="s">
        <v>27</v>
      </c>
      <c r="E355" s="1">
        <v>44053</v>
      </c>
      <c r="F355" s="1">
        <v>44053.647997685199</v>
      </c>
      <c r="G355">
        <v>485</v>
      </c>
      <c r="H355" t="s">
        <v>29</v>
      </c>
    </row>
    <row r="356" spans="2:8" x14ac:dyDescent="0.3">
      <c r="B356">
        <v>1481997</v>
      </c>
      <c r="C356" t="s">
        <v>10</v>
      </c>
      <c r="D356" t="s">
        <v>27</v>
      </c>
      <c r="E356" s="1">
        <v>44053</v>
      </c>
      <c r="F356" s="1">
        <v>44053.648402777799</v>
      </c>
      <c r="G356">
        <v>487</v>
      </c>
      <c r="H356" t="s">
        <v>30</v>
      </c>
    </row>
    <row r="357" spans="2:8" x14ac:dyDescent="0.3">
      <c r="B357">
        <v>1481998</v>
      </c>
      <c r="C357" t="s">
        <v>10</v>
      </c>
      <c r="D357" t="s">
        <v>27</v>
      </c>
      <c r="E357" s="1">
        <v>44053</v>
      </c>
      <c r="F357" s="1">
        <v>44053.648541666698</v>
      </c>
      <c r="G357">
        <v>256</v>
      </c>
    </row>
    <row r="358" spans="2:8" x14ac:dyDescent="0.3">
      <c r="B358">
        <v>1481999</v>
      </c>
      <c r="C358" t="s">
        <v>10</v>
      </c>
      <c r="D358" t="s">
        <v>83</v>
      </c>
      <c r="E358" s="1">
        <v>44053</v>
      </c>
      <c r="F358" s="1">
        <v>44053.649814814802</v>
      </c>
      <c r="G358">
        <v>468</v>
      </c>
      <c r="H358" t="s">
        <v>87</v>
      </c>
    </row>
    <row r="359" spans="2:8" x14ac:dyDescent="0.3">
      <c r="B359">
        <v>1482000</v>
      </c>
      <c r="C359" t="s">
        <v>7</v>
      </c>
      <c r="D359" t="s">
        <v>36</v>
      </c>
      <c r="E359" s="1">
        <v>44053</v>
      </c>
      <c r="F359" s="1">
        <v>44053.659224536997</v>
      </c>
      <c r="G359">
        <v>485</v>
      </c>
      <c r="H359" t="s">
        <v>43</v>
      </c>
    </row>
    <row r="360" spans="2:8" x14ac:dyDescent="0.3">
      <c r="B360">
        <v>1482001</v>
      </c>
      <c r="C360" t="s">
        <v>7</v>
      </c>
      <c r="D360" t="s">
        <v>36</v>
      </c>
      <c r="E360" s="1">
        <v>44053</v>
      </c>
      <c r="F360" s="1">
        <v>44053.659675925897</v>
      </c>
      <c r="G360">
        <v>487</v>
      </c>
      <c r="H360" t="s">
        <v>44</v>
      </c>
    </row>
    <row r="361" spans="2:8" x14ac:dyDescent="0.3">
      <c r="B361">
        <v>1482002</v>
      </c>
      <c r="C361" t="s">
        <v>7</v>
      </c>
      <c r="D361" t="s">
        <v>36</v>
      </c>
      <c r="E361" s="1">
        <v>44053</v>
      </c>
      <c r="F361" s="1">
        <v>44053.659791666701</v>
      </c>
      <c r="G361">
        <v>468</v>
      </c>
      <c r="H361" t="s">
        <v>43</v>
      </c>
    </row>
    <row r="362" spans="2:8" x14ac:dyDescent="0.3">
      <c r="B362">
        <v>1482003</v>
      </c>
      <c r="C362" t="s">
        <v>7</v>
      </c>
      <c r="D362" t="s">
        <v>36</v>
      </c>
      <c r="E362" s="1">
        <v>44053</v>
      </c>
      <c r="F362" s="1">
        <v>44053.659930555601</v>
      </c>
      <c r="G362">
        <v>256</v>
      </c>
    </row>
    <row r="363" spans="2:8" x14ac:dyDescent="0.3">
      <c r="B363">
        <v>1482004</v>
      </c>
      <c r="C363" t="s">
        <v>10</v>
      </c>
      <c r="D363" t="s">
        <v>41</v>
      </c>
      <c r="E363" s="1">
        <v>44053</v>
      </c>
      <c r="F363" s="1">
        <v>44053.666956018496</v>
      </c>
      <c r="G363">
        <v>485</v>
      </c>
      <c r="H363" t="s">
        <v>45</v>
      </c>
    </row>
    <row r="364" spans="2:8" x14ac:dyDescent="0.3">
      <c r="B364">
        <v>1482005</v>
      </c>
      <c r="C364" t="s">
        <v>10</v>
      </c>
      <c r="D364" t="s">
        <v>41</v>
      </c>
      <c r="E364" s="1">
        <v>44053</v>
      </c>
      <c r="F364" s="1">
        <v>44053.667395833298</v>
      </c>
      <c r="G364">
        <v>487</v>
      </c>
      <c r="H364" t="s">
        <v>46</v>
      </c>
    </row>
    <row r="365" spans="2:8" x14ac:dyDescent="0.3">
      <c r="B365">
        <v>1482006</v>
      </c>
      <c r="C365" t="s">
        <v>10</v>
      </c>
      <c r="D365" t="s">
        <v>41</v>
      </c>
      <c r="E365" s="1">
        <v>44053</v>
      </c>
      <c r="F365" s="1">
        <v>44053.667557870402</v>
      </c>
      <c r="G365">
        <v>256</v>
      </c>
    </row>
    <row r="366" spans="2:8" x14ac:dyDescent="0.3">
      <c r="B366">
        <v>1482007</v>
      </c>
      <c r="C366" t="s">
        <v>7</v>
      </c>
      <c r="D366" t="s">
        <v>63</v>
      </c>
      <c r="E366" s="1">
        <v>44053</v>
      </c>
      <c r="F366" s="1">
        <v>44053.674652777801</v>
      </c>
      <c r="G366">
        <v>467</v>
      </c>
      <c r="H366" t="s">
        <v>71</v>
      </c>
    </row>
    <row r="367" spans="2:8" x14ac:dyDescent="0.3">
      <c r="B367">
        <v>1482008</v>
      </c>
      <c r="C367" t="s">
        <v>7</v>
      </c>
      <c r="D367" t="s">
        <v>63</v>
      </c>
      <c r="E367" s="1">
        <v>44053</v>
      </c>
      <c r="F367" s="1">
        <v>44053.678124999999</v>
      </c>
      <c r="G367">
        <v>468</v>
      </c>
      <c r="H367" t="s">
        <v>71</v>
      </c>
    </row>
    <row r="368" spans="2:8" x14ac:dyDescent="0.3">
      <c r="B368">
        <v>1482009</v>
      </c>
      <c r="C368" t="s">
        <v>10</v>
      </c>
      <c r="D368" t="s">
        <v>47</v>
      </c>
      <c r="E368" s="1">
        <v>44053</v>
      </c>
      <c r="F368" s="1">
        <v>44053.680613425902</v>
      </c>
      <c r="G368">
        <v>241</v>
      </c>
      <c r="H368" t="s">
        <v>53</v>
      </c>
    </row>
    <row r="369" spans="2:8" x14ac:dyDescent="0.3">
      <c r="B369">
        <v>1482010</v>
      </c>
      <c r="C369" t="s">
        <v>10</v>
      </c>
      <c r="D369" t="s">
        <v>47</v>
      </c>
      <c r="E369" s="1">
        <v>44053</v>
      </c>
      <c r="F369" s="1">
        <v>44053.681087962999</v>
      </c>
      <c r="G369">
        <v>243</v>
      </c>
      <c r="H369" t="s">
        <v>53</v>
      </c>
    </row>
    <row r="370" spans="2:8" x14ac:dyDescent="0.3">
      <c r="B370">
        <v>1482011</v>
      </c>
      <c r="C370" t="s">
        <v>10</v>
      </c>
      <c r="D370" t="s">
        <v>47</v>
      </c>
      <c r="E370" s="1">
        <v>44053</v>
      </c>
      <c r="F370" s="1">
        <v>44053.6812152778</v>
      </c>
      <c r="G370">
        <v>256</v>
      </c>
    </row>
    <row r="371" spans="2:8" x14ac:dyDescent="0.3">
      <c r="B371">
        <v>1482012</v>
      </c>
      <c r="C371" t="s">
        <v>10</v>
      </c>
      <c r="D371" t="s">
        <v>49</v>
      </c>
      <c r="E371" s="1">
        <v>44053</v>
      </c>
      <c r="F371" s="1">
        <v>44053.683483796303</v>
      </c>
      <c r="G371">
        <v>241</v>
      </c>
      <c r="H371" t="s">
        <v>54</v>
      </c>
    </row>
    <row r="372" spans="2:8" x14ac:dyDescent="0.3">
      <c r="B372">
        <v>1482013</v>
      </c>
      <c r="C372" t="s">
        <v>10</v>
      </c>
      <c r="D372" t="s">
        <v>49</v>
      </c>
      <c r="E372" s="1">
        <v>44053</v>
      </c>
      <c r="F372" s="1">
        <v>44053.683946759302</v>
      </c>
      <c r="G372">
        <v>243</v>
      </c>
      <c r="H372" t="s">
        <v>53</v>
      </c>
    </row>
    <row r="373" spans="2:8" x14ac:dyDescent="0.3">
      <c r="B373">
        <v>1482014</v>
      </c>
      <c r="C373" t="s">
        <v>10</v>
      </c>
      <c r="D373" t="s">
        <v>49</v>
      </c>
      <c r="E373" s="1">
        <v>44053</v>
      </c>
      <c r="F373" s="1">
        <v>44053.684178240699</v>
      </c>
      <c r="G373">
        <v>485</v>
      </c>
      <c r="H373" t="s">
        <v>53</v>
      </c>
    </row>
    <row r="374" spans="2:8" x14ac:dyDescent="0.3">
      <c r="B374">
        <v>1482015</v>
      </c>
      <c r="C374" t="s">
        <v>10</v>
      </c>
      <c r="D374" t="s">
        <v>49</v>
      </c>
      <c r="E374" s="1">
        <v>44053</v>
      </c>
      <c r="F374" s="1">
        <v>44053.684525463003</v>
      </c>
      <c r="G374">
        <v>249</v>
      </c>
      <c r="H374" t="s">
        <v>50</v>
      </c>
    </row>
    <row r="375" spans="2:8" x14ac:dyDescent="0.3">
      <c r="B375">
        <v>1482016</v>
      </c>
      <c r="C375" t="s">
        <v>10</v>
      </c>
      <c r="D375" t="s">
        <v>49</v>
      </c>
      <c r="E375" s="1">
        <v>44053</v>
      </c>
      <c r="F375" s="1">
        <v>44053.684629629599</v>
      </c>
      <c r="G375">
        <v>487</v>
      </c>
      <c r="H375" t="s">
        <v>55</v>
      </c>
    </row>
    <row r="376" spans="2:8" x14ac:dyDescent="0.3">
      <c r="B376">
        <v>1482017</v>
      </c>
      <c r="C376" t="s">
        <v>10</v>
      </c>
      <c r="D376" t="s">
        <v>49</v>
      </c>
      <c r="E376" s="1">
        <v>44053</v>
      </c>
      <c r="F376" s="1">
        <v>44053.685092592597</v>
      </c>
      <c r="G376">
        <v>252</v>
      </c>
      <c r="H376" t="s">
        <v>50</v>
      </c>
    </row>
    <row r="377" spans="2:8" x14ac:dyDescent="0.3">
      <c r="B377">
        <v>1482018</v>
      </c>
      <c r="C377" t="s">
        <v>10</v>
      </c>
      <c r="D377" t="s">
        <v>49</v>
      </c>
      <c r="E377" s="1">
        <v>44053</v>
      </c>
      <c r="F377" s="1">
        <v>44053.685243055603</v>
      </c>
      <c r="G377">
        <v>256</v>
      </c>
    </row>
    <row r="378" spans="2:8" x14ac:dyDescent="0.3">
      <c r="B378">
        <v>1482019</v>
      </c>
      <c r="C378" t="s">
        <v>10</v>
      </c>
      <c r="D378" t="s">
        <v>51</v>
      </c>
      <c r="E378" s="1">
        <v>44053</v>
      </c>
      <c r="F378" s="1">
        <v>44053.685902777797</v>
      </c>
      <c r="G378">
        <v>485</v>
      </c>
      <c r="H378" t="s">
        <v>62</v>
      </c>
    </row>
    <row r="379" spans="2:8" x14ac:dyDescent="0.3">
      <c r="B379">
        <v>1482020</v>
      </c>
      <c r="C379" t="s">
        <v>10</v>
      </c>
      <c r="D379" t="s">
        <v>51</v>
      </c>
      <c r="E379" s="1">
        <v>44053</v>
      </c>
      <c r="F379" s="1">
        <v>44053.686261574097</v>
      </c>
      <c r="G379">
        <v>487</v>
      </c>
      <c r="H379" t="s">
        <v>67</v>
      </c>
    </row>
    <row r="380" spans="2:8" x14ac:dyDescent="0.3">
      <c r="B380">
        <v>1482021</v>
      </c>
      <c r="C380" t="s">
        <v>10</v>
      </c>
      <c r="D380" t="s">
        <v>51</v>
      </c>
      <c r="E380" s="1">
        <v>44053</v>
      </c>
      <c r="F380" s="1">
        <v>44053.686400462997</v>
      </c>
      <c r="G380">
        <v>468</v>
      </c>
      <c r="H380" t="s">
        <v>62</v>
      </c>
    </row>
    <row r="381" spans="2:8" x14ac:dyDescent="0.3">
      <c r="B381">
        <v>1482022</v>
      </c>
      <c r="C381" t="s">
        <v>10</v>
      </c>
      <c r="D381" t="s">
        <v>51</v>
      </c>
      <c r="E381" s="1">
        <v>44053</v>
      </c>
      <c r="F381" s="1">
        <v>44053.686562499999</v>
      </c>
      <c r="G381">
        <v>256</v>
      </c>
    </row>
    <row r="382" spans="2:8" x14ac:dyDescent="0.3">
      <c r="B382">
        <v>1482023</v>
      </c>
      <c r="C382" t="s">
        <v>10</v>
      </c>
      <c r="D382" t="s">
        <v>47</v>
      </c>
      <c r="E382" s="1">
        <v>44053</v>
      </c>
      <c r="F382" s="1">
        <v>44053.689513888901</v>
      </c>
      <c r="G382">
        <v>485</v>
      </c>
      <c r="H382" t="s">
        <v>53</v>
      </c>
    </row>
    <row r="383" spans="2:8" x14ac:dyDescent="0.3">
      <c r="B383">
        <v>1482024</v>
      </c>
      <c r="C383" t="s">
        <v>10</v>
      </c>
      <c r="D383" t="s">
        <v>47</v>
      </c>
      <c r="E383" s="1">
        <v>44053</v>
      </c>
      <c r="F383" s="1">
        <v>44053.6899305556</v>
      </c>
      <c r="G383">
        <v>487</v>
      </c>
      <c r="H383" t="s">
        <v>55</v>
      </c>
    </row>
    <row r="384" spans="2:8" x14ac:dyDescent="0.3">
      <c r="B384">
        <v>1482025</v>
      </c>
      <c r="C384" t="s">
        <v>10</v>
      </c>
      <c r="D384" t="s">
        <v>56</v>
      </c>
      <c r="E384" s="1">
        <v>44053</v>
      </c>
      <c r="F384" s="1">
        <v>44053.690439814804</v>
      </c>
      <c r="G384">
        <v>485</v>
      </c>
      <c r="H384" t="s">
        <v>58</v>
      </c>
    </row>
    <row r="385" spans="2:8" x14ac:dyDescent="0.3">
      <c r="B385">
        <v>1482026</v>
      </c>
      <c r="C385" t="s">
        <v>10</v>
      </c>
      <c r="D385" t="s">
        <v>56</v>
      </c>
      <c r="E385" s="1">
        <v>44053</v>
      </c>
      <c r="F385" s="1">
        <v>44053.690810185202</v>
      </c>
      <c r="G385">
        <v>487</v>
      </c>
      <c r="H385" t="s">
        <v>59</v>
      </c>
    </row>
    <row r="386" spans="2:8" x14ac:dyDescent="0.3">
      <c r="B386">
        <v>1482027</v>
      </c>
      <c r="C386" t="s">
        <v>7</v>
      </c>
      <c r="D386" t="s">
        <v>74</v>
      </c>
      <c r="E386" s="1">
        <v>44053</v>
      </c>
      <c r="F386" s="1">
        <v>44053.690844907404</v>
      </c>
      <c r="G386">
        <v>241</v>
      </c>
      <c r="H386" t="s">
        <v>78</v>
      </c>
    </row>
    <row r="387" spans="2:8" x14ac:dyDescent="0.3">
      <c r="B387">
        <v>1482028</v>
      </c>
      <c r="C387" t="s">
        <v>10</v>
      </c>
      <c r="D387" t="s">
        <v>56</v>
      </c>
      <c r="E387" s="1">
        <v>44053</v>
      </c>
      <c r="F387" s="1">
        <v>44053.690972222197</v>
      </c>
      <c r="G387">
        <v>256</v>
      </c>
    </row>
    <row r="388" spans="2:8" x14ac:dyDescent="0.3">
      <c r="B388">
        <v>1482029</v>
      </c>
      <c r="C388" t="s">
        <v>7</v>
      </c>
      <c r="D388" t="s">
        <v>74</v>
      </c>
      <c r="E388" s="1">
        <v>44053</v>
      </c>
      <c r="F388" s="1">
        <v>44053.691273148201</v>
      </c>
      <c r="G388">
        <v>243</v>
      </c>
      <c r="H388" t="s">
        <v>77</v>
      </c>
    </row>
    <row r="389" spans="2:8" x14ac:dyDescent="0.3">
      <c r="B389">
        <v>1482030</v>
      </c>
      <c r="C389" t="s">
        <v>7</v>
      </c>
      <c r="D389" t="s">
        <v>74</v>
      </c>
      <c r="E389" s="1">
        <v>44053</v>
      </c>
      <c r="F389" s="1">
        <v>44053.691736111097</v>
      </c>
      <c r="G389">
        <v>249</v>
      </c>
      <c r="H389" t="s">
        <v>75</v>
      </c>
    </row>
    <row r="390" spans="2:8" x14ac:dyDescent="0.3">
      <c r="B390">
        <v>1482031</v>
      </c>
      <c r="C390" t="s">
        <v>10</v>
      </c>
      <c r="D390" t="s">
        <v>65</v>
      </c>
      <c r="E390" s="1">
        <v>44053</v>
      </c>
      <c r="F390" s="1">
        <v>44053.691770833299</v>
      </c>
      <c r="G390">
        <v>485</v>
      </c>
      <c r="H390" t="s">
        <v>72</v>
      </c>
    </row>
    <row r="391" spans="2:8" x14ac:dyDescent="0.3">
      <c r="B391">
        <v>1482032</v>
      </c>
      <c r="C391" t="s">
        <v>7</v>
      </c>
      <c r="D391" t="s">
        <v>68</v>
      </c>
      <c r="E391" s="1">
        <v>44053</v>
      </c>
      <c r="F391" s="1">
        <v>44053.691967592596</v>
      </c>
      <c r="G391">
        <v>241</v>
      </c>
      <c r="H391" t="s">
        <v>70</v>
      </c>
    </row>
    <row r="392" spans="2:8" x14ac:dyDescent="0.3">
      <c r="B392">
        <v>1482033</v>
      </c>
      <c r="C392" t="s">
        <v>10</v>
      </c>
      <c r="D392" t="s">
        <v>65</v>
      </c>
      <c r="E392" s="1">
        <v>44053</v>
      </c>
      <c r="F392" s="1">
        <v>44053.692187499997</v>
      </c>
      <c r="G392">
        <v>487</v>
      </c>
      <c r="H392" t="s">
        <v>76</v>
      </c>
    </row>
    <row r="393" spans="2:8" x14ac:dyDescent="0.3">
      <c r="B393">
        <v>1482034</v>
      </c>
      <c r="C393" t="s">
        <v>7</v>
      </c>
      <c r="D393" t="s">
        <v>68</v>
      </c>
      <c r="E393" s="1">
        <v>44053</v>
      </c>
      <c r="F393" s="1">
        <v>44053.692372685196</v>
      </c>
      <c r="G393">
        <v>243</v>
      </c>
      <c r="H393" t="s">
        <v>71</v>
      </c>
    </row>
    <row r="394" spans="2:8" x14ac:dyDescent="0.3">
      <c r="B394">
        <v>1482035</v>
      </c>
      <c r="C394" t="s">
        <v>7</v>
      </c>
      <c r="D394" t="s">
        <v>74</v>
      </c>
      <c r="E394" s="1">
        <v>44053</v>
      </c>
      <c r="F394" s="1">
        <v>44053.692511574103</v>
      </c>
      <c r="G394">
        <v>252</v>
      </c>
      <c r="H394" t="s">
        <v>75</v>
      </c>
    </row>
    <row r="395" spans="2:8" x14ac:dyDescent="0.3">
      <c r="B395">
        <v>1482036</v>
      </c>
      <c r="C395" t="s">
        <v>7</v>
      </c>
      <c r="D395" t="s">
        <v>68</v>
      </c>
      <c r="E395" s="1">
        <v>44053</v>
      </c>
      <c r="F395" s="1">
        <v>44053.692627314798</v>
      </c>
      <c r="G395">
        <v>249</v>
      </c>
      <c r="H395" t="s">
        <v>69</v>
      </c>
    </row>
    <row r="396" spans="2:8" x14ac:dyDescent="0.3">
      <c r="B396">
        <v>1482037</v>
      </c>
      <c r="C396" t="s">
        <v>7</v>
      </c>
      <c r="D396" t="s">
        <v>74</v>
      </c>
      <c r="E396" s="1">
        <v>44053</v>
      </c>
      <c r="F396" s="1">
        <v>44053.692638888897</v>
      </c>
      <c r="G396">
        <v>256</v>
      </c>
    </row>
    <row r="397" spans="2:8" x14ac:dyDescent="0.3">
      <c r="B397">
        <v>1482038</v>
      </c>
      <c r="C397" t="s">
        <v>7</v>
      </c>
      <c r="D397" t="s">
        <v>81</v>
      </c>
      <c r="E397" s="1">
        <v>44053</v>
      </c>
      <c r="F397" s="1">
        <v>44053.692847222199</v>
      </c>
      <c r="G397">
        <v>485</v>
      </c>
      <c r="H397" t="s">
        <v>86</v>
      </c>
    </row>
    <row r="398" spans="2:8" x14ac:dyDescent="0.3">
      <c r="B398">
        <v>1482039</v>
      </c>
      <c r="C398" t="s">
        <v>7</v>
      </c>
      <c r="D398" t="s">
        <v>81</v>
      </c>
      <c r="E398" s="1">
        <v>44053</v>
      </c>
      <c r="F398" s="1">
        <v>44053.693263888897</v>
      </c>
      <c r="G398">
        <v>487</v>
      </c>
      <c r="H398" t="s">
        <v>88</v>
      </c>
    </row>
    <row r="399" spans="2:8" x14ac:dyDescent="0.3">
      <c r="B399">
        <v>1482040</v>
      </c>
      <c r="C399" t="s">
        <v>7</v>
      </c>
      <c r="D399" t="s">
        <v>68</v>
      </c>
      <c r="E399" s="1">
        <v>44053</v>
      </c>
      <c r="F399" s="1">
        <v>44053.693344907399</v>
      </c>
      <c r="G399">
        <v>252</v>
      </c>
      <c r="H399" t="s">
        <v>69</v>
      </c>
    </row>
    <row r="400" spans="2:8" x14ac:dyDescent="0.3">
      <c r="B400">
        <v>1482041</v>
      </c>
      <c r="C400" t="s">
        <v>7</v>
      </c>
      <c r="D400" t="s">
        <v>81</v>
      </c>
      <c r="E400" s="1">
        <v>44053</v>
      </c>
      <c r="F400" s="1">
        <v>44053.693402777797</v>
      </c>
      <c r="G400">
        <v>468</v>
      </c>
      <c r="H400" t="s">
        <v>86</v>
      </c>
    </row>
    <row r="401" spans="2:8" x14ac:dyDescent="0.3">
      <c r="B401">
        <v>1482042</v>
      </c>
      <c r="C401" t="s">
        <v>7</v>
      </c>
      <c r="D401" t="s">
        <v>68</v>
      </c>
      <c r="E401" s="1">
        <v>44053</v>
      </c>
      <c r="F401" s="1">
        <v>44053.693460648203</v>
      </c>
      <c r="G401">
        <v>256</v>
      </c>
    </row>
    <row r="402" spans="2:8" x14ac:dyDescent="0.3">
      <c r="B402">
        <v>1482043</v>
      </c>
      <c r="C402" t="s">
        <v>7</v>
      </c>
      <c r="D402" t="s">
        <v>81</v>
      </c>
      <c r="E402" s="1">
        <v>44053</v>
      </c>
      <c r="F402" s="1">
        <v>44053.693518518499</v>
      </c>
      <c r="G402">
        <v>256</v>
      </c>
    </row>
    <row r="403" spans="2:8" x14ac:dyDescent="0.3">
      <c r="B403">
        <v>1482044</v>
      </c>
      <c r="C403" t="s">
        <v>7</v>
      </c>
      <c r="D403" t="s">
        <v>74</v>
      </c>
      <c r="E403" s="1">
        <v>44053</v>
      </c>
      <c r="F403" s="1">
        <v>44053.693865740803</v>
      </c>
      <c r="G403">
        <v>485</v>
      </c>
      <c r="H403" t="s">
        <v>77</v>
      </c>
    </row>
    <row r="404" spans="2:8" x14ac:dyDescent="0.3">
      <c r="B404">
        <v>1482045</v>
      </c>
      <c r="C404" t="s">
        <v>7</v>
      </c>
      <c r="D404" t="s">
        <v>74</v>
      </c>
      <c r="E404" s="1">
        <v>44053</v>
      </c>
      <c r="F404" s="1">
        <v>44053.694224537103</v>
      </c>
      <c r="G404">
        <v>487</v>
      </c>
      <c r="H404" t="s">
        <v>79</v>
      </c>
    </row>
    <row r="405" spans="2:8" x14ac:dyDescent="0.3">
      <c r="B405">
        <v>1482046</v>
      </c>
      <c r="C405" t="s">
        <v>7</v>
      </c>
      <c r="D405" t="s">
        <v>63</v>
      </c>
      <c r="E405" s="1">
        <v>44053</v>
      </c>
      <c r="F405" s="1">
        <v>44053.694895833301</v>
      </c>
      <c r="G405">
        <v>485</v>
      </c>
      <c r="H405" t="s">
        <v>71</v>
      </c>
    </row>
    <row r="406" spans="2:8" x14ac:dyDescent="0.3">
      <c r="B406">
        <v>1482047</v>
      </c>
      <c r="C406" t="s">
        <v>7</v>
      </c>
      <c r="D406" t="s">
        <v>63</v>
      </c>
      <c r="E406" s="1">
        <v>44053</v>
      </c>
      <c r="F406" s="1">
        <v>44053.695289351897</v>
      </c>
      <c r="G406">
        <v>487</v>
      </c>
      <c r="H406" t="s">
        <v>73</v>
      </c>
    </row>
    <row r="407" spans="2:8" x14ac:dyDescent="0.3">
      <c r="B407">
        <v>1482048</v>
      </c>
      <c r="C407" t="s">
        <v>7</v>
      </c>
      <c r="D407" t="s">
        <v>63</v>
      </c>
      <c r="E407" s="1">
        <v>44053</v>
      </c>
      <c r="F407" s="1">
        <v>44053.695416666698</v>
      </c>
      <c r="G407">
        <v>468</v>
      </c>
      <c r="H407" t="s">
        <v>71</v>
      </c>
    </row>
    <row r="408" spans="2:8" x14ac:dyDescent="0.3">
      <c r="B408">
        <v>1482049</v>
      </c>
      <c r="C408" t="s">
        <v>7</v>
      </c>
      <c r="D408" t="s">
        <v>60</v>
      </c>
      <c r="E408" s="1">
        <v>44053</v>
      </c>
      <c r="F408" s="1">
        <v>44053.695532407401</v>
      </c>
      <c r="G408">
        <v>485</v>
      </c>
      <c r="H408" t="s">
        <v>80</v>
      </c>
    </row>
    <row r="409" spans="2:8" x14ac:dyDescent="0.3">
      <c r="B409">
        <v>1482050</v>
      </c>
      <c r="C409" t="s">
        <v>7</v>
      </c>
      <c r="D409" t="s">
        <v>60</v>
      </c>
      <c r="E409" s="1">
        <v>44053</v>
      </c>
      <c r="F409" s="1">
        <v>44053.695879629602</v>
      </c>
      <c r="G409">
        <v>487</v>
      </c>
      <c r="H409" t="s">
        <v>85</v>
      </c>
    </row>
    <row r="410" spans="2:8" x14ac:dyDescent="0.3">
      <c r="B410">
        <v>1482051</v>
      </c>
      <c r="C410" t="s">
        <v>7</v>
      </c>
      <c r="D410" t="s">
        <v>60</v>
      </c>
      <c r="E410" s="1">
        <v>44053</v>
      </c>
      <c r="F410" s="1">
        <v>44053.696018518502</v>
      </c>
      <c r="G410">
        <v>256</v>
      </c>
    </row>
    <row r="411" spans="2:8" x14ac:dyDescent="0.3">
      <c r="B411">
        <v>1482052</v>
      </c>
      <c r="C411" t="s">
        <v>7</v>
      </c>
      <c r="D411" t="s">
        <v>68</v>
      </c>
      <c r="E411" s="1">
        <v>44053</v>
      </c>
      <c r="F411" s="1">
        <v>44053.696261574099</v>
      </c>
      <c r="G411">
        <v>485</v>
      </c>
      <c r="H411" t="s">
        <v>71</v>
      </c>
    </row>
    <row r="412" spans="2:8" x14ac:dyDescent="0.3">
      <c r="B412">
        <v>1482053</v>
      </c>
      <c r="C412" t="s">
        <v>7</v>
      </c>
      <c r="D412" t="s">
        <v>68</v>
      </c>
      <c r="E412" s="1">
        <v>44053</v>
      </c>
      <c r="F412" s="1">
        <v>44053.696608796301</v>
      </c>
      <c r="G412">
        <v>487</v>
      </c>
      <c r="H412" t="s">
        <v>73</v>
      </c>
    </row>
    <row r="413" spans="2:8" x14ac:dyDescent="0.3">
      <c r="B413">
        <v>1482054</v>
      </c>
      <c r="C413" t="s">
        <v>7</v>
      </c>
      <c r="D413" t="s">
        <v>68</v>
      </c>
      <c r="E413" s="1">
        <v>44053</v>
      </c>
      <c r="F413" s="1">
        <v>44053.696724537003</v>
      </c>
      <c r="G413">
        <v>468</v>
      </c>
      <c r="H413" t="s">
        <v>71</v>
      </c>
    </row>
    <row r="414" spans="2:8" x14ac:dyDescent="0.3">
      <c r="B414">
        <v>1482055</v>
      </c>
      <c r="C414" t="s">
        <v>7</v>
      </c>
      <c r="D414" t="s">
        <v>63</v>
      </c>
      <c r="E414" s="1">
        <v>44053</v>
      </c>
      <c r="F414" s="1">
        <v>44053.700069444501</v>
      </c>
      <c r="G414">
        <v>241</v>
      </c>
      <c r="H414" t="s">
        <v>71</v>
      </c>
    </row>
    <row r="415" spans="2:8" x14ac:dyDescent="0.3">
      <c r="B415">
        <v>1482056</v>
      </c>
      <c r="C415" t="s">
        <v>7</v>
      </c>
      <c r="D415" t="s">
        <v>63</v>
      </c>
      <c r="E415" s="1">
        <v>44053</v>
      </c>
      <c r="F415" s="1">
        <v>44053.700474537</v>
      </c>
      <c r="G415">
        <v>243</v>
      </c>
      <c r="H415" t="s">
        <v>71</v>
      </c>
    </row>
    <row r="416" spans="2:8" x14ac:dyDescent="0.3">
      <c r="B416">
        <v>1482057</v>
      </c>
      <c r="C416" t="s">
        <v>7</v>
      </c>
      <c r="D416" t="s">
        <v>63</v>
      </c>
      <c r="E416" s="1">
        <v>44053</v>
      </c>
      <c r="F416" s="1">
        <v>44053.700624999998</v>
      </c>
      <c r="G416">
        <v>256</v>
      </c>
    </row>
    <row r="417" spans="2:8" x14ac:dyDescent="0.3">
      <c r="B417">
        <v>1482058</v>
      </c>
      <c r="C417" t="s">
        <v>10</v>
      </c>
      <c r="D417" t="s">
        <v>65</v>
      </c>
      <c r="E417" s="1">
        <v>44053</v>
      </c>
      <c r="F417" s="1">
        <v>44053.706111111103</v>
      </c>
      <c r="G417">
        <v>241</v>
      </c>
      <c r="H417" t="s">
        <v>72</v>
      </c>
    </row>
    <row r="418" spans="2:8" x14ac:dyDescent="0.3">
      <c r="B418">
        <v>1482059</v>
      </c>
      <c r="C418" t="s">
        <v>10</v>
      </c>
      <c r="D418" t="s">
        <v>65</v>
      </c>
      <c r="E418" s="1">
        <v>44053</v>
      </c>
      <c r="F418" s="1">
        <v>44053.706608796303</v>
      </c>
      <c r="G418">
        <v>243</v>
      </c>
      <c r="H418" t="s">
        <v>72</v>
      </c>
    </row>
    <row r="419" spans="2:8" x14ac:dyDescent="0.3">
      <c r="B419">
        <v>1482060</v>
      </c>
      <c r="C419" t="s">
        <v>10</v>
      </c>
      <c r="D419" t="s">
        <v>65</v>
      </c>
      <c r="E419" s="1">
        <v>44053</v>
      </c>
      <c r="F419" s="1">
        <v>44053.706724536998</v>
      </c>
      <c r="G419">
        <v>256</v>
      </c>
    </row>
    <row r="420" spans="2:8" x14ac:dyDescent="0.3">
      <c r="B420">
        <v>1482061</v>
      </c>
      <c r="C420" t="s">
        <v>10</v>
      </c>
      <c r="D420" t="s">
        <v>83</v>
      </c>
      <c r="E420" s="1">
        <v>44053</v>
      </c>
      <c r="F420" s="1">
        <v>44053.7122453704</v>
      </c>
      <c r="G420">
        <v>485</v>
      </c>
      <c r="H420" t="s">
        <v>87</v>
      </c>
    </row>
    <row r="421" spans="2:8" x14ac:dyDescent="0.3">
      <c r="B421">
        <v>1482062</v>
      </c>
      <c r="C421" t="s">
        <v>10</v>
      </c>
      <c r="D421" t="s">
        <v>83</v>
      </c>
      <c r="E421" s="1">
        <v>44053</v>
      </c>
      <c r="F421" s="1">
        <v>44053.712696759299</v>
      </c>
      <c r="G421">
        <v>487</v>
      </c>
      <c r="H421" t="s">
        <v>89</v>
      </c>
    </row>
    <row r="422" spans="2:8" x14ac:dyDescent="0.3">
      <c r="B422">
        <v>1482063</v>
      </c>
      <c r="C422" t="s">
        <v>10</v>
      </c>
      <c r="D422" t="s">
        <v>83</v>
      </c>
      <c r="E422" s="1">
        <v>44053</v>
      </c>
      <c r="F422" s="1">
        <v>44053.712847222203</v>
      </c>
      <c r="G422">
        <v>468</v>
      </c>
      <c r="H422" t="s">
        <v>87</v>
      </c>
    </row>
    <row r="423" spans="2:8" x14ac:dyDescent="0.3">
      <c r="B423">
        <v>1482064</v>
      </c>
      <c r="C423" t="s">
        <v>10</v>
      </c>
      <c r="D423" t="s">
        <v>83</v>
      </c>
      <c r="E423" s="1">
        <v>44053</v>
      </c>
      <c r="F423" s="1">
        <v>44053.7130092593</v>
      </c>
      <c r="G423">
        <v>256</v>
      </c>
    </row>
    <row r="424" spans="2:8" x14ac:dyDescent="0.3">
      <c r="B424">
        <v>1482065</v>
      </c>
      <c r="C424" t="s">
        <v>7</v>
      </c>
      <c r="D424" t="s">
        <v>8</v>
      </c>
      <c r="E424" s="1">
        <v>44054</v>
      </c>
      <c r="F424" s="1">
        <v>44054.251030092601</v>
      </c>
      <c r="G424">
        <v>213</v>
      </c>
      <c r="H424" t="s">
        <v>9</v>
      </c>
    </row>
    <row r="425" spans="2:8" x14ac:dyDescent="0.3">
      <c r="B425">
        <v>1482066</v>
      </c>
      <c r="C425" t="s">
        <v>10</v>
      </c>
      <c r="D425" t="s">
        <v>11</v>
      </c>
      <c r="E425" s="1">
        <v>44054</v>
      </c>
      <c r="F425" s="1">
        <v>44054.251446759299</v>
      </c>
      <c r="G425">
        <v>213</v>
      </c>
      <c r="H425" t="s">
        <v>12</v>
      </c>
    </row>
    <row r="426" spans="2:8" x14ac:dyDescent="0.3">
      <c r="B426">
        <v>1482067</v>
      </c>
      <c r="C426" t="s">
        <v>7</v>
      </c>
      <c r="D426" t="s">
        <v>8</v>
      </c>
      <c r="E426" s="1">
        <v>44054</v>
      </c>
      <c r="F426" s="1">
        <v>44054.256006944401</v>
      </c>
      <c r="G426">
        <v>214</v>
      </c>
      <c r="H426" t="s">
        <v>18</v>
      </c>
    </row>
    <row r="427" spans="2:8" x14ac:dyDescent="0.3">
      <c r="B427">
        <v>1482068</v>
      </c>
      <c r="C427" t="s">
        <v>10</v>
      </c>
      <c r="D427" t="s">
        <v>11</v>
      </c>
      <c r="E427" s="1">
        <v>44054</v>
      </c>
      <c r="F427" s="1">
        <v>44054.256111111099</v>
      </c>
      <c r="G427">
        <v>214</v>
      </c>
      <c r="H427" t="s">
        <v>13</v>
      </c>
    </row>
    <row r="428" spans="2:8" x14ac:dyDescent="0.3">
      <c r="B428">
        <v>1482069</v>
      </c>
      <c r="C428" t="s">
        <v>7</v>
      </c>
      <c r="D428" t="s">
        <v>8</v>
      </c>
      <c r="E428" s="1">
        <v>44054</v>
      </c>
      <c r="F428" s="1">
        <v>44054.256157407399</v>
      </c>
      <c r="G428">
        <v>225</v>
      </c>
      <c r="H428" t="s">
        <v>18</v>
      </c>
    </row>
    <row r="429" spans="2:8" x14ac:dyDescent="0.3">
      <c r="B429">
        <v>1482070</v>
      </c>
      <c r="C429" t="s">
        <v>10</v>
      </c>
      <c r="D429" t="s">
        <v>11</v>
      </c>
      <c r="E429" s="1">
        <v>44054</v>
      </c>
      <c r="F429" s="1">
        <v>44054.256180555603</v>
      </c>
      <c r="G429">
        <v>225</v>
      </c>
      <c r="H429" t="s">
        <v>13</v>
      </c>
    </row>
    <row r="430" spans="2:8" x14ac:dyDescent="0.3">
      <c r="B430">
        <v>1482071</v>
      </c>
      <c r="C430" t="s">
        <v>7</v>
      </c>
      <c r="D430" t="s">
        <v>8</v>
      </c>
      <c r="E430" s="1">
        <v>44054</v>
      </c>
      <c r="F430" s="1">
        <v>44054.256620370397</v>
      </c>
      <c r="G430">
        <v>481</v>
      </c>
      <c r="H430" t="s">
        <v>18</v>
      </c>
    </row>
    <row r="431" spans="2:8" x14ac:dyDescent="0.3">
      <c r="B431">
        <v>1482072</v>
      </c>
      <c r="C431" t="s">
        <v>10</v>
      </c>
      <c r="D431" t="s">
        <v>11</v>
      </c>
      <c r="E431" s="1">
        <v>44054</v>
      </c>
      <c r="F431" s="1">
        <v>44054.256851851896</v>
      </c>
      <c r="G431">
        <v>481</v>
      </c>
      <c r="H431" t="s">
        <v>13</v>
      </c>
    </row>
    <row r="432" spans="2:8" x14ac:dyDescent="0.3">
      <c r="B432">
        <v>1482073</v>
      </c>
      <c r="C432" t="s">
        <v>7</v>
      </c>
      <c r="D432" t="s">
        <v>14</v>
      </c>
      <c r="E432" s="1">
        <v>44054</v>
      </c>
      <c r="F432" s="1">
        <v>44054.256990740701</v>
      </c>
      <c r="G432">
        <v>204</v>
      </c>
      <c r="H432" t="s">
        <v>15</v>
      </c>
    </row>
    <row r="433" spans="2:8" x14ac:dyDescent="0.3">
      <c r="B433">
        <v>1482074</v>
      </c>
      <c r="C433" t="s">
        <v>7</v>
      </c>
      <c r="D433" t="s">
        <v>8</v>
      </c>
      <c r="E433" s="1">
        <v>44054</v>
      </c>
      <c r="F433" s="1">
        <v>44054.257025462997</v>
      </c>
      <c r="G433">
        <v>483</v>
      </c>
      <c r="H433" t="s">
        <v>19</v>
      </c>
    </row>
    <row r="434" spans="2:8" x14ac:dyDescent="0.3">
      <c r="B434">
        <v>1482075</v>
      </c>
      <c r="C434" t="s">
        <v>7</v>
      </c>
      <c r="D434" t="s">
        <v>8</v>
      </c>
      <c r="E434" s="1">
        <v>44054</v>
      </c>
      <c r="F434" s="1">
        <v>44054.257175925901</v>
      </c>
      <c r="G434">
        <v>467</v>
      </c>
      <c r="H434" t="s">
        <v>18</v>
      </c>
    </row>
    <row r="435" spans="2:8" x14ac:dyDescent="0.3">
      <c r="B435">
        <v>1482076</v>
      </c>
      <c r="C435" t="s">
        <v>10</v>
      </c>
      <c r="D435" t="s">
        <v>11</v>
      </c>
      <c r="E435" s="1">
        <v>44054</v>
      </c>
      <c r="F435" s="1">
        <v>44054.257245370398</v>
      </c>
      <c r="G435">
        <v>483</v>
      </c>
      <c r="H435" t="s">
        <v>16</v>
      </c>
    </row>
    <row r="436" spans="2:8" x14ac:dyDescent="0.3">
      <c r="B436">
        <v>1482077</v>
      </c>
      <c r="C436" t="s">
        <v>10</v>
      </c>
      <c r="D436" t="s">
        <v>11</v>
      </c>
      <c r="E436" s="1">
        <v>44054</v>
      </c>
      <c r="F436" s="1">
        <v>44054.257384259297</v>
      </c>
      <c r="G436">
        <v>467</v>
      </c>
      <c r="H436" t="s">
        <v>13</v>
      </c>
    </row>
    <row r="437" spans="2:8" x14ac:dyDescent="0.3">
      <c r="B437">
        <v>1482078</v>
      </c>
      <c r="C437" t="s">
        <v>7</v>
      </c>
      <c r="D437" t="s">
        <v>14</v>
      </c>
      <c r="E437" s="1">
        <v>44054</v>
      </c>
      <c r="F437" s="1">
        <v>44054.257627314801</v>
      </c>
      <c r="G437">
        <v>207</v>
      </c>
      <c r="H437" t="s">
        <v>15</v>
      </c>
    </row>
    <row r="438" spans="2:8" x14ac:dyDescent="0.3">
      <c r="B438">
        <v>1482079</v>
      </c>
      <c r="C438" t="s">
        <v>7</v>
      </c>
      <c r="D438" t="s">
        <v>14</v>
      </c>
      <c r="E438" s="1">
        <v>44054</v>
      </c>
      <c r="F438" s="1">
        <v>44054.257731481499</v>
      </c>
      <c r="G438">
        <v>213</v>
      </c>
      <c r="H438" t="s">
        <v>15</v>
      </c>
    </row>
    <row r="439" spans="2:8" x14ac:dyDescent="0.3">
      <c r="B439">
        <v>1482080</v>
      </c>
      <c r="C439" t="s">
        <v>7</v>
      </c>
      <c r="D439" t="s">
        <v>14</v>
      </c>
      <c r="E439" s="1">
        <v>44054</v>
      </c>
      <c r="F439" s="1">
        <v>44054.258750000001</v>
      </c>
      <c r="G439">
        <v>214</v>
      </c>
      <c r="H439" t="s">
        <v>17</v>
      </c>
    </row>
    <row r="440" spans="2:8" x14ac:dyDescent="0.3">
      <c r="B440">
        <v>1482081</v>
      </c>
      <c r="C440" t="s">
        <v>7</v>
      </c>
      <c r="D440" t="s">
        <v>14</v>
      </c>
      <c r="E440" s="1">
        <v>44054</v>
      </c>
      <c r="F440" s="1">
        <v>44054.258796296301</v>
      </c>
      <c r="G440">
        <v>225</v>
      </c>
      <c r="H440" t="s">
        <v>18</v>
      </c>
    </row>
    <row r="441" spans="2:8" x14ac:dyDescent="0.3">
      <c r="B441">
        <v>1482082</v>
      </c>
      <c r="C441" t="s">
        <v>7</v>
      </c>
      <c r="D441" t="s">
        <v>14</v>
      </c>
      <c r="E441" s="1">
        <v>44054</v>
      </c>
      <c r="F441" s="1">
        <v>44054.259421296301</v>
      </c>
      <c r="G441">
        <v>481</v>
      </c>
      <c r="H441" t="s">
        <v>18</v>
      </c>
    </row>
    <row r="442" spans="2:8" x14ac:dyDescent="0.3">
      <c r="B442">
        <v>1482083</v>
      </c>
      <c r="C442" t="s">
        <v>7</v>
      </c>
      <c r="D442" t="s">
        <v>14</v>
      </c>
      <c r="E442" s="1">
        <v>44054</v>
      </c>
      <c r="F442" s="1">
        <v>44054.259780092601</v>
      </c>
      <c r="G442">
        <v>483</v>
      </c>
      <c r="H442" t="s">
        <v>19</v>
      </c>
    </row>
    <row r="443" spans="2:8" x14ac:dyDescent="0.3">
      <c r="B443">
        <v>1482084</v>
      </c>
      <c r="C443" t="s">
        <v>7</v>
      </c>
      <c r="D443" t="s">
        <v>14</v>
      </c>
      <c r="E443" s="1">
        <v>44054</v>
      </c>
      <c r="F443" s="1">
        <v>44054.259918981501</v>
      </c>
      <c r="G443">
        <v>467</v>
      </c>
      <c r="H443" t="s">
        <v>18</v>
      </c>
    </row>
    <row r="444" spans="2:8" x14ac:dyDescent="0.3">
      <c r="B444">
        <v>1482085</v>
      </c>
      <c r="C444" t="s">
        <v>10</v>
      </c>
      <c r="D444" t="s">
        <v>20</v>
      </c>
      <c r="E444" s="1">
        <v>44054</v>
      </c>
      <c r="F444" s="1">
        <v>44054.2671064815</v>
      </c>
      <c r="G444">
        <v>213</v>
      </c>
      <c r="H444" t="s">
        <v>21</v>
      </c>
    </row>
    <row r="445" spans="2:8" x14ac:dyDescent="0.3">
      <c r="B445">
        <v>1482086</v>
      </c>
      <c r="C445" t="s">
        <v>10</v>
      </c>
      <c r="D445" t="s">
        <v>22</v>
      </c>
      <c r="E445" s="1">
        <v>44054</v>
      </c>
      <c r="F445" s="1">
        <v>44054.268865740698</v>
      </c>
      <c r="G445">
        <v>204</v>
      </c>
      <c r="H445" t="s">
        <v>23</v>
      </c>
    </row>
    <row r="446" spans="2:8" x14ac:dyDescent="0.3">
      <c r="B446">
        <v>1482087</v>
      </c>
      <c r="C446" t="s">
        <v>10</v>
      </c>
      <c r="D446" t="s">
        <v>22</v>
      </c>
      <c r="E446" s="1">
        <v>44054</v>
      </c>
      <c r="F446" s="1">
        <v>44054.269652777803</v>
      </c>
      <c r="G446">
        <v>207</v>
      </c>
      <c r="H446" t="s">
        <v>23</v>
      </c>
    </row>
    <row r="447" spans="2:8" x14ac:dyDescent="0.3">
      <c r="B447">
        <v>1482088</v>
      </c>
      <c r="C447" t="s">
        <v>10</v>
      </c>
      <c r="D447" t="s">
        <v>22</v>
      </c>
      <c r="E447" s="1">
        <v>44054</v>
      </c>
      <c r="F447" s="1">
        <v>44054.269756944399</v>
      </c>
      <c r="G447">
        <v>213</v>
      </c>
      <c r="H447" t="s">
        <v>23</v>
      </c>
    </row>
    <row r="448" spans="2:8" x14ac:dyDescent="0.3">
      <c r="B448">
        <v>1482089</v>
      </c>
      <c r="C448" t="s">
        <v>10</v>
      </c>
      <c r="D448" t="s">
        <v>22</v>
      </c>
      <c r="E448" s="1">
        <v>44054</v>
      </c>
      <c r="F448" s="1">
        <v>44054.271041666703</v>
      </c>
      <c r="G448">
        <v>214</v>
      </c>
      <c r="H448" t="s">
        <v>24</v>
      </c>
    </row>
    <row r="449" spans="2:8" x14ac:dyDescent="0.3">
      <c r="B449">
        <v>1482090</v>
      </c>
      <c r="C449" t="s">
        <v>10</v>
      </c>
      <c r="D449" t="s">
        <v>22</v>
      </c>
      <c r="E449" s="1">
        <v>44054</v>
      </c>
      <c r="F449" s="1">
        <v>44054.2711921296</v>
      </c>
      <c r="G449">
        <v>225</v>
      </c>
      <c r="H449" t="s">
        <v>25</v>
      </c>
    </row>
    <row r="450" spans="2:8" x14ac:dyDescent="0.3">
      <c r="B450">
        <v>1482091</v>
      </c>
      <c r="C450" t="s">
        <v>10</v>
      </c>
      <c r="D450" t="s">
        <v>22</v>
      </c>
      <c r="E450" s="1">
        <v>44054</v>
      </c>
      <c r="F450" s="1">
        <v>44054.2717708333</v>
      </c>
      <c r="G450">
        <v>481</v>
      </c>
      <c r="H450" t="s">
        <v>25</v>
      </c>
    </row>
    <row r="451" spans="2:8" x14ac:dyDescent="0.3">
      <c r="B451">
        <v>1482092</v>
      </c>
      <c r="C451" t="s">
        <v>10</v>
      </c>
      <c r="D451" t="s">
        <v>22</v>
      </c>
      <c r="E451" s="1">
        <v>44054</v>
      </c>
      <c r="F451" s="1">
        <v>44054.272141203699</v>
      </c>
      <c r="G451">
        <v>483</v>
      </c>
      <c r="H451" t="s">
        <v>26</v>
      </c>
    </row>
    <row r="452" spans="2:8" x14ac:dyDescent="0.3">
      <c r="B452">
        <v>1482093</v>
      </c>
      <c r="C452" t="s">
        <v>10</v>
      </c>
      <c r="D452" t="s">
        <v>20</v>
      </c>
      <c r="E452" s="1">
        <v>44054</v>
      </c>
      <c r="F452" s="1">
        <v>44054.272164351903</v>
      </c>
      <c r="G452">
        <v>214</v>
      </c>
      <c r="H452" t="s">
        <v>25</v>
      </c>
    </row>
    <row r="453" spans="2:8" x14ac:dyDescent="0.3">
      <c r="B453">
        <v>1482094</v>
      </c>
      <c r="C453" t="s">
        <v>10</v>
      </c>
      <c r="D453" t="s">
        <v>20</v>
      </c>
      <c r="E453" s="1">
        <v>44054</v>
      </c>
      <c r="F453" s="1">
        <v>44054.272256944503</v>
      </c>
      <c r="G453">
        <v>225</v>
      </c>
      <c r="H453" t="s">
        <v>25</v>
      </c>
    </row>
    <row r="454" spans="2:8" x14ac:dyDescent="0.3">
      <c r="B454">
        <v>1482095</v>
      </c>
      <c r="C454" t="s">
        <v>10</v>
      </c>
      <c r="D454" t="s">
        <v>22</v>
      </c>
      <c r="E454" s="1">
        <v>44054</v>
      </c>
      <c r="F454" s="1">
        <v>44054.272280092599</v>
      </c>
      <c r="G454">
        <v>467</v>
      </c>
      <c r="H454" t="s">
        <v>25</v>
      </c>
    </row>
    <row r="455" spans="2:8" x14ac:dyDescent="0.3">
      <c r="B455">
        <v>1482096</v>
      </c>
      <c r="C455" t="s">
        <v>10</v>
      </c>
      <c r="D455" t="s">
        <v>27</v>
      </c>
      <c r="E455" s="1">
        <v>44054</v>
      </c>
      <c r="F455" s="1">
        <v>44054.272638888899</v>
      </c>
      <c r="G455">
        <v>213</v>
      </c>
      <c r="H455" t="s">
        <v>28</v>
      </c>
    </row>
    <row r="456" spans="2:8" x14ac:dyDescent="0.3">
      <c r="B456">
        <v>1482097</v>
      </c>
      <c r="C456" t="s">
        <v>10</v>
      </c>
      <c r="D456" t="s">
        <v>20</v>
      </c>
      <c r="E456" s="1">
        <v>44054</v>
      </c>
      <c r="F456" s="1">
        <v>44054.273009259297</v>
      </c>
      <c r="G456">
        <v>481</v>
      </c>
      <c r="H456" t="s">
        <v>25</v>
      </c>
    </row>
    <row r="457" spans="2:8" x14ac:dyDescent="0.3">
      <c r="B457">
        <v>1482098</v>
      </c>
      <c r="C457" t="s">
        <v>10</v>
      </c>
      <c r="D457" t="s">
        <v>20</v>
      </c>
      <c r="E457" s="1">
        <v>44054</v>
      </c>
      <c r="F457" s="1">
        <v>44054.273460648197</v>
      </c>
      <c r="G457">
        <v>483</v>
      </c>
      <c r="H457" t="s">
        <v>26</v>
      </c>
    </row>
    <row r="458" spans="2:8" x14ac:dyDescent="0.3">
      <c r="B458">
        <v>1482099</v>
      </c>
      <c r="C458" t="s">
        <v>10</v>
      </c>
      <c r="D458" t="s">
        <v>20</v>
      </c>
      <c r="E458" s="1">
        <v>44054</v>
      </c>
      <c r="F458" s="1">
        <v>44054.273599537002</v>
      </c>
      <c r="G458">
        <v>467</v>
      </c>
      <c r="H458" t="s">
        <v>25</v>
      </c>
    </row>
    <row r="459" spans="2:8" x14ac:dyDescent="0.3">
      <c r="B459">
        <v>1482100</v>
      </c>
      <c r="C459" t="s">
        <v>10</v>
      </c>
      <c r="D459" t="s">
        <v>27</v>
      </c>
      <c r="E459" s="1">
        <v>44054</v>
      </c>
      <c r="F459" s="1">
        <v>44054.276967592603</v>
      </c>
      <c r="G459">
        <v>214</v>
      </c>
      <c r="H459" t="s">
        <v>29</v>
      </c>
    </row>
    <row r="460" spans="2:8" x14ac:dyDescent="0.3">
      <c r="B460">
        <v>1482101</v>
      </c>
      <c r="C460" t="s">
        <v>10</v>
      </c>
      <c r="D460" t="s">
        <v>27</v>
      </c>
      <c r="E460" s="1">
        <v>44054</v>
      </c>
      <c r="F460" s="1">
        <v>44054.277002314797</v>
      </c>
      <c r="G460">
        <v>225</v>
      </c>
      <c r="H460" t="s">
        <v>29</v>
      </c>
    </row>
    <row r="461" spans="2:8" x14ac:dyDescent="0.3">
      <c r="B461">
        <v>1482102</v>
      </c>
      <c r="C461" t="s">
        <v>10</v>
      </c>
      <c r="D461" t="s">
        <v>27</v>
      </c>
      <c r="E461" s="1">
        <v>44054</v>
      </c>
      <c r="F461" s="1">
        <v>44054.277696759302</v>
      </c>
      <c r="G461">
        <v>481</v>
      </c>
      <c r="H461" t="s">
        <v>29</v>
      </c>
    </row>
    <row r="462" spans="2:8" x14ac:dyDescent="0.3">
      <c r="B462">
        <v>1482103</v>
      </c>
      <c r="C462" t="s">
        <v>10</v>
      </c>
      <c r="D462" t="s">
        <v>27</v>
      </c>
      <c r="E462" s="1">
        <v>44054</v>
      </c>
      <c r="F462" s="1">
        <v>44054.278055555602</v>
      </c>
      <c r="G462">
        <v>483</v>
      </c>
      <c r="H462" t="s">
        <v>30</v>
      </c>
    </row>
    <row r="463" spans="2:8" x14ac:dyDescent="0.3">
      <c r="B463">
        <v>1482104</v>
      </c>
      <c r="C463" t="s">
        <v>10</v>
      </c>
      <c r="D463" t="s">
        <v>31</v>
      </c>
      <c r="E463" s="1">
        <v>44054</v>
      </c>
      <c r="F463" s="1">
        <v>44054.278831018499</v>
      </c>
      <c r="G463">
        <v>213</v>
      </c>
      <c r="H463" t="s">
        <v>32</v>
      </c>
    </row>
    <row r="464" spans="2:8" x14ac:dyDescent="0.3">
      <c r="B464">
        <v>1482105</v>
      </c>
      <c r="C464" t="s">
        <v>7</v>
      </c>
      <c r="D464" t="s">
        <v>33</v>
      </c>
      <c r="E464" s="1">
        <v>44054</v>
      </c>
      <c r="F464" s="1">
        <v>44054.280995370398</v>
      </c>
      <c r="G464">
        <v>213</v>
      </c>
      <c r="H464" t="s">
        <v>34</v>
      </c>
    </row>
    <row r="465" spans="2:8" x14ac:dyDescent="0.3">
      <c r="B465">
        <v>1482106</v>
      </c>
      <c r="C465" t="s">
        <v>10</v>
      </c>
      <c r="D465" t="s">
        <v>31</v>
      </c>
      <c r="E465" s="1">
        <v>44054</v>
      </c>
      <c r="F465" s="1">
        <v>44054.283414351899</v>
      </c>
      <c r="G465">
        <v>214</v>
      </c>
      <c r="H465" t="s">
        <v>35</v>
      </c>
    </row>
    <row r="466" spans="2:8" x14ac:dyDescent="0.3">
      <c r="B466">
        <v>1482107</v>
      </c>
      <c r="C466" t="s">
        <v>10</v>
      </c>
      <c r="D466" t="s">
        <v>31</v>
      </c>
      <c r="E466" s="1">
        <v>44054</v>
      </c>
      <c r="F466" s="1">
        <v>44054.283518518503</v>
      </c>
      <c r="G466">
        <v>236</v>
      </c>
      <c r="H466" t="s">
        <v>35</v>
      </c>
    </row>
    <row r="467" spans="2:8" x14ac:dyDescent="0.3">
      <c r="B467">
        <v>1482108</v>
      </c>
      <c r="C467" t="s">
        <v>7</v>
      </c>
      <c r="D467" t="s">
        <v>36</v>
      </c>
      <c r="E467" s="1">
        <v>44054</v>
      </c>
      <c r="F467" s="1">
        <v>44054.283668981501</v>
      </c>
      <c r="G467">
        <v>213</v>
      </c>
      <c r="H467" t="s">
        <v>37</v>
      </c>
    </row>
    <row r="468" spans="2:8" x14ac:dyDescent="0.3">
      <c r="B468">
        <v>1482109</v>
      </c>
      <c r="C468" t="s">
        <v>10</v>
      </c>
      <c r="D468" t="s">
        <v>31</v>
      </c>
      <c r="E468" s="1">
        <v>44054</v>
      </c>
      <c r="F468" s="1">
        <v>44054.284502314797</v>
      </c>
      <c r="G468">
        <v>214</v>
      </c>
      <c r="H468" t="s">
        <v>35</v>
      </c>
    </row>
    <row r="469" spans="2:8" x14ac:dyDescent="0.3">
      <c r="B469">
        <v>1482110</v>
      </c>
      <c r="C469" t="s">
        <v>10</v>
      </c>
      <c r="D469" t="s">
        <v>31</v>
      </c>
      <c r="E469" s="1">
        <v>44054</v>
      </c>
      <c r="F469" s="1">
        <v>44054.284606481502</v>
      </c>
      <c r="G469">
        <v>225</v>
      </c>
      <c r="H469" t="s">
        <v>35</v>
      </c>
    </row>
    <row r="470" spans="2:8" x14ac:dyDescent="0.3">
      <c r="B470">
        <v>1482111</v>
      </c>
      <c r="C470" t="s">
        <v>10</v>
      </c>
      <c r="D470" t="s">
        <v>31</v>
      </c>
      <c r="E470" s="1">
        <v>44054</v>
      </c>
      <c r="F470" s="1">
        <v>44054.285104166702</v>
      </c>
      <c r="G470">
        <v>481</v>
      </c>
      <c r="H470" t="s">
        <v>35</v>
      </c>
    </row>
    <row r="471" spans="2:8" x14ac:dyDescent="0.3">
      <c r="B471">
        <v>1482112</v>
      </c>
      <c r="C471" t="s">
        <v>10</v>
      </c>
      <c r="D471" t="s">
        <v>31</v>
      </c>
      <c r="E471" s="1">
        <v>44054</v>
      </c>
      <c r="F471" s="1">
        <v>44054.285543981503</v>
      </c>
      <c r="G471">
        <v>483</v>
      </c>
      <c r="H471" t="s">
        <v>38</v>
      </c>
    </row>
    <row r="472" spans="2:8" x14ac:dyDescent="0.3">
      <c r="B472">
        <v>1482113</v>
      </c>
      <c r="C472" t="s">
        <v>7</v>
      </c>
      <c r="D472" t="s">
        <v>33</v>
      </c>
      <c r="E472" s="1">
        <v>44054</v>
      </c>
      <c r="F472" s="1">
        <v>44054.286273148202</v>
      </c>
      <c r="G472">
        <v>214</v>
      </c>
      <c r="H472" t="s">
        <v>39</v>
      </c>
    </row>
    <row r="473" spans="2:8" x14ac:dyDescent="0.3">
      <c r="B473">
        <v>1482114</v>
      </c>
      <c r="C473" t="s">
        <v>7</v>
      </c>
      <c r="D473" t="s">
        <v>33</v>
      </c>
      <c r="E473" s="1">
        <v>44054</v>
      </c>
      <c r="F473" s="1">
        <v>44054.286342592597</v>
      </c>
      <c r="G473">
        <v>225</v>
      </c>
      <c r="H473" t="s">
        <v>39</v>
      </c>
    </row>
    <row r="474" spans="2:8" x14ac:dyDescent="0.3">
      <c r="B474">
        <v>1482115</v>
      </c>
      <c r="C474" t="s">
        <v>7</v>
      </c>
      <c r="D474" t="s">
        <v>33</v>
      </c>
      <c r="E474" s="1">
        <v>44054</v>
      </c>
      <c r="F474" s="1">
        <v>44054.286956018499</v>
      </c>
      <c r="G474">
        <v>481</v>
      </c>
      <c r="H474" t="s">
        <v>39</v>
      </c>
    </row>
    <row r="475" spans="2:8" x14ac:dyDescent="0.3">
      <c r="B475">
        <v>1482116</v>
      </c>
      <c r="C475" t="s">
        <v>7</v>
      </c>
      <c r="D475" t="s">
        <v>33</v>
      </c>
      <c r="E475" s="1">
        <v>44054</v>
      </c>
      <c r="F475" s="1">
        <v>44054.287384259304</v>
      </c>
      <c r="G475">
        <v>483</v>
      </c>
      <c r="H475" t="s">
        <v>40</v>
      </c>
    </row>
    <row r="476" spans="2:8" x14ac:dyDescent="0.3">
      <c r="B476">
        <v>1482117</v>
      </c>
      <c r="C476" t="s">
        <v>7</v>
      </c>
      <c r="D476" t="s">
        <v>33</v>
      </c>
      <c r="E476" s="1">
        <v>44054</v>
      </c>
      <c r="F476" s="1">
        <v>44054.287499999999</v>
      </c>
      <c r="G476">
        <v>467</v>
      </c>
      <c r="H476" t="s">
        <v>39</v>
      </c>
    </row>
    <row r="477" spans="2:8" x14ac:dyDescent="0.3">
      <c r="B477">
        <v>1482118</v>
      </c>
      <c r="C477" t="s">
        <v>7</v>
      </c>
      <c r="D477" t="s">
        <v>36</v>
      </c>
      <c r="E477" s="1">
        <v>44054</v>
      </c>
      <c r="F477" s="1">
        <v>44054.287777777798</v>
      </c>
      <c r="G477">
        <v>214</v>
      </c>
      <c r="H477" t="s">
        <v>43</v>
      </c>
    </row>
    <row r="478" spans="2:8" x14ac:dyDescent="0.3">
      <c r="B478">
        <v>1482119</v>
      </c>
      <c r="C478" t="s">
        <v>7</v>
      </c>
      <c r="D478" t="s">
        <v>36</v>
      </c>
      <c r="E478" s="1">
        <v>44054</v>
      </c>
      <c r="F478" s="1">
        <v>44054.287789351903</v>
      </c>
      <c r="G478">
        <v>225</v>
      </c>
      <c r="H478" t="s">
        <v>43</v>
      </c>
    </row>
    <row r="479" spans="2:8" x14ac:dyDescent="0.3">
      <c r="B479">
        <v>1482120</v>
      </c>
      <c r="C479" t="s">
        <v>7</v>
      </c>
      <c r="D479" t="s">
        <v>36</v>
      </c>
      <c r="E479" s="1">
        <v>44054</v>
      </c>
      <c r="F479" s="1">
        <v>44054.288425925901</v>
      </c>
      <c r="G479">
        <v>481</v>
      </c>
      <c r="H479" t="s">
        <v>43</v>
      </c>
    </row>
    <row r="480" spans="2:8" x14ac:dyDescent="0.3">
      <c r="B480">
        <v>1482121</v>
      </c>
      <c r="C480" t="s">
        <v>7</v>
      </c>
      <c r="D480" t="s">
        <v>36</v>
      </c>
      <c r="E480" s="1">
        <v>44054</v>
      </c>
      <c r="F480" s="1">
        <v>44054.288865740702</v>
      </c>
      <c r="G480">
        <v>483</v>
      </c>
      <c r="H480" t="s">
        <v>44</v>
      </c>
    </row>
    <row r="481" spans="2:8" x14ac:dyDescent="0.3">
      <c r="B481">
        <v>1482122</v>
      </c>
      <c r="C481" t="s">
        <v>7</v>
      </c>
      <c r="D481" t="s">
        <v>36</v>
      </c>
      <c r="E481" s="1">
        <v>44054</v>
      </c>
      <c r="F481" s="1">
        <v>44054.288981481499</v>
      </c>
      <c r="G481">
        <v>467</v>
      </c>
      <c r="H481" t="s">
        <v>43</v>
      </c>
    </row>
    <row r="482" spans="2:8" x14ac:dyDescent="0.3">
      <c r="B482">
        <v>1482123</v>
      </c>
      <c r="C482" t="s">
        <v>10</v>
      </c>
      <c r="D482" t="s">
        <v>41</v>
      </c>
      <c r="E482" s="1">
        <v>44054</v>
      </c>
      <c r="F482" s="1">
        <v>44054.2894675926</v>
      </c>
      <c r="G482">
        <v>213</v>
      </c>
      <c r="H482" t="s">
        <v>42</v>
      </c>
    </row>
    <row r="483" spans="2:8" x14ac:dyDescent="0.3">
      <c r="B483">
        <v>1482124</v>
      </c>
      <c r="C483" t="s">
        <v>10</v>
      </c>
      <c r="D483" t="s">
        <v>11</v>
      </c>
      <c r="E483" s="1">
        <v>44054</v>
      </c>
      <c r="F483" s="1">
        <v>44054.2914930556</v>
      </c>
      <c r="G483">
        <v>467</v>
      </c>
      <c r="H483" t="s">
        <v>13</v>
      </c>
    </row>
    <row r="484" spans="2:8" x14ac:dyDescent="0.3">
      <c r="B484">
        <v>1482125</v>
      </c>
      <c r="C484" t="s">
        <v>7</v>
      </c>
      <c r="D484" t="s">
        <v>14</v>
      </c>
      <c r="E484" s="1">
        <v>44054</v>
      </c>
      <c r="F484" s="1">
        <v>44054.291608796302</v>
      </c>
      <c r="G484">
        <v>467</v>
      </c>
      <c r="H484" t="s">
        <v>18</v>
      </c>
    </row>
    <row r="485" spans="2:8" x14ac:dyDescent="0.3">
      <c r="B485">
        <v>1482126</v>
      </c>
      <c r="C485" t="s">
        <v>10</v>
      </c>
      <c r="D485" t="s">
        <v>41</v>
      </c>
      <c r="E485" s="1">
        <v>44054</v>
      </c>
      <c r="F485" s="1">
        <v>44054.2943981481</v>
      </c>
      <c r="G485">
        <v>214</v>
      </c>
      <c r="H485" t="s">
        <v>45</v>
      </c>
    </row>
    <row r="486" spans="2:8" x14ac:dyDescent="0.3">
      <c r="B486">
        <v>1482127</v>
      </c>
      <c r="C486" t="s">
        <v>10</v>
      </c>
      <c r="D486" t="s">
        <v>41</v>
      </c>
      <c r="E486" s="1">
        <v>44054</v>
      </c>
      <c r="F486" s="1">
        <v>44054.294432870403</v>
      </c>
      <c r="G486">
        <v>236</v>
      </c>
      <c r="H486" t="s">
        <v>45</v>
      </c>
    </row>
    <row r="487" spans="2:8" x14ac:dyDescent="0.3">
      <c r="B487">
        <v>1482128</v>
      </c>
      <c r="C487" t="s">
        <v>7</v>
      </c>
      <c r="D487" t="s">
        <v>14</v>
      </c>
      <c r="E487" s="1">
        <v>44054</v>
      </c>
      <c r="F487" s="1">
        <v>44054.2964699074</v>
      </c>
      <c r="G487">
        <v>468</v>
      </c>
      <c r="H487" t="s">
        <v>18</v>
      </c>
    </row>
    <row r="488" spans="2:8" x14ac:dyDescent="0.3">
      <c r="B488">
        <v>1482129</v>
      </c>
      <c r="C488" t="s">
        <v>10</v>
      </c>
      <c r="D488" t="s">
        <v>11</v>
      </c>
      <c r="E488" s="1">
        <v>44054</v>
      </c>
      <c r="F488" s="1">
        <v>44054.297048611101</v>
      </c>
      <c r="G488">
        <v>468</v>
      </c>
      <c r="H488" t="s">
        <v>13</v>
      </c>
    </row>
    <row r="489" spans="2:8" x14ac:dyDescent="0.3">
      <c r="B489">
        <v>1482130</v>
      </c>
      <c r="C489" t="s">
        <v>10</v>
      </c>
      <c r="D489" t="s">
        <v>41</v>
      </c>
      <c r="E489" s="1">
        <v>44054</v>
      </c>
      <c r="F489" s="1">
        <v>44054.297199074099</v>
      </c>
      <c r="G489">
        <v>214</v>
      </c>
      <c r="H489" t="s">
        <v>45</v>
      </c>
    </row>
    <row r="490" spans="2:8" x14ac:dyDescent="0.3">
      <c r="B490">
        <v>1482131</v>
      </c>
      <c r="C490" t="s">
        <v>10</v>
      </c>
      <c r="D490" t="s">
        <v>41</v>
      </c>
      <c r="E490" s="1">
        <v>44054</v>
      </c>
      <c r="F490" s="1">
        <v>44054.297222222202</v>
      </c>
      <c r="G490">
        <v>225</v>
      </c>
      <c r="H490" t="s">
        <v>45</v>
      </c>
    </row>
    <row r="491" spans="2:8" x14ac:dyDescent="0.3">
      <c r="B491">
        <v>1482132</v>
      </c>
      <c r="C491" t="s">
        <v>10</v>
      </c>
      <c r="D491" t="s">
        <v>41</v>
      </c>
      <c r="E491" s="1">
        <v>44054</v>
      </c>
      <c r="F491" s="1">
        <v>44054.297928240703</v>
      </c>
      <c r="G491">
        <v>481</v>
      </c>
      <c r="H491" t="s">
        <v>45</v>
      </c>
    </row>
    <row r="492" spans="2:8" x14ac:dyDescent="0.3">
      <c r="B492">
        <v>1482133</v>
      </c>
      <c r="C492" t="s">
        <v>10</v>
      </c>
      <c r="D492" t="s">
        <v>41</v>
      </c>
      <c r="E492" s="1">
        <v>44054</v>
      </c>
      <c r="F492" s="1">
        <v>44054.298321759299</v>
      </c>
      <c r="G492">
        <v>483</v>
      </c>
      <c r="H492" t="s">
        <v>46</v>
      </c>
    </row>
    <row r="493" spans="2:8" x14ac:dyDescent="0.3">
      <c r="B493">
        <v>1482134</v>
      </c>
      <c r="C493" t="s">
        <v>10</v>
      </c>
      <c r="D493" t="s">
        <v>27</v>
      </c>
      <c r="E493" s="1">
        <v>44054</v>
      </c>
      <c r="F493" s="1">
        <v>44054.3032060185</v>
      </c>
      <c r="G493">
        <v>477</v>
      </c>
      <c r="H493" t="s">
        <v>29</v>
      </c>
    </row>
    <row r="494" spans="2:8" x14ac:dyDescent="0.3">
      <c r="B494">
        <v>1482135</v>
      </c>
      <c r="C494" t="s">
        <v>10</v>
      </c>
      <c r="D494" t="s">
        <v>47</v>
      </c>
      <c r="E494" s="1">
        <v>44054</v>
      </c>
      <c r="F494" s="1">
        <v>44054.307708333297</v>
      </c>
      <c r="G494">
        <v>213</v>
      </c>
      <c r="H494" t="s">
        <v>48</v>
      </c>
    </row>
    <row r="495" spans="2:8" x14ac:dyDescent="0.3">
      <c r="B495">
        <v>1482136</v>
      </c>
      <c r="C495" t="s">
        <v>10</v>
      </c>
      <c r="D495" t="s">
        <v>49</v>
      </c>
      <c r="E495" s="1">
        <v>44054</v>
      </c>
      <c r="F495" s="1">
        <v>44054.311446759297</v>
      </c>
      <c r="G495">
        <v>204</v>
      </c>
      <c r="H495" t="s">
        <v>50</v>
      </c>
    </row>
    <row r="496" spans="2:8" x14ac:dyDescent="0.3">
      <c r="B496">
        <v>1482137</v>
      </c>
      <c r="C496" t="s">
        <v>10</v>
      </c>
      <c r="D496" t="s">
        <v>22</v>
      </c>
      <c r="E496" s="1">
        <v>44054</v>
      </c>
      <c r="F496" s="1">
        <v>44054.3124074074</v>
      </c>
      <c r="G496">
        <v>467</v>
      </c>
      <c r="H496" t="s">
        <v>25</v>
      </c>
    </row>
    <row r="497" spans="2:8" x14ac:dyDescent="0.3">
      <c r="B497">
        <v>1482138</v>
      </c>
      <c r="C497" t="s">
        <v>10</v>
      </c>
      <c r="D497" t="s">
        <v>47</v>
      </c>
      <c r="E497" s="1">
        <v>44054</v>
      </c>
      <c r="F497" s="1">
        <v>44054.312534722201</v>
      </c>
      <c r="G497">
        <v>214</v>
      </c>
      <c r="H497" t="s">
        <v>53</v>
      </c>
    </row>
    <row r="498" spans="2:8" x14ac:dyDescent="0.3">
      <c r="B498">
        <v>1482139</v>
      </c>
      <c r="C498" t="s">
        <v>10</v>
      </c>
      <c r="D498" t="s">
        <v>47</v>
      </c>
      <c r="E498" s="1">
        <v>44054</v>
      </c>
      <c r="F498" s="1">
        <v>44054.312557870398</v>
      </c>
      <c r="G498">
        <v>225</v>
      </c>
      <c r="H498" t="s">
        <v>53</v>
      </c>
    </row>
    <row r="499" spans="2:8" x14ac:dyDescent="0.3">
      <c r="B499">
        <v>1482140</v>
      </c>
      <c r="C499" t="s">
        <v>10</v>
      </c>
      <c r="D499" t="s">
        <v>27</v>
      </c>
      <c r="E499" s="1">
        <v>44054</v>
      </c>
      <c r="F499" s="1">
        <v>44054.312928240703</v>
      </c>
      <c r="G499">
        <v>479</v>
      </c>
      <c r="H499" t="s">
        <v>29</v>
      </c>
    </row>
    <row r="500" spans="2:8" x14ac:dyDescent="0.3">
      <c r="B500">
        <v>1482141</v>
      </c>
      <c r="C500" t="s">
        <v>10</v>
      </c>
      <c r="D500" t="s">
        <v>51</v>
      </c>
      <c r="E500" s="1">
        <v>44054</v>
      </c>
      <c r="F500" s="1">
        <v>44054.313055555598</v>
      </c>
      <c r="G500">
        <v>213</v>
      </c>
      <c r="H500" t="s">
        <v>52</v>
      </c>
    </row>
    <row r="501" spans="2:8" x14ac:dyDescent="0.3">
      <c r="B501">
        <v>1482142</v>
      </c>
      <c r="C501" t="s">
        <v>10</v>
      </c>
      <c r="D501" t="s">
        <v>49</v>
      </c>
      <c r="E501" s="1">
        <v>44054</v>
      </c>
      <c r="F501" s="1">
        <v>44054.313298611101</v>
      </c>
      <c r="G501">
        <v>207</v>
      </c>
      <c r="H501" t="s">
        <v>50</v>
      </c>
    </row>
    <row r="502" spans="2:8" x14ac:dyDescent="0.3">
      <c r="B502">
        <v>1482143</v>
      </c>
      <c r="C502" t="s">
        <v>10</v>
      </c>
      <c r="D502" t="s">
        <v>47</v>
      </c>
      <c r="E502" s="1">
        <v>44054</v>
      </c>
      <c r="F502" s="1">
        <v>44054.313321759299</v>
      </c>
      <c r="G502">
        <v>481</v>
      </c>
      <c r="H502" t="s">
        <v>53</v>
      </c>
    </row>
    <row r="503" spans="2:8" x14ac:dyDescent="0.3">
      <c r="B503">
        <v>1482144</v>
      </c>
      <c r="C503" t="s">
        <v>10</v>
      </c>
      <c r="D503" t="s">
        <v>49</v>
      </c>
      <c r="E503" s="1">
        <v>44054</v>
      </c>
      <c r="F503" s="1">
        <v>44054.3134027778</v>
      </c>
      <c r="G503">
        <v>213</v>
      </c>
      <c r="H503" t="s">
        <v>50</v>
      </c>
    </row>
    <row r="504" spans="2:8" x14ac:dyDescent="0.3">
      <c r="B504">
        <v>1482145</v>
      </c>
      <c r="C504" t="s">
        <v>10</v>
      </c>
      <c r="D504" t="s">
        <v>47</v>
      </c>
      <c r="E504" s="1">
        <v>44054</v>
      </c>
      <c r="F504" s="1">
        <v>44054.313703703701</v>
      </c>
      <c r="G504">
        <v>483</v>
      </c>
      <c r="H504" t="s">
        <v>55</v>
      </c>
    </row>
    <row r="505" spans="2:8" x14ac:dyDescent="0.3">
      <c r="B505">
        <v>1482146</v>
      </c>
      <c r="C505" t="s">
        <v>10</v>
      </c>
      <c r="D505" t="s">
        <v>49</v>
      </c>
      <c r="E505" s="1">
        <v>44054</v>
      </c>
      <c r="F505" s="1">
        <v>44054.314305555599</v>
      </c>
      <c r="G505">
        <v>214</v>
      </c>
      <c r="H505" t="s">
        <v>54</v>
      </c>
    </row>
    <row r="506" spans="2:8" x14ac:dyDescent="0.3">
      <c r="B506">
        <v>1482147</v>
      </c>
      <c r="C506" t="s">
        <v>10</v>
      </c>
      <c r="D506" t="s">
        <v>49</v>
      </c>
      <c r="E506" s="1">
        <v>44054</v>
      </c>
      <c r="F506" s="1">
        <v>44054.314375000002</v>
      </c>
      <c r="G506">
        <v>225</v>
      </c>
      <c r="H506" t="s">
        <v>53</v>
      </c>
    </row>
    <row r="507" spans="2:8" x14ac:dyDescent="0.3">
      <c r="B507">
        <v>1482148</v>
      </c>
      <c r="C507" t="s">
        <v>10</v>
      </c>
      <c r="D507" t="s">
        <v>49</v>
      </c>
      <c r="E507" s="1">
        <v>44054</v>
      </c>
      <c r="F507" s="1">
        <v>44054.315081018503</v>
      </c>
      <c r="G507">
        <v>481</v>
      </c>
      <c r="H507" t="s">
        <v>53</v>
      </c>
    </row>
    <row r="508" spans="2:8" x14ac:dyDescent="0.3">
      <c r="B508">
        <v>1482149</v>
      </c>
      <c r="C508" t="s">
        <v>10</v>
      </c>
      <c r="D508" t="s">
        <v>56</v>
      </c>
      <c r="E508" s="1">
        <v>44054</v>
      </c>
      <c r="F508" s="1">
        <v>44054.315405092602</v>
      </c>
      <c r="G508">
        <v>213</v>
      </c>
      <c r="H508" t="s">
        <v>57</v>
      </c>
    </row>
    <row r="509" spans="2:8" x14ac:dyDescent="0.3">
      <c r="B509">
        <v>1482150</v>
      </c>
      <c r="C509" t="s">
        <v>10</v>
      </c>
      <c r="D509" t="s">
        <v>49</v>
      </c>
      <c r="E509" s="1">
        <v>44054</v>
      </c>
      <c r="F509" s="1">
        <v>44054.315474536997</v>
      </c>
      <c r="G509">
        <v>483</v>
      </c>
      <c r="H509" t="s">
        <v>55</v>
      </c>
    </row>
    <row r="510" spans="2:8" x14ac:dyDescent="0.3">
      <c r="B510">
        <v>1482151</v>
      </c>
      <c r="C510" t="s">
        <v>10</v>
      </c>
      <c r="D510" t="s">
        <v>51</v>
      </c>
      <c r="E510" s="1">
        <v>44054</v>
      </c>
      <c r="F510" s="1">
        <v>44054.318368055603</v>
      </c>
      <c r="G510">
        <v>214</v>
      </c>
      <c r="H510" t="s">
        <v>62</v>
      </c>
    </row>
    <row r="511" spans="2:8" x14ac:dyDescent="0.3">
      <c r="B511">
        <v>1482152</v>
      </c>
      <c r="C511" t="s">
        <v>10</v>
      </c>
      <c r="D511" t="s">
        <v>51</v>
      </c>
      <c r="E511" s="1">
        <v>44054</v>
      </c>
      <c r="F511" s="1">
        <v>44054.3183796296</v>
      </c>
      <c r="G511">
        <v>225</v>
      </c>
      <c r="H511" t="s">
        <v>62</v>
      </c>
    </row>
    <row r="512" spans="2:8" x14ac:dyDescent="0.3">
      <c r="B512">
        <v>1482153</v>
      </c>
      <c r="C512" t="s">
        <v>10</v>
      </c>
      <c r="D512" t="s">
        <v>22</v>
      </c>
      <c r="E512" s="1">
        <v>44054</v>
      </c>
      <c r="F512" s="1">
        <v>44054.318657407399</v>
      </c>
      <c r="G512">
        <v>468</v>
      </c>
      <c r="H512" t="s">
        <v>25</v>
      </c>
    </row>
    <row r="513" spans="2:8" x14ac:dyDescent="0.3">
      <c r="B513">
        <v>1482154</v>
      </c>
      <c r="C513" t="s">
        <v>10</v>
      </c>
      <c r="D513" t="s">
        <v>51</v>
      </c>
      <c r="E513" s="1">
        <v>44054</v>
      </c>
      <c r="F513" s="1">
        <v>44054.319085648203</v>
      </c>
      <c r="G513">
        <v>481</v>
      </c>
      <c r="H513" t="s">
        <v>62</v>
      </c>
    </row>
    <row r="514" spans="2:8" x14ac:dyDescent="0.3">
      <c r="B514">
        <v>1482155</v>
      </c>
      <c r="C514" t="s">
        <v>10</v>
      </c>
      <c r="D514" t="s">
        <v>51</v>
      </c>
      <c r="E514" s="1">
        <v>44054</v>
      </c>
      <c r="F514" s="1">
        <v>44054.319490740701</v>
      </c>
      <c r="G514">
        <v>483</v>
      </c>
      <c r="H514" t="s">
        <v>67</v>
      </c>
    </row>
    <row r="515" spans="2:8" x14ac:dyDescent="0.3">
      <c r="B515">
        <v>1482156</v>
      </c>
      <c r="C515" t="s">
        <v>10</v>
      </c>
      <c r="D515" t="s">
        <v>51</v>
      </c>
      <c r="E515" s="1">
        <v>44054</v>
      </c>
      <c r="F515" s="1">
        <v>44054.319618055597</v>
      </c>
      <c r="G515">
        <v>467</v>
      </c>
      <c r="H515" t="s">
        <v>62</v>
      </c>
    </row>
    <row r="516" spans="2:8" x14ac:dyDescent="0.3">
      <c r="B516">
        <v>1482157</v>
      </c>
      <c r="C516" t="s">
        <v>7</v>
      </c>
      <c r="D516" t="s">
        <v>60</v>
      </c>
      <c r="E516" s="1">
        <v>44054</v>
      </c>
      <c r="F516" s="1">
        <v>44054.3211689815</v>
      </c>
      <c r="G516">
        <v>213</v>
      </c>
      <c r="H516" t="s">
        <v>61</v>
      </c>
    </row>
    <row r="517" spans="2:8" x14ac:dyDescent="0.3">
      <c r="B517">
        <v>1482158</v>
      </c>
      <c r="C517" t="s">
        <v>10</v>
      </c>
      <c r="D517" t="s">
        <v>65</v>
      </c>
      <c r="E517" s="1">
        <v>44054</v>
      </c>
      <c r="F517" s="1">
        <v>44054.322673611103</v>
      </c>
      <c r="G517">
        <v>213</v>
      </c>
      <c r="H517" t="s">
        <v>66</v>
      </c>
    </row>
    <row r="518" spans="2:8" x14ac:dyDescent="0.3">
      <c r="B518">
        <v>1482159</v>
      </c>
      <c r="C518" t="s">
        <v>7</v>
      </c>
      <c r="D518" t="s">
        <v>63</v>
      </c>
      <c r="E518" s="1">
        <v>44054</v>
      </c>
      <c r="F518" s="1">
        <v>44054.322881944398</v>
      </c>
      <c r="G518">
        <v>213</v>
      </c>
      <c r="H518" t="s">
        <v>64</v>
      </c>
    </row>
    <row r="519" spans="2:8" x14ac:dyDescent="0.3">
      <c r="B519">
        <v>1482160</v>
      </c>
      <c r="C519" t="s">
        <v>7</v>
      </c>
      <c r="D519" t="s">
        <v>68</v>
      </c>
      <c r="E519" s="1">
        <v>44054</v>
      </c>
      <c r="F519" s="1">
        <v>44054.325405092597</v>
      </c>
      <c r="G519">
        <v>204</v>
      </c>
      <c r="H519" t="s">
        <v>69</v>
      </c>
    </row>
    <row r="520" spans="2:8" x14ac:dyDescent="0.3">
      <c r="B520">
        <v>1482161</v>
      </c>
      <c r="C520" t="s">
        <v>10</v>
      </c>
      <c r="D520" t="s">
        <v>56</v>
      </c>
      <c r="E520" s="1">
        <v>44054</v>
      </c>
      <c r="F520" s="1">
        <v>44054.325601851902</v>
      </c>
      <c r="G520">
        <v>214</v>
      </c>
      <c r="H520" t="s">
        <v>58</v>
      </c>
    </row>
    <row r="521" spans="2:8" x14ac:dyDescent="0.3">
      <c r="B521">
        <v>1482162</v>
      </c>
      <c r="C521" t="s">
        <v>10</v>
      </c>
      <c r="D521" t="s">
        <v>56</v>
      </c>
      <c r="E521" s="1">
        <v>44054</v>
      </c>
      <c r="F521" s="1">
        <v>44054.325636574104</v>
      </c>
      <c r="G521">
        <v>225</v>
      </c>
      <c r="H521" t="s">
        <v>58</v>
      </c>
    </row>
    <row r="522" spans="2:8" x14ac:dyDescent="0.3">
      <c r="B522">
        <v>1482163</v>
      </c>
      <c r="C522" t="s">
        <v>7</v>
      </c>
      <c r="D522" t="s">
        <v>68</v>
      </c>
      <c r="E522" s="1">
        <v>44054</v>
      </c>
      <c r="F522" s="1">
        <v>44054.3260532407</v>
      </c>
      <c r="G522">
        <v>207</v>
      </c>
      <c r="H522" t="s">
        <v>69</v>
      </c>
    </row>
    <row r="523" spans="2:8" x14ac:dyDescent="0.3">
      <c r="B523">
        <v>1482164</v>
      </c>
      <c r="C523" t="s">
        <v>7</v>
      </c>
      <c r="D523" t="s">
        <v>68</v>
      </c>
      <c r="E523" s="1">
        <v>44054</v>
      </c>
      <c r="F523" s="1">
        <v>44054.326157407399</v>
      </c>
      <c r="G523">
        <v>213</v>
      </c>
      <c r="H523" t="s">
        <v>69</v>
      </c>
    </row>
    <row r="524" spans="2:8" x14ac:dyDescent="0.3">
      <c r="B524">
        <v>1482165</v>
      </c>
      <c r="C524" t="s">
        <v>10</v>
      </c>
      <c r="D524" t="s">
        <v>56</v>
      </c>
      <c r="E524" s="1">
        <v>44054</v>
      </c>
      <c r="F524" s="1">
        <v>44054.326435185198</v>
      </c>
      <c r="G524">
        <v>481</v>
      </c>
      <c r="H524" t="s">
        <v>58</v>
      </c>
    </row>
    <row r="525" spans="2:8" x14ac:dyDescent="0.3">
      <c r="B525">
        <v>1482166</v>
      </c>
      <c r="C525" t="s">
        <v>7</v>
      </c>
      <c r="D525" t="s">
        <v>68</v>
      </c>
      <c r="E525" s="1">
        <v>44054</v>
      </c>
      <c r="F525" s="1">
        <v>44054.326759259297</v>
      </c>
      <c r="G525">
        <v>225</v>
      </c>
      <c r="H525" t="s">
        <v>71</v>
      </c>
    </row>
    <row r="526" spans="2:8" x14ac:dyDescent="0.3">
      <c r="B526">
        <v>1482167</v>
      </c>
      <c r="C526" t="s">
        <v>7</v>
      </c>
      <c r="D526" t="s">
        <v>68</v>
      </c>
      <c r="E526" s="1">
        <v>44054</v>
      </c>
      <c r="F526" s="1">
        <v>44054.326759259297</v>
      </c>
      <c r="G526">
        <v>214</v>
      </c>
      <c r="H526" t="s">
        <v>70</v>
      </c>
    </row>
    <row r="527" spans="2:8" x14ac:dyDescent="0.3">
      <c r="B527">
        <v>1482168</v>
      </c>
      <c r="C527" t="s">
        <v>10</v>
      </c>
      <c r="D527" t="s">
        <v>56</v>
      </c>
      <c r="E527" s="1">
        <v>44054</v>
      </c>
      <c r="F527" s="1">
        <v>44054.326851851903</v>
      </c>
      <c r="G527">
        <v>483</v>
      </c>
      <c r="H527" t="s">
        <v>59</v>
      </c>
    </row>
    <row r="528" spans="2:8" x14ac:dyDescent="0.3">
      <c r="B528">
        <v>1482169</v>
      </c>
      <c r="C528" t="s">
        <v>7</v>
      </c>
      <c r="D528" t="s">
        <v>33</v>
      </c>
      <c r="E528" s="1">
        <v>44054</v>
      </c>
      <c r="F528" s="1">
        <v>44054.327060185198</v>
      </c>
      <c r="G528">
        <v>472</v>
      </c>
      <c r="H528" t="s">
        <v>39</v>
      </c>
    </row>
    <row r="529" spans="2:8" x14ac:dyDescent="0.3">
      <c r="B529">
        <v>1482170</v>
      </c>
      <c r="C529" t="s">
        <v>7</v>
      </c>
      <c r="D529" t="s">
        <v>33</v>
      </c>
      <c r="E529" s="1">
        <v>44054</v>
      </c>
      <c r="F529" s="1">
        <v>44054.327060185198</v>
      </c>
      <c r="G529">
        <v>475</v>
      </c>
      <c r="H529" t="s">
        <v>39</v>
      </c>
    </row>
    <row r="530" spans="2:8" x14ac:dyDescent="0.3">
      <c r="B530">
        <v>1482171</v>
      </c>
      <c r="C530" t="s">
        <v>7</v>
      </c>
      <c r="D530" t="s">
        <v>68</v>
      </c>
      <c r="E530" s="1">
        <v>44054</v>
      </c>
      <c r="F530" s="1">
        <v>44054.327245370398</v>
      </c>
      <c r="G530">
        <v>481</v>
      </c>
      <c r="H530" t="s">
        <v>71</v>
      </c>
    </row>
    <row r="531" spans="2:8" x14ac:dyDescent="0.3">
      <c r="B531">
        <v>1482172</v>
      </c>
      <c r="C531" t="s">
        <v>7</v>
      </c>
      <c r="D531" t="s">
        <v>68</v>
      </c>
      <c r="E531" s="1">
        <v>44054</v>
      </c>
      <c r="F531" s="1">
        <v>44054.327592592599</v>
      </c>
      <c r="G531">
        <v>483</v>
      </c>
      <c r="H531" t="s">
        <v>73</v>
      </c>
    </row>
    <row r="532" spans="2:8" x14ac:dyDescent="0.3">
      <c r="B532">
        <v>1482173</v>
      </c>
      <c r="C532" t="s">
        <v>7</v>
      </c>
      <c r="D532" t="s">
        <v>63</v>
      </c>
      <c r="E532" s="1">
        <v>44054</v>
      </c>
      <c r="F532" s="1">
        <v>44054.327604166698</v>
      </c>
      <c r="G532">
        <v>214</v>
      </c>
      <c r="H532" t="s">
        <v>71</v>
      </c>
    </row>
    <row r="533" spans="2:8" x14ac:dyDescent="0.3">
      <c r="B533">
        <v>1482174</v>
      </c>
      <c r="C533" t="s">
        <v>7</v>
      </c>
      <c r="D533" t="s">
        <v>63</v>
      </c>
      <c r="E533" s="1">
        <v>44054</v>
      </c>
      <c r="F533" s="1">
        <v>44054.327662037002</v>
      </c>
      <c r="G533">
        <v>225</v>
      </c>
      <c r="H533" t="s">
        <v>71</v>
      </c>
    </row>
    <row r="534" spans="2:8" x14ac:dyDescent="0.3">
      <c r="B534">
        <v>1482175</v>
      </c>
      <c r="C534" t="s">
        <v>7</v>
      </c>
      <c r="D534" t="s">
        <v>68</v>
      </c>
      <c r="E534" s="1">
        <v>44054</v>
      </c>
      <c r="F534" s="1">
        <v>44054.3277199074</v>
      </c>
      <c r="G534">
        <v>467</v>
      </c>
      <c r="H534" t="s">
        <v>71</v>
      </c>
    </row>
    <row r="535" spans="2:8" x14ac:dyDescent="0.3">
      <c r="B535">
        <v>1482176</v>
      </c>
      <c r="C535" t="s">
        <v>10</v>
      </c>
      <c r="D535" t="s">
        <v>65</v>
      </c>
      <c r="E535" s="1">
        <v>44054</v>
      </c>
      <c r="F535" s="1">
        <v>44054.3279861111</v>
      </c>
      <c r="G535">
        <v>214</v>
      </c>
      <c r="H535" t="s">
        <v>72</v>
      </c>
    </row>
    <row r="536" spans="2:8" x14ac:dyDescent="0.3">
      <c r="B536">
        <v>1482177</v>
      </c>
      <c r="C536" t="s">
        <v>10</v>
      </c>
      <c r="D536" t="s">
        <v>65</v>
      </c>
      <c r="E536" s="1">
        <v>44054</v>
      </c>
      <c r="F536" s="1">
        <v>44054.328101851897</v>
      </c>
      <c r="G536">
        <v>225</v>
      </c>
      <c r="H536" t="s">
        <v>72</v>
      </c>
    </row>
    <row r="537" spans="2:8" x14ac:dyDescent="0.3">
      <c r="B537">
        <v>1482178</v>
      </c>
      <c r="C537" t="s">
        <v>7</v>
      </c>
      <c r="D537" t="s">
        <v>63</v>
      </c>
      <c r="E537" s="1">
        <v>44054</v>
      </c>
      <c r="F537" s="1">
        <v>44054.328182870398</v>
      </c>
      <c r="G537">
        <v>481</v>
      </c>
      <c r="H537" t="s">
        <v>71</v>
      </c>
    </row>
    <row r="538" spans="2:8" x14ac:dyDescent="0.3">
      <c r="B538">
        <v>1482179</v>
      </c>
      <c r="C538" t="s">
        <v>7</v>
      </c>
      <c r="D538" t="s">
        <v>74</v>
      </c>
      <c r="E538" s="1">
        <v>44054</v>
      </c>
      <c r="F538" s="1">
        <v>44054.3285300926</v>
      </c>
      <c r="G538">
        <v>204</v>
      </c>
      <c r="H538" t="s">
        <v>75</v>
      </c>
    </row>
    <row r="539" spans="2:8" x14ac:dyDescent="0.3">
      <c r="B539">
        <v>1482180</v>
      </c>
      <c r="C539" t="s">
        <v>7</v>
      </c>
      <c r="D539" t="s">
        <v>63</v>
      </c>
      <c r="E539" s="1">
        <v>44054</v>
      </c>
      <c r="F539" s="1">
        <v>44054.328634259298</v>
      </c>
      <c r="G539">
        <v>483</v>
      </c>
      <c r="H539" t="s">
        <v>73</v>
      </c>
    </row>
    <row r="540" spans="2:8" x14ac:dyDescent="0.3">
      <c r="B540">
        <v>1482181</v>
      </c>
      <c r="C540" t="s">
        <v>7</v>
      </c>
      <c r="D540" t="s">
        <v>63</v>
      </c>
      <c r="E540" s="1">
        <v>44054</v>
      </c>
      <c r="F540" s="1">
        <v>44054.328784722202</v>
      </c>
      <c r="G540">
        <v>467</v>
      </c>
      <c r="H540" t="s">
        <v>71</v>
      </c>
    </row>
    <row r="541" spans="2:8" x14ac:dyDescent="0.3">
      <c r="B541">
        <v>1482182</v>
      </c>
      <c r="C541" t="s">
        <v>10</v>
      </c>
      <c r="D541" t="s">
        <v>65</v>
      </c>
      <c r="E541" s="1">
        <v>44054</v>
      </c>
      <c r="F541" s="1">
        <v>44054.3287962963</v>
      </c>
      <c r="G541">
        <v>481</v>
      </c>
      <c r="H541" t="s">
        <v>72</v>
      </c>
    </row>
    <row r="542" spans="2:8" x14ac:dyDescent="0.3">
      <c r="B542">
        <v>1482183</v>
      </c>
      <c r="C542" t="s">
        <v>10</v>
      </c>
      <c r="D542" t="s">
        <v>65</v>
      </c>
      <c r="E542" s="1">
        <v>44054</v>
      </c>
      <c r="F542" s="1">
        <v>44054.329212962999</v>
      </c>
      <c r="G542">
        <v>483</v>
      </c>
      <c r="H542" t="s">
        <v>76</v>
      </c>
    </row>
    <row r="543" spans="2:8" x14ac:dyDescent="0.3">
      <c r="B543">
        <v>1482184</v>
      </c>
      <c r="C543" t="s">
        <v>7</v>
      </c>
      <c r="D543" t="s">
        <v>74</v>
      </c>
      <c r="E543" s="1">
        <v>44054</v>
      </c>
      <c r="F543" s="1">
        <v>44054.329421296301</v>
      </c>
      <c r="G543">
        <v>207</v>
      </c>
      <c r="H543" t="s">
        <v>75</v>
      </c>
    </row>
    <row r="544" spans="2:8" x14ac:dyDescent="0.3">
      <c r="B544">
        <v>1482185</v>
      </c>
      <c r="C544" t="s">
        <v>7</v>
      </c>
      <c r="D544" t="s">
        <v>74</v>
      </c>
      <c r="E544" s="1">
        <v>44054</v>
      </c>
      <c r="F544" s="1">
        <v>44054.329525462999</v>
      </c>
      <c r="G544">
        <v>213</v>
      </c>
      <c r="H544" t="s">
        <v>75</v>
      </c>
    </row>
    <row r="545" spans="2:8" x14ac:dyDescent="0.3">
      <c r="B545">
        <v>1482186</v>
      </c>
      <c r="C545" t="s">
        <v>7</v>
      </c>
      <c r="D545" t="s">
        <v>74</v>
      </c>
      <c r="E545" s="1">
        <v>44054</v>
      </c>
      <c r="F545" s="1">
        <v>44054.329664351899</v>
      </c>
      <c r="G545">
        <v>214</v>
      </c>
      <c r="H545" t="s">
        <v>78</v>
      </c>
    </row>
    <row r="546" spans="2:8" x14ac:dyDescent="0.3">
      <c r="B546">
        <v>1482187</v>
      </c>
      <c r="C546" t="s">
        <v>7</v>
      </c>
      <c r="D546" t="s">
        <v>74</v>
      </c>
      <c r="E546" s="1">
        <v>44054</v>
      </c>
      <c r="F546" s="1">
        <v>44054.329803240798</v>
      </c>
      <c r="G546">
        <v>225</v>
      </c>
      <c r="H546" t="s">
        <v>77</v>
      </c>
    </row>
    <row r="547" spans="2:8" x14ac:dyDescent="0.3">
      <c r="B547">
        <v>1482188</v>
      </c>
      <c r="C547" t="s">
        <v>7</v>
      </c>
      <c r="D547" t="s">
        <v>74</v>
      </c>
      <c r="E547" s="1">
        <v>44054</v>
      </c>
      <c r="F547" s="1">
        <v>44054.330393518503</v>
      </c>
      <c r="G547">
        <v>481</v>
      </c>
      <c r="H547" t="s">
        <v>77</v>
      </c>
    </row>
    <row r="548" spans="2:8" x14ac:dyDescent="0.3">
      <c r="B548">
        <v>1482189</v>
      </c>
      <c r="C548" t="s">
        <v>7</v>
      </c>
      <c r="D548" t="s">
        <v>74</v>
      </c>
      <c r="E548" s="1">
        <v>44054</v>
      </c>
      <c r="F548" s="1">
        <v>44054.330763888902</v>
      </c>
      <c r="G548">
        <v>483</v>
      </c>
      <c r="H548" t="s">
        <v>79</v>
      </c>
    </row>
    <row r="549" spans="2:8" x14ac:dyDescent="0.3">
      <c r="B549">
        <v>1482190</v>
      </c>
      <c r="C549" t="s">
        <v>10</v>
      </c>
      <c r="D549" t="s">
        <v>11</v>
      </c>
      <c r="E549" s="1">
        <v>44054</v>
      </c>
      <c r="F549" s="1">
        <v>44054.330925925897</v>
      </c>
      <c r="G549">
        <v>477</v>
      </c>
      <c r="H549" t="s">
        <v>13</v>
      </c>
    </row>
    <row r="550" spans="2:8" x14ac:dyDescent="0.3">
      <c r="B550">
        <v>1482191</v>
      </c>
      <c r="C550" t="s">
        <v>7</v>
      </c>
      <c r="D550" t="s">
        <v>60</v>
      </c>
      <c r="E550" s="1">
        <v>44054</v>
      </c>
      <c r="F550" s="1">
        <v>44054.331689814797</v>
      </c>
      <c r="G550">
        <v>214</v>
      </c>
      <c r="H550" t="s">
        <v>80</v>
      </c>
    </row>
    <row r="551" spans="2:8" x14ac:dyDescent="0.3">
      <c r="B551">
        <v>1482192</v>
      </c>
      <c r="C551" t="s">
        <v>7</v>
      </c>
      <c r="D551" t="s">
        <v>60</v>
      </c>
      <c r="E551" s="1">
        <v>44054</v>
      </c>
      <c r="F551" s="1">
        <v>44054.331736111097</v>
      </c>
      <c r="G551">
        <v>225</v>
      </c>
      <c r="H551" t="s">
        <v>80</v>
      </c>
    </row>
    <row r="552" spans="2:8" x14ac:dyDescent="0.3">
      <c r="B552">
        <v>1482193</v>
      </c>
      <c r="C552" t="s">
        <v>7</v>
      </c>
      <c r="D552" t="s">
        <v>60</v>
      </c>
      <c r="E552" s="1">
        <v>44054</v>
      </c>
      <c r="F552" s="1">
        <v>44054.332407407397</v>
      </c>
      <c r="G552">
        <v>481</v>
      </c>
      <c r="H552" t="s">
        <v>80</v>
      </c>
    </row>
    <row r="553" spans="2:8" x14ac:dyDescent="0.3">
      <c r="B553">
        <v>1482194</v>
      </c>
      <c r="C553" t="s">
        <v>7</v>
      </c>
      <c r="D553" t="s">
        <v>8</v>
      </c>
      <c r="E553" s="1">
        <v>44054</v>
      </c>
      <c r="F553" s="1">
        <v>44054.332465277803</v>
      </c>
      <c r="G553">
        <v>467</v>
      </c>
      <c r="H553" t="s">
        <v>18</v>
      </c>
    </row>
    <row r="554" spans="2:8" x14ac:dyDescent="0.3">
      <c r="B554">
        <v>1482195</v>
      </c>
      <c r="C554" t="s">
        <v>7</v>
      </c>
      <c r="D554" t="s">
        <v>60</v>
      </c>
      <c r="E554" s="1">
        <v>44054</v>
      </c>
      <c r="F554" s="1">
        <v>44054.332766203697</v>
      </c>
      <c r="G554">
        <v>483</v>
      </c>
      <c r="H554" t="s">
        <v>85</v>
      </c>
    </row>
    <row r="555" spans="2:8" x14ac:dyDescent="0.3">
      <c r="B555">
        <v>1482196</v>
      </c>
      <c r="C555" t="s">
        <v>10</v>
      </c>
      <c r="D555" t="s">
        <v>83</v>
      </c>
      <c r="E555" s="1">
        <v>44054</v>
      </c>
      <c r="F555" s="1">
        <v>44054.333009259302</v>
      </c>
      <c r="G555">
        <v>213</v>
      </c>
      <c r="H555" t="s">
        <v>84</v>
      </c>
    </row>
    <row r="556" spans="2:8" x14ac:dyDescent="0.3">
      <c r="B556">
        <v>1482197</v>
      </c>
      <c r="C556" t="s">
        <v>7</v>
      </c>
      <c r="D556" t="s">
        <v>81</v>
      </c>
      <c r="E556" s="1">
        <v>44054</v>
      </c>
      <c r="F556" s="1">
        <v>44054.333576388897</v>
      </c>
      <c r="G556">
        <v>213</v>
      </c>
      <c r="H556" t="s">
        <v>82</v>
      </c>
    </row>
    <row r="557" spans="2:8" x14ac:dyDescent="0.3">
      <c r="B557">
        <v>1482198</v>
      </c>
      <c r="C557" t="s">
        <v>10</v>
      </c>
      <c r="D557" t="s">
        <v>27</v>
      </c>
      <c r="E557" s="1">
        <v>44054</v>
      </c>
      <c r="F557" s="1">
        <v>44054.334178240701</v>
      </c>
      <c r="G557">
        <v>491</v>
      </c>
      <c r="H557" t="s">
        <v>29</v>
      </c>
    </row>
    <row r="558" spans="2:8" x14ac:dyDescent="0.3">
      <c r="B558">
        <v>1482199</v>
      </c>
      <c r="C558" t="s">
        <v>7</v>
      </c>
      <c r="D558" t="s">
        <v>8</v>
      </c>
      <c r="E558" s="1">
        <v>44054</v>
      </c>
      <c r="F558" s="1">
        <v>44054.337326388901</v>
      </c>
      <c r="G558">
        <v>468</v>
      </c>
      <c r="H558" t="s">
        <v>18</v>
      </c>
    </row>
    <row r="559" spans="2:8" x14ac:dyDescent="0.3">
      <c r="B559">
        <v>1482200</v>
      </c>
      <c r="C559" t="s">
        <v>10</v>
      </c>
      <c r="D559" t="s">
        <v>83</v>
      </c>
      <c r="E559" s="1">
        <v>44054</v>
      </c>
      <c r="F559" s="1">
        <v>44054.338020833296</v>
      </c>
      <c r="G559">
        <v>214</v>
      </c>
      <c r="H559" t="s">
        <v>87</v>
      </c>
    </row>
    <row r="560" spans="2:8" x14ac:dyDescent="0.3">
      <c r="B560">
        <v>1482201</v>
      </c>
      <c r="C560" t="s">
        <v>10</v>
      </c>
      <c r="D560" t="s">
        <v>83</v>
      </c>
      <c r="E560" s="1">
        <v>44054</v>
      </c>
      <c r="F560" s="1">
        <v>44054.338090277801</v>
      </c>
      <c r="G560">
        <v>225</v>
      </c>
      <c r="H560" t="s">
        <v>87</v>
      </c>
    </row>
    <row r="561" spans="2:8" x14ac:dyDescent="0.3">
      <c r="B561">
        <v>1482202</v>
      </c>
      <c r="C561" t="s">
        <v>7</v>
      </c>
      <c r="D561" t="s">
        <v>81</v>
      </c>
      <c r="E561" s="1">
        <v>44054</v>
      </c>
      <c r="F561" s="1">
        <v>44054.338402777801</v>
      </c>
      <c r="G561">
        <v>214</v>
      </c>
      <c r="H561" t="s">
        <v>86</v>
      </c>
    </row>
    <row r="562" spans="2:8" x14ac:dyDescent="0.3">
      <c r="B562">
        <v>1482203</v>
      </c>
      <c r="C562" t="s">
        <v>7</v>
      </c>
      <c r="D562" t="s">
        <v>81</v>
      </c>
      <c r="E562" s="1">
        <v>44054</v>
      </c>
      <c r="F562" s="1">
        <v>44054.338506944398</v>
      </c>
      <c r="G562">
        <v>236</v>
      </c>
      <c r="H562" t="s">
        <v>86</v>
      </c>
    </row>
    <row r="563" spans="2:8" x14ac:dyDescent="0.3">
      <c r="B563">
        <v>1482204</v>
      </c>
      <c r="C563" t="s">
        <v>10</v>
      </c>
      <c r="D563" t="s">
        <v>83</v>
      </c>
      <c r="E563" s="1">
        <v>44054</v>
      </c>
      <c r="F563" s="1">
        <v>44054.338576388902</v>
      </c>
      <c r="G563">
        <v>481</v>
      </c>
      <c r="H563" t="s">
        <v>87</v>
      </c>
    </row>
    <row r="564" spans="2:8" x14ac:dyDescent="0.3">
      <c r="B564">
        <v>1482205</v>
      </c>
      <c r="C564" t="s">
        <v>10</v>
      </c>
      <c r="D564" t="s">
        <v>83</v>
      </c>
      <c r="E564" s="1">
        <v>44054</v>
      </c>
      <c r="F564" s="1">
        <v>44054.338969907403</v>
      </c>
      <c r="G564">
        <v>483</v>
      </c>
      <c r="H564" t="s">
        <v>89</v>
      </c>
    </row>
    <row r="565" spans="2:8" x14ac:dyDescent="0.3">
      <c r="B565">
        <v>1482206</v>
      </c>
      <c r="C565" t="s">
        <v>10</v>
      </c>
      <c r="D565" t="s">
        <v>83</v>
      </c>
      <c r="E565" s="1">
        <v>44054</v>
      </c>
      <c r="F565" s="1">
        <v>44054.339120370401</v>
      </c>
      <c r="G565">
        <v>467</v>
      </c>
      <c r="H565" t="s">
        <v>87</v>
      </c>
    </row>
    <row r="566" spans="2:8" x14ac:dyDescent="0.3">
      <c r="B566">
        <v>1482207</v>
      </c>
      <c r="C566" t="s">
        <v>10</v>
      </c>
      <c r="D566" t="s">
        <v>11</v>
      </c>
      <c r="E566" s="1">
        <v>44054</v>
      </c>
      <c r="F566" s="1">
        <v>44054.339259259301</v>
      </c>
      <c r="G566">
        <v>479</v>
      </c>
      <c r="H566" t="s">
        <v>13</v>
      </c>
    </row>
    <row r="567" spans="2:8" x14ac:dyDescent="0.3">
      <c r="B567">
        <v>1482208</v>
      </c>
      <c r="C567" t="s">
        <v>7</v>
      </c>
      <c r="D567" t="s">
        <v>81</v>
      </c>
      <c r="E567" s="1">
        <v>44054</v>
      </c>
      <c r="F567" s="1">
        <v>44054.341192129599</v>
      </c>
      <c r="G567">
        <v>214</v>
      </c>
      <c r="H567" t="s">
        <v>86</v>
      </c>
    </row>
    <row r="568" spans="2:8" x14ac:dyDescent="0.3">
      <c r="B568">
        <v>1482209</v>
      </c>
      <c r="C568" t="s">
        <v>7</v>
      </c>
      <c r="D568" t="s">
        <v>81</v>
      </c>
      <c r="E568" s="1">
        <v>44054</v>
      </c>
      <c r="F568" s="1">
        <v>44054.341249999998</v>
      </c>
      <c r="G568">
        <v>225</v>
      </c>
      <c r="H568" t="s">
        <v>86</v>
      </c>
    </row>
    <row r="569" spans="2:8" x14ac:dyDescent="0.3">
      <c r="B569">
        <v>1482210</v>
      </c>
      <c r="C569" t="s">
        <v>7</v>
      </c>
      <c r="D569" t="s">
        <v>81</v>
      </c>
      <c r="E569" s="1">
        <v>44054</v>
      </c>
      <c r="F569" s="1">
        <v>44054.341747685197</v>
      </c>
      <c r="G569">
        <v>481</v>
      </c>
      <c r="H569" t="s">
        <v>86</v>
      </c>
    </row>
    <row r="570" spans="2:8" x14ac:dyDescent="0.3">
      <c r="B570">
        <v>1482211</v>
      </c>
      <c r="C570" t="s">
        <v>7</v>
      </c>
      <c r="D570" t="s">
        <v>81</v>
      </c>
      <c r="E570" s="1">
        <v>44054</v>
      </c>
      <c r="F570" s="1">
        <v>44054.342141203699</v>
      </c>
      <c r="G570">
        <v>483</v>
      </c>
      <c r="H570" t="s">
        <v>88</v>
      </c>
    </row>
    <row r="571" spans="2:8" x14ac:dyDescent="0.3">
      <c r="B571">
        <v>1482212</v>
      </c>
      <c r="C571" t="s">
        <v>7</v>
      </c>
      <c r="D571" t="s">
        <v>81</v>
      </c>
      <c r="E571" s="1">
        <v>44054</v>
      </c>
      <c r="F571" s="1">
        <v>44054.342280092598</v>
      </c>
      <c r="G571">
        <v>467</v>
      </c>
      <c r="H571" t="s">
        <v>86</v>
      </c>
    </row>
    <row r="572" spans="2:8" x14ac:dyDescent="0.3">
      <c r="B572">
        <v>1482213</v>
      </c>
      <c r="C572" t="s">
        <v>10</v>
      </c>
      <c r="D572" t="s">
        <v>27</v>
      </c>
      <c r="E572" s="1">
        <v>44054</v>
      </c>
      <c r="F572" s="1">
        <v>44054.343900462998</v>
      </c>
      <c r="G572">
        <v>497</v>
      </c>
      <c r="H572" t="s">
        <v>29</v>
      </c>
    </row>
    <row r="573" spans="2:8" x14ac:dyDescent="0.3">
      <c r="B573">
        <v>1482214</v>
      </c>
      <c r="C573" t="s">
        <v>10</v>
      </c>
      <c r="D573" t="s">
        <v>20</v>
      </c>
      <c r="E573" s="1">
        <v>44054</v>
      </c>
      <c r="F573" s="1">
        <v>44054.356550925899</v>
      </c>
      <c r="G573">
        <v>477</v>
      </c>
      <c r="H573" t="s">
        <v>25</v>
      </c>
    </row>
    <row r="574" spans="2:8" x14ac:dyDescent="0.3">
      <c r="B574">
        <v>1482215</v>
      </c>
      <c r="C574" t="s">
        <v>10</v>
      </c>
      <c r="D574" t="s">
        <v>51</v>
      </c>
      <c r="E574" s="1">
        <v>44054</v>
      </c>
      <c r="F574" s="1">
        <v>44054.357187499998</v>
      </c>
      <c r="G574">
        <v>467</v>
      </c>
      <c r="H574" t="s">
        <v>62</v>
      </c>
    </row>
    <row r="575" spans="2:8" x14ac:dyDescent="0.3">
      <c r="B575">
        <v>1482216</v>
      </c>
      <c r="C575" t="s">
        <v>7</v>
      </c>
      <c r="D575" t="s">
        <v>33</v>
      </c>
      <c r="E575" s="1">
        <v>44054</v>
      </c>
      <c r="F575" s="1">
        <v>44054.358749999999</v>
      </c>
      <c r="G575">
        <v>467</v>
      </c>
      <c r="H575" t="s">
        <v>39</v>
      </c>
    </row>
    <row r="576" spans="2:8" x14ac:dyDescent="0.3">
      <c r="B576">
        <v>1482217</v>
      </c>
      <c r="C576" t="s">
        <v>10</v>
      </c>
      <c r="D576" t="s">
        <v>51</v>
      </c>
      <c r="E576" s="1">
        <v>44054</v>
      </c>
      <c r="F576" s="1">
        <v>44054.362048611103</v>
      </c>
      <c r="G576">
        <v>468</v>
      </c>
      <c r="H576" t="s">
        <v>62</v>
      </c>
    </row>
    <row r="577" spans="2:8" x14ac:dyDescent="0.3">
      <c r="B577">
        <v>1482218</v>
      </c>
      <c r="C577" t="s">
        <v>7</v>
      </c>
      <c r="D577" t="s">
        <v>33</v>
      </c>
      <c r="E577" s="1">
        <v>44054</v>
      </c>
      <c r="F577" s="1">
        <v>44054.362916666701</v>
      </c>
      <c r="G577">
        <v>468</v>
      </c>
      <c r="H577" t="s">
        <v>39</v>
      </c>
    </row>
    <row r="578" spans="2:8" x14ac:dyDescent="0.3">
      <c r="B578">
        <v>1482219</v>
      </c>
      <c r="C578" t="s">
        <v>10</v>
      </c>
      <c r="D578" t="s">
        <v>22</v>
      </c>
      <c r="E578" s="1">
        <v>44054</v>
      </c>
      <c r="F578" s="1">
        <v>44054.363495370402</v>
      </c>
      <c r="G578">
        <v>472</v>
      </c>
      <c r="H578" t="s">
        <v>25</v>
      </c>
    </row>
    <row r="579" spans="2:8" x14ac:dyDescent="0.3">
      <c r="B579">
        <v>1482220</v>
      </c>
      <c r="C579" t="s">
        <v>7</v>
      </c>
      <c r="D579" t="s">
        <v>63</v>
      </c>
      <c r="E579" s="1">
        <v>44054</v>
      </c>
      <c r="F579" s="1">
        <v>44054.364780092597</v>
      </c>
      <c r="G579">
        <v>467</v>
      </c>
      <c r="H579" t="s">
        <v>71</v>
      </c>
    </row>
    <row r="580" spans="2:8" x14ac:dyDescent="0.3">
      <c r="B580">
        <v>1482221</v>
      </c>
      <c r="C580" t="s">
        <v>10</v>
      </c>
      <c r="D580" t="s">
        <v>22</v>
      </c>
      <c r="E580" s="1">
        <v>44054</v>
      </c>
      <c r="F580" s="1">
        <v>44054.364884259303</v>
      </c>
      <c r="G580">
        <v>475</v>
      </c>
      <c r="H580" t="s">
        <v>25</v>
      </c>
    </row>
    <row r="581" spans="2:8" x14ac:dyDescent="0.3">
      <c r="B581">
        <v>1482222</v>
      </c>
      <c r="C581" t="s">
        <v>10</v>
      </c>
      <c r="D581" t="s">
        <v>20</v>
      </c>
      <c r="E581" s="1">
        <v>44054</v>
      </c>
      <c r="F581" s="1">
        <v>44054.364884259303</v>
      </c>
      <c r="G581">
        <v>479</v>
      </c>
      <c r="H581" t="s">
        <v>25</v>
      </c>
    </row>
    <row r="582" spans="2:8" x14ac:dyDescent="0.3">
      <c r="B582">
        <v>1482223</v>
      </c>
      <c r="C582" t="s">
        <v>7</v>
      </c>
      <c r="D582" t="s">
        <v>36</v>
      </c>
      <c r="E582" s="1">
        <v>44054</v>
      </c>
      <c r="F582" s="1">
        <v>44054.367037037002</v>
      </c>
      <c r="G582">
        <v>467</v>
      </c>
      <c r="H582" t="s">
        <v>43</v>
      </c>
    </row>
    <row r="583" spans="2:8" x14ac:dyDescent="0.3">
      <c r="B583">
        <v>1482224</v>
      </c>
      <c r="C583" t="s">
        <v>7</v>
      </c>
      <c r="D583" t="s">
        <v>63</v>
      </c>
      <c r="E583" s="1">
        <v>44054</v>
      </c>
      <c r="F583" s="1">
        <v>44054.368946759299</v>
      </c>
      <c r="G583">
        <v>468</v>
      </c>
      <c r="H583" t="s">
        <v>71</v>
      </c>
    </row>
    <row r="584" spans="2:8" x14ac:dyDescent="0.3">
      <c r="B584">
        <v>1482225</v>
      </c>
      <c r="C584" t="s">
        <v>7</v>
      </c>
      <c r="D584" t="s">
        <v>36</v>
      </c>
      <c r="E584" s="1">
        <v>44054</v>
      </c>
      <c r="F584" s="1">
        <v>44054.370509259301</v>
      </c>
      <c r="G584">
        <v>468</v>
      </c>
      <c r="H584" t="s">
        <v>43</v>
      </c>
    </row>
    <row r="585" spans="2:8" x14ac:dyDescent="0.3">
      <c r="B585">
        <v>1482226</v>
      </c>
      <c r="C585" t="s">
        <v>7</v>
      </c>
      <c r="D585" t="s">
        <v>81</v>
      </c>
      <c r="E585" s="1">
        <v>44054</v>
      </c>
      <c r="F585" s="1">
        <v>44054.372314814798</v>
      </c>
      <c r="G585">
        <v>467</v>
      </c>
      <c r="H585" t="s">
        <v>86</v>
      </c>
    </row>
    <row r="586" spans="2:8" x14ac:dyDescent="0.3">
      <c r="B586">
        <v>1482227</v>
      </c>
      <c r="C586" t="s">
        <v>10</v>
      </c>
      <c r="D586" t="s">
        <v>83</v>
      </c>
      <c r="E586" s="1">
        <v>44054</v>
      </c>
      <c r="F586" s="1">
        <v>44054.373935185198</v>
      </c>
      <c r="G586">
        <v>467</v>
      </c>
      <c r="H586" t="s">
        <v>87</v>
      </c>
    </row>
    <row r="587" spans="2:8" x14ac:dyDescent="0.3">
      <c r="B587">
        <v>1482228</v>
      </c>
      <c r="C587" t="s">
        <v>7</v>
      </c>
      <c r="D587" t="s">
        <v>14</v>
      </c>
      <c r="E587" s="1">
        <v>44054</v>
      </c>
      <c r="F587" s="1">
        <v>44054.374027777798</v>
      </c>
      <c r="G587">
        <v>467</v>
      </c>
      <c r="H587" t="s">
        <v>18</v>
      </c>
    </row>
    <row r="588" spans="2:8" x14ac:dyDescent="0.3">
      <c r="B588">
        <v>1482229</v>
      </c>
      <c r="C588" t="s">
        <v>7</v>
      </c>
      <c r="D588" t="s">
        <v>8</v>
      </c>
      <c r="E588" s="1">
        <v>44054</v>
      </c>
      <c r="F588" s="1">
        <v>44054.374027777798</v>
      </c>
      <c r="G588">
        <v>467</v>
      </c>
      <c r="H588" t="s">
        <v>18</v>
      </c>
    </row>
    <row r="589" spans="2:8" x14ac:dyDescent="0.3">
      <c r="B589">
        <v>1482230</v>
      </c>
      <c r="C589" t="s">
        <v>7</v>
      </c>
      <c r="D589" t="s">
        <v>81</v>
      </c>
      <c r="E589" s="1">
        <v>44054</v>
      </c>
      <c r="F589" s="1">
        <v>44054.3764814815</v>
      </c>
      <c r="G589">
        <v>468</v>
      </c>
      <c r="H589" t="s">
        <v>86</v>
      </c>
    </row>
    <row r="590" spans="2:8" x14ac:dyDescent="0.3">
      <c r="B590">
        <v>1482231</v>
      </c>
      <c r="C590" t="s">
        <v>10</v>
      </c>
      <c r="D590" t="s">
        <v>83</v>
      </c>
      <c r="E590" s="1">
        <v>44054</v>
      </c>
      <c r="F590" s="1">
        <v>44054.378796296303</v>
      </c>
      <c r="G590">
        <v>468</v>
      </c>
      <c r="H590" t="s">
        <v>87</v>
      </c>
    </row>
    <row r="591" spans="2:8" x14ac:dyDescent="0.3">
      <c r="B591">
        <v>1482232</v>
      </c>
      <c r="C591" t="s">
        <v>7</v>
      </c>
      <c r="D591" t="s">
        <v>14</v>
      </c>
      <c r="E591" s="1">
        <v>44054</v>
      </c>
      <c r="F591" s="1">
        <v>44054.379583333299</v>
      </c>
      <c r="G591">
        <v>468</v>
      </c>
      <c r="H591" t="s">
        <v>18</v>
      </c>
    </row>
    <row r="592" spans="2:8" x14ac:dyDescent="0.3">
      <c r="B592">
        <v>1482233</v>
      </c>
      <c r="C592" t="s">
        <v>7</v>
      </c>
      <c r="D592" t="s">
        <v>8</v>
      </c>
      <c r="E592" s="1">
        <v>44054</v>
      </c>
      <c r="F592" s="1">
        <v>44054.379583333299</v>
      </c>
      <c r="G592">
        <v>468</v>
      </c>
      <c r="H592" t="s">
        <v>18</v>
      </c>
    </row>
    <row r="593" spans="2:8" x14ac:dyDescent="0.3">
      <c r="B593">
        <v>1482234</v>
      </c>
      <c r="C593" t="s">
        <v>7</v>
      </c>
      <c r="D593" t="s">
        <v>33</v>
      </c>
      <c r="E593" s="1">
        <v>44054</v>
      </c>
      <c r="F593" s="1">
        <v>44054.398449074099</v>
      </c>
      <c r="G593">
        <v>467</v>
      </c>
      <c r="H593" t="s">
        <v>39</v>
      </c>
    </row>
    <row r="594" spans="2:8" x14ac:dyDescent="0.3">
      <c r="B594">
        <v>1482235</v>
      </c>
      <c r="C594" t="s">
        <v>10</v>
      </c>
      <c r="D594" t="s">
        <v>22</v>
      </c>
      <c r="E594" s="1">
        <v>44054</v>
      </c>
      <c r="F594" s="1">
        <v>44054.401956018497</v>
      </c>
      <c r="G594">
        <v>467</v>
      </c>
      <c r="H594" t="s">
        <v>25</v>
      </c>
    </row>
    <row r="595" spans="2:8" x14ac:dyDescent="0.3">
      <c r="B595">
        <v>1482236</v>
      </c>
      <c r="C595" t="s">
        <v>10</v>
      </c>
      <c r="D595" t="s">
        <v>20</v>
      </c>
      <c r="E595" s="1">
        <v>44054</v>
      </c>
      <c r="F595" s="1">
        <v>44054.401956018497</v>
      </c>
      <c r="G595">
        <v>467</v>
      </c>
      <c r="H595" t="s">
        <v>25</v>
      </c>
    </row>
    <row r="596" spans="2:8" x14ac:dyDescent="0.3">
      <c r="B596">
        <v>1482237</v>
      </c>
      <c r="C596" t="s">
        <v>7</v>
      </c>
      <c r="D596" t="s">
        <v>33</v>
      </c>
      <c r="E596" s="1">
        <v>44054</v>
      </c>
      <c r="F596" s="1">
        <v>44054.403310185196</v>
      </c>
      <c r="G596">
        <v>468</v>
      </c>
      <c r="H596" t="s">
        <v>39</v>
      </c>
    </row>
    <row r="597" spans="2:8" x14ac:dyDescent="0.3">
      <c r="B597">
        <v>1482238</v>
      </c>
      <c r="C597" t="s">
        <v>10</v>
      </c>
      <c r="D597" t="s">
        <v>51</v>
      </c>
      <c r="E597" s="1">
        <v>44054</v>
      </c>
      <c r="F597" s="1">
        <v>44054.403634259303</v>
      </c>
      <c r="G597">
        <v>467</v>
      </c>
      <c r="H597" t="s">
        <v>62</v>
      </c>
    </row>
    <row r="598" spans="2:8" x14ac:dyDescent="0.3">
      <c r="B598">
        <v>1482239</v>
      </c>
      <c r="C598" t="s">
        <v>10</v>
      </c>
      <c r="D598" t="s">
        <v>27</v>
      </c>
      <c r="E598" s="1">
        <v>44054</v>
      </c>
      <c r="F598" s="1">
        <v>44054.403981481497</v>
      </c>
      <c r="G598">
        <v>472</v>
      </c>
      <c r="H598" t="s">
        <v>29</v>
      </c>
    </row>
    <row r="599" spans="2:8" x14ac:dyDescent="0.3">
      <c r="B599">
        <v>1482240</v>
      </c>
      <c r="C599" t="s">
        <v>10</v>
      </c>
      <c r="D599" t="s">
        <v>27</v>
      </c>
      <c r="E599" s="1">
        <v>44054</v>
      </c>
      <c r="F599" s="1">
        <v>44054.406064814801</v>
      </c>
      <c r="G599">
        <v>475</v>
      </c>
      <c r="H599" t="s">
        <v>29</v>
      </c>
    </row>
    <row r="600" spans="2:8" x14ac:dyDescent="0.3">
      <c r="B600">
        <v>1482241</v>
      </c>
      <c r="C600" t="s">
        <v>10</v>
      </c>
      <c r="D600" t="s">
        <v>22</v>
      </c>
      <c r="E600" s="1">
        <v>44054</v>
      </c>
      <c r="F600" s="1">
        <v>44054.4075115741</v>
      </c>
      <c r="G600">
        <v>468</v>
      </c>
      <c r="H600" t="s">
        <v>25</v>
      </c>
    </row>
    <row r="601" spans="2:8" x14ac:dyDescent="0.3">
      <c r="B601">
        <v>1482242</v>
      </c>
      <c r="C601" t="s">
        <v>10</v>
      </c>
      <c r="D601" t="s">
        <v>20</v>
      </c>
      <c r="E601" s="1">
        <v>44054</v>
      </c>
      <c r="F601" s="1">
        <v>44054.4075115741</v>
      </c>
      <c r="G601">
        <v>468</v>
      </c>
      <c r="H601" t="s">
        <v>25</v>
      </c>
    </row>
    <row r="602" spans="2:8" x14ac:dyDescent="0.3">
      <c r="B602">
        <v>1482243</v>
      </c>
      <c r="C602" t="s">
        <v>10</v>
      </c>
      <c r="D602" t="s">
        <v>51</v>
      </c>
      <c r="E602" s="1">
        <v>44054</v>
      </c>
      <c r="F602" s="1">
        <v>44054.409189814804</v>
      </c>
      <c r="G602">
        <v>468</v>
      </c>
      <c r="H602" t="s">
        <v>62</v>
      </c>
    </row>
    <row r="603" spans="2:8" x14ac:dyDescent="0.3">
      <c r="B603">
        <v>1482244</v>
      </c>
      <c r="C603" t="s">
        <v>7</v>
      </c>
      <c r="D603" t="s">
        <v>36</v>
      </c>
      <c r="E603" s="1">
        <v>44054</v>
      </c>
      <c r="F603" s="1">
        <v>44054.410196759301</v>
      </c>
      <c r="G603">
        <v>467</v>
      </c>
      <c r="H603" t="s">
        <v>43</v>
      </c>
    </row>
    <row r="604" spans="2:8" x14ac:dyDescent="0.3">
      <c r="B604">
        <v>1482245</v>
      </c>
      <c r="C604" t="s">
        <v>10</v>
      </c>
      <c r="D604" t="s">
        <v>11</v>
      </c>
      <c r="E604" s="1">
        <v>44054</v>
      </c>
      <c r="F604" s="1">
        <v>44054.411157407398</v>
      </c>
      <c r="G604">
        <v>467</v>
      </c>
      <c r="H604" t="s">
        <v>13</v>
      </c>
    </row>
    <row r="605" spans="2:8" x14ac:dyDescent="0.3">
      <c r="B605">
        <v>1482246</v>
      </c>
      <c r="C605" t="s">
        <v>7</v>
      </c>
      <c r="D605" t="s">
        <v>81</v>
      </c>
      <c r="E605" s="1">
        <v>44054</v>
      </c>
      <c r="F605" s="1">
        <v>44054.412824074097</v>
      </c>
      <c r="G605">
        <v>467</v>
      </c>
      <c r="H605" t="s">
        <v>86</v>
      </c>
    </row>
    <row r="606" spans="2:8" x14ac:dyDescent="0.3">
      <c r="B606">
        <v>1482247</v>
      </c>
      <c r="C606" t="s">
        <v>7</v>
      </c>
      <c r="D606" t="s">
        <v>36</v>
      </c>
      <c r="E606" s="1">
        <v>44054</v>
      </c>
      <c r="F606" s="1">
        <v>44054.414363425902</v>
      </c>
      <c r="G606">
        <v>468</v>
      </c>
      <c r="H606" t="s">
        <v>43</v>
      </c>
    </row>
    <row r="607" spans="2:8" x14ac:dyDescent="0.3">
      <c r="B607">
        <v>1482248</v>
      </c>
      <c r="C607" t="s">
        <v>7</v>
      </c>
      <c r="D607" t="s">
        <v>14</v>
      </c>
      <c r="E607" s="1">
        <v>44054</v>
      </c>
      <c r="F607" s="1">
        <v>44054.415046296301</v>
      </c>
      <c r="G607">
        <v>467</v>
      </c>
      <c r="H607" t="s">
        <v>18</v>
      </c>
    </row>
    <row r="608" spans="2:8" x14ac:dyDescent="0.3">
      <c r="B608">
        <v>1482249</v>
      </c>
      <c r="C608" t="s">
        <v>7</v>
      </c>
      <c r="D608" t="s">
        <v>8</v>
      </c>
      <c r="E608" s="1">
        <v>44054</v>
      </c>
      <c r="F608" s="1">
        <v>44054.415046296301</v>
      </c>
      <c r="G608">
        <v>467</v>
      </c>
      <c r="H608" t="s">
        <v>18</v>
      </c>
    </row>
    <row r="609" spans="2:8" x14ac:dyDescent="0.3">
      <c r="B609">
        <v>1482250</v>
      </c>
      <c r="C609" t="s">
        <v>10</v>
      </c>
      <c r="D609" t="s">
        <v>83</v>
      </c>
      <c r="E609" s="1">
        <v>44054</v>
      </c>
      <c r="F609" s="1">
        <v>44054.415208333303</v>
      </c>
      <c r="G609">
        <v>467</v>
      </c>
      <c r="H609" t="s">
        <v>87</v>
      </c>
    </row>
    <row r="610" spans="2:8" x14ac:dyDescent="0.3">
      <c r="B610">
        <v>1482251</v>
      </c>
      <c r="C610" t="s">
        <v>10</v>
      </c>
      <c r="D610" t="s">
        <v>11</v>
      </c>
      <c r="E610" s="1">
        <v>44054</v>
      </c>
      <c r="F610" s="1">
        <v>44054.416018518503</v>
      </c>
      <c r="G610">
        <v>468</v>
      </c>
      <c r="H610" t="s">
        <v>13</v>
      </c>
    </row>
    <row r="611" spans="2:8" x14ac:dyDescent="0.3">
      <c r="B611">
        <v>1482252</v>
      </c>
      <c r="C611" t="s">
        <v>7</v>
      </c>
      <c r="D611" t="s">
        <v>81</v>
      </c>
      <c r="E611" s="1">
        <v>44054</v>
      </c>
      <c r="F611" s="1">
        <v>44054.416990740698</v>
      </c>
      <c r="G611">
        <v>468</v>
      </c>
      <c r="H611" t="s">
        <v>86</v>
      </c>
    </row>
    <row r="612" spans="2:8" x14ac:dyDescent="0.3">
      <c r="B612">
        <v>1482253</v>
      </c>
      <c r="C612" t="s">
        <v>10</v>
      </c>
      <c r="D612" t="s">
        <v>83</v>
      </c>
      <c r="E612" s="1">
        <v>44054</v>
      </c>
      <c r="F612" s="1">
        <v>44054.419374999998</v>
      </c>
      <c r="G612">
        <v>468</v>
      </c>
      <c r="H612" t="s">
        <v>87</v>
      </c>
    </row>
    <row r="613" spans="2:8" x14ac:dyDescent="0.3">
      <c r="B613">
        <v>1482254</v>
      </c>
      <c r="C613" t="s">
        <v>7</v>
      </c>
      <c r="D613" t="s">
        <v>14</v>
      </c>
      <c r="E613" s="1">
        <v>44054</v>
      </c>
      <c r="F613" s="1">
        <v>44054.420601851903</v>
      </c>
      <c r="G613">
        <v>468</v>
      </c>
      <c r="H613" t="s">
        <v>18</v>
      </c>
    </row>
    <row r="614" spans="2:8" x14ac:dyDescent="0.3">
      <c r="B614">
        <v>1482255</v>
      </c>
      <c r="C614" t="s">
        <v>7</v>
      </c>
      <c r="D614" t="s">
        <v>8</v>
      </c>
      <c r="E614" s="1">
        <v>44054</v>
      </c>
      <c r="F614" s="1">
        <v>44054.420601851903</v>
      </c>
      <c r="G614">
        <v>468</v>
      </c>
      <c r="H614" t="s">
        <v>18</v>
      </c>
    </row>
    <row r="615" spans="2:8" x14ac:dyDescent="0.3">
      <c r="B615">
        <v>1482256</v>
      </c>
      <c r="C615" t="s">
        <v>10</v>
      </c>
      <c r="D615" t="s">
        <v>11</v>
      </c>
      <c r="E615" s="1">
        <v>44054</v>
      </c>
      <c r="F615" s="1">
        <v>44054.442986111098</v>
      </c>
      <c r="G615">
        <v>477</v>
      </c>
      <c r="H615" t="s">
        <v>13</v>
      </c>
    </row>
    <row r="616" spans="2:8" x14ac:dyDescent="0.3">
      <c r="B616">
        <v>1482257</v>
      </c>
      <c r="C616" t="s">
        <v>10</v>
      </c>
      <c r="D616" t="s">
        <v>22</v>
      </c>
      <c r="E616" s="1">
        <v>44054</v>
      </c>
      <c r="F616" s="1">
        <v>44054.448067129597</v>
      </c>
      <c r="G616">
        <v>467</v>
      </c>
      <c r="H616" t="s">
        <v>25</v>
      </c>
    </row>
    <row r="617" spans="2:8" x14ac:dyDescent="0.3">
      <c r="B617">
        <v>1482258</v>
      </c>
      <c r="C617" t="s">
        <v>10</v>
      </c>
      <c r="D617" t="s">
        <v>20</v>
      </c>
      <c r="E617" s="1">
        <v>44054</v>
      </c>
      <c r="F617" s="1">
        <v>44054.448067129597</v>
      </c>
      <c r="G617">
        <v>467</v>
      </c>
      <c r="H617" t="s">
        <v>25</v>
      </c>
    </row>
    <row r="618" spans="2:8" x14ac:dyDescent="0.3">
      <c r="B618">
        <v>1482259</v>
      </c>
      <c r="C618" t="s">
        <v>10</v>
      </c>
      <c r="D618" t="s">
        <v>51</v>
      </c>
      <c r="E618" s="1">
        <v>44054</v>
      </c>
      <c r="F618" s="1">
        <v>44054.449247685203</v>
      </c>
      <c r="G618">
        <v>467</v>
      </c>
      <c r="H618" t="s">
        <v>62</v>
      </c>
    </row>
    <row r="619" spans="2:8" x14ac:dyDescent="0.3">
      <c r="B619">
        <v>1482260</v>
      </c>
      <c r="C619" t="s">
        <v>7</v>
      </c>
      <c r="D619" t="s">
        <v>36</v>
      </c>
      <c r="E619" s="1">
        <v>44054</v>
      </c>
      <c r="F619" s="1">
        <v>44054.450937499998</v>
      </c>
      <c r="G619">
        <v>491</v>
      </c>
      <c r="H619" t="s">
        <v>43</v>
      </c>
    </row>
    <row r="620" spans="2:8" x14ac:dyDescent="0.3">
      <c r="B620">
        <v>1482261</v>
      </c>
      <c r="C620" t="s">
        <v>10</v>
      </c>
      <c r="D620" t="s">
        <v>22</v>
      </c>
      <c r="E620" s="1">
        <v>44054</v>
      </c>
      <c r="F620" s="1">
        <v>44054.4536226852</v>
      </c>
      <c r="G620">
        <v>468</v>
      </c>
      <c r="H620" t="s">
        <v>25</v>
      </c>
    </row>
    <row r="621" spans="2:8" x14ac:dyDescent="0.3">
      <c r="B621">
        <v>1482262</v>
      </c>
      <c r="C621" t="s">
        <v>10</v>
      </c>
      <c r="D621" t="s">
        <v>20</v>
      </c>
      <c r="E621" s="1">
        <v>44054</v>
      </c>
      <c r="F621" s="1">
        <v>44054.4536226852</v>
      </c>
      <c r="G621">
        <v>468</v>
      </c>
      <c r="H621" t="s">
        <v>25</v>
      </c>
    </row>
    <row r="622" spans="2:8" x14ac:dyDescent="0.3">
      <c r="B622">
        <v>1482263</v>
      </c>
      <c r="C622" t="s">
        <v>7</v>
      </c>
      <c r="D622" t="s">
        <v>14</v>
      </c>
      <c r="E622" s="1">
        <v>44054</v>
      </c>
      <c r="F622" s="1">
        <v>44054.453958333303</v>
      </c>
      <c r="G622">
        <v>472</v>
      </c>
      <c r="H622" t="s">
        <v>18</v>
      </c>
    </row>
    <row r="623" spans="2:8" x14ac:dyDescent="0.3">
      <c r="B623">
        <v>1482264</v>
      </c>
      <c r="C623" t="s">
        <v>7</v>
      </c>
      <c r="D623" t="s">
        <v>8</v>
      </c>
      <c r="E623" s="1">
        <v>44054</v>
      </c>
      <c r="F623" s="1">
        <v>44054.453958333303</v>
      </c>
      <c r="G623">
        <v>472</v>
      </c>
      <c r="H623" t="s">
        <v>18</v>
      </c>
    </row>
    <row r="624" spans="2:8" x14ac:dyDescent="0.3">
      <c r="B624">
        <v>1482265</v>
      </c>
      <c r="C624" t="s">
        <v>10</v>
      </c>
      <c r="D624" t="s">
        <v>51</v>
      </c>
      <c r="E624" s="1">
        <v>44054</v>
      </c>
      <c r="F624" s="1">
        <v>44054.454108796301</v>
      </c>
      <c r="G624">
        <v>468</v>
      </c>
      <c r="H624" t="s">
        <v>62</v>
      </c>
    </row>
    <row r="625" spans="2:8" x14ac:dyDescent="0.3">
      <c r="B625">
        <v>1482266</v>
      </c>
      <c r="C625" t="s">
        <v>10</v>
      </c>
      <c r="D625" t="s">
        <v>83</v>
      </c>
      <c r="E625" s="1">
        <v>44054</v>
      </c>
      <c r="F625" s="1">
        <v>44054.455995370401</v>
      </c>
      <c r="G625">
        <v>467</v>
      </c>
      <c r="H625" t="s">
        <v>87</v>
      </c>
    </row>
    <row r="626" spans="2:8" x14ac:dyDescent="0.3">
      <c r="B626">
        <v>1482267</v>
      </c>
      <c r="C626" t="s">
        <v>7</v>
      </c>
      <c r="D626" t="s">
        <v>36</v>
      </c>
      <c r="E626" s="1">
        <v>44054</v>
      </c>
      <c r="F626" s="1">
        <v>44054.458576388897</v>
      </c>
      <c r="G626">
        <v>497</v>
      </c>
      <c r="H626" t="s">
        <v>43</v>
      </c>
    </row>
    <row r="627" spans="2:8" x14ac:dyDescent="0.3">
      <c r="B627">
        <v>1482268</v>
      </c>
      <c r="C627" t="s">
        <v>10</v>
      </c>
      <c r="D627" t="s">
        <v>22</v>
      </c>
      <c r="E627" s="1">
        <v>44054</v>
      </c>
      <c r="F627" s="1">
        <v>44054.459027777797</v>
      </c>
      <c r="G627">
        <v>477</v>
      </c>
      <c r="H627" t="s">
        <v>25</v>
      </c>
    </row>
    <row r="628" spans="2:8" x14ac:dyDescent="0.3">
      <c r="B628">
        <v>1482269</v>
      </c>
      <c r="C628" t="s">
        <v>10</v>
      </c>
      <c r="D628" t="s">
        <v>20</v>
      </c>
      <c r="E628" s="1">
        <v>44054</v>
      </c>
      <c r="F628" s="1">
        <v>44054.459027777797</v>
      </c>
      <c r="G628">
        <v>477</v>
      </c>
      <c r="H628" t="s">
        <v>25</v>
      </c>
    </row>
    <row r="629" spans="2:8" x14ac:dyDescent="0.3">
      <c r="B629">
        <v>1482270</v>
      </c>
      <c r="C629" t="s">
        <v>10</v>
      </c>
      <c r="D629" t="s">
        <v>83</v>
      </c>
      <c r="E629" s="1">
        <v>44054</v>
      </c>
      <c r="F629" s="1">
        <v>44054.460856481499</v>
      </c>
      <c r="G629">
        <v>468</v>
      </c>
      <c r="H629" t="s">
        <v>87</v>
      </c>
    </row>
    <row r="630" spans="2:8" x14ac:dyDescent="0.3">
      <c r="B630">
        <v>1482271</v>
      </c>
      <c r="C630" t="s">
        <v>10</v>
      </c>
      <c r="D630" t="s">
        <v>27</v>
      </c>
      <c r="E630" s="1">
        <v>44054</v>
      </c>
      <c r="F630" s="1">
        <v>44054.4617939815</v>
      </c>
      <c r="G630">
        <v>477</v>
      </c>
      <c r="H630" t="s">
        <v>29</v>
      </c>
    </row>
    <row r="631" spans="2:8" x14ac:dyDescent="0.3">
      <c r="B631">
        <v>1482272</v>
      </c>
      <c r="C631" t="s">
        <v>10</v>
      </c>
      <c r="D631" t="s">
        <v>11</v>
      </c>
      <c r="E631" s="1">
        <v>44054</v>
      </c>
      <c r="F631" s="1">
        <v>44054.466597222199</v>
      </c>
      <c r="G631">
        <v>479</v>
      </c>
      <c r="H631" t="s">
        <v>13</v>
      </c>
    </row>
    <row r="632" spans="2:8" x14ac:dyDescent="0.3">
      <c r="B632">
        <v>1482273</v>
      </c>
      <c r="C632" t="s">
        <v>7</v>
      </c>
      <c r="D632" t="s">
        <v>36</v>
      </c>
      <c r="E632" s="1">
        <v>44054</v>
      </c>
      <c r="F632" s="1">
        <v>44054.470069444404</v>
      </c>
      <c r="G632">
        <v>477</v>
      </c>
      <c r="H632" t="s">
        <v>43</v>
      </c>
    </row>
    <row r="633" spans="2:8" x14ac:dyDescent="0.3">
      <c r="B633">
        <v>1482274</v>
      </c>
      <c r="C633" t="s">
        <v>7</v>
      </c>
      <c r="D633" t="s">
        <v>33</v>
      </c>
      <c r="E633" s="1">
        <v>44054</v>
      </c>
      <c r="F633" s="1">
        <v>44054.473622685196</v>
      </c>
      <c r="G633">
        <v>467</v>
      </c>
      <c r="H633" t="s">
        <v>39</v>
      </c>
    </row>
    <row r="634" spans="2:8" x14ac:dyDescent="0.3">
      <c r="B634">
        <v>1482275</v>
      </c>
      <c r="C634" t="s">
        <v>10</v>
      </c>
      <c r="D634" t="s">
        <v>31</v>
      </c>
      <c r="E634" s="1">
        <v>44054</v>
      </c>
      <c r="F634" s="1">
        <v>44054.474791666697</v>
      </c>
      <c r="G634">
        <v>472</v>
      </c>
      <c r="H634" t="s">
        <v>35</v>
      </c>
    </row>
    <row r="635" spans="2:8" x14ac:dyDescent="0.3">
      <c r="B635">
        <v>1482276</v>
      </c>
      <c r="C635" t="s">
        <v>7</v>
      </c>
      <c r="D635" t="s">
        <v>33</v>
      </c>
      <c r="E635" s="1">
        <v>44054</v>
      </c>
      <c r="F635" s="1">
        <v>44054.477789351899</v>
      </c>
      <c r="G635">
        <v>468</v>
      </c>
      <c r="H635" t="s">
        <v>39</v>
      </c>
    </row>
    <row r="636" spans="2:8" x14ac:dyDescent="0.3">
      <c r="B636">
        <v>1482277</v>
      </c>
      <c r="C636" t="s">
        <v>7</v>
      </c>
      <c r="D636" t="s">
        <v>14</v>
      </c>
      <c r="E636" s="1">
        <v>44054</v>
      </c>
      <c r="F636" s="1">
        <v>44054.480347222197</v>
      </c>
      <c r="G636">
        <v>475</v>
      </c>
      <c r="H636" t="s">
        <v>18</v>
      </c>
    </row>
    <row r="637" spans="2:8" x14ac:dyDescent="0.3">
      <c r="B637">
        <v>1482278</v>
      </c>
      <c r="C637" t="s">
        <v>7</v>
      </c>
      <c r="D637" t="s">
        <v>8</v>
      </c>
      <c r="E637" s="1">
        <v>44054</v>
      </c>
      <c r="F637" s="1">
        <v>44054.480347222197</v>
      </c>
      <c r="G637">
        <v>475</v>
      </c>
      <c r="H637" t="s">
        <v>18</v>
      </c>
    </row>
    <row r="638" spans="2:8" x14ac:dyDescent="0.3">
      <c r="B638">
        <v>1482279</v>
      </c>
      <c r="C638" t="s">
        <v>10</v>
      </c>
      <c r="D638" t="s">
        <v>41</v>
      </c>
      <c r="E638" s="1">
        <v>44054</v>
      </c>
      <c r="F638" s="1">
        <v>44054.481192129599</v>
      </c>
      <c r="G638">
        <v>477</v>
      </c>
      <c r="H638" t="s">
        <v>45</v>
      </c>
    </row>
    <row r="639" spans="2:8" x14ac:dyDescent="0.3">
      <c r="B639">
        <v>1482280</v>
      </c>
      <c r="C639" t="s">
        <v>7</v>
      </c>
      <c r="D639" t="s">
        <v>33</v>
      </c>
      <c r="E639" s="1">
        <v>44054</v>
      </c>
      <c r="F639" s="1">
        <v>44054.482916666697</v>
      </c>
      <c r="G639">
        <v>472</v>
      </c>
      <c r="H639" t="s">
        <v>39</v>
      </c>
    </row>
    <row r="640" spans="2:8" x14ac:dyDescent="0.3">
      <c r="B640">
        <v>1482281</v>
      </c>
      <c r="C640" t="s">
        <v>10</v>
      </c>
      <c r="D640" t="s">
        <v>22</v>
      </c>
      <c r="E640" s="1">
        <v>44054</v>
      </c>
      <c r="F640" s="1">
        <v>44054.483333333301</v>
      </c>
      <c r="G640">
        <v>479</v>
      </c>
      <c r="H640" t="s">
        <v>25</v>
      </c>
    </row>
    <row r="641" spans="2:8" x14ac:dyDescent="0.3">
      <c r="B641">
        <v>1482282</v>
      </c>
      <c r="C641" t="s">
        <v>10</v>
      </c>
      <c r="D641" t="s">
        <v>20</v>
      </c>
      <c r="E641" s="1">
        <v>44054</v>
      </c>
      <c r="F641" s="1">
        <v>44054.483333333301</v>
      </c>
      <c r="G641">
        <v>479</v>
      </c>
      <c r="H641" t="s">
        <v>25</v>
      </c>
    </row>
    <row r="642" spans="2:8" x14ac:dyDescent="0.3">
      <c r="B642">
        <v>1482283</v>
      </c>
      <c r="C642" t="s">
        <v>10</v>
      </c>
      <c r="D642" t="s">
        <v>27</v>
      </c>
      <c r="E642" s="1">
        <v>44054</v>
      </c>
      <c r="F642" s="1">
        <v>44054.484710648103</v>
      </c>
      <c r="G642">
        <v>479</v>
      </c>
      <c r="H642" t="s">
        <v>29</v>
      </c>
    </row>
    <row r="643" spans="2:8" x14ac:dyDescent="0.3">
      <c r="B643">
        <v>1482284</v>
      </c>
      <c r="C643" t="s">
        <v>7</v>
      </c>
      <c r="D643" t="s">
        <v>63</v>
      </c>
      <c r="E643" s="1">
        <v>44054</v>
      </c>
      <c r="F643" s="1">
        <v>44054.489166666703</v>
      </c>
      <c r="G643">
        <v>467</v>
      </c>
      <c r="H643" t="s">
        <v>71</v>
      </c>
    </row>
    <row r="644" spans="2:8" x14ac:dyDescent="0.3">
      <c r="B644">
        <v>1482285</v>
      </c>
      <c r="C644" t="s">
        <v>7</v>
      </c>
      <c r="D644" t="s">
        <v>81</v>
      </c>
      <c r="E644" s="1">
        <v>44054</v>
      </c>
      <c r="F644" s="1">
        <v>44054.492627314801</v>
      </c>
      <c r="G644">
        <v>467</v>
      </c>
      <c r="H644" t="s">
        <v>86</v>
      </c>
    </row>
    <row r="645" spans="2:8" x14ac:dyDescent="0.3">
      <c r="B645">
        <v>1482286</v>
      </c>
      <c r="C645" t="s">
        <v>7</v>
      </c>
      <c r="D645" t="s">
        <v>63</v>
      </c>
      <c r="E645" s="1">
        <v>44054</v>
      </c>
      <c r="F645" s="1">
        <v>44054.4926388889</v>
      </c>
      <c r="G645">
        <v>468</v>
      </c>
      <c r="H645" t="s">
        <v>71</v>
      </c>
    </row>
    <row r="646" spans="2:8" x14ac:dyDescent="0.3">
      <c r="B646">
        <v>1482287</v>
      </c>
      <c r="C646" t="s">
        <v>7</v>
      </c>
      <c r="D646" t="s">
        <v>36</v>
      </c>
      <c r="E646" s="1">
        <v>44054</v>
      </c>
      <c r="F646" s="1">
        <v>44054.494375000002</v>
      </c>
      <c r="G646">
        <v>479</v>
      </c>
      <c r="H646" t="s">
        <v>43</v>
      </c>
    </row>
    <row r="647" spans="2:8" x14ac:dyDescent="0.3">
      <c r="B647">
        <v>1482288</v>
      </c>
      <c r="C647" t="s">
        <v>7</v>
      </c>
      <c r="D647" t="s">
        <v>60</v>
      </c>
      <c r="E647" s="1">
        <v>44054</v>
      </c>
      <c r="F647" s="1">
        <v>44054.4948842593</v>
      </c>
      <c r="G647">
        <v>491</v>
      </c>
      <c r="H647" t="s">
        <v>80</v>
      </c>
    </row>
    <row r="648" spans="2:8" x14ac:dyDescent="0.3">
      <c r="B648">
        <v>1482289</v>
      </c>
      <c r="C648" t="s">
        <v>10</v>
      </c>
      <c r="D648" t="s">
        <v>83</v>
      </c>
      <c r="E648" s="1">
        <v>44054</v>
      </c>
      <c r="F648" s="1">
        <v>44054.496307870402</v>
      </c>
      <c r="G648">
        <v>491</v>
      </c>
      <c r="H648" t="s">
        <v>87</v>
      </c>
    </row>
    <row r="649" spans="2:8" x14ac:dyDescent="0.3">
      <c r="B649">
        <v>1482290</v>
      </c>
      <c r="C649" t="s">
        <v>7</v>
      </c>
      <c r="D649" t="s">
        <v>81</v>
      </c>
      <c r="E649" s="1">
        <v>44054</v>
      </c>
      <c r="F649" s="1">
        <v>44054.496793981503</v>
      </c>
      <c r="G649">
        <v>468</v>
      </c>
      <c r="H649" t="s">
        <v>86</v>
      </c>
    </row>
    <row r="650" spans="2:8" x14ac:dyDescent="0.3">
      <c r="B650">
        <v>1482291</v>
      </c>
      <c r="C650" t="s">
        <v>10</v>
      </c>
      <c r="D650" t="s">
        <v>49</v>
      </c>
      <c r="E650" s="1">
        <v>44054</v>
      </c>
      <c r="F650" s="1">
        <v>44054.499571759297</v>
      </c>
      <c r="G650">
        <v>477</v>
      </c>
      <c r="H650" t="s">
        <v>53</v>
      </c>
    </row>
    <row r="651" spans="2:8" x14ac:dyDescent="0.3">
      <c r="B651">
        <v>1482292</v>
      </c>
      <c r="C651" t="s">
        <v>10</v>
      </c>
      <c r="D651" t="s">
        <v>47</v>
      </c>
      <c r="E651" s="1">
        <v>44054</v>
      </c>
      <c r="F651" s="1">
        <v>44054.499571759297</v>
      </c>
      <c r="G651">
        <v>477</v>
      </c>
      <c r="H651" t="s">
        <v>53</v>
      </c>
    </row>
    <row r="652" spans="2:8" x14ac:dyDescent="0.3">
      <c r="B652">
        <v>1482293</v>
      </c>
      <c r="C652" t="s">
        <v>10</v>
      </c>
      <c r="D652" t="s">
        <v>51</v>
      </c>
      <c r="E652" s="1">
        <v>44054</v>
      </c>
      <c r="F652" s="1">
        <v>44054.502581018503</v>
      </c>
      <c r="G652">
        <v>477</v>
      </c>
      <c r="H652" t="s">
        <v>62</v>
      </c>
    </row>
    <row r="653" spans="2:8" x14ac:dyDescent="0.3">
      <c r="B653">
        <v>1482294</v>
      </c>
      <c r="C653" t="s">
        <v>7</v>
      </c>
      <c r="D653" t="s">
        <v>60</v>
      </c>
      <c r="E653" s="1">
        <v>44054</v>
      </c>
      <c r="F653" s="1">
        <v>44054.503912036998</v>
      </c>
      <c r="G653">
        <v>497</v>
      </c>
      <c r="H653" t="s">
        <v>80</v>
      </c>
    </row>
    <row r="654" spans="2:8" x14ac:dyDescent="0.3">
      <c r="B654">
        <v>1482295</v>
      </c>
      <c r="C654" t="s">
        <v>10</v>
      </c>
      <c r="D654" t="s">
        <v>31</v>
      </c>
      <c r="E654" s="1">
        <v>44054</v>
      </c>
      <c r="F654" s="1">
        <v>44054.504652777803</v>
      </c>
      <c r="G654">
        <v>475</v>
      </c>
      <c r="H654" t="s">
        <v>35</v>
      </c>
    </row>
    <row r="655" spans="2:8" x14ac:dyDescent="0.3">
      <c r="B655">
        <v>1482296</v>
      </c>
      <c r="C655" t="s">
        <v>10</v>
      </c>
      <c r="D655" t="s">
        <v>83</v>
      </c>
      <c r="E655" s="1">
        <v>44054</v>
      </c>
      <c r="F655" s="1">
        <v>44054.506030092598</v>
      </c>
      <c r="G655">
        <v>497</v>
      </c>
      <c r="H655" t="s">
        <v>87</v>
      </c>
    </row>
    <row r="656" spans="2:8" x14ac:dyDescent="0.3">
      <c r="B656">
        <v>1482297</v>
      </c>
      <c r="C656" t="s">
        <v>10</v>
      </c>
      <c r="D656" t="s">
        <v>11</v>
      </c>
      <c r="E656" s="1">
        <v>44054</v>
      </c>
      <c r="F656" s="1">
        <v>44054.508842592601</v>
      </c>
      <c r="G656">
        <v>467</v>
      </c>
      <c r="H656" t="s">
        <v>13</v>
      </c>
    </row>
    <row r="657" spans="2:8" x14ac:dyDescent="0.3">
      <c r="B657">
        <v>1482298</v>
      </c>
      <c r="C657" t="s">
        <v>7</v>
      </c>
      <c r="D657" t="s">
        <v>33</v>
      </c>
      <c r="E657" s="1">
        <v>44054</v>
      </c>
      <c r="F657" s="1">
        <v>44054.510694444398</v>
      </c>
      <c r="G657">
        <v>475</v>
      </c>
      <c r="H657" t="s">
        <v>39</v>
      </c>
    </row>
    <row r="658" spans="2:8" x14ac:dyDescent="0.3">
      <c r="B658">
        <v>1482299</v>
      </c>
      <c r="C658" t="s">
        <v>10</v>
      </c>
      <c r="D658" t="s">
        <v>11</v>
      </c>
      <c r="E658" s="1">
        <v>44054</v>
      </c>
      <c r="F658" s="1">
        <v>44054.514398148203</v>
      </c>
      <c r="G658">
        <v>468</v>
      </c>
      <c r="H658" t="s">
        <v>13</v>
      </c>
    </row>
    <row r="659" spans="2:8" x14ac:dyDescent="0.3">
      <c r="B659">
        <v>1482300</v>
      </c>
      <c r="C659" t="s">
        <v>10</v>
      </c>
      <c r="D659" t="s">
        <v>56</v>
      </c>
      <c r="E659" s="1">
        <v>44054</v>
      </c>
      <c r="F659" s="1">
        <v>44054.514930555597</v>
      </c>
      <c r="G659">
        <v>472</v>
      </c>
      <c r="H659" t="s">
        <v>58</v>
      </c>
    </row>
    <row r="660" spans="2:8" x14ac:dyDescent="0.3">
      <c r="B660">
        <v>1482301</v>
      </c>
      <c r="C660" t="s">
        <v>10</v>
      </c>
      <c r="D660" t="s">
        <v>41</v>
      </c>
      <c r="E660" s="1">
        <v>44054</v>
      </c>
      <c r="F660" s="1">
        <v>44054.516608796301</v>
      </c>
      <c r="G660">
        <v>479</v>
      </c>
      <c r="H660" t="s">
        <v>45</v>
      </c>
    </row>
    <row r="661" spans="2:8" x14ac:dyDescent="0.3">
      <c r="B661">
        <v>1482302</v>
      </c>
      <c r="C661" t="s">
        <v>7</v>
      </c>
      <c r="D661" t="s">
        <v>14</v>
      </c>
      <c r="E661" s="1">
        <v>44054</v>
      </c>
      <c r="F661" s="1">
        <v>44054.520960648202</v>
      </c>
      <c r="G661">
        <v>467</v>
      </c>
      <c r="H661" t="s">
        <v>18</v>
      </c>
    </row>
    <row r="662" spans="2:8" x14ac:dyDescent="0.3">
      <c r="B662">
        <v>1482303</v>
      </c>
      <c r="C662" t="s">
        <v>7</v>
      </c>
      <c r="D662" t="s">
        <v>8</v>
      </c>
      <c r="E662" s="1">
        <v>44054</v>
      </c>
      <c r="F662" s="1">
        <v>44054.520960648202</v>
      </c>
      <c r="G662">
        <v>467</v>
      </c>
      <c r="H662" t="s">
        <v>18</v>
      </c>
    </row>
    <row r="663" spans="2:8" x14ac:dyDescent="0.3">
      <c r="B663">
        <v>1482304</v>
      </c>
      <c r="C663" t="s">
        <v>7</v>
      </c>
      <c r="D663" t="s">
        <v>74</v>
      </c>
      <c r="E663" s="1">
        <v>44054</v>
      </c>
      <c r="F663" s="1">
        <v>44054.521932870397</v>
      </c>
      <c r="G663">
        <v>477</v>
      </c>
      <c r="H663" t="s">
        <v>77</v>
      </c>
    </row>
    <row r="664" spans="2:8" x14ac:dyDescent="0.3">
      <c r="B664">
        <v>1482305</v>
      </c>
      <c r="C664" t="s">
        <v>10</v>
      </c>
      <c r="D664" t="s">
        <v>65</v>
      </c>
      <c r="E664" s="1">
        <v>44054</v>
      </c>
      <c r="F664" s="1">
        <v>44054.521932870397</v>
      </c>
      <c r="G664">
        <v>477</v>
      </c>
      <c r="H664" t="s">
        <v>72</v>
      </c>
    </row>
    <row r="665" spans="2:8" x14ac:dyDescent="0.3">
      <c r="B665">
        <v>1482306</v>
      </c>
      <c r="C665" t="s">
        <v>7</v>
      </c>
      <c r="D665" t="s">
        <v>60</v>
      </c>
      <c r="E665" s="1">
        <v>44054</v>
      </c>
      <c r="F665" s="1">
        <v>44054.5242476852</v>
      </c>
      <c r="G665">
        <v>472</v>
      </c>
      <c r="H665" t="s">
        <v>80</v>
      </c>
    </row>
    <row r="666" spans="2:8" x14ac:dyDescent="0.3">
      <c r="B666">
        <v>1482307</v>
      </c>
      <c r="C666" t="s">
        <v>7</v>
      </c>
      <c r="D666" t="s">
        <v>14</v>
      </c>
      <c r="E666" s="1">
        <v>44054</v>
      </c>
      <c r="F666" s="1">
        <v>44054.5258217593</v>
      </c>
      <c r="G666">
        <v>468</v>
      </c>
      <c r="H666" t="s">
        <v>18</v>
      </c>
    </row>
    <row r="667" spans="2:8" x14ac:dyDescent="0.3">
      <c r="B667">
        <v>1482308</v>
      </c>
      <c r="C667" t="s">
        <v>7</v>
      </c>
      <c r="D667" t="s">
        <v>8</v>
      </c>
      <c r="E667" s="1">
        <v>44054</v>
      </c>
      <c r="F667" s="1">
        <v>44054.5258217593</v>
      </c>
      <c r="G667">
        <v>468</v>
      </c>
      <c r="H667" t="s">
        <v>18</v>
      </c>
    </row>
    <row r="668" spans="2:8" x14ac:dyDescent="0.3">
      <c r="B668">
        <v>1482309</v>
      </c>
      <c r="C668" t="s">
        <v>7</v>
      </c>
      <c r="D668" t="s">
        <v>63</v>
      </c>
      <c r="E668" s="1">
        <v>44054</v>
      </c>
      <c r="F668" s="1">
        <v>44054.526041666701</v>
      </c>
      <c r="G668">
        <v>472</v>
      </c>
      <c r="H668" t="s">
        <v>71</v>
      </c>
    </row>
    <row r="669" spans="2:8" x14ac:dyDescent="0.3">
      <c r="B669">
        <v>1482310</v>
      </c>
      <c r="C669" t="s">
        <v>7</v>
      </c>
      <c r="D669" t="s">
        <v>68</v>
      </c>
      <c r="E669" s="1">
        <v>44054</v>
      </c>
      <c r="F669" s="1">
        <v>44054.526041666701</v>
      </c>
      <c r="G669">
        <v>472</v>
      </c>
      <c r="H669" t="s">
        <v>71</v>
      </c>
    </row>
    <row r="670" spans="2:8" x14ac:dyDescent="0.3">
      <c r="B670">
        <v>1482311</v>
      </c>
      <c r="C670" t="s">
        <v>10</v>
      </c>
      <c r="D670" t="s">
        <v>22</v>
      </c>
      <c r="E670" s="1">
        <v>44054</v>
      </c>
      <c r="F670" s="1">
        <v>44054.527800925898</v>
      </c>
      <c r="G670">
        <v>467</v>
      </c>
      <c r="H670" t="s">
        <v>25</v>
      </c>
    </row>
    <row r="671" spans="2:8" x14ac:dyDescent="0.3">
      <c r="B671">
        <v>1482312</v>
      </c>
      <c r="C671" t="s">
        <v>10</v>
      </c>
      <c r="D671" t="s">
        <v>20</v>
      </c>
      <c r="E671" s="1">
        <v>44054</v>
      </c>
      <c r="F671" s="1">
        <v>44054.527800925898</v>
      </c>
      <c r="G671">
        <v>467</v>
      </c>
      <c r="H671" t="s">
        <v>25</v>
      </c>
    </row>
    <row r="672" spans="2:8" x14ac:dyDescent="0.3">
      <c r="B672">
        <v>1482313</v>
      </c>
      <c r="C672" t="s">
        <v>10</v>
      </c>
      <c r="D672" t="s">
        <v>83</v>
      </c>
      <c r="E672" s="1">
        <v>44054</v>
      </c>
      <c r="F672" s="1">
        <v>44054.528333333299</v>
      </c>
      <c r="G672">
        <v>477</v>
      </c>
      <c r="H672" t="s">
        <v>87</v>
      </c>
    </row>
    <row r="673" spans="2:8" x14ac:dyDescent="0.3">
      <c r="B673">
        <v>1482314</v>
      </c>
      <c r="C673" t="s">
        <v>7</v>
      </c>
      <c r="D673" t="s">
        <v>81</v>
      </c>
      <c r="E673" s="1">
        <v>44054</v>
      </c>
      <c r="F673" s="1">
        <v>44054.530196759297</v>
      </c>
      <c r="G673">
        <v>472</v>
      </c>
      <c r="H673" t="s">
        <v>86</v>
      </c>
    </row>
    <row r="674" spans="2:8" x14ac:dyDescent="0.3">
      <c r="B674">
        <v>1482315</v>
      </c>
      <c r="C674" t="s">
        <v>10</v>
      </c>
      <c r="D674" t="s">
        <v>22</v>
      </c>
      <c r="E674" s="1">
        <v>44054</v>
      </c>
      <c r="F674" s="1">
        <v>44054.533356481501</v>
      </c>
      <c r="G674">
        <v>468</v>
      </c>
      <c r="H674" t="s">
        <v>25</v>
      </c>
    </row>
    <row r="675" spans="2:8" x14ac:dyDescent="0.3">
      <c r="B675">
        <v>1482316</v>
      </c>
      <c r="C675" t="s">
        <v>10</v>
      </c>
      <c r="D675" t="s">
        <v>20</v>
      </c>
      <c r="E675" s="1">
        <v>44054</v>
      </c>
      <c r="F675" s="1">
        <v>44054.533356481501</v>
      </c>
      <c r="G675">
        <v>468</v>
      </c>
      <c r="H675" t="s">
        <v>25</v>
      </c>
    </row>
    <row r="676" spans="2:8" x14ac:dyDescent="0.3">
      <c r="B676">
        <v>1482317</v>
      </c>
      <c r="C676" t="s">
        <v>10</v>
      </c>
      <c r="D676" t="s">
        <v>49</v>
      </c>
      <c r="E676" s="1">
        <v>44054</v>
      </c>
      <c r="F676" s="1">
        <v>44054.534988425898</v>
      </c>
      <c r="G676">
        <v>479</v>
      </c>
      <c r="H676" t="s">
        <v>53</v>
      </c>
    </row>
    <row r="677" spans="2:8" x14ac:dyDescent="0.3">
      <c r="B677">
        <v>1482318</v>
      </c>
      <c r="C677" t="s">
        <v>10</v>
      </c>
      <c r="D677" t="s">
        <v>47</v>
      </c>
      <c r="E677" s="1">
        <v>44054</v>
      </c>
      <c r="F677" s="1">
        <v>44054.534988425898</v>
      </c>
      <c r="G677">
        <v>479</v>
      </c>
      <c r="H677" t="s">
        <v>53</v>
      </c>
    </row>
    <row r="678" spans="2:8" x14ac:dyDescent="0.3">
      <c r="B678">
        <v>1482319</v>
      </c>
      <c r="C678" t="s">
        <v>10</v>
      </c>
      <c r="D678" t="s">
        <v>51</v>
      </c>
      <c r="E678" s="1">
        <v>44054</v>
      </c>
      <c r="F678" s="1">
        <v>44054.537303240701</v>
      </c>
      <c r="G678">
        <v>479</v>
      </c>
      <c r="H678" t="s">
        <v>62</v>
      </c>
    </row>
    <row r="679" spans="2:8" x14ac:dyDescent="0.3">
      <c r="B679">
        <v>1482320</v>
      </c>
      <c r="C679" t="s">
        <v>7</v>
      </c>
      <c r="D679" t="s">
        <v>36</v>
      </c>
      <c r="E679" s="1">
        <v>44054</v>
      </c>
      <c r="F679" s="1">
        <v>44054.538043981498</v>
      </c>
      <c r="G679">
        <v>491</v>
      </c>
      <c r="H679" t="s">
        <v>43</v>
      </c>
    </row>
    <row r="680" spans="2:8" x14ac:dyDescent="0.3">
      <c r="B680">
        <v>1482321</v>
      </c>
      <c r="C680" t="s">
        <v>10</v>
      </c>
      <c r="D680" t="s">
        <v>56</v>
      </c>
      <c r="E680" s="1">
        <v>44054</v>
      </c>
      <c r="F680" s="1">
        <v>44054.544791666704</v>
      </c>
      <c r="G680">
        <v>475</v>
      </c>
      <c r="H680" t="s">
        <v>58</v>
      </c>
    </row>
    <row r="681" spans="2:8" x14ac:dyDescent="0.3">
      <c r="B681">
        <v>1482322</v>
      </c>
      <c r="C681" t="s">
        <v>7</v>
      </c>
      <c r="D681" t="s">
        <v>36</v>
      </c>
      <c r="E681" s="1">
        <v>44054</v>
      </c>
      <c r="F681" s="1">
        <v>44054.545682870397</v>
      </c>
      <c r="G681">
        <v>497</v>
      </c>
      <c r="H681" t="s">
        <v>43</v>
      </c>
    </row>
    <row r="682" spans="2:8" x14ac:dyDescent="0.3">
      <c r="B682">
        <v>1482323</v>
      </c>
      <c r="C682" t="s">
        <v>10</v>
      </c>
      <c r="D682" t="s">
        <v>11</v>
      </c>
      <c r="E682" s="1">
        <v>44054</v>
      </c>
      <c r="F682" s="1">
        <v>44054.547986111102</v>
      </c>
      <c r="G682">
        <v>467</v>
      </c>
      <c r="H682" t="s">
        <v>13</v>
      </c>
    </row>
    <row r="683" spans="2:8" x14ac:dyDescent="0.3">
      <c r="B683">
        <v>1482324</v>
      </c>
      <c r="C683" t="s">
        <v>7</v>
      </c>
      <c r="D683" t="s">
        <v>33</v>
      </c>
      <c r="E683" s="1">
        <v>44054</v>
      </c>
      <c r="F683" s="1">
        <v>44054.549733796302</v>
      </c>
      <c r="G683">
        <v>467</v>
      </c>
      <c r="H683" t="s">
        <v>39</v>
      </c>
    </row>
    <row r="684" spans="2:8" x14ac:dyDescent="0.3">
      <c r="B684">
        <v>1482325</v>
      </c>
      <c r="C684" t="s">
        <v>7</v>
      </c>
      <c r="D684" t="s">
        <v>60</v>
      </c>
      <c r="E684" s="1">
        <v>44054</v>
      </c>
      <c r="F684" s="1">
        <v>44054.552719907399</v>
      </c>
      <c r="G684">
        <v>475</v>
      </c>
      <c r="H684" t="s">
        <v>80</v>
      </c>
    </row>
    <row r="685" spans="2:8" x14ac:dyDescent="0.3">
      <c r="B685">
        <v>1482326</v>
      </c>
      <c r="C685" t="s">
        <v>7</v>
      </c>
      <c r="D685" t="s">
        <v>63</v>
      </c>
      <c r="E685" s="1">
        <v>44054</v>
      </c>
      <c r="F685" s="1">
        <v>44054.553124999999</v>
      </c>
      <c r="G685">
        <v>475</v>
      </c>
      <c r="H685" t="s">
        <v>71</v>
      </c>
    </row>
    <row r="686" spans="2:8" x14ac:dyDescent="0.3">
      <c r="B686">
        <v>1482327</v>
      </c>
      <c r="C686" t="s">
        <v>7</v>
      </c>
      <c r="D686" t="s">
        <v>68</v>
      </c>
      <c r="E686" s="1">
        <v>44054</v>
      </c>
      <c r="F686" s="1">
        <v>44054.553124999999</v>
      </c>
      <c r="G686">
        <v>475</v>
      </c>
      <c r="H686" t="s">
        <v>71</v>
      </c>
    </row>
    <row r="687" spans="2:8" x14ac:dyDescent="0.3">
      <c r="B687">
        <v>1482328</v>
      </c>
      <c r="C687" t="s">
        <v>10</v>
      </c>
      <c r="D687" t="s">
        <v>11</v>
      </c>
      <c r="E687" s="1">
        <v>44054</v>
      </c>
      <c r="F687" s="1">
        <v>44054.553541666697</v>
      </c>
      <c r="G687">
        <v>468</v>
      </c>
      <c r="H687" t="s">
        <v>13</v>
      </c>
    </row>
    <row r="688" spans="2:8" x14ac:dyDescent="0.3">
      <c r="B688">
        <v>1482329</v>
      </c>
      <c r="C688" t="s">
        <v>10</v>
      </c>
      <c r="D688" t="s">
        <v>31</v>
      </c>
      <c r="E688" s="1">
        <v>44054</v>
      </c>
      <c r="F688" s="1">
        <v>44054.553796296299</v>
      </c>
      <c r="G688">
        <v>475</v>
      </c>
      <c r="H688" t="s">
        <v>35</v>
      </c>
    </row>
    <row r="689" spans="2:8" x14ac:dyDescent="0.3">
      <c r="B689">
        <v>1482330</v>
      </c>
      <c r="C689" t="s">
        <v>10</v>
      </c>
      <c r="D689" t="s">
        <v>31</v>
      </c>
      <c r="E689" s="1">
        <v>44054</v>
      </c>
      <c r="F689" s="1">
        <v>44054.553796296299</v>
      </c>
      <c r="G689">
        <v>472</v>
      </c>
      <c r="H689" t="s">
        <v>35</v>
      </c>
    </row>
    <row r="690" spans="2:8" x14ac:dyDescent="0.3">
      <c r="B690">
        <v>1482331</v>
      </c>
      <c r="C690" t="s">
        <v>7</v>
      </c>
      <c r="D690" t="s">
        <v>33</v>
      </c>
      <c r="E690" s="1">
        <v>44054</v>
      </c>
      <c r="F690" s="1">
        <v>44054.553900462997</v>
      </c>
      <c r="G690">
        <v>468</v>
      </c>
      <c r="H690" t="s">
        <v>39</v>
      </c>
    </row>
    <row r="691" spans="2:8" x14ac:dyDescent="0.3">
      <c r="B691">
        <v>1482332</v>
      </c>
      <c r="C691" t="s">
        <v>7</v>
      </c>
      <c r="D691" t="s">
        <v>74</v>
      </c>
      <c r="E691" s="1">
        <v>44054</v>
      </c>
      <c r="F691" s="1">
        <v>44054.556655092601</v>
      </c>
      <c r="G691">
        <v>479</v>
      </c>
      <c r="H691" t="s">
        <v>77</v>
      </c>
    </row>
    <row r="692" spans="2:8" x14ac:dyDescent="0.3">
      <c r="B692">
        <v>1482333</v>
      </c>
      <c r="C692" t="s">
        <v>10</v>
      </c>
      <c r="D692" t="s">
        <v>65</v>
      </c>
      <c r="E692" s="1">
        <v>44054</v>
      </c>
      <c r="F692" s="1">
        <v>44054.556655092601</v>
      </c>
      <c r="G692">
        <v>479</v>
      </c>
      <c r="H692" t="s">
        <v>72</v>
      </c>
    </row>
    <row r="693" spans="2:8" x14ac:dyDescent="0.3">
      <c r="B693">
        <v>1482334</v>
      </c>
      <c r="C693" t="s">
        <v>7</v>
      </c>
      <c r="D693" t="s">
        <v>81</v>
      </c>
      <c r="E693" s="1">
        <v>44054</v>
      </c>
      <c r="F693" s="1">
        <v>44054.558668981503</v>
      </c>
      <c r="G693">
        <v>475</v>
      </c>
      <c r="H693" t="s">
        <v>86</v>
      </c>
    </row>
    <row r="694" spans="2:8" x14ac:dyDescent="0.3">
      <c r="B694">
        <v>1482335</v>
      </c>
      <c r="C694" t="s">
        <v>7</v>
      </c>
      <c r="D694" t="s">
        <v>14</v>
      </c>
      <c r="E694" s="1">
        <v>44054</v>
      </c>
      <c r="F694" s="1">
        <v>44054.562280092599</v>
      </c>
      <c r="G694">
        <v>467</v>
      </c>
      <c r="H694" t="s">
        <v>18</v>
      </c>
    </row>
    <row r="695" spans="2:8" x14ac:dyDescent="0.3">
      <c r="B695">
        <v>1482336</v>
      </c>
      <c r="C695" t="s">
        <v>10</v>
      </c>
      <c r="D695" t="s">
        <v>83</v>
      </c>
      <c r="E695" s="1">
        <v>44054</v>
      </c>
      <c r="F695" s="1">
        <v>44054.5623611111</v>
      </c>
      <c r="G695">
        <v>479</v>
      </c>
      <c r="H695" t="s">
        <v>87</v>
      </c>
    </row>
    <row r="696" spans="2:8" x14ac:dyDescent="0.3">
      <c r="B696">
        <v>1482337</v>
      </c>
      <c r="C696" t="s">
        <v>7</v>
      </c>
      <c r="D696" t="s">
        <v>14</v>
      </c>
      <c r="E696" s="1">
        <v>44054</v>
      </c>
      <c r="F696" s="1">
        <v>44054.567141203697</v>
      </c>
      <c r="G696">
        <v>468</v>
      </c>
      <c r="H696" t="s">
        <v>18</v>
      </c>
    </row>
    <row r="697" spans="2:8" x14ac:dyDescent="0.3">
      <c r="B697">
        <v>1482338</v>
      </c>
      <c r="C697" t="s">
        <v>10</v>
      </c>
      <c r="D697" t="s">
        <v>22</v>
      </c>
      <c r="E697" s="1">
        <v>44054</v>
      </c>
      <c r="F697" s="1">
        <v>44054.5714351852</v>
      </c>
      <c r="G697">
        <v>467</v>
      </c>
      <c r="H697" t="s">
        <v>25</v>
      </c>
    </row>
    <row r="698" spans="2:8" x14ac:dyDescent="0.3">
      <c r="B698">
        <v>1482339</v>
      </c>
      <c r="C698" t="s">
        <v>10</v>
      </c>
      <c r="D698" t="s">
        <v>20</v>
      </c>
      <c r="E698" s="1">
        <v>44054</v>
      </c>
      <c r="F698" s="1">
        <v>44054.5714351852</v>
      </c>
      <c r="G698">
        <v>467</v>
      </c>
      <c r="H698" t="s">
        <v>25</v>
      </c>
    </row>
    <row r="699" spans="2:8" x14ac:dyDescent="0.3">
      <c r="B699">
        <v>1482340</v>
      </c>
      <c r="C699" t="s">
        <v>10</v>
      </c>
      <c r="D699" t="s">
        <v>22</v>
      </c>
      <c r="E699" s="1">
        <v>44054</v>
      </c>
      <c r="F699" s="1">
        <v>44054.576990740803</v>
      </c>
      <c r="G699">
        <v>468</v>
      </c>
      <c r="H699" t="s">
        <v>25</v>
      </c>
    </row>
    <row r="700" spans="2:8" x14ac:dyDescent="0.3">
      <c r="B700">
        <v>1482341</v>
      </c>
      <c r="C700" t="s">
        <v>10</v>
      </c>
      <c r="D700" t="s">
        <v>20</v>
      </c>
      <c r="E700" s="1">
        <v>44054</v>
      </c>
      <c r="F700" s="1">
        <v>44054.576990740803</v>
      </c>
      <c r="G700">
        <v>468</v>
      </c>
      <c r="H700" t="s">
        <v>25</v>
      </c>
    </row>
    <row r="701" spans="2:8" x14ac:dyDescent="0.3">
      <c r="B701">
        <v>1482342</v>
      </c>
      <c r="C701" t="s">
        <v>10</v>
      </c>
      <c r="D701" t="s">
        <v>51</v>
      </c>
      <c r="E701" s="1">
        <v>44054</v>
      </c>
      <c r="F701" s="1">
        <v>44054.582800925898</v>
      </c>
      <c r="G701">
        <v>467</v>
      </c>
      <c r="H701" t="s">
        <v>62</v>
      </c>
    </row>
    <row r="702" spans="2:8" x14ac:dyDescent="0.3">
      <c r="B702">
        <v>1482343</v>
      </c>
      <c r="C702" t="s">
        <v>10</v>
      </c>
      <c r="D702" t="s">
        <v>51</v>
      </c>
      <c r="E702" s="1">
        <v>44054</v>
      </c>
      <c r="F702" s="1">
        <v>44054.588356481501</v>
      </c>
      <c r="G702">
        <v>468</v>
      </c>
      <c r="H702" t="s">
        <v>62</v>
      </c>
    </row>
    <row r="703" spans="2:8" x14ac:dyDescent="0.3">
      <c r="B703">
        <v>1482344</v>
      </c>
      <c r="C703" t="s">
        <v>7</v>
      </c>
      <c r="D703" t="s">
        <v>63</v>
      </c>
      <c r="E703" s="1">
        <v>44054</v>
      </c>
      <c r="F703" s="1">
        <v>44054.595219907402</v>
      </c>
      <c r="G703">
        <v>467</v>
      </c>
      <c r="H703" t="s">
        <v>71</v>
      </c>
    </row>
    <row r="704" spans="2:8" x14ac:dyDescent="0.3">
      <c r="B704">
        <v>1482345</v>
      </c>
      <c r="C704" t="s">
        <v>7</v>
      </c>
      <c r="D704" t="s">
        <v>68</v>
      </c>
      <c r="E704" s="1">
        <v>44054</v>
      </c>
      <c r="F704" s="1">
        <v>44054.595219907402</v>
      </c>
      <c r="G704">
        <v>467</v>
      </c>
      <c r="H704" t="s">
        <v>71</v>
      </c>
    </row>
    <row r="705" spans="2:8" x14ac:dyDescent="0.3">
      <c r="B705">
        <v>1482346</v>
      </c>
      <c r="C705" t="s">
        <v>7</v>
      </c>
      <c r="D705" t="s">
        <v>63</v>
      </c>
      <c r="E705" s="1">
        <v>44054</v>
      </c>
      <c r="F705" s="1">
        <v>44054.598692129599</v>
      </c>
      <c r="G705">
        <v>468</v>
      </c>
      <c r="H705" t="s">
        <v>71</v>
      </c>
    </row>
    <row r="706" spans="2:8" x14ac:dyDescent="0.3">
      <c r="B706">
        <v>1482347</v>
      </c>
      <c r="C706" t="s">
        <v>7</v>
      </c>
      <c r="D706" t="s">
        <v>68</v>
      </c>
      <c r="E706" s="1">
        <v>44054</v>
      </c>
      <c r="F706" s="1">
        <v>44054.598692129599</v>
      </c>
      <c r="G706">
        <v>468</v>
      </c>
      <c r="H706" t="s">
        <v>71</v>
      </c>
    </row>
    <row r="707" spans="2:8" x14ac:dyDescent="0.3">
      <c r="B707">
        <v>1482348</v>
      </c>
      <c r="C707" t="s">
        <v>7</v>
      </c>
      <c r="D707" t="s">
        <v>81</v>
      </c>
      <c r="E707" s="1">
        <v>44054</v>
      </c>
      <c r="F707" s="1">
        <v>44054.598807870403</v>
      </c>
      <c r="G707">
        <v>467</v>
      </c>
      <c r="H707" t="s">
        <v>86</v>
      </c>
    </row>
    <row r="708" spans="2:8" x14ac:dyDescent="0.3">
      <c r="B708">
        <v>1482349</v>
      </c>
      <c r="C708" t="s">
        <v>7</v>
      </c>
      <c r="D708" t="s">
        <v>81</v>
      </c>
      <c r="E708" s="1">
        <v>44054</v>
      </c>
      <c r="F708" s="1">
        <v>44054.6022800926</v>
      </c>
      <c r="G708">
        <v>468</v>
      </c>
      <c r="H708" t="s">
        <v>86</v>
      </c>
    </row>
    <row r="709" spans="2:8" x14ac:dyDescent="0.3">
      <c r="B709">
        <v>1482350</v>
      </c>
      <c r="C709" t="s">
        <v>10</v>
      </c>
      <c r="D709" t="s">
        <v>49</v>
      </c>
      <c r="E709" s="1">
        <v>44054</v>
      </c>
      <c r="F709" s="1">
        <v>44054.603148148097</v>
      </c>
      <c r="G709">
        <v>491</v>
      </c>
      <c r="H709" t="s">
        <v>53</v>
      </c>
    </row>
    <row r="710" spans="2:8" x14ac:dyDescent="0.3">
      <c r="B710">
        <v>1482351</v>
      </c>
      <c r="C710" t="s">
        <v>10</v>
      </c>
      <c r="D710" t="s">
        <v>47</v>
      </c>
      <c r="E710" s="1">
        <v>44054</v>
      </c>
      <c r="F710" s="1">
        <v>44054.603148148097</v>
      </c>
      <c r="G710">
        <v>491</v>
      </c>
      <c r="H710" t="s">
        <v>53</v>
      </c>
    </row>
    <row r="711" spans="2:8" x14ac:dyDescent="0.3">
      <c r="B711">
        <v>1482352</v>
      </c>
      <c r="C711" t="s">
        <v>7</v>
      </c>
      <c r="D711" t="s">
        <v>8</v>
      </c>
      <c r="E711" s="1">
        <v>44054</v>
      </c>
      <c r="F711" s="1">
        <v>44054.603750000002</v>
      </c>
      <c r="G711">
        <v>467</v>
      </c>
      <c r="H711" t="s">
        <v>18</v>
      </c>
    </row>
    <row r="712" spans="2:8" x14ac:dyDescent="0.3">
      <c r="B712">
        <v>1482353</v>
      </c>
      <c r="C712" t="s">
        <v>10</v>
      </c>
      <c r="D712" t="s">
        <v>83</v>
      </c>
      <c r="E712" s="1">
        <v>44054</v>
      </c>
      <c r="F712" s="1">
        <v>44054.603796296302</v>
      </c>
      <c r="G712">
        <v>467</v>
      </c>
      <c r="H712" t="s">
        <v>87</v>
      </c>
    </row>
    <row r="713" spans="2:8" x14ac:dyDescent="0.3">
      <c r="B713">
        <v>1482354</v>
      </c>
      <c r="C713" t="s">
        <v>10</v>
      </c>
      <c r="D713" t="s">
        <v>83</v>
      </c>
      <c r="E713" s="1">
        <v>44054</v>
      </c>
      <c r="F713" s="1">
        <v>44054.607962962997</v>
      </c>
      <c r="G713">
        <v>468</v>
      </c>
      <c r="H713" t="s">
        <v>87</v>
      </c>
    </row>
    <row r="714" spans="2:8" x14ac:dyDescent="0.3">
      <c r="B714">
        <v>1482355</v>
      </c>
      <c r="C714" t="s">
        <v>7</v>
      </c>
      <c r="D714" t="s">
        <v>8</v>
      </c>
      <c r="E714" s="1">
        <v>44054</v>
      </c>
      <c r="F714" s="1">
        <v>44054.6086111111</v>
      </c>
      <c r="G714">
        <v>468</v>
      </c>
      <c r="H714" t="s">
        <v>18</v>
      </c>
    </row>
    <row r="715" spans="2:8" x14ac:dyDescent="0.3">
      <c r="B715">
        <v>1482356</v>
      </c>
      <c r="C715" t="s">
        <v>10</v>
      </c>
      <c r="D715" t="s">
        <v>49</v>
      </c>
      <c r="E715" s="1">
        <v>44054</v>
      </c>
      <c r="F715" s="1">
        <v>44054.612870370402</v>
      </c>
      <c r="G715">
        <v>497</v>
      </c>
      <c r="H715" t="s">
        <v>53</v>
      </c>
    </row>
    <row r="716" spans="2:8" x14ac:dyDescent="0.3">
      <c r="B716">
        <v>1482357</v>
      </c>
      <c r="C716" t="s">
        <v>10</v>
      </c>
      <c r="D716" t="s">
        <v>47</v>
      </c>
      <c r="E716" s="1">
        <v>44054</v>
      </c>
      <c r="F716" s="1">
        <v>44054.612870370402</v>
      </c>
      <c r="G716">
        <v>497</v>
      </c>
      <c r="H716" t="s">
        <v>53</v>
      </c>
    </row>
    <row r="717" spans="2:8" x14ac:dyDescent="0.3">
      <c r="B717">
        <v>1482358</v>
      </c>
      <c r="C717" t="s">
        <v>10</v>
      </c>
      <c r="D717" t="s">
        <v>11</v>
      </c>
      <c r="E717" s="1">
        <v>44054</v>
      </c>
      <c r="F717" s="1">
        <v>44054.623553240701</v>
      </c>
      <c r="G717">
        <v>485</v>
      </c>
      <c r="H717" t="s">
        <v>13</v>
      </c>
    </row>
    <row r="718" spans="2:8" x14ac:dyDescent="0.3">
      <c r="B718">
        <v>1482359</v>
      </c>
      <c r="C718" t="s">
        <v>10</v>
      </c>
      <c r="D718" t="s">
        <v>11</v>
      </c>
      <c r="E718" s="1">
        <v>44054</v>
      </c>
      <c r="F718" s="1">
        <v>44054.623912037001</v>
      </c>
      <c r="G718">
        <v>487</v>
      </c>
      <c r="H718" t="s">
        <v>16</v>
      </c>
    </row>
    <row r="719" spans="2:8" x14ac:dyDescent="0.3">
      <c r="B719">
        <v>1482360</v>
      </c>
      <c r="C719" t="s">
        <v>10</v>
      </c>
      <c r="D719" t="s">
        <v>11</v>
      </c>
      <c r="E719" s="1">
        <v>44054</v>
      </c>
      <c r="F719" s="1">
        <v>44054.624027777798</v>
      </c>
      <c r="G719">
        <v>468</v>
      </c>
      <c r="H719" t="s">
        <v>13</v>
      </c>
    </row>
    <row r="720" spans="2:8" x14ac:dyDescent="0.3">
      <c r="B720">
        <v>1482361</v>
      </c>
      <c r="C720" t="s">
        <v>10</v>
      </c>
      <c r="D720" t="s">
        <v>11</v>
      </c>
      <c r="E720" s="1">
        <v>44054</v>
      </c>
      <c r="F720" s="1">
        <v>44054.624166666697</v>
      </c>
      <c r="G720">
        <v>256</v>
      </c>
    </row>
    <row r="721" spans="2:8" x14ac:dyDescent="0.3">
      <c r="B721">
        <v>1482362</v>
      </c>
      <c r="C721" t="s">
        <v>10</v>
      </c>
      <c r="D721" t="s">
        <v>27</v>
      </c>
      <c r="E721" s="1">
        <v>44054</v>
      </c>
      <c r="F721" s="1">
        <v>44054.625648148103</v>
      </c>
      <c r="G721">
        <v>472</v>
      </c>
      <c r="H721" t="s">
        <v>29</v>
      </c>
    </row>
    <row r="722" spans="2:8" x14ac:dyDescent="0.3">
      <c r="B722">
        <v>1482363</v>
      </c>
      <c r="C722" t="s">
        <v>7</v>
      </c>
      <c r="D722" t="s">
        <v>14</v>
      </c>
      <c r="E722" s="1">
        <v>44054</v>
      </c>
      <c r="F722" s="1">
        <v>44054.626724537004</v>
      </c>
      <c r="G722">
        <v>241</v>
      </c>
      <c r="H722" t="s">
        <v>17</v>
      </c>
    </row>
    <row r="723" spans="2:8" x14ac:dyDescent="0.3">
      <c r="B723">
        <v>1482364</v>
      </c>
      <c r="C723" t="s">
        <v>7</v>
      </c>
      <c r="D723" t="s">
        <v>14</v>
      </c>
      <c r="E723" s="1">
        <v>44054</v>
      </c>
      <c r="F723" s="1">
        <v>44054.626909722203</v>
      </c>
      <c r="G723">
        <v>485</v>
      </c>
      <c r="H723" t="s">
        <v>18</v>
      </c>
    </row>
    <row r="724" spans="2:8" x14ac:dyDescent="0.3">
      <c r="B724">
        <v>1482365</v>
      </c>
      <c r="C724" t="s">
        <v>7</v>
      </c>
      <c r="D724" t="s">
        <v>8</v>
      </c>
      <c r="E724" s="1">
        <v>44054</v>
      </c>
      <c r="F724" s="1">
        <v>44054.626990740697</v>
      </c>
      <c r="G724">
        <v>485</v>
      </c>
      <c r="H724" t="s">
        <v>18</v>
      </c>
    </row>
    <row r="725" spans="2:8" x14ac:dyDescent="0.3">
      <c r="B725">
        <v>1482366</v>
      </c>
      <c r="C725" t="s">
        <v>7</v>
      </c>
      <c r="D725" t="s">
        <v>14</v>
      </c>
      <c r="E725" s="1">
        <v>44054</v>
      </c>
      <c r="F725" s="1">
        <v>44054.6270717593</v>
      </c>
      <c r="G725">
        <v>243</v>
      </c>
      <c r="H725" t="s">
        <v>18</v>
      </c>
    </row>
    <row r="726" spans="2:8" x14ac:dyDescent="0.3">
      <c r="B726">
        <v>1482367</v>
      </c>
      <c r="C726" t="s">
        <v>7</v>
      </c>
      <c r="D726" t="s">
        <v>14</v>
      </c>
      <c r="E726" s="1">
        <v>44054</v>
      </c>
      <c r="F726" s="1">
        <v>44054.627337963</v>
      </c>
      <c r="G726">
        <v>487</v>
      </c>
      <c r="H726" t="s">
        <v>19</v>
      </c>
    </row>
    <row r="727" spans="2:8" x14ac:dyDescent="0.3">
      <c r="B727">
        <v>1482368</v>
      </c>
      <c r="C727" t="s">
        <v>7</v>
      </c>
      <c r="D727" t="s">
        <v>8</v>
      </c>
      <c r="E727" s="1">
        <v>44054</v>
      </c>
      <c r="F727" s="1">
        <v>44054.627349536997</v>
      </c>
      <c r="G727">
        <v>487</v>
      </c>
      <c r="H727" t="s">
        <v>19</v>
      </c>
    </row>
    <row r="728" spans="2:8" x14ac:dyDescent="0.3">
      <c r="B728">
        <v>1482369</v>
      </c>
      <c r="C728" t="s">
        <v>7</v>
      </c>
      <c r="D728" t="s">
        <v>14</v>
      </c>
      <c r="E728" s="1">
        <v>44054</v>
      </c>
      <c r="F728" s="1">
        <v>44054.627476851798</v>
      </c>
      <c r="G728">
        <v>468</v>
      </c>
      <c r="H728" t="s">
        <v>18</v>
      </c>
    </row>
    <row r="729" spans="2:8" x14ac:dyDescent="0.3">
      <c r="B729">
        <v>1482370</v>
      </c>
      <c r="C729" t="s">
        <v>7</v>
      </c>
      <c r="D729" t="s">
        <v>8</v>
      </c>
      <c r="E729" s="1">
        <v>44054</v>
      </c>
      <c r="F729" s="1">
        <v>44054.6274768519</v>
      </c>
      <c r="G729">
        <v>468</v>
      </c>
      <c r="H729" t="s">
        <v>18</v>
      </c>
    </row>
    <row r="730" spans="2:8" x14ac:dyDescent="0.3">
      <c r="B730">
        <v>1482371</v>
      </c>
      <c r="C730" t="s">
        <v>10</v>
      </c>
      <c r="D730" t="s">
        <v>20</v>
      </c>
      <c r="E730" s="1">
        <v>44054</v>
      </c>
      <c r="F730" s="1">
        <v>44054.627511574101</v>
      </c>
      <c r="G730">
        <v>241</v>
      </c>
      <c r="H730" t="s">
        <v>25</v>
      </c>
    </row>
    <row r="731" spans="2:8" x14ac:dyDescent="0.3">
      <c r="B731">
        <v>1482372</v>
      </c>
      <c r="C731" t="s">
        <v>10</v>
      </c>
      <c r="D731" t="s">
        <v>27</v>
      </c>
      <c r="E731" s="1">
        <v>44054</v>
      </c>
      <c r="F731" s="1">
        <v>44054.627731481502</v>
      </c>
      <c r="G731">
        <v>475</v>
      </c>
      <c r="H731" t="s">
        <v>29</v>
      </c>
    </row>
    <row r="732" spans="2:8" x14ac:dyDescent="0.3">
      <c r="B732">
        <v>1482373</v>
      </c>
      <c r="C732" t="s">
        <v>7</v>
      </c>
      <c r="D732" t="s">
        <v>14</v>
      </c>
      <c r="E732" s="1">
        <v>44054</v>
      </c>
      <c r="F732" s="1">
        <v>44054.627777777801</v>
      </c>
      <c r="G732">
        <v>249</v>
      </c>
      <c r="H732" t="s">
        <v>15</v>
      </c>
    </row>
    <row r="733" spans="2:8" x14ac:dyDescent="0.3">
      <c r="B733">
        <v>1482374</v>
      </c>
      <c r="C733" t="s">
        <v>10</v>
      </c>
      <c r="D733" t="s">
        <v>51</v>
      </c>
      <c r="E733" s="1">
        <v>44054</v>
      </c>
      <c r="F733" s="1">
        <v>44054.628043981502</v>
      </c>
      <c r="G733">
        <v>467</v>
      </c>
      <c r="H733" t="s">
        <v>62</v>
      </c>
    </row>
    <row r="734" spans="2:8" x14ac:dyDescent="0.3">
      <c r="B734">
        <v>1482375</v>
      </c>
      <c r="C734" t="s">
        <v>7</v>
      </c>
      <c r="D734" t="s">
        <v>14</v>
      </c>
      <c r="E734" s="1">
        <v>44054</v>
      </c>
      <c r="F734" s="1">
        <v>44054.628425925897</v>
      </c>
      <c r="G734">
        <v>252</v>
      </c>
      <c r="H734" t="s">
        <v>15</v>
      </c>
    </row>
    <row r="735" spans="2:8" x14ac:dyDescent="0.3">
      <c r="B735">
        <v>1482376</v>
      </c>
      <c r="C735" t="s">
        <v>7</v>
      </c>
      <c r="D735" t="s">
        <v>14</v>
      </c>
      <c r="E735" s="1">
        <v>44054</v>
      </c>
      <c r="F735" s="1">
        <v>44054.628576388903</v>
      </c>
      <c r="G735">
        <v>256</v>
      </c>
    </row>
    <row r="736" spans="2:8" x14ac:dyDescent="0.3">
      <c r="B736">
        <v>1482377</v>
      </c>
      <c r="C736" t="s">
        <v>10</v>
      </c>
      <c r="D736" t="s">
        <v>20</v>
      </c>
      <c r="E736" s="1">
        <v>44054</v>
      </c>
      <c r="F736" s="1">
        <v>44054.628703703696</v>
      </c>
      <c r="G736">
        <v>243</v>
      </c>
      <c r="H736" t="s">
        <v>25</v>
      </c>
    </row>
    <row r="737" spans="2:8" x14ac:dyDescent="0.3">
      <c r="B737">
        <v>1482378</v>
      </c>
      <c r="C737" t="s">
        <v>10</v>
      </c>
      <c r="D737" t="s">
        <v>20</v>
      </c>
      <c r="E737" s="1">
        <v>44054</v>
      </c>
      <c r="F737" s="1">
        <v>44054.628831018497</v>
      </c>
      <c r="G737">
        <v>256</v>
      </c>
    </row>
    <row r="738" spans="2:8" x14ac:dyDescent="0.3">
      <c r="B738">
        <v>1482379</v>
      </c>
      <c r="C738" t="s">
        <v>10</v>
      </c>
      <c r="D738" t="s">
        <v>51</v>
      </c>
      <c r="E738" s="1">
        <v>44054</v>
      </c>
      <c r="F738" s="1">
        <v>44054.6329050926</v>
      </c>
      <c r="G738">
        <v>468</v>
      </c>
      <c r="H738" t="s">
        <v>62</v>
      </c>
    </row>
    <row r="739" spans="2:8" x14ac:dyDescent="0.3">
      <c r="B739">
        <v>1482380</v>
      </c>
      <c r="C739" t="s">
        <v>10</v>
      </c>
      <c r="D739" t="s">
        <v>22</v>
      </c>
      <c r="E739" s="1">
        <v>44054</v>
      </c>
      <c r="F739" s="1">
        <v>44054.634351851899</v>
      </c>
      <c r="G739">
        <v>485</v>
      </c>
      <c r="H739" t="s">
        <v>25</v>
      </c>
    </row>
    <row r="740" spans="2:8" x14ac:dyDescent="0.3">
      <c r="B740">
        <v>1482381</v>
      </c>
      <c r="C740" t="s">
        <v>10</v>
      </c>
      <c r="D740" t="s">
        <v>22</v>
      </c>
      <c r="E740" s="1">
        <v>44054</v>
      </c>
      <c r="F740" s="1">
        <v>44054.634803240697</v>
      </c>
      <c r="G740">
        <v>487</v>
      </c>
      <c r="H740" t="s">
        <v>26</v>
      </c>
    </row>
    <row r="741" spans="2:8" x14ac:dyDescent="0.3">
      <c r="B741">
        <v>1482382</v>
      </c>
      <c r="C741" t="s">
        <v>10</v>
      </c>
      <c r="D741" t="s">
        <v>22</v>
      </c>
      <c r="E741" s="1">
        <v>44054</v>
      </c>
      <c r="F741" s="1">
        <v>44054.634918981501</v>
      </c>
      <c r="G741">
        <v>468</v>
      </c>
      <c r="H741" t="s">
        <v>25</v>
      </c>
    </row>
    <row r="742" spans="2:8" x14ac:dyDescent="0.3">
      <c r="B742">
        <v>1482383</v>
      </c>
      <c r="C742" t="s">
        <v>10</v>
      </c>
      <c r="D742" t="s">
        <v>20</v>
      </c>
      <c r="E742" s="1">
        <v>44054</v>
      </c>
      <c r="F742" s="1">
        <v>44054.635393518503</v>
      </c>
      <c r="G742">
        <v>485</v>
      </c>
      <c r="H742" t="s">
        <v>25</v>
      </c>
    </row>
    <row r="743" spans="2:8" x14ac:dyDescent="0.3">
      <c r="B743">
        <v>1482384</v>
      </c>
      <c r="C743" t="s">
        <v>7</v>
      </c>
      <c r="D743" t="s">
        <v>68</v>
      </c>
      <c r="E743" s="1">
        <v>44054</v>
      </c>
      <c r="F743" s="1">
        <v>44054.635648148098</v>
      </c>
      <c r="G743">
        <v>467</v>
      </c>
      <c r="H743" t="s">
        <v>71</v>
      </c>
    </row>
    <row r="744" spans="2:8" x14ac:dyDescent="0.3">
      <c r="B744">
        <v>1482385</v>
      </c>
      <c r="C744" t="s">
        <v>10</v>
      </c>
      <c r="D744" t="s">
        <v>20</v>
      </c>
      <c r="E744" s="1">
        <v>44054</v>
      </c>
      <c r="F744" s="1">
        <v>44054.635752314804</v>
      </c>
      <c r="G744">
        <v>487</v>
      </c>
      <c r="H744" t="s">
        <v>26</v>
      </c>
    </row>
    <row r="745" spans="2:8" x14ac:dyDescent="0.3">
      <c r="B745">
        <v>1482386</v>
      </c>
      <c r="C745" t="s">
        <v>10</v>
      </c>
      <c r="D745" t="s">
        <v>20</v>
      </c>
      <c r="E745" s="1">
        <v>44054</v>
      </c>
      <c r="F745" s="1">
        <v>44054.635879629597</v>
      </c>
      <c r="G745">
        <v>468</v>
      </c>
      <c r="H745" t="s">
        <v>25</v>
      </c>
    </row>
    <row r="746" spans="2:8" x14ac:dyDescent="0.3">
      <c r="B746">
        <v>1482387</v>
      </c>
      <c r="C746" t="s">
        <v>10</v>
      </c>
      <c r="D746" t="s">
        <v>22</v>
      </c>
      <c r="E746" s="1">
        <v>44054</v>
      </c>
      <c r="F746" s="1">
        <v>44054.638969907399</v>
      </c>
      <c r="G746">
        <v>241</v>
      </c>
      <c r="H746" t="s">
        <v>24</v>
      </c>
    </row>
    <row r="747" spans="2:8" x14ac:dyDescent="0.3">
      <c r="B747">
        <v>1482388</v>
      </c>
      <c r="C747" t="s">
        <v>10</v>
      </c>
      <c r="D747" t="s">
        <v>31</v>
      </c>
      <c r="E747" s="1">
        <v>44054</v>
      </c>
      <c r="F747" s="1">
        <v>44054.639293981498</v>
      </c>
      <c r="G747">
        <v>485</v>
      </c>
      <c r="H747" t="s">
        <v>35</v>
      </c>
    </row>
    <row r="748" spans="2:8" x14ac:dyDescent="0.3">
      <c r="B748">
        <v>1482389</v>
      </c>
      <c r="C748" t="s">
        <v>10</v>
      </c>
      <c r="D748" t="s">
        <v>31</v>
      </c>
      <c r="E748" s="1">
        <v>44054</v>
      </c>
      <c r="F748" s="1">
        <v>44054.639664351896</v>
      </c>
      <c r="G748">
        <v>487</v>
      </c>
      <c r="H748" t="s">
        <v>38</v>
      </c>
    </row>
    <row r="749" spans="2:8" x14ac:dyDescent="0.3">
      <c r="B749">
        <v>1482390</v>
      </c>
      <c r="C749" t="s">
        <v>10</v>
      </c>
      <c r="D749" t="s">
        <v>31</v>
      </c>
      <c r="E749" s="1">
        <v>44054</v>
      </c>
      <c r="F749" s="1">
        <v>44054.639791666697</v>
      </c>
      <c r="G749">
        <v>256</v>
      </c>
    </row>
    <row r="750" spans="2:8" x14ac:dyDescent="0.3">
      <c r="B750">
        <v>1482391</v>
      </c>
      <c r="C750" t="s">
        <v>7</v>
      </c>
      <c r="D750" t="s">
        <v>68</v>
      </c>
      <c r="E750" s="1">
        <v>44054</v>
      </c>
      <c r="F750" s="1">
        <v>44054.6398148148</v>
      </c>
      <c r="G750">
        <v>468</v>
      </c>
      <c r="H750" t="s">
        <v>71</v>
      </c>
    </row>
    <row r="751" spans="2:8" x14ac:dyDescent="0.3">
      <c r="B751">
        <v>1482392</v>
      </c>
      <c r="C751" t="s">
        <v>10</v>
      </c>
      <c r="D751" t="s">
        <v>22</v>
      </c>
      <c r="E751" s="1">
        <v>44054</v>
      </c>
      <c r="F751" s="1">
        <v>44054.640185185199</v>
      </c>
      <c r="G751">
        <v>243</v>
      </c>
      <c r="H751" t="s">
        <v>25</v>
      </c>
    </row>
    <row r="752" spans="2:8" x14ac:dyDescent="0.3">
      <c r="B752">
        <v>1482393</v>
      </c>
      <c r="C752" t="s">
        <v>10</v>
      </c>
      <c r="D752" t="s">
        <v>22</v>
      </c>
      <c r="E752" s="1">
        <v>44054</v>
      </c>
      <c r="F752" s="1">
        <v>44054.6405787037</v>
      </c>
      <c r="G752">
        <v>249</v>
      </c>
      <c r="H752" t="s">
        <v>23</v>
      </c>
    </row>
    <row r="753" spans="2:8" x14ac:dyDescent="0.3">
      <c r="B753">
        <v>1482394</v>
      </c>
      <c r="C753" t="s">
        <v>10</v>
      </c>
      <c r="D753" t="s">
        <v>22</v>
      </c>
      <c r="E753" s="1">
        <v>44054</v>
      </c>
      <c r="F753" s="1">
        <v>44054.6409837963</v>
      </c>
      <c r="G753">
        <v>252</v>
      </c>
      <c r="H753" t="s">
        <v>23</v>
      </c>
    </row>
    <row r="754" spans="2:8" x14ac:dyDescent="0.3">
      <c r="B754">
        <v>1482395</v>
      </c>
      <c r="C754" t="s">
        <v>10</v>
      </c>
      <c r="D754" t="s">
        <v>22</v>
      </c>
      <c r="E754" s="1">
        <v>44054</v>
      </c>
      <c r="F754" s="1">
        <v>44054.641099537002</v>
      </c>
      <c r="G754">
        <v>256</v>
      </c>
    </row>
    <row r="755" spans="2:8" x14ac:dyDescent="0.3">
      <c r="B755">
        <v>1482396</v>
      </c>
      <c r="C755" t="s">
        <v>7</v>
      </c>
      <c r="D755" t="s">
        <v>33</v>
      </c>
      <c r="E755" s="1">
        <v>44054</v>
      </c>
      <c r="F755" s="1">
        <v>44054.641215277799</v>
      </c>
      <c r="G755">
        <v>485</v>
      </c>
      <c r="H755" t="s">
        <v>39</v>
      </c>
    </row>
    <row r="756" spans="2:8" x14ac:dyDescent="0.3">
      <c r="B756">
        <v>1482397</v>
      </c>
      <c r="C756" t="s">
        <v>7</v>
      </c>
      <c r="D756" t="s">
        <v>8</v>
      </c>
      <c r="E756" s="1">
        <v>44054</v>
      </c>
      <c r="F756" s="1">
        <v>44054.641284722202</v>
      </c>
      <c r="G756">
        <v>241</v>
      </c>
      <c r="H756" t="s">
        <v>18</v>
      </c>
    </row>
    <row r="757" spans="2:8" x14ac:dyDescent="0.3">
      <c r="B757">
        <v>1482398</v>
      </c>
      <c r="C757" t="s">
        <v>7</v>
      </c>
      <c r="D757" t="s">
        <v>33</v>
      </c>
      <c r="E757" s="1">
        <v>44054</v>
      </c>
      <c r="F757" s="1">
        <v>44054.641597222202</v>
      </c>
      <c r="G757">
        <v>487</v>
      </c>
      <c r="H757" t="s">
        <v>40</v>
      </c>
    </row>
    <row r="758" spans="2:8" x14ac:dyDescent="0.3">
      <c r="B758">
        <v>1482399</v>
      </c>
      <c r="C758" t="s">
        <v>7</v>
      </c>
      <c r="D758" t="s">
        <v>33</v>
      </c>
      <c r="E758" s="1">
        <v>44054</v>
      </c>
      <c r="F758" s="1">
        <v>44054.641724537003</v>
      </c>
      <c r="G758">
        <v>468</v>
      </c>
      <c r="H758" t="s">
        <v>39</v>
      </c>
    </row>
    <row r="759" spans="2:8" x14ac:dyDescent="0.3">
      <c r="B759">
        <v>1482400</v>
      </c>
      <c r="C759" t="s">
        <v>7</v>
      </c>
      <c r="D759" t="s">
        <v>33</v>
      </c>
      <c r="E759" s="1">
        <v>44054</v>
      </c>
      <c r="F759" s="1">
        <v>44054.6418865741</v>
      </c>
      <c r="G759">
        <v>256</v>
      </c>
    </row>
    <row r="760" spans="2:8" x14ac:dyDescent="0.3">
      <c r="B760">
        <v>1482401</v>
      </c>
      <c r="C760" t="s">
        <v>7</v>
      </c>
      <c r="D760" t="s">
        <v>8</v>
      </c>
      <c r="E760" s="1">
        <v>44054</v>
      </c>
      <c r="F760" s="1">
        <v>44054.642534722203</v>
      </c>
      <c r="G760">
        <v>243</v>
      </c>
      <c r="H760" t="s">
        <v>18</v>
      </c>
    </row>
    <row r="761" spans="2:8" x14ac:dyDescent="0.3">
      <c r="B761">
        <v>1482402</v>
      </c>
      <c r="C761" t="s">
        <v>7</v>
      </c>
      <c r="D761" t="s">
        <v>8</v>
      </c>
      <c r="E761" s="1">
        <v>44054</v>
      </c>
      <c r="F761" s="1">
        <v>44054.642662036997</v>
      </c>
      <c r="G761">
        <v>256</v>
      </c>
    </row>
    <row r="762" spans="2:8" x14ac:dyDescent="0.3">
      <c r="B762">
        <v>1482403</v>
      </c>
      <c r="C762" t="s">
        <v>7</v>
      </c>
      <c r="D762" t="s">
        <v>74</v>
      </c>
      <c r="E762" s="1">
        <v>44054</v>
      </c>
      <c r="F762" s="1">
        <v>44054.647824074098</v>
      </c>
      <c r="G762">
        <v>491</v>
      </c>
      <c r="H762" t="s">
        <v>77</v>
      </c>
    </row>
    <row r="763" spans="2:8" x14ac:dyDescent="0.3">
      <c r="B763">
        <v>1482404</v>
      </c>
      <c r="C763" t="s">
        <v>10</v>
      </c>
      <c r="D763" t="s">
        <v>65</v>
      </c>
      <c r="E763" s="1">
        <v>44054</v>
      </c>
      <c r="F763" s="1">
        <v>44054.647824074098</v>
      </c>
      <c r="G763">
        <v>491</v>
      </c>
      <c r="H763" t="s">
        <v>72</v>
      </c>
    </row>
    <row r="764" spans="2:8" x14ac:dyDescent="0.3">
      <c r="B764">
        <v>1482405</v>
      </c>
      <c r="C764" t="s">
        <v>10</v>
      </c>
      <c r="D764" t="s">
        <v>27</v>
      </c>
      <c r="E764" s="1">
        <v>44054</v>
      </c>
      <c r="F764" s="1">
        <v>44054.648090277798</v>
      </c>
      <c r="G764">
        <v>485</v>
      </c>
      <c r="H764" t="s">
        <v>29</v>
      </c>
    </row>
    <row r="765" spans="2:8" x14ac:dyDescent="0.3">
      <c r="B765">
        <v>1482406</v>
      </c>
      <c r="C765" t="s">
        <v>10</v>
      </c>
      <c r="D765" t="s">
        <v>27</v>
      </c>
      <c r="E765" s="1">
        <v>44054</v>
      </c>
      <c r="F765" s="1">
        <v>44054.648541666698</v>
      </c>
      <c r="G765">
        <v>487</v>
      </c>
      <c r="H765" t="s">
        <v>30</v>
      </c>
    </row>
    <row r="766" spans="2:8" x14ac:dyDescent="0.3">
      <c r="B766">
        <v>1482407</v>
      </c>
      <c r="C766" t="s">
        <v>10</v>
      </c>
      <c r="D766" t="s">
        <v>27</v>
      </c>
      <c r="E766" s="1">
        <v>44054</v>
      </c>
      <c r="F766" s="1">
        <v>44054.648692129602</v>
      </c>
      <c r="G766">
        <v>256</v>
      </c>
    </row>
    <row r="767" spans="2:8" x14ac:dyDescent="0.3">
      <c r="B767">
        <v>1482408</v>
      </c>
      <c r="C767" t="s">
        <v>7</v>
      </c>
      <c r="D767" t="s">
        <v>36</v>
      </c>
      <c r="E767" s="1">
        <v>44054</v>
      </c>
      <c r="F767" s="1">
        <v>44054.659155092602</v>
      </c>
      <c r="G767">
        <v>485</v>
      </c>
      <c r="H767" t="s">
        <v>43</v>
      </c>
    </row>
    <row r="768" spans="2:8" x14ac:dyDescent="0.3">
      <c r="B768">
        <v>1482409</v>
      </c>
      <c r="C768" t="s">
        <v>7</v>
      </c>
      <c r="D768" t="s">
        <v>36</v>
      </c>
      <c r="E768" s="1">
        <v>44054</v>
      </c>
      <c r="F768" s="1">
        <v>44054.659537036998</v>
      </c>
      <c r="G768">
        <v>487</v>
      </c>
      <c r="H768" t="s">
        <v>44</v>
      </c>
    </row>
    <row r="769" spans="2:8" x14ac:dyDescent="0.3">
      <c r="B769">
        <v>1482410</v>
      </c>
      <c r="C769" t="s">
        <v>7</v>
      </c>
      <c r="D769" t="s">
        <v>74</v>
      </c>
      <c r="E769" s="1">
        <v>44054</v>
      </c>
      <c r="F769" s="1">
        <v>44054.659629629597</v>
      </c>
      <c r="G769">
        <v>497</v>
      </c>
      <c r="H769" t="s">
        <v>77</v>
      </c>
    </row>
    <row r="770" spans="2:8" x14ac:dyDescent="0.3">
      <c r="B770">
        <v>1482411</v>
      </c>
      <c r="C770" t="s">
        <v>10</v>
      </c>
      <c r="D770" t="s">
        <v>65</v>
      </c>
      <c r="E770" s="1">
        <v>44054</v>
      </c>
      <c r="F770" s="1">
        <v>44054.659629629597</v>
      </c>
      <c r="G770">
        <v>497</v>
      </c>
      <c r="H770" t="s">
        <v>72</v>
      </c>
    </row>
    <row r="771" spans="2:8" x14ac:dyDescent="0.3">
      <c r="B771">
        <v>1482412</v>
      </c>
      <c r="C771" t="s">
        <v>7</v>
      </c>
      <c r="D771" t="s">
        <v>36</v>
      </c>
      <c r="E771" s="1">
        <v>44054</v>
      </c>
      <c r="F771" s="1">
        <v>44054.659652777802</v>
      </c>
      <c r="G771">
        <v>468</v>
      </c>
      <c r="H771" t="s">
        <v>43</v>
      </c>
    </row>
    <row r="772" spans="2:8" x14ac:dyDescent="0.3">
      <c r="B772">
        <v>1482413</v>
      </c>
      <c r="C772" t="s">
        <v>7</v>
      </c>
      <c r="D772" t="s">
        <v>36</v>
      </c>
      <c r="E772" s="1">
        <v>44054</v>
      </c>
      <c r="F772" s="1">
        <v>44054.659768518497</v>
      </c>
      <c r="G772">
        <v>256</v>
      </c>
    </row>
    <row r="773" spans="2:8" x14ac:dyDescent="0.3">
      <c r="B773">
        <v>1482414</v>
      </c>
      <c r="C773" t="s">
        <v>10</v>
      </c>
      <c r="D773" t="s">
        <v>41</v>
      </c>
      <c r="E773" s="1">
        <v>44054</v>
      </c>
      <c r="F773" s="1">
        <v>44054.6645601852</v>
      </c>
      <c r="G773">
        <v>485</v>
      </c>
      <c r="H773" t="s">
        <v>45</v>
      </c>
    </row>
    <row r="774" spans="2:8" x14ac:dyDescent="0.3">
      <c r="B774">
        <v>1482415</v>
      </c>
      <c r="C774" t="s">
        <v>10</v>
      </c>
      <c r="D774" t="s">
        <v>41</v>
      </c>
      <c r="E774" s="1">
        <v>44054</v>
      </c>
      <c r="F774" s="1">
        <v>44054.664988425902</v>
      </c>
      <c r="G774">
        <v>487</v>
      </c>
      <c r="H774" t="s">
        <v>46</v>
      </c>
    </row>
    <row r="775" spans="2:8" x14ac:dyDescent="0.3">
      <c r="B775">
        <v>1482416</v>
      </c>
      <c r="C775" t="s">
        <v>10</v>
      </c>
      <c r="D775" t="s">
        <v>41</v>
      </c>
      <c r="E775" s="1">
        <v>44054</v>
      </c>
      <c r="F775" s="1">
        <v>44054.6651388889</v>
      </c>
      <c r="G775">
        <v>256</v>
      </c>
    </row>
    <row r="776" spans="2:8" x14ac:dyDescent="0.3">
      <c r="B776">
        <v>1482417</v>
      </c>
      <c r="C776" t="s">
        <v>10</v>
      </c>
      <c r="D776" t="s">
        <v>51</v>
      </c>
      <c r="E776" s="1">
        <v>44054</v>
      </c>
      <c r="F776" s="1">
        <v>44054.681412037004</v>
      </c>
      <c r="G776">
        <v>485</v>
      </c>
      <c r="H776" t="s">
        <v>62</v>
      </c>
    </row>
    <row r="777" spans="2:8" x14ac:dyDescent="0.3">
      <c r="B777">
        <v>1482418</v>
      </c>
      <c r="C777" t="s">
        <v>10</v>
      </c>
      <c r="D777" t="s">
        <v>51</v>
      </c>
      <c r="E777" s="1">
        <v>44054</v>
      </c>
      <c r="F777" s="1">
        <v>44054.681851851899</v>
      </c>
      <c r="G777">
        <v>487</v>
      </c>
      <c r="H777" t="s">
        <v>67</v>
      </c>
    </row>
    <row r="778" spans="2:8" x14ac:dyDescent="0.3">
      <c r="B778">
        <v>1482419</v>
      </c>
      <c r="C778" t="s">
        <v>10</v>
      </c>
      <c r="D778" t="s">
        <v>51</v>
      </c>
      <c r="E778" s="1">
        <v>44054</v>
      </c>
      <c r="F778" s="1">
        <v>44054.681990740697</v>
      </c>
      <c r="G778">
        <v>468</v>
      </c>
      <c r="H778" t="s">
        <v>62</v>
      </c>
    </row>
    <row r="779" spans="2:8" x14ac:dyDescent="0.3">
      <c r="B779">
        <v>1482420</v>
      </c>
      <c r="C779" t="s">
        <v>10</v>
      </c>
      <c r="D779" t="s">
        <v>51</v>
      </c>
      <c r="E779" s="1">
        <v>44054</v>
      </c>
      <c r="F779" s="1">
        <v>44054.682152777801</v>
      </c>
      <c r="G779">
        <v>256</v>
      </c>
    </row>
    <row r="780" spans="2:8" x14ac:dyDescent="0.3">
      <c r="B780">
        <v>1482421</v>
      </c>
      <c r="C780" t="s">
        <v>10</v>
      </c>
      <c r="D780" t="s">
        <v>47</v>
      </c>
      <c r="E780" s="1">
        <v>44054</v>
      </c>
      <c r="F780" s="1">
        <v>44054.683912036999</v>
      </c>
      <c r="G780">
        <v>485</v>
      </c>
      <c r="H780" t="s">
        <v>53</v>
      </c>
    </row>
    <row r="781" spans="2:8" x14ac:dyDescent="0.3">
      <c r="B781">
        <v>1482422</v>
      </c>
      <c r="C781" t="s">
        <v>10</v>
      </c>
      <c r="D781" t="s">
        <v>49</v>
      </c>
      <c r="E781" s="1">
        <v>44054</v>
      </c>
      <c r="F781" s="1">
        <v>44054.684050925898</v>
      </c>
      <c r="G781">
        <v>485</v>
      </c>
      <c r="H781" t="s">
        <v>53</v>
      </c>
    </row>
    <row r="782" spans="2:8" x14ac:dyDescent="0.3">
      <c r="B782">
        <v>1482423</v>
      </c>
      <c r="C782" t="s">
        <v>10</v>
      </c>
      <c r="D782" t="s">
        <v>47</v>
      </c>
      <c r="E782" s="1">
        <v>44054</v>
      </c>
      <c r="F782" s="1">
        <v>44054.684259259302</v>
      </c>
      <c r="G782">
        <v>487</v>
      </c>
      <c r="H782" t="s">
        <v>55</v>
      </c>
    </row>
    <row r="783" spans="2:8" x14ac:dyDescent="0.3">
      <c r="B783">
        <v>1482424</v>
      </c>
      <c r="C783" t="s">
        <v>10</v>
      </c>
      <c r="D783" t="s">
        <v>49</v>
      </c>
      <c r="E783" s="1">
        <v>44054</v>
      </c>
      <c r="F783" s="1">
        <v>44054.6844444444</v>
      </c>
      <c r="G783">
        <v>487</v>
      </c>
      <c r="H783" t="s">
        <v>55</v>
      </c>
    </row>
    <row r="784" spans="2:8" x14ac:dyDescent="0.3">
      <c r="B784">
        <v>1482425</v>
      </c>
      <c r="C784" t="s">
        <v>7</v>
      </c>
      <c r="D784" t="s">
        <v>68</v>
      </c>
      <c r="E784" s="1">
        <v>44054</v>
      </c>
      <c r="F784" s="1">
        <v>44054.687488425901</v>
      </c>
      <c r="G784">
        <v>241</v>
      </c>
      <c r="H784" t="s">
        <v>70</v>
      </c>
    </row>
    <row r="785" spans="2:8" x14ac:dyDescent="0.3">
      <c r="B785">
        <v>1482426</v>
      </c>
      <c r="C785" t="s">
        <v>10</v>
      </c>
      <c r="D785" t="s">
        <v>47</v>
      </c>
      <c r="E785" s="1">
        <v>44054</v>
      </c>
      <c r="F785" s="1">
        <v>44054.688368055598</v>
      </c>
      <c r="G785">
        <v>241</v>
      </c>
      <c r="H785" t="s">
        <v>53</v>
      </c>
    </row>
    <row r="786" spans="2:8" x14ac:dyDescent="0.3">
      <c r="B786">
        <v>1482427</v>
      </c>
      <c r="C786" t="s">
        <v>7</v>
      </c>
      <c r="D786" t="s">
        <v>68</v>
      </c>
      <c r="E786" s="1">
        <v>44054</v>
      </c>
      <c r="F786" s="1">
        <v>44054.688750000001</v>
      </c>
      <c r="G786">
        <v>243</v>
      </c>
      <c r="H786" t="s">
        <v>71</v>
      </c>
    </row>
    <row r="787" spans="2:8" x14ac:dyDescent="0.3">
      <c r="B787">
        <v>1482428</v>
      </c>
      <c r="C787" t="s">
        <v>10</v>
      </c>
      <c r="D787" t="s">
        <v>47</v>
      </c>
      <c r="E787" s="1">
        <v>44054</v>
      </c>
      <c r="F787" s="1">
        <v>44054.688842592601</v>
      </c>
      <c r="G787">
        <v>243</v>
      </c>
      <c r="H787" t="s">
        <v>53</v>
      </c>
    </row>
    <row r="788" spans="2:8" x14ac:dyDescent="0.3">
      <c r="B788">
        <v>1482429</v>
      </c>
      <c r="C788" t="s">
        <v>10</v>
      </c>
      <c r="D788" t="s">
        <v>47</v>
      </c>
      <c r="E788" s="1">
        <v>44054</v>
      </c>
      <c r="F788" s="1">
        <v>44054.688958333303</v>
      </c>
      <c r="G788">
        <v>256</v>
      </c>
    </row>
    <row r="789" spans="2:8" x14ac:dyDescent="0.3">
      <c r="B789">
        <v>1482430</v>
      </c>
      <c r="C789" t="s">
        <v>7</v>
      </c>
      <c r="D789" t="s">
        <v>68</v>
      </c>
      <c r="E789" s="1">
        <v>44054</v>
      </c>
      <c r="F789" s="1">
        <v>44054.689293981501</v>
      </c>
      <c r="G789">
        <v>249</v>
      </c>
      <c r="H789" t="s">
        <v>69</v>
      </c>
    </row>
    <row r="790" spans="2:8" x14ac:dyDescent="0.3">
      <c r="B790">
        <v>1482431</v>
      </c>
      <c r="C790" t="s">
        <v>7</v>
      </c>
      <c r="D790" t="s">
        <v>68</v>
      </c>
      <c r="E790" s="1">
        <v>44054</v>
      </c>
      <c r="F790" s="1">
        <v>44054.689629629604</v>
      </c>
      <c r="G790">
        <v>252</v>
      </c>
      <c r="H790" t="s">
        <v>69</v>
      </c>
    </row>
    <row r="791" spans="2:8" x14ac:dyDescent="0.3">
      <c r="B791">
        <v>1482432</v>
      </c>
      <c r="C791" t="s">
        <v>7</v>
      </c>
      <c r="D791" t="s">
        <v>68</v>
      </c>
      <c r="E791" s="1">
        <v>44054</v>
      </c>
      <c r="F791" s="1">
        <v>44054.6897916667</v>
      </c>
      <c r="G791">
        <v>256</v>
      </c>
    </row>
    <row r="792" spans="2:8" x14ac:dyDescent="0.3">
      <c r="B792">
        <v>1482433</v>
      </c>
      <c r="C792" t="s">
        <v>10</v>
      </c>
      <c r="D792" t="s">
        <v>56</v>
      </c>
      <c r="E792" s="1">
        <v>44054</v>
      </c>
      <c r="F792" s="1">
        <v>44054.690451388902</v>
      </c>
      <c r="G792">
        <v>485</v>
      </c>
      <c r="H792" t="s">
        <v>58</v>
      </c>
    </row>
    <row r="793" spans="2:8" x14ac:dyDescent="0.3">
      <c r="B793">
        <v>1482434</v>
      </c>
      <c r="C793" t="s">
        <v>10</v>
      </c>
      <c r="D793" t="s">
        <v>56</v>
      </c>
      <c r="E793" s="1">
        <v>44054</v>
      </c>
      <c r="F793" s="1">
        <v>44054.690844907404</v>
      </c>
      <c r="G793">
        <v>487</v>
      </c>
      <c r="H793" t="s">
        <v>59</v>
      </c>
    </row>
    <row r="794" spans="2:8" x14ac:dyDescent="0.3">
      <c r="B794">
        <v>1482435</v>
      </c>
      <c r="C794" t="s">
        <v>10</v>
      </c>
      <c r="D794" t="s">
        <v>56</v>
      </c>
      <c r="E794" s="1">
        <v>44054</v>
      </c>
      <c r="F794" s="1">
        <v>44054.690960648099</v>
      </c>
      <c r="G794">
        <v>256</v>
      </c>
    </row>
    <row r="795" spans="2:8" x14ac:dyDescent="0.3">
      <c r="B795">
        <v>1482436</v>
      </c>
      <c r="C795" t="s">
        <v>10</v>
      </c>
      <c r="D795" t="s">
        <v>65</v>
      </c>
      <c r="E795" s="1">
        <v>44054</v>
      </c>
      <c r="F795" s="1">
        <v>44054.691273148099</v>
      </c>
      <c r="G795">
        <v>485</v>
      </c>
      <c r="H795" t="s">
        <v>72</v>
      </c>
    </row>
    <row r="796" spans="2:8" x14ac:dyDescent="0.3">
      <c r="B796">
        <v>1482437</v>
      </c>
      <c r="C796" t="s">
        <v>10</v>
      </c>
      <c r="D796" t="s">
        <v>65</v>
      </c>
      <c r="E796" s="1">
        <v>44054</v>
      </c>
      <c r="F796" s="1">
        <v>44054.691689814797</v>
      </c>
      <c r="G796">
        <v>487</v>
      </c>
      <c r="H796" t="s">
        <v>76</v>
      </c>
    </row>
    <row r="797" spans="2:8" x14ac:dyDescent="0.3">
      <c r="B797">
        <v>1482438</v>
      </c>
      <c r="C797" t="s">
        <v>7</v>
      </c>
      <c r="D797" t="s">
        <v>74</v>
      </c>
      <c r="E797" s="1">
        <v>44054</v>
      </c>
      <c r="F797" s="1">
        <v>44054.692986111098</v>
      </c>
      <c r="G797">
        <v>485</v>
      </c>
      <c r="H797" t="s">
        <v>77</v>
      </c>
    </row>
    <row r="798" spans="2:8" x14ac:dyDescent="0.3">
      <c r="B798">
        <v>1482439</v>
      </c>
      <c r="C798" t="s">
        <v>7</v>
      </c>
      <c r="D798" t="s">
        <v>74</v>
      </c>
      <c r="E798" s="1">
        <v>44054</v>
      </c>
      <c r="F798" s="1">
        <v>44054.693437499998</v>
      </c>
      <c r="G798">
        <v>487</v>
      </c>
      <c r="H798" t="s">
        <v>79</v>
      </c>
    </row>
    <row r="799" spans="2:8" x14ac:dyDescent="0.3">
      <c r="B799">
        <v>1482440</v>
      </c>
      <c r="C799" t="s">
        <v>7</v>
      </c>
      <c r="D799" t="s">
        <v>74</v>
      </c>
      <c r="E799" s="1">
        <v>44054</v>
      </c>
      <c r="F799" s="1">
        <v>44054.6937847222</v>
      </c>
      <c r="G799">
        <v>241</v>
      </c>
      <c r="H799" t="s">
        <v>78</v>
      </c>
    </row>
    <row r="800" spans="2:8" x14ac:dyDescent="0.3">
      <c r="B800">
        <v>1482441</v>
      </c>
      <c r="C800" t="s">
        <v>7</v>
      </c>
      <c r="D800" t="s">
        <v>68</v>
      </c>
      <c r="E800" s="1">
        <v>44054</v>
      </c>
      <c r="F800" s="1">
        <v>44054.694016203699</v>
      </c>
      <c r="G800">
        <v>485</v>
      </c>
      <c r="H800" t="s">
        <v>71</v>
      </c>
    </row>
    <row r="801" spans="2:8" x14ac:dyDescent="0.3">
      <c r="B801">
        <v>1482442</v>
      </c>
      <c r="C801" t="s">
        <v>7</v>
      </c>
      <c r="D801" t="s">
        <v>74</v>
      </c>
      <c r="E801" s="1">
        <v>44054</v>
      </c>
      <c r="F801" s="1">
        <v>44054.6942361111</v>
      </c>
      <c r="G801">
        <v>243</v>
      </c>
      <c r="H801" t="s">
        <v>77</v>
      </c>
    </row>
    <row r="802" spans="2:8" x14ac:dyDescent="0.3">
      <c r="B802">
        <v>1482443</v>
      </c>
      <c r="C802" t="s">
        <v>7</v>
      </c>
      <c r="D802" t="s">
        <v>68</v>
      </c>
      <c r="E802" s="1">
        <v>44054</v>
      </c>
      <c r="F802" s="1">
        <v>44054.694421296299</v>
      </c>
      <c r="G802">
        <v>487</v>
      </c>
      <c r="H802" t="s">
        <v>73</v>
      </c>
    </row>
    <row r="803" spans="2:8" x14ac:dyDescent="0.3">
      <c r="B803">
        <v>1482444</v>
      </c>
      <c r="C803" t="s">
        <v>7</v>
      </c>
      <c r="D803" t="s">
        <v>68</v>
      </c>
      <c r="E803" s="1">
        <v>44054</v>
      </c>
      <c r="F803" s="1">
        <v>44054.694537037001</v>
      </c>
      <c r="G803">
        <v>468</v>
      </c>
      <c r="H803" t="s">
        <v>71</v>
      </c>
    </row>
    <row r="804" spans="2:8" x14ac:dyDescent="0.3">
      <c r="B804">
        <v>1482445</v>
      </c>
      <c r="C804" t="s">
        <v>7</v>
      </c>
      <c r="D804" t="s">
        <v>60</v>
      </c>
      <c r="E804" s="1">
        <v>44054</v>
      </c>
      <c r="F804" s="1">
        <v>44054.694699074098</v>
      </c>
      <c r="G804">
        <v>485</v>
      </c>
      <c r="H804" t="s">
        <v>80</v>
      </c>
    </row>
    <row r="805" spans="2:8" x14ac:dyDescent="0.3">
      <c r="B805">
        <v>1482446</v>
      </c>
      <c r="C805" t="s">
        <v>7</v>
      </c>
      <c r="D805" t="s">
        <v>60</v>
      </c>
      <c r="E805" s="1">
        <v>44054</v>
      </c>
      <c r="F805" s="1">
        <v>44054.695081018501</v>
      </c>
      <c r="G805">
        <v>487</v>
      </c>
      <c r="H805" t="s">
        <v>85</v>
      </c>
    </row>
    <row r="806" spans="2:8" x14ac:dyDescent="0.3">
      <c r="B806">
        <v>1482447</v>
      </c>
      <c r="C806" t="s">
        <v>7</v>
      </c>
      <c r="D806" t="s">
        <v>63</v>
      </c>
      <c r="E806" s="1">
        <v>44054</v>
      </c>
      <c r="F806" s="1">
        <v>44054.695115740702</v>
      </c>
      <c r="G806">
        <v>485</v>
      </c>
      <c r="H806" t="s">
        <v>71</v>
      </c>
    </row>
    <row r="807" spans="2:8" x14ac:dyDescent="0.3">
      <c r="B807">
        <v>1482448</v>
      </c>
      <c r="C807" t="s">
        <v>7</v>
      </c>
      <c r="D807" t="s">
        <v>74</v>
      </c>
      <c r="E807" s="1">
        <v>44054</v>
      </c>
      <c r="F807" s="1">
        <v>44054.695138888899</v>
      </c>
      <c r="G807">
        <v>249</v>
      </c>
      <c r="H807" t="s">
        <v>75</v>
      </c>
    </row>
    <row r="808" spans="2:8" x14ac:dyDescent="0.3">
      <c r="B808">
        <v>1482449</v>
      </c>
      <c r="C808" t="s">
        <v>7</v>
      </c>
      <c r="D808" t="s">
        <v>60</v>
      </c>
      <c r="E808" s="1">
        <v>44054</v>
      </c>
      <c r="F808" s="1">
        <v>44054.695243055598</v>
      </c>
      <c r="G808">
        <v>256</v>
      </c>
    </row>
    <row r="809" spans="2:8" x14ac:dyDescent="0.3">
      <c r="B809">
        <v>1482450</v>
      </c>
      <c r="C809" t="s">
        <v>10</v>
      </c>
      <c r="D809" t="s">
        <v>49</v>
      </c>
      <c r="E809" s="1">
        <v>44054</v>
      </c>
      <c r="F809" s="1">
        <v>44054.695300925901</v>
      </c>
      <c r="G809">
        <v>241</v>
      </c>
      <c r="H809" t="s">
        <v>54</v>
      </c>
    </row>
    <row r="810" spans="2:8" x14ac:dyDescent="0.3">
      <c r="B810">
        <v>1482451</v>
      </c>
      <c r="C810" t="s">
        <v>7</v>
      </c>
      <c r="D810" t="s">
        <v>63</v>
      </c>
      <c r="E810" s="1">
        <v>44054</v>
      </c>
      <c r="F810" s="1">
        <v>44054.695509259298</v>
      </c>
      <c r="G810">
        <v>487</v>
      </c>
      <c r="H810" t="s">
        <v>73</v>
      </c>
    </row>
    <row r="811" spans="2:8" x14ac:dyDescent="0.3">
      <c r="B811">
        <v>1482452</v>
      </c>
      <c r="C811" t="s">
        <v>7</v>
      </c>
      <c r="D811" t="s">
        <v>63</v>
      </c>
      <c r="E811" s="1">
        <v>44054</v>
      </c>
      <c r="F811" s="1">
        <v>44054.695659722202</v>
      </c>
      <c r="G811">
        <v>468</v>
      </c>
      <c r="H811" t="s">
        <v>71</v>
      </c>
    </row>
    <row r="812" spans="2:8" x14ac:dyDescent="0.3">
      <c r="B812">
        <v>1482453</v>
      </c>
      <c r="C812" t="s">
        <v>10</v>
      </c>
      <c r="D812" t="s">
        <v>49</v>
      </c>
      <c r="E812" s="1">
        <v>44054</v>
      </c>
      <c r="F812" s="1">
        <v>44054.695775462998</v>
      </c>
      <c r="G812">
        <v>243</v>
      </c>
      <c r="H812" t="s">
        <v>53</v>
      </c>
    </row>
    <row r="813" spans="2:8" x14ac:dyDescent="0.3">
      <c r="B813">
        <v>1482454</v>
      </c>
      <c r="C813" t="s">
        <v>7</v>
      </c>
      <c r="D813" t="s">
        <v>81</v>
      </c>
      <c r="E813" s="1">
        <v>44054</v>
      </c>
      <c r="F813" s="1">
        <v>44054.695949074099</v>
      </c>
      <c r="G813">
        <v>485</v>
      </c>
      <c r="H813" t="s">
        <v>86</v>
      </c>
    </row>
    <row r="814" spans="2:8" x14ac:dyDescent="0.3">
      <c r="B814">
        <v>1482455</v>
      </c>
      <c r="C814" t="s">
        <v>7</v>
      </c>
      <c r="D814" t="s">
        <v>74</v>
      </c>
      <c r="E814" s="1">
        <v>44054</v>
      </c>
      <c r="F814" s="1">
        <v>44054.695960648198</v>
      </c>
      <c r="G814">
        <v>252</v>
      </c>
      <c r="H814" t="s">
        <v>75</v>
      </c>
    </row>
    <row r="815" spans="2:8" x14ac:dyDescent="0.3">
      <c r="B815">
        <v>1482456</v>
      </c>
      <c r="C815" t="s">
        <v>7</v>
      </c>
      <c r="D815" t="s">
        <v>74</v>
      </c>
      <c r="E815" s="1">
        <v>44054</v>
      </c>
      <c r="F815" s="1">
        <v>44054.696099537097</v>
      </c>
      <c r="G815">
        <v>256</v>
      </c>
    </row>
    <row r="816" spans="2:8" x14ac:dyDescent="0.3">
      <c r="B816">
        <v>1482457</v>
      </c>
      <c r="C816" t="s">
        <v>7</v>
      </c>
      <c r="D816" t="s">
        <v>81</v>
      </c>
      <c r="E816" s="1">
        <v>44054</v>
      </c>
      <c r="F816" s="1">
        <v>44054.696296296301</v>
      </c>
      <c r="G816">
        <v>487</v>
      </c>
      <c r="H816" t="s">
        <v>88</v>
      </c>
    </row>
    <row r="817" spans="2:8" x14ac:dyDescent="0.3">
      <c r="B817">
        <v>1482458</v>
      </c>
      <c r="C817" t="s">
        <v>7</v>
      </c>
      <c r="D817" t="s">
        <v>81</v>
      </c>
      <c r="E817" s="1">
        <v>44054</v>
      </c>
      <c r="F817" s="1">
        <v>44054.696412037003</v>
      </c>
      <c r="G817">
        <v>468</v>
      </c>
      <c r="H817" t="s">
        <v>86</v>
      </c>
    </row>
    <row r="818" spans="2:8" x14ac:dyDescent="0.3">
      <c r="B818">
        <v>1482459</v>
      </c>
      <c r="C818" t="s">
        <v>7</v>
      </c>
      <c r="D818" t="s">
        <v>81</v>
      </c>
      <c r="E818" s="1">
        <v>44054</v>
      </c>
      <c r="F818" s="1">
        <v>44054.696539351797</v>
      </c>
      <c r="G818">
        <v>256</v>
      </c>
    </row>
    <row r="819" spans="2:8" x14ac:dyDescent="0.3">
      <c r="B819">
        <v>1482460</v>
      </c>
      <c r="C819" t="s">
        <v>10</v>
      </c>
      <c r="D819" t="s">
        <v>49</v>
      </c>
      <c r="E819" s="1">
        <v>44054</v>
      </c>
      <c r="F819" s="1">
        <v>44054.696539351797</v>
      </c>
      <c r="G819">
        <v>249</v>
      </c>
      <c r="H819" t="s">
        <v>50</v>
      </c>
    </row>
    <row r="820" spans="2:8" x14ac:dyDescent="0.3">
      <c r="B820">
        <v>1482461</v>
      </c>
      <c r="C820" t="s">
        <v>7</v>
      </c>
      <c r="D820" t="s">
        <v>63</v>
      </c>
      <c r="E820" s="1">
        <v>44054</v>
      </c>
      <c r="F820" s="1">
        <v>44054.696990740696</v>
      </c>
      <c r="G820">
        <v>241</v>
      </c>
      <c r="H820" t="s">
        <v>71</v>
      </c>
    </row>
    <row r="821" spans="2:8" x14ac:dyDescent="0.3">
      <c r="B821">
        <v>1482462</v>
      </c>
      <c r="C821" t="s">
        <v>10</v>
      </c>
      <c r="D821" t="s">
        <v>83</v>
      </c>
      <c r="E821" s="1">
        <v>44054</v>
      </c>
      <c r="F821" s="1">
        <v>44054.6971990741</v>
      </c>
      <c r="G821">
        <v>485</v>
      </c>
      <c r="H821" t="s">
        <v>87</v>
      </c>
    </row>
    <row r="822" spans="2:8" x14ac:dyDescent="0.3">
      <c r="B822">
        <v>1482463</v>
      </c>
      <c r="C822" t="s">
        <v>10</v>
      </c>
      <c r="D822" t="s">
        <v>49</v>
      </c>
      <c r="E822" s="1">
        <v>44054</v>
      </c>
      <c r="F822" s="1">
        <v>44054.697337963</v>
      </c>
      <c r="G822">
        <v>252</v>
      </c>
      <c r="H822" t="s">
        <v>50</v>
      </c>
    </row>
    <row r="823" spans="2:8" x14ac:dyDescent="0.3">
      <c r="B823">
        <v>1482464</v>
      </c>
      <c r="C823" t="s">
        <v>7</v>
      </c>
      <c r="D823" t="s">
        <v>63</v>
      </c>
      <c r="E823" s="1">
        <v>44054</v>
      </c>
      <c r="F823" s="1">
        <v>44054.697407407402</v>
      </c>
      <c r="G823">
        <v>243</v>
      </c>
      <c r="H823" t="s">
        <v>71</v>
      </c>
    </row>
    <row r="824" spans="2:8" x14ac:dyDescent="0.3">
      <c r="B824">
        <v>1482465</v>
      </c>
      <c r="C824" t="s">
        <v>10</v>
      </c>
      <c r="D824" t="s">
        <v>49</v>
      </c>
      <c r="E824" s="1">
        <v>44054</v>
      </c>
      <c r="F824" s="1">
        <v>44054.697476851798</v>
      </c>
      <c r="G824">
        <v>256</v>
      </c>
    </row>
    <row r="825" spans="2:8" x14ac:dyDescent="0.3">
      <c r="B825">
        <v>1482466</v>
      </c>
      <c r="C825" t="s">
        <v>7</v>
      </c>
      <c r="D825" t="s">
        <v>63</v>
      </c>
      <c r="E825" s="1">
        <v>44054</v>
      </c>
      <c r="F825" s="1">
        <v>44054.697534722203</v>
      </c>
      <c r="G825">
        <v>256</v>
      </c>
    </row>
    <row r="826" spans="2:8" x14ac:dyDescent="0.3">
      <c r="B826">
        <v>1482467</v>
      </c>
      <c r="C826" t="s">
        <v>10</v>
      </c>
      <c r="D826" t="s">
        <v>83</v>
      </c>
      <c r="E826" s="1">
        <v>44054</v>
      </c>
      <c r="F826" s="1">
        <v>44054.697638888902</v>
      </c>
      <c r="G826">
        <v>487</v>
      </c>
      <c r="H826" t="s">
        <v>89</v>
      </c>
    </row>
    <row r="827" spans="2:8" x14ac:dyDescent="0.3">
      <c r="B827">
        <v>1482468</v>
      </c>
      <c r="C827" t="s">
        <v>10</v>
      </c>
      <c r="D827" t="s">
        <v>83</v>
      </c>
      <c r="E827" s="1">
        <v>44054</v>
      </c>
      <c r="F827" s="1">
        <v>44054.697777777801</v>
      </c>
      <c r="G827">
        <v>468</v>
      </c>
      <c r="H827" t="s">
        <v>87</v>
      </c>
    </row>
    <row r="828" spans="2:8" x14ac:dyDescent="0.3">
      <c r="B828">
        <v>1482469</v>
      </c>
      <c r="C828" t="s">
        <v>10</v>
      </c>
      <c r="D828" t="s">
        <v>83</v>
      </c>
      <c r="E828" s="1">
        <v>44054</v>
      </c>
      <c r="F828" s="1">
        <v>44054.697928240697</v>
      </c>
      <c r="G828">
        <v>256</v>
      </c>
    </row>
    <row r="829" spans="2:8" x14ac:dyDescent="0.3">
      <c r="B829">
        <v>1482470</v>
      </c>
      <c r="C829" t="s">
        <v>10</v>
      </c>
      <c r="D829" t="s">
        <v>65</v>
      </c>
      <c r="E829" s="1">
        <v>44054</v>
      </c>
      <c r="F829" s="1">
        <v>44054.698541666701</v>
      </c>
      <c r="G829">
        <v>241</v>
      </c>
      <c r="H829" t="s">
        <v>72</v>
      </c>
    </row>
    <row r="830" spans="2:8" x14ac:dyDescent="0.3">
      <c r="B830">
        <v>1482471</v>
      </c>
      <c r="C830" t="s">
        <v>10</v>
      </c>
      <c r="D830" t="s">
        <v>65</v>
      </c>
      <c r="E830" s="1">
        <v>44054</v>
      </c>
      <c r="F830" s="1">
        <v>44054.698888888903</v>
      </c>
      <c r="G830">
        <v>243</v>
      </c>
      <c r="H830" t="s">
        <v>72</v>
      </c>
    </row>
    <row r="831" spans="2:8" x14ac:dyDescent="0.3">
      <c r="B831">
        <v>1482472</v>
      </c>
      <c r="C831" t="s">
        <v>10</v>
      </c>
      <c r="D831" t="s">
        <v>65</v>
      </c>
      <c r="E831" s="1">
        <v>44054</v>
      </c>
      <c r="F831" s="1">
        <v>44054.699050925898</v>
      </c>
      <c r="G831">
        <v>256</v>
      </c>
    </row>
    <row r="832" spans="2:8" x14ac:dyDescent="0.3">
      <c r="B832">
        <v>1482473</v>
      </c>
      <c r="C832" t="s">
        <v>10</v>
      </c>
      <c r="D832" t="s">
        <v>11</v>
      </c>
      <c r="E832" s="1">
        <v>44055</v>
      </c>
      <c r="F832" s="1">
        <v>44055.2512152778</v>
      </c>
      <c r="G832">
        <v>213</v>
      </c>
      <c r="H832" t="s">
        <v>12</v>
      </c>
    </row>
    <row r="833" spans="2:8" x14ac:dyDescent="0.3">
      <c r="B833">
        <v>1482474</v>
      </c>
      <c r="C833" t="s">
        <v>10</v>
      </c>
      <c r="D833" t="s">
        <v>11</v>
      </c>
      <c r="E833" s="1">
        <v>44055</v>
      </c>
      <c r="F833" s="1">
        <v>44055.256423611099</v>
      </c>
      <c r="G833">
        <v>225</v>
      </c>
      <c r="H833" t="s">
        <v>13</v>
      </c>
    </row>
    <row r="834" spans="2:8" x14ac:dyDescent="0.3">
      <c r="B834">
        <v>1482475</v>
      </c>
      <c r="C834" t="s">
        <v>10</v>
      </c>
      <c r="D834" t="s">
        <v>11</v>
      </c>
      <c r="E834" s="1">
        <v>44055</v>
      </c>
      <c r="F834" s="1">
        <v>44055.256423611099</v>
      </c>
      <c r="G834">
        <v>214</v>
      </c>
      <c r="H834" t="s">
        <v>13</v>
      </c>
    </row>
    <row r="835" spans="2:8" x14ac:dyDescent="0.3">
      <c r="B835">
        <v>1482476</v>
      </c>
      <c r="C835" t="s">
        <v>10</v>
      </c>
      <c r="D835" t="s">
        <v>11</v>
      </c>
      <c r="E835" s="1">
        <v>44055</v>
      </c>
      <c r="F835" s="1">
        <v>44055.257164351897</v>
      </c>
      <c r="G835">
        <v>481</v>
      </c>
      <c r="H835" t="s">
        <v>13</v>
      </c>
    </row>
    <row r="836" spans="2:8" x14ac:dyDescent="0.3">
      <c r="B836">
        <v>1482477</v>
      </c>
      <c r="C836" t="s">
        <v>10</v>
      </c>
      <c r="D836" t="s">
        <v>11</v>
      </c>
      <c r="E836" s="1">
        <v>44055</v>
      </c>
      <c r="F836" s="1">
        <v>44055.257534722201</v>
      </c>
      <c r="G836">
        <v>483</v>
      </c>
      <c r="H836" t="s">
        <v>16</v>
      </c>
    </row>
    <row r="837" spans="2:8" x14ac:dyDescent="0.3">
      <c r="B837">
        <v>1482478</v>
      </c>
      <c r="C837" t="s">
        <v>10</v>
      </c>
      <c r="D837" t="s">
        <v>11</v>
      </c>
      <c r="E837" s="1">
        <v>44055</v>
      </c>
      <c r="F837" s="1">
        <v>44055.257685185199</v>
      </c>
      <c r="G837">
        <v>467</v>
      </c>
      <c r="H837" t="s">
        <v>13</v>
      </c>
    </row>
    <row r="838" spans="2:8" x14ac:dyDescent="0.3">
      <c r="B838">
        <v>1482479</v>
      </c>
      <c r="C838" t="s">
        <v>10</v>
      </c>
      <c r="D838" t="s">
        <v>20</v>
      </c>
      <c r="E838" s="1">
        <v>44055</v>
      </c>
      <c r="F838" s="1">
        <v>44055.266967592601</v>
      </c>
      <c r="G838">
        <v>213</v>
      </c>
      <c r="H838" t="s">
        <v>21</v>
      </c>
    </row>
    <row r="839" spans="2:8" x14ac:dyDescent="0.3">
      <c r="B839">
        <v>1482480</v>
      </c>
      <c r="C839" t="s">
        <v>10</v>
      </c>
      <c r="D839" t="s">
        <v>22</v>
      </c>
      <c r="E839" s="1">
        <v>44055</v>
      </c>
      <c r="F839" s="1">
        <v>44055.268553240698</v>
      </c>
      <c r="G839">
        <v>204</v>
      </c>
      <c r="H839" t="s">
        <v>23</v>
      </c>
    </row>
    <row r="840" spans="2:8" x14ac:dyDescent="0.3">
      <c r="B840">
        <v>1482481</v>
      </c>
      <c r="C840" t="s">
        <v>10</v>
      </c>
      <c r="D840" t="s">
        <v>22</v>
      </c>
      <c r="E840" s="1">
        <v>44055</v>
      </c>
      <c r="F840" s="1">
        <v>44055.269409722197</v>
      </c>
      <c r="G840">
        <v>207</v>
      </c>
      <c r="H840" t="s">
        <v>23</v>
      </c>
    </row>
    <row r="841" spans="2:8" x14ac:dyDescent="0.3">
      <c r="B841">
        <v>1482482</v>
      </c>
      <c r="C841" t="s">
        <v>10</v>
      </c>
      <c r="D841" t="s">
        <v>22</v>
      </c>
      <c r="E841" s="1">
        <v>44055</v>
      </c>
      <c r="F841" s="1">
        <v>44055.269513888903</v>
      </c>
      <c r="G841">
        <v>213</v>
      </c>
      <c r="H841" t="s">
        <v>23</v>
      </c>
    </row>
    <row r="842" spans="2:8" x14ac:dyDescent="0.3">
      <c r="B842">
        <v>1482483</v>
      </c>
      <c r="C842" t="s">
        <v>10</v>
      </c>
      <c r="D842" t="s">
        <v>22</v>
      </c>
      <c r="E842" s="1">
        <v>44055</v>
      </c>
      <c r="F842" s="1">
        <v>44055.269895833299</v>
      </c>
      <c r="G842">
        <v>225</v>
      </c>
      <c r="H842" t="s">
        <v>25</v>
      </c>
    </row>
    <row r="843" spans="2:8" x14ac:dyDescent="0.3">
      <c r="B843">
        <v>1482484</v>
      </c>
      <c r="C843" t="s">
        <v>10</v>
      </c>
      <c r="D843" t="s">
        <v>22</v>
      </c>
      <c r="E843" s="1">
        <v>44055</v>
      </c>
      <c r="F843" s="1">
        <v>44055.269895833299</v>
      </c>
      <c r="G843">
        <v>214</v>
      </c>
      <c r="H843" t="s">
        <v>24</v>
      </c>
    </row>
    <row r="844" spans="2:8" x14ac:dyDescent="0.3">
      <c r="B844">
        <v>1482485</v>
      </c>
      <c r="C844" t="s">
        <v>10</v>
      </c>
      <c r="D844" t="s">
        <v>22</v>
      </c>
      <c r="E844" s="1">
        <v>44055</v>
      </c>
      <c r="F844" s="1">
        <v>44055.270648148202</v>
      </c>
      <c r="G844">
        <v>481</v>
      </c>
      <c r="H844" t="s">
        <v>25</v>
      </c>
    </row>
    <row r="845" spans="2:8" x14ac:dyDescent="0.3">
      <c r="B845">
        <v>1482486</v>
      </c>
      <c r="C845" t="s">
        <v>10</v>
      </c>
      <c r="D845" t="s">
        <v>22</v>
      </c>
      <c r="E845" s="1">
        <v>44055</v>
      </c>
      <c r="F845" s="1">
        <v>44055.2710532407</v>
      </c>
      <c r="G845">
        <v>483</v>
      </c>
      <c r="H845" t="s">
        <v>26</v>
      </c>
    </row>
    <row r="846" spans="2:8" x14ac:dyDescent="0.3">
      <c r="B846">
        <v>1482487</v>
      </c>
      <c r="C846" t="s">
        <v>10</v>
      </c>
      <c r="D846" t="s">
        <v>22</v>
      </c>
      <c r="E846" s="1">
        <v>44055</v>
      </c>
      <c r="F846" s="1">
        <v>44055.271168981497</v>
      </c>
      <c r="G846">
        <v>467</v>
      </c>
      <c r="H846" t="s">
        <v>25</v>
      </c>
    </row>
    <row r="847" spans="2:8" x14ac:dyDescent="0.3">
      <c r="B847">
        <v>1482488</v>
      </c>
      <c r="C847" t="s">
        <v>10</v>
      </c>
      <c r="D847" t="s">
        <v>27</v>
      </c>
      <c r="E847" s="1">
        <v>44055</v>
      </c>
      <c r="F847" s="1">
        <v>44055.2718171296</v>
      </c>
      <c r="G847">
        <v>213</v>
      </c>
      <c r="H847" t="s">
        <v>28</v>
      </c>
    </row>
    <row r="848" spans="2:8" x14ac:dyDescent="0.3">
      <c r="B848">
        <v>1482489</v>
      </c>
      <c r="C848" t="s">
        <v>10</v>
      </c>
      <c r="D848" t="s">
        <v>27</v>
      </c>
      <c r="E848" s="1">
        <v>44055</v>
      </c>
      <c r="F848" s="1">
        <v>44055.276875000003</v>
      </c>
      <c r="G848">
        <v>214</v>
      </c>
      <c r="H848" t="s">
        <v>29</v>
      </c>
    </row>
    <row r="849" spans="2:8" x14ac:dyDescent="0.3">
      <c r="B849">
        <v>1482490</v>
      </c>
      <c r="C849" t="s">
        <v>10</v>
      </c>
      <c r="D849" t="s">
        <v>27</v>
      </c>
      <c r="E849" s="1">
        <v>44055</v>
      </c>
      <c r="F849" s="1">
        <v>44055.277002314797</v>
      </c>
      <c r="G849">
        <v>225</v>
      </c>
      <c r="H849" t="s">
        <v>29</v>
      </c>
    </row>
    <row r="850" spans="2:8" x14ac:dyDescent="0.3">
      <c r="B850">
        <v>1482491</v>
      </c>
      <c r="C850" t="s">
        <v>10</v>
      </c>
      <c r="D850" t="s">
        <v>27</v>
      </c>
      <c r="E850" s="1">
        <v>44055</v>
      </c>
      <c r="F850" s="1">
        <v>44055.277743055602</v>
      </c>
      <c r="G850">
        <v>481</v>
      </c>
      <c r="H850" t="s">
        <v>29</v>
      </c>
    </row>
    <row r="851" spans="2:8" x14ac:dyDescent="0.3">
      <c r="B851">
        <v>1482492</v>
      </c>
      <c r="C851" t="s">
        <v>10</v>
      </c>
      <c r="D851" t="s">
        <v>20</v>
      </c>
      <c r="E851" s="1">
        <v>44055</v>
      </c>
      <c r="F851" s="1">
        <v>44055.278124999997</v>
      </c>
      <c r="G851">
        <v>214</v>
      </c>
      <c r="H851" t="s">
        <v>25</v>
      </c>
    </row>
    <row r="852" spans="2:8" x14ac:dyDescent="0.3">
      <c r="B852">
        <v>1482493</v>
      </c>
      <c r="C852" t="s">
        <v>10</v>
      </c>
      <c r="D852" t="s">
        <v>27</v>
      </c>
      <c r="E852" s="1">
        <v>44055</v>
      </c>
      <c r="F852" s="1">
        <v>44055.278171296297</v>
      </c>
      <c r="G852">
        <v>483</v>
      </c>
      <c r="H852" t="s">
        <v>30</v>
      </c>
    </row>
    <row r="853" spans="2:8" x14ac:dyDescent="0.3">
      <c r="B853">
        <v>1482494</v>
      </c>
      <c r="C853" t="s">
        <v>10</v>
      </c>
      <c r="D853" t="s">
        <v>20</v>
      </c>
      <c r="E853" s="1">
        <v>44055</v>
      </c>
      <c r="F853" s="1">
        <v>44055.278171296297</v>
      </c>
      <c r="G853">
        <v>225</v>
      </c>
      <c r="H853" t="s">
        <v>25</v>
      </c>
    </row>
    <row r="854" spans="2:8" x14ac:dyDescent="0.3">
      <c r="B854">
        <v>1482495</v>
      </c>
      <c r="C854" t="s">
        <v>10</v>
      </c>
      <c r="D854" t="s">
        <v>20</v>
      </c>
      <c r="E854" s="1">
        <v>44055</v>
      </c>
      <c r="F854" s="1">
        <v>44055.278819444502</v>
      </c>
      <c r="G854">
        <v>481</v>
      </c>
      <c r="H854" t="s">
        <v>25</v>
      </c>
    </row>
    <row r="855" spans="2:8" x14ac:dyDescent="0.3">
      <c r="B855">
        <v>1482496</v>
      </c>
      <c r="C855" t="s">
        <v>10</v>
      </c>
      <c r="D855" t="s">
        <v>20</v>
      </c>
      <c r="E855" s="1">
        <v>44055</v>
      </c>
      <c r="F855" s="1">
        <v>44055.2792708333</v>
      </c>
      <c r="G855">
        <v>483</v>
      </c>
      <c r="H855" t="s">
        <v>26</v>
      </c>
    </row>
    <row r="856" spans="2:8" x14ac:dyDescent="0.3">
      <c r="B856">
        <v>1482497</v>
      </c>
      <c r="C856" t="s">
        <v>10</v>
      </c>
      <c r="D856" t="s">
        <v>31</v>
      </c>
      <c r="E856" s="1">
        <v>44055</v>
      </c>
      <c r="F856" s="1">
        <v>44055.2793171296</v>
      </c>
      <c r="G856">
        <v>213</v>
      </c>
      <c r="H856" t="s">
        <v>32</v>
      </c>
    </row>
    <row r="857" spans="2:8" x14ac:dyDescent="0.3">
      <c r="B857">
        <v>1482498</v>
      </c>
      <c r="C857" t="s">
        <v>10</v>
      </c>
      <c r="D857" t="s">
        <v>20</v>
      </c>
      <c r="E857" s="1">
        <v>44055</v>
      </c>
      <c r="F857" s="1">
        <v>44055.279386574097</v>
      </c>
      <c r="G857">
        <v>467</v>
      </c>
      <c r="H857" t="s">
        <v>25</v>
      </c>
    </row>
    <row r="858" spans="2:8" x14ac:dyDescent="0.3">
      <c r="B858">
        <v>1482499</v>
      </c>
      <c r="C858" t="s">
        <v>7</v>
      </c>
      <c r="D858" t="s">
        <v>33</v>
      </c>
      <c r="E858" s="1">
        <v>44055</v>
      </c>
      <c r="F858" s="1">
        <v>44055.281018518501</v>
      </c>
      <c r="G858">
        <v>213</v>
      </c>
      <c r="H858" t="s">
        <v>34</v>
      </c>
    </row>
    <row r="859" spans="2:8" x14ac:dyDescent="0.3">
      <c r="B859">
        <v>1482500</v>
      </c>
      <c r="C859" t="s">
        <v>7</v>
      </c>
      <c r="D859" t="s">
        <v>36</v>
      </c>
      <c r="E859" s="1">
        <v>44055</v>
      </c>
      <c r="F859" s="1">
        <v>44055.2834953704</v>
      </c>
      <c r="G859">
        <v>213</v>
      </c>
      <c r="H859" t="s">
        <v>37</v>
      </c>
    </row>
    <row r="860" spans="2:8" x14ac:dyDescent="0.3">
      <c r="B860">
        <v>1482501</v>
      </c>
      <c r="C860" t="s">
        <v>7</v>
      </c>
      <c r="D860" t="s">
        <v>33</v>
      </c>
      <c r="E860" s="1">
        <v>44055</v>
      </c>
      <c r="F860" s="1">
        <v>44055.285312499997</v>
      </c>
      <c r="G860">
        <v>214</v>
      </c>
      <c r="H860" t="s">
        <v>39</v>
      </c>
    </row>
    <row r="861" spans="2:8" x14ac:dyDescent="0.3">
      <c r="B861">
        <v>1482502</v>
      </c>
      <c r="C861" t="s">
        <v>7</v>
      </c>
      <c r="D861" t="s">
        <v>33</v>
      </c>
      <c r="E861" s="1">
        <v>44055</v>
      </c>
      <c r="F861" s="1">
        <v>44055.285439814797</v>
      </c>
      <c r="G861">
        <v>236</v>
      </c>
      <c r="H861" t="s">
        <v>39</v>
      </c>
    </row>
    <row r="862" spans="2:8" x14ac:dyDescent="0.3">
      <c r="B862">
        <v>1482503</v>
      </c>
      <c r="C862" t="s">
        <v>7</v>
      </c>
      <c r="D862" t="s">
        <v>33</v>
      </c>
      <c r="E862" s="1">
        <v>44055</v>
      </c>
      <c r="F862" s="1">
        <v>44055.286504629599</v>
      </c>
      <c r="G862">
        <v>214</v>
      </c>
      <c r="H862" t="s">
        <v>39</v>
      </c>
    </row>
    <row r="863" spans="2:8" x14ac:dyDescent="0.3">
      <c r="B863">
        <v>1482504</v>
      </c>
      <c r="C863" t="s">
        <v>7</v>
      </c>
      <c r="D863" t="s">
        <v>33</v>
      </c>
      <c r="E863" s="1">
        <v>44055</v>
      </c>
      <c r="F863" s="1">
        <v>44055.286643518499</v>
      </c>
      <c r="G863">
        <v>225</v>
      </c>
      <c r="H863" t="s">
        <v>39</v>
      </c>
    </row>
    <row r="864" spans="2:8" x14ac:dyDescent="0.3">
      <c r="B864">
        <v>1482505</v>
      </c>
      <c r="C864" t="s">
        <v>7</v>
      </c>
      <c r="D864" t="s">
        <v>33</v>
      </c>
      <c r="E864" s="1">
        <v>44055</v>
      </c>
      <c r="F864" s="1">
        <v>44055.287291666697</v>
      </c>
      <c r="G864">
        <v>481</v>
      </c>
      <c r="H864" t="s">
        <v>39</v>
      </c>
    </row>
    <row r="865" spans="2:8" x14ac:dyDescent="0.3">
      <c r="B865">
        <v>1482506</v>
      </c>
      <c r="C865" t="s">
        <v>7</v>
      </c>
      <c r="D865" t="s">
        <v>33</v>
      </c>
      <c r="E865" s="1">
        <v>44055</v>
      </c>
      <c r="F865" s="1">
        <v>44055.287650462997</v>
      </c>
      <c r="G865">
        <v>483</v>
      </c>
      <c r="H865" t="s">
        <v>40</v>
      </c>
    </row>
    <row r="866" spans="2:8" x14ac:dyDescent="0.3">
      <c r="B866">
        <v>1482507</v>
      </c>
      <c r="C866" t="s">
        <v>7</v>
      </c>
      <c r="D866" t="s">
        <v>33</v>
      </c>
      <c r="E866" s="1">
        <v>44055</v>
      </c>
      <c r="F866" s="1">
        <v>44055.287777777798</v>
      </c>
      <c r="G866">
        <v>467</v>
      </c>
      <c r="H866" t="s">
        <v>39</v>
      </c>
    </row>
    <row r="867" spans="2:8" x14ac:dyDescent="0.3">
      <c r="B867">
        <v>1482508</v>
      </c>
      <c r="C867" t="s">
        <v>7</v>
      </c>
      <c r="D867" t="s">
        <v>36</v>
      </c>
      <c r="E867" s="1">
        <v>44055</v>
      </c>
      <c r="F867" s="1">
        <v>44055.288425925901</v>
      </c>
      <c r="G867">
        <v>214</v>
      </c>
      <c r="H867" t="s">
        <v>43</v>
      </c>
    </row>
    <row r="868" spans="2:8" x14ac:dyDescent="0.3">
      <c r="B868">
        <v>1482509</v>
      </c>
      <c r="C868" t="s">
        <v>7</v>
      </c>
      <c r="D868" t="s">
        <v>36</v>
      </c>
      <c r="E868" s="1">
        <v>44055</v>
      </c>
      <c r="F868" s="1">
        <v>44055.288576388899</v>
      </c>
      <c r="G868">
        <v>236</v>
      </c>
      <c r="H868" t="s">
        <v>43</v>
      </c>
    </row>
    <row r="869" spans="2:8" x14ac:dyDescent="0.3">
      <c r="B869">
        <v>1482510</v>
      </c>
      <c r="C869" t="s">
        <v>10</v>
      </c>
      <c r="D869" t="s">
        <v>31</v>
      </c>
      <c r="E869" s="1">
        <v>44055</v>
      </c>
      <c r="F869" s="1">
        <v>44055.289120370398</v>
      </c>
      <c r="G869">
        <v>214</v>
      </c>
      <c r="H869" t="s">
        <v>35</v>
      </c>
    </row>
    <row r="870" spans="2:8" x14ac:dyDescent="0.3">
      <c r="B870">
        <v>1482511</v>
      </c>
      <c r="C870" t="s">
        <v>10</v>
      </c>
      <c r="D870" t="s">
        <v>31</v>
      </c>
      <c r="E870" s="1">
        <v>44055</v>
      </c>
      <c r="F870" s="1">
        <v>44055.289247685199</v>
      </c>
      <c r="G870">
        <v>236</v>
      </c>
      <c r="H870" t="s">
        <v>35</v>
      </c>
    </row>
    <row r="871" spans="2:8" x14ac:dyDescent="0.3">
      <c r="B871">
        <v>1482512</v>
      </c>
      <c r="C871" t="s">
        <v>7</v>
      </c>
      <c r="D871" t="s">
        <v>36</v>
      </c>
      <c r="E871" s="1">
        <v>44055</v>
      </c>
      <c r="F871" s="1">
        <v>44055.289907407401</v>
      </c>
      <c r="G871">
        <v>214</v>
      </c>
      <c r="H871" t="s">
        <v>43</v>
      </c>
    </row>
    <row r="872" spans="2:8" x14ac:dyDescent="0.3">
      <c r="B872">
        <v>1482513</v>
      </c>
      <c r="C872" t="s">
        <v>7</v>
      </c>
      <c r="D872" t="s">
        <v>36</v>
      </c>
      <c r="E872" s="1">
        <v>44055</v>
      </c>
      <c r="F872" s="1">
        <v>44055.290069444403</v>
      </c>
      <c r="G872">
        <v>225</v>
      </c>
      <c r="H872" t="s">
        <v>43</v>
      </c>
    </row>
    <row r="873" spans="2:8" x14ac:dyDescent="0.3">
      <c r="B873">
        <v>1482514</v>
      </c>
      <c r="C873" t="s">
        <v>10</v>
      </c>
      <c r="D873" t="s">
        <v>41</v>
      </c>
      <c r="E873" s="1">
        <v>44055</v>
      </c>
      <c r="F873" s="1">
        <v>44055.290254629603</v>
      </c>
      <c r="G873">
        <v>213</v>
      </c>
      <c r="H873" t="s">
        <v>42</v>
      </c>
    </row>
    <row r="874" spans="2:8" x14ac:dyDescent="0.3">
      <c r="B874">
        <v>1482515</v>
      </c>
      <c r="C874" t="s">
        <v>7</v>
      </c>
      <c r="D874" t="s">
        <v>36</v>
      </c>
      <c r="E874" s="1">
        <v>44055</v>
      </c>
      <c r="F874" s="1">
        <v>44055.2905439815</v>
      </c>
      <c r="G874">
        <v>481</v>
      </c>
      <c r="H874" t="s">
        <v>43</v>
      </c>
    </row>
    <row r="875" spans="2:8" x14ac:dyDescent="0.3">
      <c r="B875">
        <v>1482516</v>
      </c>
      <c r="C875" t="s">
        <v>7</v>
      </c>
      <c r="D875" t="s">
        <v>36</v>
      </c>
      <c r="E875" s="1">
        <v>44055</v>
      </c>
      <c r="F875" s="1">
        <v>44055.290902777801</v>
      </c>
      <c r="G875">
        <v>483</v>
      </c>
      <c r="H875" t="s">
        <v>44</v>
      </c>
    </row>
    <row r="876" spans="2:8" x14ac:dyDescent="0.3">
      <c r="B876">
        <v>1482517</v>
      </c>
      <c r="C876" t="s">
        <v>7</v>
      </c>
      <c r="D876" t="s">
        <v>36</v>
      </c>
      <c r="E876" s="1">
        <v>44055</v>
      </c>
      <c r="F876" s="1">
        <v>44055.291030092601</v>
      </c>
      <c r="G876">
        <v>467</v>
      </c>
      <c r="H876" t="s">
        <v>43</v>
      </c>
    </row>
    <row r="877" spans="2:8" x14ac:dyDescent="0.3">
      <c r="B877">
        <v>1482518</v>
      </c>
      <c r="C877" t="s">
        <v>10</v>
      </c>
      <c r="D877" t="s">
        <v>31</v>
      </c>
      <c r="E877" s="1">
        <v>44055</v>
      </c>
      <c r="F877" s="1">
        <v>44055.291631944398</v>
      </c>
      <c r="G877">
        <v>214</v>
      </c>
      <c r="H877" t="s">
        <v>35</v>
      </c>
    </row>
    <row r="878" spans="2:8" x14ac:dyDescent="0.3">
      <c r="B878">
        <v>1482519</v>
      </c>
      <c r="C878" t="s">
        <v>10</v>
      </c>
      <c r="D878" t="s">
        <v>31</v>
      </c>
      <c r="E878" s="1">
        <v>44055</v>
      </c>
      <c r="F878" s="1">
        <v>44055.291793981502</v>
      </c>
      <c r="G878">
        <v>225</v>
      </c>
      <c r="H878" t="s">
        <v>35</v>
      </c>
    </row>
    <row r="879" spans="2:8" x14ac:dyDescent="0.3">
      <c r="B879">
        <v>1482520</v>
      </c>
      <c r="C879" t="s">
        <v>10</v>
      </c>
      <c r="D879" t="s">
        <v>31</v>
      </c>
      <c r="E879" s="1">
        <v>44055</v>
      </c>
      <c r="F879" s="1">
        <v>44055.292291666701</v>
      </c>
      <c r="G879">
        <v>481</v>
      </c>
      <c r="H879" t="s">
        <v>35</v>
      </c>
    </row>
    <row r="880" spans="2:8" x14ac:dyDescent="0.3">
      <c r="B880">
        <v>1482521</v>
      </c>
      <c r="C880" t="s">
        <v>10</v>
      </c>
      <c r="D880" t="s">
        <v>31</v>
      </c>
      <c r="E880" s="1">
        <v>44055</v>
      </c>
      <c r="F880" s="1">
        <v>44055.292650463001</v>
      </c>
      <c r="G880">
        <v>483</v>
      </c>
      <c r="H880" t="s">
        <v>38</v>
      </c>
    </row>
    <row r="881" spans="2:8" x14ac:dyDescent="0.3">
      <c r="B881">
        <v>1482522</v>
      </c>
      <c r="C881" t="s">
        <v>10</v>
      </c>
      <c r="D881" t="s">
        <v>41</v>
      </c>
      <c r="E881" s="1">
        <v>44055</v>
      </c>
      <c r="F881" s="1">
        <v>44055.300902777803</v>
      </c>
      <c r="G881">
        <v>214</v>
      </c>
      <c r="H881" t="s">
        <v>45</v>
      </c>
    </row>
    <row r="882" spans="2:8" x14ac:dyDescent="0.3">
      <c r="B882">
        <v>1482523</v>
      </c>
      <c r="C882" t="s">
        <v>10</v>
      </c>
      <c r="D882" t="s">
        <v>41</v>
      </c>
      <c r="E882" s="1">
        <v>44055</v>
      </c>
      <c r="F882" s="1">
        <v>44055.301041666702</v>
      </c>
      <c r="G882">
        <v>225</v>
      </c>
      <c r="H882" t="s">
        <v>45</v>
      </c>
    </row>
    <row r="883" spans="2:8" x14ac:dyDescent="0.3">
      <c r="B883">
        <v>1482524</v>
      </c>
      <c r="C883" t="s">
        <v>10</v>
      </c>
      <c r="D883" t="s">
        <v>41</v>
      </c>
      <c r="E883" s="1">
        <v>44055</v>
      </c>
      <c r="F883" s="1">
        <v>44055.301770833299</v>
      </c>
      <c r="G883">
        <v>481</v>
      </c>
      <c r="H883" t="s">
        <v>45</v>
      </c>
    </row>
    <row r="884" spans="2:8" x14ac:dyDescent="0.3">
      <c r="B884">
        <v>1482525</v>
      </c>
      <c r="C884" t="s">
        <v>10</v>
      </c>
      <c r="D884" t="s">
        <v>41</v>
      </c>
      <c r="E884" s="1">
        <v>44055</v>
      </c>
      <c r="F884" s="1">
        <v>44055.302175925899</v>
      </c>
      <c r="G884">
        <v>483</v>
      </c>
      <c r="H884" t="s">
        <v>46</v>
      </c>
    </row>
    <row r="885" spans="2:8" x14ac:dyDescent="0.3">
      <c r="B885">
        <v>1482526</v>
      </c>
      <c r="C885" t="s">
        <v>10</v>
      </c>
      <c r="D885" t="s">
        <v>47</v>
      </c>
      <c r="E885" s="1">
        <v>44055</v>
      </c>
      <c r="F885" s="1">
        <v>44055.308993055602</v>
      </c>
      <c r="G885">
        <v>213</v>
      </c>
      <c r="H885" t="s">
        <v>48</v>
      </c>
    </row>
    <row r="886" spans="2:8" x14ac:dyDescent="0.3">
      <c r="B886">
        <v>1482527</v>
      </c>
      <c r="C886" t="s">
        <v>10</v>
      </c>
      <c r="D886" t="s">
        <v>49</v>
      </c>
      <c r="E886" s="1">
        <v>44055</v>
      </c>
      <c r="F886" s="1">
        <v>44055.311759259297</v>
      </c>
      <c r="G886">
        <v>204</v>
      </c>
      <c r="H886" t="s">
        <v>50</v>
      </c>
    </row>
    <row r="887" spans="2:8" x14ac:dyDescent="0.3">
      <c r="B887">
        <v>1482528</v>
      </c>
      <c r="C887" t="s">
        <v>10</v>
      </c>
      <c r="D887" t="s">
        <v>51</v>
      </c>
      <c r="E887" s="1">
        <v>44055</v>
      </c>
      <c r="F887" s="1">
        <v>44055.313032407401</v>
      </c>
      <c r="G887">
        <v>213</v>
      </c>
      <c r="H887" t="s">
        <v>52</v>
      </c>
    </row>
    <row r="888" spans="2:8" x14ac:dyDescent="0.3">
      <c r="B888">
        <v>1482529</v>
      </c>
      <c r="C888" t="s">
        <v>10</v>
      </c>
      <c r="D888" t="s">
        <v>47</v>
      </c>
      <c r="E888" s="1">
        <v>44055</v>
      </c>
      <c r="F888" s="1">
        <v>44055.313703703701</v>
      </c>
      <c r="G888">
        <v>214</v>
      </c>
      <c r="H888" t="s">
        <v>53</v>
      </c>
    </row>
    <row r="889" spans="2:8" x14ac:dyDescent="0.3">
      <c r="B889">
        <v>1482530</v>
      </c>
      <c r="C889" t="s">
        <v>10</v>
      </c>
      <c r="D889" t="s">
        <v>47</v>
      </c>
      <c r="E889" s="1">
        <v>44055</v>
      </c>
      <c r="F889" s="1">
        <v>44055.313865740703</v>
      </c>
      <c r="G889">
        <v>225</v>
      </c>
      <c r="H889" t="s">
        <v>53</v>
      </c>
    </row>
    <row r="890" spans="2:8" x14ac:dyDescent="0.3">
      <c r="B890">
        <v>1482531</v>
      </c>
      <c r="C890" t="s">
        <v>10</v>
      </c>
      <c r="D890" t="s">
        <v>47</v>
      </c>
      <c r="E890" s="1">
        <v>44055</v>
      </c>
      <c r="F890" s="1">
        <v>44055.314409722203</v>
      </c>
      <c r="G890">
        <v>481</v>
      </c>
      <c r="H890" t="s">
        <v>53</v>
      </c>
    </row>
    <row r="891" spans="2:8" x14ac:dyDescent="0.3">
      <c r="B891">
        <v>1482532</v>
      </c>
      <c r="C891" t="s">
        <v>10</v>
      </c>
      <c r="D891" t="s">
        <v>47</v>
      </c>
      <c r="E891" s="1">
        <v>44055</v>
      </c>
      <c r="F891" s="1">
        <v>44055.314837963</v>
      </c>
      <c r="G891">
        <v>483</v>
      </c>
      <c r="H891" t="s">
        <v>55</v>
      </c>
    </row>
    <row r="892" spans="2:8" x14ac:dyDescent="0.3">
      <c r="B892">
        <v>1482533</v>
      </c>
      <c r="C892" t="s">
        <v>10</v>
      </c>
      <c r="D892" t="s">
        <v>49</v>
      </c>
      <c r="E892" s="1">
        <v>44055</v>
      </c>
      <c r="F892" s="1">
        <v>44055.314965277801</v>
      </c>
      <c r="G892">
        <v>209</v>
      </c>
      <c r="H892" t="s">
        <v>50</v>
      </c>
    </row>
    <row r="893" spans="2:8" x14ac:dyDescent="0.3">
      <c r="B893">
        <v>1482534</v>
      </c>
      <c r="C893" t="s">
        <v>10</v>
      </c>
      <c r="D893" t="s">
        <v>56</v>
      </c>
      <c r="E893" s="1">
        <v>44055</v>
      </c>
      <c r="F893" s="1">
        <v>44055.315416666701</v>
      </c>
      <c r="G893">
        <v>213</v>
      </c>
      <c r="H893" t="s">
        <v>57</v>
      </c>
    </row>
    <row r="894" spans="2:8" x14ac:dyDescent="0.3">
      <c r="B894">
        <v>1482535</v>
      </c>
      <c r="C894" t="s">
        <v>10</v>
      </c>
      <c r="D894" t="s">
        <v>49</v>
      </c>
      <c r="E894" s="1">
        <v>44055</v>
      </c>
      <c r="F894" s="1">
        <v>44055.315648148098</v>
      </c>
      <c r="G894">
        <v>204</v>
      </c>
      <c r="H894" t="s">
        <v>50</v>
      </c>
    </row>
    <row r="895" spans="2:8" x14ac:dyDescent="0.3">
      <c r="B895">
        <v>1482536</v>
      </c>
      <c r="C895" t="s">
        <v>10</v>
      </c>
      <c r="D895" t="s">
        <v>51</v>
      </c>
      <c r="E895" s="1">
        <v>44055</v>
      </c>
      <c r="F895" s="1">
        <v>44055.317118055602</v>
      </c>
      <c r="G895">
        <v>214</v>
      </c>
      <c r="H895" t="s">
        <v>62</v>
      </c>
    </row>
    <row r="896" spans="2:8" x14ac:dyDescent="0.3">
      <c r="B896">
        <v>1482537</v>
      </c>
      <c r="C896" t="s">
        <v>10</v>
      </c>
      <c r="D896" t="s">
        <v>51</v>
      </c>
      <c r="E896" s="1">
        <v>44055</v>
      </c>
      <c r="F896" s="1">
        <v>44055.317233796297</v>
      </c>
      <c r="G896">
        <v>225</v>
      </c>
      <c r="H896" t="s">
        <v>62</v>
      </c>
    </row>
    <row r="897" spans="2:8" x14ac:dyDescent="0.3">
      <c r="B897">
        <v>1482538</v>
      </c>
      <c r="C897" t="s">
        <v>10</v>
      </c>
      <c r="D897" t="s">
        <v>49</v>
      </c>
      <c r="E897" s="1">
        <v>44055</v>
      </c>
      <c r="F897" s="1">
        <v>44055.317743055602</v>
      </c>
      <c r="G897">
        <v>207</v>
      </c>
      <c r="H897" t="s">
        <v>50</v>
      </c>
    </row>
    <row r="898" spans="2:8" x14ac:dyDescent="0.3">
      <c r="B898">
        <v>1482539</v>
      </c>
      <c r="C898" t="s">
        <v>10</v>
      </c>
      <c r="D898" t="s">
        <v>51</v>
      </c>
      <c r="E898" s="1">
        <v>44055</v>
      </c>
      <c r="F898" s="1">
        <v>44055.317812499998</v>
      </c>
      <c r="G898">
        <v>481</v>
      </c>
      <c r="H898" t="s">
        <v>62</v>
      </c>
    </row>
    <row r="899" spans="2:8" x14ac:dyDescent="0.3">
      <c r="B899">
        <v>1482540</v>
      </c>
      <c r="C899" t="s">
        <v>10</v>
      </c>
      <c r="D899" t="s">
        <v>49</v>
      </c>
      <c r="E899" s="1">
        <v>44055</v>
      </c>
      <c r="F899" s="1">
        <v>44055.317847222199</v>
      </c>
      <c r="G899">
        <v>213</v>
      </c>
      <c r="H899" t="s">
        <v>50</v>
      </c>
    </row>
    <row r="900" spans="2:8" x14ac:dyDescent="0.3">
      <c r="B900">
        <v>1482541</v>
      </c>
      <c r="C900" t="s">
        <v>10</v>
      </c>
      <c r="D900" t="s">
        <v>51</v>
      </c>
      <c r="E900" s="1">
        <v>44055</v>
      </c>
      <c r="F900" s="1">
        <v>44055.318171296298</v>
      </c>
      <c r="G900">
        <v>483</v>
      </c>
      <c r="H900" t="s">
        <v>67</v>
      </c>
    </row>
    <row r="901" spans="2:8" x14ac:dyDescent="0.3">
      <c r="B901">
        <v>1482542</v>
      </c>
      <c r="C901" t="s">
        <v>10</v>
      </c>
      <c r="D901" t="s">
        <v>51</v>
      </c>
      <c r="E901" s="1">
        <v>44055</v>
      </c>
      <c r="F901" s="1">
        <v>44055.318321759303</v>
      </c>
      <c r="G901">
        <v>467</v>
      </c>
      <c r="H901" t="s">
        <v>62</v>
      </c>
    </row>
    <row r="902" spans="2:8" x14ac:dyDescent="0.3">
      <c r="B902">
        <v>1482543</v>
      </c>
      <c r="C902" t="s">
        <v>7</v>
      </c>
      <c r="D902" t="s">
        <v>33</v>
      </c>
      <c r="E902" s="1">
        <v>44055</v>
      </c>
      <c r="F902" s="1">
        <v>44055.3186921296</v>
      </c>
      <c r="G902">
        <v>491</v>
      </c>
      <c r="H902" t="s">
        <v>39</v>
      </c>
    </row>
    <row r="903" spans="2:8" x14ac:dyDescent="0.3">
      <c r="B903">
        <v>1482544</v>
      </c>
      <c r="C903" t="s">
        <v>10</v>
      </c>
      <c r="D903" t="s">
        <v>49</v>
      </c>
      <c r="E903" s="1">
        <v>44055</v>
      </c>
      <c r="F903" s="1">
        <v>44055.318842592598</v>
      </c>
      <c r="G903">
        <v>214</v>
      </c>
      <c r="H903" t="s">
        <v>54</v>
      </c>
    </row>
    <row r="904" spans="2:8" x14ac:dyDescent="0.3">
      <c r="B904">
        <v>1482545</v>
      </c>
      <c r="C904" t="s">
        <v>10</v>
      </c>
      <c r="D904" t="s">
        <v>49</v>
      </c>
      <c r="E904" s="1">
        <v>44055</v>
      </c>
      <c r="F904" s="1">
        <v>44055.318993055596</v>
      </c>
      <c r="G904">
        <v>225</v>
      </c>
      <c r="H904" t="s">
        <v>53</v>
      </c>
    </row>
    <row r="905" spans="2:8" x14ac:dyDescent="0.3">
      <c r="B905">
        <v>1482546</v>
      </c>
      <c r="C905" t="s">
        <v>10</v>
      </c>
      <c r="D905" t="s">
        <v>49</v>
      </c>
      <c r="E905" s="1">
        <v>44055</v>
      </c>
      <c r="F905" s="1">
        <v>44055.319756944402</v>
      </c>
      <c r="G905">
        <v>481</v>
      </c>
      <c r="H905" t="s">
        <v>53</v>
      </c>
    </row>
    <row r="906" spans="2:8" x14ac:dyDescent="0.3">
      <c r="B906">
        <v>1482547</v>
      </c>
      <c r="C906" t="s">
        <v>10</v>
      </c>
      <c r="D906" t="s">
        <v>49</v>
      </c>
      <c r="E906" s="1">
        <v>44055</v>
      </c>
      <c r="F906" s="1">
        <v>44055.320104166698</v>
      </c>
      <c r="G906">
        <v>483</v>
      </c>
      <c r="H906" t="s">
        <v>55</v>
      </c>
    </row>
    <row r="907" spans="2:8" x14ac:dyDescent="0.3">
      <c r="B907">
        <v>1482548</v>
      </c>
      <c r="C907" t="s">
        <v>10</v>
      </c>
      <c r="D907" t="s">
        <v>56</v>
      </c>
      <c r="E907" s="1">
        <v>44055</v>
      </c>
      <c r="F907" s="1">
        <v>44055.320196759298</v>
      </c>
      <c r="G907">
        <v>214</v>
      </c>
      <c r="H907" t="s">
        <v>58</v>
      </c>
    </row>
    <row r="908" spans="2:8" x14ac:dyDescent="0.3">
      <c r="B908">
        <v>1482549</v>
      </c>
      <c r="C908" t="s">
        <v>10</v>
      </c>
      <c r="D908" t="s">
        <v>56</v>
      </c>
      <c r="E908" s="1">
        <v>44055</v>
      </c>
      <c r="F908" s="1">
        <v>44055.3202199074</v>
      </c>
      <c r="G908">
        <v>225</v>
      </c>
      <c r="H908" t="s">
        <v>58</v>
      </c>
    </row>
    <row r="909" spans="2:8" x14ac:dyDescent="0.3">
      <c r="B909">
        <v>1482550</v>
      </c>
      <c r="C909" t="s">
        <v>10</v>
      </c>
      <c r="D909" t="s">
        <v>56</v>
      </c>
      <c r="E909" s="1">
        <v>44055</v>
      </c>
      <c r="F909" s="1">
        <v>44055.320914351803</v>
      </c>
      <c r="G909">
        <v>481</v>
      </c>
      <c r="H909" t="s">
        <v>58</v>
      </c>
    </row>
    <row r="910" spans="2:8" x14ac:dyDescent="0.3">
      <c r="B910">
        <v>1482551</v>
      </c>
      <c r="C910" t="s">
        <v>10</v>
      </c>
      <c r="D910" t="s">
        <v>56</v>
      </c>
      <c r="E910" s="1">
        <v>44055</v>
      </c>
      <c r="F910" s="1">
        <v>44055.321365740703</v>
      </c>
      <c r="G910">
        <v>483</v>
      </c>
      <c r="H910" t="s">
        <v>59</v>
      </c>
    </row>
    <row r="911" spans="2:8" x14ac:dyDescent="0.3">
      <c r="B911">
        <v>1482552</v>
      </c>
      <c r="C911" t="s">
        <v>7</v>
      </c>
      <c r="D911" t="s">
        <v>63</v>
      </c>
      <c r="E911" s="1">
        <v>44055</v>
      </c>
      <c r="F911" s="1">
        <v>44055.322592592602</v>
      </c>
      <c r="G911">
        <v>213</v>
      </c>
      <c r="H911" t="s">
        <v>64</v>
      </c>
    </row>
    <row r="912" spans="2:8" x14ac:dyDescent="0.3">
      <c r="B912">
        <v>1482553</v>
      </c>
      <c r="C912" t="s">
        <v>10</v>
      </c>
      <c r="D912" t="s">
        <v>65</v>
      </c>
      <c r="E912" s="1">
        <v>44055</v>
      </c>
      <c r="F912" s="1">
        <v>44055.323252314804</v>
      </c>
      <c r="G912">
        <v>213</v>
      </c>
      <c r="H912" t="s">
        <v>66</v>
      </c>
    </row>
    <row r="913" spans="2:8" x14ac:dyDescent="0.3">
      <c r="B913">
        <v>1482554</v>
      </c>
      <c r="C913" t="s">
        <v>7</v>
      </c>
      <c r="D913" t="s">
        <v>68</v>
      </c>
      <c r="E913" s="1">
        <v>44055</v>
      </c>
      <c r="F913" s="1">
        <v>44055.326620370397</v>
      </c>
      <c r="G913">
        <v>204</v>
      </c>
      <c r="H913" t="s">
        <v>69</v>
      </c>
    </row>
    <row r="914" spans="2:8" x14ac:dyDescent="0.3">
      <c r="B914">
        <v>1482555</v>
      </c>
      <c r="C914" t="s">
        <v>7</v>
      </c>
      <c r="D914" t="s">
        <v>36</v>
      </c>
      <c r="E914" s="1">
        <v>44055</v>
      </c>
      <c r="F914" s="1">
        <v>44055.3272685185</v>
      </c>
      <c r="G914">
        <v>491</v>
      </c>
      <c r="H914" t="s">
        <v>43</v>
      </c>
    </row>
    <row r="915" spans="2:8" x14ac:dyDescent="0.3">
      <c r="B915">
        <v>1482556</v>
      </c>
      <c r="C915" t="s">
        <v>7</v>
      </c>
      <c r="D915" t="s">
        <v>68</v>
      </c>
      <c r="E915" s="1">
        <v>44055</v>
      </c>
      <c r="F915" s="1">
        <v>44055.3273148148</v>
      </c>
      <c r="G915">
        <v>207</v>
      </c>
      <c r="H915" t="s">
        <v>69</v>
      </c>
    </row>
    <row r="916" spans="2:8" x14ac:dyDescent="0.3">
      <c r="B916">
        <v>1482557</v>
      </c>
      <c r="C916" t="s">
        <v>7</v>
      </c>
      <c r="D916" t="s">
        <v>68</v>
      </c>
      <c r="E916" s="1">
        <v>44055</v>
      </c>
      <c r="F916" s="1">
        <v>44055.327418981498</v>
      </c>
      <c r="G916">
        <v>213</v>
      </c>
      <c r="H916" t="s">
        <v>69</v>
      </c>
    </row>
    <row r="917" spans="2:8" x14ac:dyDescent="0.3">
      <c r="B917">
        <v>1482558</v>
      </c>
      <c r="C917" t="s">
        <v>7</v>
      </c>
      <c r="D917" t="s">
        <v>63</v>
      </c>
      <c r="E917" s="1">
        <v>44055</v>
      </c>
      <c r="F917" s="1">
        <v>44055.327511574098</v>
      </c>
      <c r="G917">
        <v>214</v>
      </c>
      <c r="H917" t="s">
        <v>71</v>
      </c>
    </row>
    <row r="918" spans="2:8" x14ac:dyDescent="0.3">
      <c r="B918">
        <v>1482559</v>
      </c>
      <c r="C918" t="s">
        <v>7</v>
      </c>
      <c r="D918" t="s">
        <v>63</v>
      </c>
      <c r="E918" s="1">
        <v>44055</v>
      </c>
      <c r="F918" s="1">
        <v>44055.3275810185</v>
      </c>
      <c r="G918">
        <v>225</v>
      </c>
      <c r="H918" t="s">
        <v>71</v>
      </c>
    </row>
    <row r="919" spans="2:8" x14ac:dyDescent="0.3">
      <c r="B919">
        <v>1482560</v>
      </c>
      <c r="C919" t="s">
        <v>7</v>
      </c>
      <c r="D919" t="s">
        <v>68</v>
      </c>
      <c r="E919" s="1">
        <v>44055</v>
      </c>
      <c r="F919" s="1">
        <v>44055.3278587963</v>
      </c>
      <c r="G919">
        <v>214</v>
      </c>
      <c r="H919" t="s">
        <v>70</v>
      </c>
    </row>
    <row r="920" spans="2:8" x14ac:dyDescent="0.3">
      <c r="B920">
        <v>1482561</v>
      </c>
      <c r="C920" t="s">
        <v>7</v>
      </c>
      <c r="D920" t="s">
        <v>68</v>
      </c>
      <c r="E920" s="1">
        <v>44055</v>
      </c>
      <c r="F920" s="1">
        <v>44055.327905092599</v>
      </c>
      <c r="G920">
        <v>225</v>
      </c>
      <c r="H920" t="s">
        <v>71</v>
      </c>
    </row>
    <row r="921" spans="2:8" x14ac:dyDescent="0.3">
      <c r="B921">
        <v>1482562</v>
      </c>
      <c r="C921" t="s">
        <v>7</v>
      </c>
      <c r="D921" t="s">
        <v>63</v>
      </c>
      <c r="E921" s="1">
        <v>44055</v>
      </c>
      <c r="F921" s="1">
        <v>44055.328206018501</v>
      </c>
      <c r="G921">
        <v>481</v>
      </c>
      <c r="H921" t="s">
        <v>71</v>
      </c>
    </row>
    <row r="922" spans="2:8" x14ac:dyDescent="0.3">
      <c r="B922">
        <v>1482563</v>
      </c>
      <c r="C922" t="s">
        <v>7</v>
      </c>
      <c r="D922" t="s">
        <v>33</v>
      </c>
      <c r="E922" s="1">
        <v>44055</v>
      </c>
      <c r="F922" s="1">
        <v>44055.328414351898</v>
      </c>
      <c r="G922">
        <v>497</v>
      </c>
      <c r="H922" t="s">
        <v>39</v>
      </c>
    </row>
    <row r="923" spans="2:8" x14ac:dyDescent="0.3">
      <c r="B923">
        <v>1482564</v>
      </c>
      <c r="C923" t="s">
        <v>10</v>
      </c>
      <c r="D923" t="s">
        <v>65</v>
      </c>
      <c r="E923" s="1">
        <v>44055</v>
      </c>
      <c r="F923" s="1">
        <v>44055.328472222202</v>
      </c>
      <c r="G923">
        <v>214</v>
      </c>
      <c r="H923" t="s">
        <v>72</v>
      </c>
    </row>
    <row r="924" spans="2:8" x14ac:dyDescent="0.3">
      <c r="B924">
        <v>1482565</v>
      </c>
      <c r="C924" t="s">
        <v>10</v>
      </c>
      <c r="D924" t="s">
        <v>65</v>
      </c>
      <c r="E924" s="1">
        <v>44055</v>
      </c>
      <c r="F924" s="1">
        <v>44055.3285763889</v>
      </c>
      <c r="G924">
        <v>225</v>
      </c>
      <c r="H924" t="s">
        <v>72</v>
      </c>
    </row>
    <row r="925" spans="2:8" x14ac:dyDescent="0.3">
      <c r="B925">
        <v>1482566</v>
      </c>
      <c r="C925" t="s">
        <v>7</v>
      </c>
      <c r="D925" t="s">
        <v>68</v>
      </c>
      <c r="E925" s="1">
        <v>44055</v>
      </c>
      <c r="F925" s="1">
        <v>44055.328634259298</v>
      </c>
      <c r="G925">
        <v>481</v>
      </c>
      <c r="H925" t="s">
        <v>71</v>
      </c>
    </row>
    <row r="926" spans="2:8" x14ac:dyDescent="0.3">
      <c r="B926">
        <v>1482567</v>
      </c>
      <c r="C926" t="s">
        <v>7</v>
      </c>
      <c r="D926" t="s">
        <v>63</v>
      </c>
      <c r="E926" s="1">
        <v>44055</v>
      </c>
      <c r="F926" s="1">
        <v>44055.328657407401</v>
      </c>
      <c r="G926">
        <v>483</v>
      </c>
      <c r="H926" t="s">
        <v>73</v>
      </c>
    </row>
    <row r="927" spans="2:8" x14ac:dyDescent="0.3">
      <c r="B927">
        <v>1482568</v>
      </c>
      <c r="C927" t="s">
        <v>7</v>
      </c>
      <c r="D927" t="s">
        <v>63</v>
      </c>
      <c r="E927" s="1">
        <v>44055</v>
      </c>
      <c r="F927" s="1">
        <v>44055.328784722202</v>
      </c>
      <c r="G927">
        <v>467</v>
      </c>
      <c r="H927" t="s">
        <v>71</v>
      </c>
    </row>
    <row r="928" spans="2:8" x14ac:dyDescent="0.3">
      <c r="B928">
        <v>1482569</v>
      </c>
      <c r="C928" t="s">
        <v>7</v>
      </c>
      <c r="D928" t="s">
        <v>68</v>
      </c>
      <c r="E928" s="1">
        <v>44055</v>
      </c>
      <c r="F928" s="1">
        <v>44055.328993055598</v>
      </c>
      <c r="G928">
        <v>483</v>
      </c>
      <c r="H928" t="s">
        <v>73</v>
      </c>
    </row>
    <row r="929" spans="2:8" x14ac:dyDescent="0.3">
      <c r="B929">
        <v>1482570</v>
      </c>
      <c r="C929" t="s">
        <v>7</v>
      </c>
      <c r="D929" t="s">
        <v>74</v>
      </c>
      <c r="E929" s="1">
        <v>44055</v>
      </c>
      <c r="F929" s="1">
        <v>44055.329016203701</v>
      </c>
      <c r="G929">
        <v>204</v>
      </c>
      <c r="H929" t="s">
        <v>75</v>
      </c>
    </row>
    <row r="930" spans="2:8" x14ac:dyDescent="0.3">
      <c r="B930">
        <v>1482571</v>
      </c>
      <c r="C930" t="s">
        <v>10</v>
      </c>
      <c r="D930" t="s">
        <v>65</v>
      </c>
      <c r="E930" s="1">
        <v>44055</v>
      </c>
      <c r="F930" s="1">
        <v>44055.329039351898</v>
      </c>
      <c r="G930">
        <v>481</v>
      </c>
      <c r="H930" t="s">
        <v>72</v>
      </c>
    </row>
    <row r="931" spans="2:8" x14ac:dyDescent="0.3">
      <c r="B931">
        <v>1482572</v>
      </c>
      <c r="C931" t="s">
        <v>7</v>
      </c>
      <c r="D931" t="s">
        <v>68</v>
      </c>
      <c r="E931" s="1">
        <v>44055</v>
      </c>
      <c r="F931" s="1">
        <v>44055.329143518502</v>
      </c>
      <c r="G931">
        <v>467</v>
      </c>
      <c r="H931" t="s">
        <v>71</v>
      </c>
    </row>
    <row r="932" spans="2:8" x14ac:dyDescent="0.3">
      <c r="B932">
        <v>1482573</v>
      </c>
      <c r="C932" t="s">
        <v>10</v>
      </c>
      <c r="D932" t="s">
        <v>65</v>
      </c>
      <c r="E932" s="1">
        <v>44055</v>
      </c>
      <c r="F932" s="1">
        <v>44055.329421296301</v>
      </c>
      <c r="G932">
        <v>483</v>
      </c>
      <c r="H932" t="s">
        <v>76</v>
      </c>
    </row>
    <row r="933" spans="2:8" x14ac:dyDescent="0.3">
      <c r="B933">
        <v>1482574</v>
      </c>
      <c r="C933" t="s">
        <v>7</v>
      </c>
      <c r="D933" t="s">
        <v>74</v>
      </c>
      <c r="E933" s="1">
        <v>44055</v>
      </c>
      <c r="F933" s="1">
        <v>44055.329560185201</v>
      </c>
      <c r="G933">
        <v>207</v>
      </c>
      <c r="H933" t="s">
        <v>75</v>
      </c>
    </row>
    <row r="934" spans="2:8" x14ac:dyDescent="0.3">
      <c r="B934">
        <v>1482575</v>
      </c>
      <c r="C934" t="s">
        <v>7</v>
      </c>
      <c r="D934" t="s">
        <v>74</v>
      </c>
      <c r="E934" s="1">
        <v>44055</v>
      </c>
      <c r="F934" s="1">
        <v>44055.329664351899</v>
      </c>
      <c r="G934">
        <v>213</v>
      </c>
      <c r="H934" t="s">
        <v>75</v>
      </c>
    </row>
    <row r="935" spans="2:8" x14ac:dyDescent="0.3">
      <c r="B935">
        <v>1482576</v>
      </c>
      <c r="C935" t="s">
        <v>7</v>
      </c>
      <c r="D935" t="s">
        <v>74</v>
      </c>
      <c r="E935" s="1">
        <v>44055</v>
      </c>
      <c r="F935" s="1">
        <v>44055.330775463</v>
      </c>
      <c r="G935">
        <v>214</v>
      </c>
      <c r="H935" t="s">
        <v>78</v>
      </c>
    </row>
    <row r="936" spans="2:8" x14ac:dyDescent="0.3">
      <c r="B936">
        <v>1482577</v>
      </c>
      <c r="C936" t="s">
        <v>7</v>
      </c>
      <c r="D936" t="s">
        <v>74</v>
      </c>
      <c r="E936" s="1">
        <v>44055</v>
      </c>
      <c r="F936" s="1">
        <v>44055.330902777801</v>
      </c>
      <c r="G936">
        <v>225</v>
      </c>
      <c r="H936" t="s">
        <v>77</v>
      </c>
    </row>
    <row r="937" spans="2:8" x14ac:dyDescent="0.3">
      <c r="B937">
        <v>1482578</v>
      </c>
      <c r="C937" t="s">
        <v>7</v>
      </c>
      <c r="D937" t="s">
        <v>74</v>
      </c>
      <c r="E937" s="1">
        <v>44055</v>
      </c>
      <c r="F937" s="1">
        <v>44055.331458333298</v>
      </c>
      <c r="G937">
        <v>481</v>
      </c>
      <c r="H937" t="s">
        <v>77</v>
      </c>
    </row>
    <row r="938" spans="2:8" x14ac:dyDescent="0.3">
      <c r="B938">
        <v>1482579</v>
      </c>
      <c r="C938" t="s">
        <v>7</v>
      </c>
      <c r="D938" t="s">
        <v>74</v>
      </c>
      <c r="E938" s="1">
        <v>44055</v>
      </c>
      <c r="F938" s="1">
        <v>44055.331840277802</v>
      </c>
      <c r="G938">
        <v>483</v>
      </c>
      <c r="H938" t="s">
        <v>79</v>
      </c>
    </row>
    <row r="939" spans="2:8" x14ac:dyDescent="0.3">
      <c r="B939">
        <v>1482580</v>
      </c>
      <c r="C939" t="s">
        <v>7</v>
      </c>
      <c r="D939" t="s">
        <v>81</v>
      </c>
      <c r="E939" s="1">
        <v>44055</v>
      </c>
      <c r="F939" s="1">
        <v>44055.332523148099</v>
      </c>
      <c r="G939">
        <v>213</v>
      </c>
      <c r="H939" t="s">
        <v>82</v>
      </c>
    </row>
    <row r="940" spans="2:8" x14ac:dyDescent="0.3">
      <c r="B940">
        <v>1482581</v>
      </c>
      <c r="C940" t="s">
        <v>10</v>
      </c>
      <c r="D940" t="s">
        <v>83</v>
      </c>
      <c r="E940" s="1">
        <v>44055</v>
      </c>
      <c r="F940" s="1">
        <v>44055.3336458333</v>
      </c>
      <c r="G940">
        <v>213</v>
      </c>
      <c r="H940" t="s">
        <v>84</v>
      </c>
    </row>
    <row r="941" spans="2:8" x14ac:dyDescent="0.3">
      <c r="B941">
        <v>1482582</v>
      </c>
      <c r="C941" t="s">
        <v>10</v>
      </c>
      <c r="D941" t="s">
        <v>11</v>
      </c>
      <c r="E941" s="1">
        <v>44055</v>
      </c>
      <c r="F941" s="1">
        <v>44055.334120370397</v>
      </c>
      <c r="G941">
        <v>467</v>
      </c>
      <c r="H941" t="s">
        <v>13</v>
      </c>
    </row>
    <row r="942" spans="2:8" x14ac:dyDescent="0.3">
      <c r="B942">
        <v>1482583</v>
      </c>
      <c r="C942" t="s">
        <v>7</v>
      </c>
      <c r="D942" t="s">
        <v>36</v>
      </c>
      <c r="E942" s="1">
        <v>44055</v>
      </c>
      <c r="F942" s="1">
        <v>44055.334907407399</v>
      </c>
      <c r="G942">
        <v>497</v>
      </c>
      <c r="H942" t="s">
        <v>43</v>
      </c>
    </row>
    <row r="943" spans="2:8" x14ac:dyDescent="0.3">
      <c r="B943">
        <v>1482584</v>
      </c>
      <c r="C943" t="s">
        <v>7</v>
      </c>
      <c r="D943" t="s">
        <v>81</v>
      </c>
      <c r="E943" s="1">
        <v>44055</v>
      </c>
      <c r="F943" s="1">
        <v>44055.337662037004</v>
      </c>
      <c r="G943">
        <v>214</v>
      </c>
      <c r="H943" t="s">
        <v>86</v>
      </c>
    </row>
    <row r="944" spans="2:8" x14ac:dyDescent="0.3">
      <c r="B944">
        <v>1482585</v>
      </c>
      <c r="C944" t="s">
        <v>7</v>
      </c>
      <c r="D944" t="s">
        <v>81</v>
      </c>
      <c r="E944" s="1">
        <v>44055</v>
      </c>
      <c r="F944" s="1">
        <v>44055.337731481501</v>
      </c>
      <c r="G944">
        <v>225</v>
      </c>
      <c r="H944" t="s">
        <v>86</v>
      </c>
    </row>
    <row r="945" spans="2:8" x14ac:dyDescent="0.3">
      <c r="B945">
        <v>1482586</v>
      </c>
      <c r="C945" t="s">
        <v>10</v>
      </c>
      <c r="D945" t="s">
        <v>83</v>
      </c>
      <c r="E945" s="1">
        <v>44055</v>
      </c>
      <c r="F945" s="1">
        <v>44055.3378703704</v>
      </c>
      <c r="G945">
        <v>214</v>
      </c>
      <c r="H945" t="s">
        <v>87</v>
      </c>
    </row>
    <row r="946" spans="2:8" x14ac:dyDescent="0.3">
      <c r="B946">
        <v>1482587</v>
      </c>
      <c r="C946" t="s">
        <v>10</v>
      </c>
      <c r="D946" t="s">
        <v>83</v>
      </c>
      <c r="E946" s="1">
        <v>44055</v>
      </c>
      <c r="F946" s="1">
        <v>44055.337974536997</v>
      </c>
      <c r="G946">
        <v>225</v>
      </c>
      <c r="H946" t="s">
        <v>87</v>
      </c>
    </row>
    <row r="947" spans="2:8" x14ac:dyDescent="0.3">
      <c r="B947">
        <v>1482588</v>
      </c>
      <c r="C947" t="s">
        <v>7</v>
      </c>
      <c r="D947" t="s">
        <v>81</v>
      </c>
      <c r="E947" s="1">
        <v>44055</v>
      </c>
      <c r="F947" s="1">
        <v>44055.338402777801</v>
      </c>
      <c r="G947">
        <v>481</v>
      </c>
      <c r="H947" t="s">
        <v>86</v>
      </c>
    </row>
    <row r="948" spans="2:8" x14ac:dyDescent="0.3">
      <c r="B948">
        <v>1482589</v>
      </c>
      <c r="C948" t="s">
        <v>10</v>
      </c>
      <c r="D948" t="s">
        <v>83</v>
      </c>
      <c r="E948" s="1">
        <v>44055</v>
      </c>
      <c r="F948" s="1">
        <v>44055.338622685202</v>
      </c>
      <c r="G948">
        <v>481</v>
      </c>
      <c r="H948" t="s">
        <v>87</v>
      </c>
    </row>
    <row r="949" spans="2:8" x14ac:dyDescent="0.3">
      <c r="B949">
        <v>1482590</v>
      </c>
      <c r="C949" t="s">
        <v>7</v>
      </c>
      <c r="D949" t="s">
        <v>81</v>
      </c>
      <c r="E949" s="1">
        <v>44055</v>
      </c>
      <c r="F949" s="1">
        <v>44055.338854166701</v>
      </c>
      <c r="G949">
        <v>483</v>
      </c>
      <c r="H949" t="s">
        <v>88</v>
      </c>
    </row>
    <row r="950" spans="2:8" x14ac:dyDescent="0.3">
      <c r="B950">
        <v>1482591</v>
      </c>
      <c r="C950" t="s">
        <v>10</v>
      </c>
      <c r="D950" t="s">
        <v>11</v>
      </c>
      <c r="E950" s="1">
        <v>44055</v>
      </c>
      <c r="F950" s="1">
        <v>44055.338981481502</v>
      </c>
      <c r="G950">
        <v>468</v>
      </c>
      <c r="H950" t="s">
        <v>13</v>
      </c>
    </row>
    <row r="951" spans="2:8" x14ac:dyDescent="0.3">
      <c r="B951">
        <v>1482592</v>
      </c>
      <c r="C951" t="s">
        <v>7</v>
      </c>
      <c r="D951" t="s">
        <v>81</v>
      </c>
      <c r="E951" s="1">
        <v>44055</v>
      </c>
      <c r="F951" s="1">
        <v>44055.339004629597</v>
      </c>
      <c r="G951">
        <v>467</v>
      </c>
      <c r="H951" t="s">
        <v>86</v>
      </c>
    </row>
    <row r="952" spans="2:8" x14ac:dyDescent="0.3">
      <c r="B952">
        <v>1482593</v>
      </c>
      <c r="C952" t="s">
        <v>10</v>
      </c>
      <c r="D952" t="s">
        <v>83</v>
      </c>
      <c r="E952" s="1">
        <v>44055</v>
      </c>
      <c r="F952" s="1">
        <v>44055.3390393519</v>
      </c>
      <c r="G952">
        <v>483</v>
      </c>
      <c r="H952" t="s">
        <v>89</v>
      </c>
    </row>
    <row r="953" spans="2:8" x14ac:dyDescent="0.3">
      <c r="B953">
        <v>1482594</v>
      </c>
      <c r="C953" t="s">
        <v>10</v>
      </c>
      <c r="D953" t="s">
        <v>83</v>
      </c>
      <c r="E953" s="1">
        <v>44055</v>
      </c>
      <c r="F953" s="1">
        <v>44055.339178240698</v>
      </c>
      <c r="G953">
        <v>467</v>
      </c>
      <c r="H953" t="s">
        <v>87</v>
      </c>
    </row>
    <row r="954" spans="2:8" x14ac:dyDescent="0.3">
      <c r="B954">
        <v>1482595</v>
      </c>
      <c r="C954" t="s">
        <v>10</v>
      </c>
      <c r="D954" t="s">
        <v>22</v>
      </c>
      <c r="E954" s="1">
        <v>44055</v>
      </c>
      <c r="F954" s="1">
        <v>44055.356481481504</v>
      </c>
      <c r="G954">
        <v>467</v>
      </c>
      <c r="H954" t="s">
        <v>25</v>
      </c>
    </row>
    <row r="955" spans="2:8" x14ac:dyDescent="0.3">
      <c r="B955">
        <v>1482596</v>
      </c>
      <c r="C955" t="s">
        <v>10</v>
      </c>
      <c r="D955" t="s">
        <v>22</v>
      </c>
      <c r="E955" s="1">
        <v>44055</v>
      </c>
      <c r="F955" s="1">
        <v>44055.362731481502</v>
      </c>
      <c r="G955">
        <v>468</v>
      </c>
      <c r="H955" t="s">
        <v>25</v>
      </c>
    </row>
    <row r="956" spans="2:8" x14ac:dyDescent="0.3">
      <c r="B956">
        <v>1482597</v>
      </c>
      <c r="C956" t="s">
        <v>7</v>
      </c>
      <c r="D956" t="s">
        <v>36</v>
      </c>
      <c r="E956" s="1">
        <v>44055</v>
      </c>
      <c r="F956" s="1">
        <v>44055.368506944404</v>
      </c>
      <c r="G956">
        <v>467</v>
      </c>
      <c r="H956" t="s">
        <v>43</v>
      </c>
    </row>
    <row r="957" spans="2:8" x14ac:dyDescent="0.3">
      <c r="B957">
        <v>1482598</v>
      </c>
      <c r="C957" t="s">
        <v>7</v>
      </c>
      <c r="D957" t="s">
        <v>36</v>
      </c>
      <c r="E957" s="1">
        <v>44055</v>
      </c>
      <c r="F957" s="1">
        <v>44055.372673611098</v>
      </c>
      <c r="G957">
        <v>468</v>
      </c>
      <c r="H957" t="s">
        <v>43</v>
      </c>
    </row>
    <row r="958" spans="2:8" x14ac:dyDescent="0.3">
      <c r="B958">
        <v>1482599</v>
      </c>
      <c r="C958" t="s">
        <v>10</v>
      </c>
      <c r="D958" t="s">
        <v>83</v>
      </c>
      <c r="E958" s="1">
        <v>44055</v>
      </c>
      <c r="F958" s="1">
        <v>44055.373958333301</v>
      </c>
      <c r="G958">
        <v>467</v>
      </c>
      <c r="H958" t="s">
        <v>87</v>
      </c>
    </row>
    <row r="959" spans="2:8" x14ac:dyDescent="0.3">
      <c r="B959">
        <v>1482600</v>
      </c>
      <c r="C959" t="s">
        <v>10</v>
      </c>
      <c r="D959" t="s">
        <v>83</v>
      </c>
      <c r="E959" s="1">
        <v>44055</v>
      </c>
      <c r="F959" s="1">
        <v>44055.378125000003</v>
      </c>
      <c r="G959">
        <v>468</v>
      </c>
      <c r="H959" t="s">
        <v>87</v>
      </c>
    </row>
    <row r="960" spans="2:8" x14ac:dyDescent="0.3">
      <c r="B960">
        <v>1482601</v>
      </c>
      <c r="C960" t="s">
        <v>7</v>
      </c>
      <c r="D960" t="s">
        <v>33</v>
      </c>
      <c r="E960" s="1">
        <v>44055</v>
      </c>
      <c r="F960" s="1">
        <v>44055.396759259304</v>
      </c>
      <c r="G960">
        <v>467</v>
      </c>
      <c r="H960" t="s">
        <v>39</v>
      </c>
    </row>
    <row r="961" spans="2:8" x14ac:dyDescent="0.3">
      <c r="B961">
        <v>1482602</v>
      </c>
      <c r="C961" t="s">
        <v>10</v>
      </c>
      <c r="D961" t="s">
        <v>20</v>
      </c>
      <c r="E961" s="1">
        <v>44055</v>
      </c>
      <c r="F961" s="1">
        <v>44055.399976851797</v>
      </c>
      <c r="G961">
        <v>477</v>
      </c>
      <c r="H961" t="s">
        <v>25</v>
      </c>
    </row>
    <row r="962" spans="2:8" x14ac:dyDescent="0.3">
      <c r="B962">
        <v>1482603</v>
      </c>
      <c r="C962" t="s">
        <v>7</v>
      </c>
      <c r="D962" t="s">
        <v>33</v>
      </c>
      <c r="E962" s="1">
        <v>44055</v>
      </c>
      <c r="F962" s="1">
        <v>44055.401620370401</v>
      </c>
      <c r="G962">
        <v>468</v>
      </c>
      <c r="H962" t="s">
        <v>39</v>
      </c>
    </row>
    <row r="963" spans="2:8" x14ac:dyDescent="0.3">
      <c r="B963">
        <v>1482604</v>
      </c>
      <c r="C963" t="s">
        <v>10</v>
      </c>
      <c r="D963" t="s">
        <v>22</v>
      </c>
      <c r="E963" s="1">
        <v>44055</v>
      </c>
      <c r="F963" s="1">
        <v>44055.4069212963</v>
      </c>
      <c r="G963">
        <v>472</v>
      </c>
      <c r="H963" t="s">
        <v>25</v>
      </c>
    </row>
    <row r="964" spans="2:8" x14ac:dyDescent="0.3">
      <c r="B964">
        <v>1482605</v>
      </c>
      <c r="C964" t="s">
        <v>10</v>
      </c>
      <c r="D964" t="s">
        <v>22</v>
      </c>
      <c r="E964" s="1">
        <v>44055</v>
      </c>
      <c r="F964" s="1">
        <v>44055.409004629597</v>
      </c>
      <c r="G964">
        <v>475</v>
      </c>
      <c r="H964" t="s">
        <v>25</v>
      </c>
    </row>
    <row r="965" spans="2:8" x14ac:dyDescent="0.3">
      <c r="B965">
        <v>1482606</v>
      </c>
      <c r="C965" t="s">
        <v>10</v>
      </c>
      <c r="D965" t="s">
        <v>20</v>
      </c>
      <c r="E965" s="1">
        <v>44055</v>
      </c>
      <c r="F965" s="1">
        <v>44055.409004629597</v>
      </c>
      <c r="G965">
        <v>479</v>
      </c>
      <c r="H965" t="s">
        <v>25</v>
      </c>
    </row>
    <row r="966" spans="2:8" x14ac:dyDescent="0.3">
      <c r="B966">
        <v>1482607</v>
      </c>
      <c r="C966" t="s">
        <v>10</v>
      </c>
      <c r="D966" t="s">
        <v>11</v>
      </c>
      <c r="E966" s="1">
        <v>44055</v>
      </c>
      <c r="F966" s="1">
        <v>44055.4128009259</v>
      </c>
      <c r="G966">
        <v>491</v>
      </c>
      <c r="H966" t="s">
        <v>13</v>
      </c>
    </row>
    <row r="967" spans="2:8" x14ac:dyDescent="0.3">
      <c r="B967">
        <v>1482608</v>
      </c>
      <c r="C967" t="s">
        <v>7</v>
      </c>
      <c r="D967" t="s">
        <v>81</v>
      </c>
      <c r="E967" s="1">
        <v>44055</v>
      </c>
      <c r="F967" s="1">
        <v>44055.4140625</v>
      </c>
      <c r="G967">
        <v>467</v>
      </c>
      <c r="H967" t="s">
        <v>86</v>
      </c>
    </row>
    <row r="968" spans="2:8" x14ac:dyDescent="0.3">
      <c r="B968">
        <v>1482609</v>
      </c>
      <c r="C968" t="s">
        <v>10</v>
      </c>
      <c r="D968" t="s">
        <v>83</v>
      </c>
      <c r="E968" s="1">
        <v>44055</v>
      </c>
      <c r="F968" s="1">
        <v>44055.415243055599</v>
      </c>
      <c r="G968">
        <v>467</v>
      </c>
      <c r="H968" t="s">
        <v>87</v>
      </c>
    </row>
    <row r="969" spans="2:8" x14ac:dyDescent="0.3">
      <c r="B969">
        <v>1482610</v>
      </c>
      <c r="C969" t="s">
        <v>7</v>
      </c>
      <c r="D969" t="s">
        <v>81</v>
      </c>
      <c r="E969" s="1">
        <v>44055</v>
      </c>
      <c r="F969" s="1">
        <v>44055.418229166702</v>
      </c>
      <c r="G969">
        <v>468</v>
      </c>
      <c r="H969" t="s">
        <v>86</v>
      </c>
    </row>
    <row r="970" spans="2:8" x14ac:dyDescent="0.3">
      <c r="B970">
        <v>1482611</v>
      </c>
      <c r="C970" t="s">
        <v>10</v>
      </c>
      <c r="D970" t="s">
        <v>83</v>
      </c>
      <c r="E970" s="1">
        <v>44055</v>
      </c>
      <c r="F970" s="1">
        <v>44055.419409722199</v>
      </c>
      <c r="G970">
        <v>468</v>
      </c>
      <c r="H970" t="s">
        <v>87</v>
      </c>
    </row>
    <row r="971" spans="2:8" x14ac:dyDescent="0.3">
      <c r="B971">
        <v>1482612</v>
      </c>
      <c r="C971" t="s">
        <v>10</v>
      </c>
      <c r="D971" t="s">
        <v>11</v>
      </c>
      <c r="E971" s="1">
        <v>44055</v>
      </c>
      <c r="F971" s="1">
        <v>44055.423217592601</v>
      </c>
      <c r="G971">
        <v>497</v>
      </c>
      <c r="H971" t="s">
        <v>13</v>
      </c>
    </row>
    <row r="972" spans="2:8" x14ac:dyDescent="0.3">
      <c r="B972">
        <v>1482613</v>
      </c>
      <c r="C972" t="s">
        <v>10</v>
      </c>
      <c r="D972" t="s">
        <v>11</v>
      </c>
      <c r="E972" s="1">
        <v>44055</v>
      </c>
      <c r="F972" s="1">
        <v>44055.445069444402</v>
      </c>
      <c r="G972">
        <v>477</v>
      </c>
      <c r="H972" t="s">
        <v>13</v>
      </c>
    </row>
    <row r="973" spans="2:8" x14ac:dyDescent="0.3">
      <c r="B973">
        <v>1482614</v>
      </c>
      <c r="C973" t="s">
        <v>10</v>
      </c>
      <c r="D973" t="s">
        <v>20</v>
      </c>
      <c r="E973" s="1">
        <v>44055</v>
      </c>
      <c r="F973" s="1">
        <v>44055.445706018501</v>
      </c>
      <c r="G973">
        <v>477</v>
      </c>
      <c r="H973" t="s">
        <v>25</v>
      </c>
    </row>
    <row r="974" spans="2:8" x14ac:dyDescent="0.3">
      <c r="B974">
        <v>1482615</v>
      </c>
      <c r="C974" t="s">
        <v>10</v>
      </c>
      <c r="D974" t="s">
        <v>56</v>
      </c>
      <c r="E974" s="1">
        <v>44055</v>
      </c>
      <c r="F974" s="1">
        <v>44055.4465740741</v>
      </c>
      <c r="G974">
        <v>491</v>
      </c>
      <c r="H974" t="s">
        <v>58</v>
      </c>
    </row>
    <row r="975" spans="2:8" x14ac:dyDescent="0.3">
      <c r="B975">
        <v>1482616</v>
      </c>
      <c r="C975" t="s">
        <v>7</v>
      </c>
      <c r="D975" t="s">
        <v>68</v>
      </c>
      <c r="E975" s="1">
        <v>44055</v>
      </c>
      <c r="F975" s="1">
        <v>44055.447523148097</v>
      </c>
      <c r="G975">
        <v>467</v>
      </c>
      <c r="H975" t="s">
        <v>71</v>
      </c>
    </row>
    <row r="976" spans="2:8" x14ac:dyDescent="0.3">
      <c r="B976">
        <v>1482617</v>
      </c>
      <c r="C976" t="s">
        <v>7</v>
      </c>
      <c r="D976" t="s">
        <v>68</v>
      </c>
      <c r="E976" s="1">
        <v>44055</v>
      </c>
      <c r="F976" s="1">
        <v>44055.451689814799</v>
      </c>
      <c r="G976">
        <v>468</v>
      </c>
      <c r="H976" t="s">
        <v>71</v>
      </c>
    </row>
    <row r="977" spans="2:8" x14ac:dyDescent="0.3">
      <c r="B977">
        <v>1482618</v>
      </c>
      <c r="C977" t="s">
        <v>10</v>
      </c>
      <c r="D977" t="s">
        <v>22</v>
      </c>
      <c r="E977" s="1">
        <v>44055</v>
      </c>
      <c r="F977" s="1">
        <v>44055.452650462998</v>
      </c>
      <c r="G977">
        <v>472</v>
      </c>
      <c r="H977" t="s">
        <v>25</v>
      </c>
    </row>
    <row r="978" spans="2:8" x14ac:dyDescent="0.3">
      <c r="B978">
        <v>1482619</v>
      </c>
      <c r="C978" t="s">
        <v>10</v>
      </c>
      <c r="D978" t="s">
        <v>56</v>
      </c>
      <c r="E978" s="1">
        <v>44055</v>
      </c>
      <c r="F978" s="1">
        <v>44055.452824074098</v>
      </c>
      <c r="G978">
        <v>497</v>
      </c>
      <c r="H978" t="s">
        <v>58</v>
      </c>
    </row>
    <row r="979" spans="2:8" x14ac:dyDescent="0.3">
      <c r="B979">
        <v>1482620</v>
      </c>
      <c r="C979" t="s">
        <v>10</v>
      </c>
      <c r="D979" t="s">
        <v>22</v>
      </c>
      <c r="E979" s="1">
        <v>44055</v>
      </c>
      <c r="F979" s="1">
        <v>44055.454733796301</v>
      </c>
      <c r="G979">
        <v>475</v>
      </c>
      <c r="H979" t="s">
        <v>25</v>
      </c>
    </row>
    <row r="980" spans="2:8" x14ac:dyDescent="0.3">
      <c r="B980">
        <v>1482621</v>
      </c>
      <c r="C980" t="s">
        <v>10</v>
      </c>
      <c r="D980" t="s">
        <v>20</v>
      </c>
      <c r="E980" s="1">
        <v>44055</v>
      </c>
      <c r="F980" s="1">
        <v>44055.454733796301</v>
      </c>
      <c r="G980">
        <v>479</v>
      </c>
      <c r="H980" t="s">
        <v>25</v>
      </c>
    </row>
    <row r="981" spans="2:8" x14ac:dyDescent="0.3">
      <c r="B981">
        <v>1482622</v>
      </c>
      <c r="C981" t="s">
        <v>7</v>
      </c>
      <c r="D981" t="s">
        <v>36</v>
      </c>
      <c r="E981" s="1">
        <v>44055</v>
      </c>
      <c r="F981" s="1">
        <v>44055.455115740697</v>
      </c>
      <c r="G981">
        <v>491</v>
      </c>
      <c r="H981" t="s">
        <v>43</v>
      </c>
    </row>
    <row r="982" spans="2:8" x14ac:dyDescent="0.3">
      <c r="B982">
        <v>1482623</v>
      </c>
      <c r="C982" t="s">
        <v>10</v>
      </c>
      <c r="D982" t="s">
        <v>83</v>
      </c>
      <c r="E982" s="1">
        <v>44055</v>
      </c>
      <c r="F982" s="1">
        <v>44055.455775463</v>
      </c>
      <c r="G982">
        <v>467</v>
      </c>
      <c r="H982" t="s">
        <v>87</v>
      </c>
    </row>
    <row r="983" spans="2:8" x14ac:dyDescent="0.3">
      <c r="B983">
        <v>1482624</v>
      </c>
      <c r="C983" t="s">
        <v>10</v>
      </c>
      <c r="D983" t="s">
        <v>83</v>
      </c>
      <c r="E983" s="1">
        <v>44055</v>
      </c>
      <c r="F983" s="1">
        <v>44055.460636574098</v>
      </c>
      <c r="G983">
        <v>468</v>
      </c>
      <c r="H983" t="s">
        <v>87</v>
      </c>
    </row>
    <row r="984" spans="2:8" x14ac:dyDescent="0.3">
      <c r="B984">
        <v>1482625</v>
      </c>
      <c r="C984" t="s">
        <v>10</v>
      </c>
      <c r="D984" t="s">
        <v>27</v>
      </c>
      <c r="E984" s="1">
        <v>44055</v>
      </c>
      <c r="F984" s="1">
        <v>44055.461099537002</v>
      </c>
      <c r="G984">
        <v>477</v>
      </c>
      <c r="H984" t="s">
        <v>29</v>
      </c>
    </row>
    <row r="985" spans="2:8" x14ac:dyDescent="0.3">
      <c r="B985">
        <v>1482626</v>
      </c>
      <c r="C985" t="s">
        <v>10</v>
      </c>
      <c r="D985" t="s">
        <v>22</v>
      </c>
      <c r="E985" s="1">
        <v>44055</v>
      </c>
      <c r="F985" s="1">
        <v>44055.461805555598</v>
      </c>
      <c r="G985">
        <v>477</v>
      </c>
      <c r="H985" t="s">
        <v>25</v>
      </c>
    </row>
    <row r="986" spans="2:8" x14ac:dyDescent="0.3">
      <c r="B986">
        <v>1482627</v>
      </c>
      <c r="C986" t="s">
        <v>10</v>
      </c>
      <c r="D986" t="s">
        <v>20</v>
      </c>
      <c r="E986" s="1">
        <v>44055</v>
      </c>
      <c r="F986" s="1">
        <v>44055.461805555598</v>
      </c>
      <c r="G986">
        <v>477</v>
      </c>
      <c r="H986" t="s">
        <v>25</v>
      </c>
    </row>
    <row r="987" spans="2:8" x14ac:dyDescent="0.3">
      <c r="B987">
        <v>1482628</v>
      </c>
      <c r="C987" t="s">
        <v>7</v>
      </c>
      <c r="D987" t="s">
        <v>36</v>
      </c>
      <c r="E987" s="1">
        <v>44055</v>
      </c>
      <c r="F987" s="1">
        <v>44055.463449074101</v>
      </c>
      <c r="G987">
        <v>497</v>
      </c>
      <c r="H987" t="s">
        <v>43</v>
      </c>
    </row>
    <row r="988" spans="2:8" x14ac:dyDescent="0.3">
      <c r="B988">
        <v>1482629</v>
      </c>
      <c r="C988" t="s">
        <v>10</v>
      </c>
      <c r="D988" t="s">
        <v>11</v>
      </c>
      <c r="E988" s="1">
        <v>44055</v>
      </c>
      <c r="F988" s="1">
        <v>44055.469375000001</v>
      </c>
      <c r="G988">
        <v>479</v>
      </c>
      <c r="H988" t="s">
        <v>13</v>
      </c>
    </row>
    <row r="989" spans="2:8" x14ac:dyDescent="0.3">
      <c r="B989">
        <v>1482630</v>
      </c>
      <c r="C989" t="s">
        <v>7</v>
      </c>
      <c r="D989" t="s">
        <v>36</v>
      </c>
      <c r="E989" s="1">
        <v>44055</v>
      </c>
      <c r="F989" s="1">
        <v>44055.470069444404</v>
      </c>
      <c r="G989">
        <v>477</v>
      </c>
      <c r="H989" t="s">
        <v>43</v>
      </c>
    </row>
    <row r="990" spans="2:8" x14ac:dyDescent="0.3">
      <c r="B990">
        <v>1482631</v>
      </c>
      <c r="C990" t="s">
        <v>7</v>
      </c>
      <c r="D990" t="s">
        <v>33</v>
      </c>
      <c r="E990" s="1">
        <v>44055</v>
      </c>
      <c r="F990" s="1">
        <v>44055.474293981497</v>
      </c>
      <c r="G990">
        <v>467</v>
      </c>
      <c r="H990" t="s">
        <v>39</v>
      </c>
    </row>
    <row r="991" spans="2:8" x14ac:dyDescent="0.3">
      <c r="B991">
        <v>1482632</v>
      </c>
      <c r="C991" t="s">
        <v>10</v>
      </c>
      <c r="D991" t="s">
        <v>31</v>
      </c>
      <c r="E991" s="1">
        <v>44055</v>
      </c>
      <c r="F991" s="1">
        <v>44055.476180555597</v>
      </c>
      <c r="G991">
        <v>472</v>
      </c>
      <c r="H991" t="s">
        <v>35</v>
      </c>
    </row>
    <row r="992" spans="2:8" x14ac:dyDescent="0.3">
      <c r="B992">
        <v>1482633</v>
      </c>
      <c r="C992" t="s">
        <v>7</v>
      </c>
      <c r="D992" t="s">
        <v>33</v>
      </c>
      <c r="E992" s="1">
        <v>44055</v>
      </c>
      <c r="F992" s="1">
        <v>44055.478460648097</v>
      </c>
      <c r="G992">
        <v>468</v>
      </c>
      <c r="H992" t="s">
        <v>39</v>
      </c>
    </row>
    <row r="993" spans="2:8" x14ac:dyDescent="0.3">
      <c r="B993">
        <v>1482634</v>
      </c>
      <c r="C993" t="s">
        <v>10</v>
      </c>
      <c r="D993" t="s">
        <v>49</v>
      </c>
      <c r="E993" s="1">
        <v>44055</v>
      </c>
      <c r="F993" s="1">
        <v>44055.480474536998</v>
      </c>
      <c r="G993">
        <v>491</v>
      </c>
      <c r="H993" t="s">
        <v>53</v>
      </c>
    </row>
    <row r="994" spans="2:8" x14ac:dyDescent="0.3">
      <c r="B994">
        <v>1482635</v>
      </c>
      <c r="C994" t="s">
        <v>10</v>
      </c>
      <c r="D994" t="s">
        <v>47</v>
      </c>
      <c r="E994" s="1">
        <v>44055</v>
      </c>
      <c r="F994" s="1">
        <v>44055.480474536998</v>
      </c>
      <c r="G994">
        <v>491</v>
      </c>
      <c r="H994" t="s">
        <v>53</v>
      </c>
    </row>
    <row r="995" spans="2:8" x14ac:dyDescent="0.3">
      <c r="B995">
        <v>1482636</v>
      </c>
      <c r="C995" t="s">
        <v>10</v>
      </c>
      <c r="D995" t="s">
        <v>41</v>
      </c>
      <c r="E995" s="1">
        <v>44055</v>
      </c>
      <c r="F995" s="1">
        <v>44055.481886574104</v>
      </c>
      <c r="G995">
        <v>477</v>
      </c>
      <c r="H995" t="s">
        <v>45</v>
      </c>
    </row>
    <row r="996" spans="2:8" x14ac:dyDescent="0.3">
      <c r="B996">
        <v>1482637</v>
      </c>
      <c r="C996" t="s">
        <v>7</v>
      </c>
      <c r="D996" t="s">
        <v>33</v>
      </c>
      <c r="E996" s="1">
        <v>44055</v>
      </c>
      <c r="F996" s="1">
        <v>44055.484305555598</v>
      </c>
      <c r="G996">
        <v>472</v>
      </c>
      <c r="H996" t="s">
        <v>39</v>
      </c>
    </row>
    <row r="997" spans="2:8" x14ac:dyDescent="0.3">
      <c r="B997">
        <v>1482638</v>
      </c>
      <c r="C997" t="s">
        <v>10</v>
      </c>
      <c r="D997" t="s">
        <v>27</v>
      </c>
      <c r="E997" s="1">
        <v>44055</v>
      </c>
      <c r="F997" s="1">
        <v>44055.486099537004</v>
      </c>
      <c r="G997">
        <v>479</v>
      </c>
      <c r="H997" t="s">
        <v>29</v>
      </c>
    </row>
    <row r="998" spans="2:8" x14ac:dyDescent="0.3">
      <c r="B998">
        <v>1482639</v>
      </c>
      <c r="C998" t="s">
        <v>10</v>
      </c>
      <c r="D998" t="s">
        <v>22</v>
      </c>
      <c r="E998" s="1">
        <v>44055</v>
      </c>
      <c r="F998" s="1">
        <v>44055.486111111102</v>
      </c>
      <c r="G998">
        <v>479</v>
      </c>
      <c r="H998" t="s">
        <v>25</v>
      </c>
    </row>
    <row r="999" spans="2:8" x14ac:dyDescent="0.3">
      <c r="B999">
        <v>1482640</v>
      </c>
      <c r="C999" t="s">
        <v>10</v>
      </c>
      <c r="D999" t="s">
        <v>20</v>
      </c>
      <c r="E999" s="1">
        <v>44055</v>
      </c>
      <c r="F999" s="1">
        <v>44055.486111111102</v>
      </c>
      <c r="G999">
        <v>479</v>
      </c>
      <c r="H999" t="s">
        <v>25</v>
      </c>
    </row>
    <row r="1000" spans="2:8" x14ac:dyDescent="0.3">
      <c r="B1000">
        <v>1482641</v>
      </c>
      <c r="C1000" t="s">
        <v>7</v>
      </c>
      <c r="D1000" t="s">
        <v>68</v>
      </c>
      <c r="E1000" s="1">
        <v>44055</v>
      </c>
      <c r="F1000" s="1">
        <v>44055.487928240698</v>
      </c>
      <c r="G1000">
        <v>467</v>
      </c>
      <c r="H1000" t="s">
        <v>71</v>
      </c>
    </row>
    <row r="1001" spans="2:8" x14ac:dyDescent="0.3">
      <c r="B1001">
        <v>1482642</v>
      </c>
      <c r="C1001" t="s">
        <v>10</v>
      </c>
      <c r="D1001" t="s">
        <v>49</v>
      </c>
      <c r="E1001" s="1">
        <v>44055</v>
      </c>
      <c r="F1001" s="1">
        <v>44055.490196759303</v>
      </c>
      <c r="G1001">
        <v>497</v>
      </c>
      <c r="H1001" t="s">
        <v>53</v>
      </c>
    </row>
    <row r="1002" spans="2:8" x14ac:dyDescent="0.3">
      <c r="B1002">
        <v>1482643</v>
      </c>
      <c r="C1002" t="s">
        <v>10</v>
      </c>
      <c r="D1002" t="s">
        <v>47</v>
      </c>
      <c r="E1002" s="1">
        <v>44055</v>
      </c>
      <c r="F1002" s="1">
        <v>44055.490196759303</v>
      </c>
      <c r="G1002">
        <v>497</v>
      </c>
      <c r="H1002" t="s">
        <v>53</v>
      </c>
    </row>
    <row r="1003" spans="2:8" x14ac:dyDescent="0.3">
      <c r="B1003">
        <v>1482644</v>
      </c>
      <c r="C1003" t="s">
        <v>7</v>
      </c>
      <c r="D1003" t="s">
        <v>68</v>
      </c>
      <c r="E1003" s="1">
        <v>44055</v>
      </c>
      <c r="F1003" s="1">
        <v>44055.491400462997</v>
      </c>
      <c r="G1003">
        <v>468</v>
      </c>
      <c r="H1003" t="s">
        <v>71</v>
      </c>
    </row>
    <row r="1004" spans="2:8" x14ac:dyDescent="0.3">
      <c r="B1004">
        <v>1482645</v>
      </c>
      <c r="C1004" t="s">
        <v>10</v>
      </c>
      <c r="D1004" t="s">
        <v>51</v>
      </c>
      <c r="E1004" s="1">
        <v>44055</v>
      </c>
      <c r="F1004" s="1">
        <v>44055.493773148097</v>
      </c>
      <c r="G1004">
        <v>467</v>
      </c>
      <c r="H1004" t="s">
        <v>62</v>
      </c>
    </row>
    <row r="1005" spans="2:8" x14ac:dyDescent="0.3">
      <c r="B1005">
        <v>1482646</v>
      </c>
      <c r="C1005" t="s">
        <v>7</v>
      </c>
      <c r="D1005" t="s">
        <v>36</v>
      </c>
      <c r="E1005" s="1">
        <v>44055</v>
      </c>
      <c r="F1005" s="1">
        <v>44055.494375000002</v>
      </c>
      <c r="G1005">
        <v>479</v>
      </c>
      <c r="H1005" t="s">
        <v>43</v>
      </c>
    </row>
    <row r="1006" spans="2:8" x14ac:dyDescent="0.3">
      <c r="B1006">
        <v>1482647</v>
      </c>
      <c r="C1006" t="s">
        <v>10</v>
      </c>
      <c r="D1006" t="s">
        <v>49</v>
      </c>
      <c r="E1006" s="1">
        <v>44055</v>
      </c>
      <c r="F1006" s="1">
        <v>44055.498182870397</v>
      </c>
      <c r="G1006">
        <v>477</v>
      </c>
      <c r="H1006" t="s">
        <v>53</v>
      </c>
    </row>
    <row r="1007" spans="2:8" x14ac:dyDescent="0.3">
      <c r="B1007">
        <v>1482648</v>
      </c>
      <c r="C1007" t="s">
        <v>10</v>
      </c>
      <c r="D1007" t="s">
        <v>47</v>
      </c>
      <c r="E1007" s="1">
        <v>44055</v>
      </c>
      <c r="F1007" s="1">
        <v>44055.498182870397</v>
      </c>
      <c r="G1007">
        <v>477</v>
      </c>
      <c r="H1007" t="s">
        <v>53</v>
      </c>
    </row>
    <row r="1008" spans="2:8" x14ac:dyDescent="0.3">
      <c r="B1008">
        <v>1482649</v>
      </c>
      <c r="C1008" t="s">
        <v>10</v>
      </c>
      <c r="D1008" t="s">
        <v>51</v>
      </c>
      <c r="E1008" s="1">
        <v>44055</v>
      </c>
      <c r="F1008" s="1">
        <v>44055.498634259297</v>
      </c>
      <c r="G1008">
        <v>468</v>
      </c>
      <c r="H1008" t="s">
        <v>62</v>
      </c>
    </row>
    <row r="1009" spans="2:8" x14ac:dyDescent="0.3">
      <c r="B1009">
        <v>1482650</v>
      </c>
      <c r="C1009" t="s">
        <v>10</v>
      </c>
      <c r="D1009" t="s">
        <v>51</v>
      </c>
      <c r="E1009" s="1">
        <v>44055</v>
      </c>
      <c r="F1009" s="1">
        <v>44055.499108796299</v>
      </c>
      <c r="G1009">
        <v>477</v>
      </c>
      <c r="H1009" t="s">
        <v>62</v>
      </c>
    </row>
    <row r="1010" spans="2:8" x14ac:dyDescent="0.3">
      <c r="B1010">
        <v>1482651</v>
      </c>
      <c r="C1010" t="s">
        <v>10</v>
      </c>
      <c r="D1010" t="s">
        <v>31</v>
      </c>
      <c r="E1010" s="1">
        <v>44055</v>
      </c>
      <c r="F1010" s="1">
        <v>44055.504652777803</v>
      </c>
      <c r="G1010">
        <v>475</v>
      </c>
      <c r="H1010" t="s">
        <v>35</v>
      </c>
    </row>
    <row r="1011" spans="2:8" x14ac:dyDescent="0.3">
      <c r="B1011">
        <v>1482652</v>
      </c>
      <c r="C1011" t="s">
        <v>10</v>
      </c>
      <c r="D1011" t="s">
        <v>11</v>
      </c>
      <c r="E1011" s="1">
        <v>44055</v>
      </c>
      <c r="F1011" s="1">
        <v>44055.507592592599</v>
      </c>
      <c r="G1011">
        <v>477</v>
      </c>
      <c r="H1011" t="s">
        <v>13</v>
      </c>
    </row>
    <row r="1012" spans="2:8" x14ac:dyDescent="0.3">
      <c r="B1012">
        <v>1482653</v>
      </c>
      <c r="C1012" t="s">
        <v>7</v>
      </c>
      <c r="D1012" t="s">
        <v>33</v>
      </c>
      <c r="E1012" s="1">
        <v>44055</v>
      </c>
      <c r="F1012" s="1">
        <v>44055.514166666697</v>
      </c>
      <c r="G1012">
        <v>475</v>
      </c>
      <c r="H1012" t="s">
        <v>39</v>
      </c>
    </row>
    <row r="1013" spans="2:8" x14ac:dyDescent="0.3">
      <c r="B1013">
        <v>1482654</v>
      </c>
      <c r="C1013" t="s">
        <v>10</v>
      </c>
      <c r="D1013" t="s">
        <v>56</v>
      </c>
      <c r="E1013" s="1">
        <v>44055</v>
      </c>
      <c r="F1013" s="1">
        <v>44055.514930555597</v>
      </c>
      <c r="G1013">
        <v>472</v>
      </c>
      <c r="H1013" t="s">
        <v>58</v>
      </c>
    </row>
    <row r="1014" spans="2:8" x14ac:dyDescent="0.3">
      <c r="B1014">
        <v>1482655</v>
      </c>
      <c r="C1014" t="s">
        <v>10</v>
      </c>
      <c r="D1014" t="s">
        <v>11</v>
      </c>
      <c r="E1014" s="1">
        <v>44055</v>
      </c>
      <c r="F1014" s="1">
        <v>44055.515925925902</v>
      </c>
      <c r="G1014">
        <v>479</v>
      </c>
      <c r="H1014" t="s">
        <v>13</v>
      </c>
    </row>
    <row r="1015" spans="2:8" x14ac:dyDescent="0.3">
      <c r="B1015">
        <v>1482656</v>
      </c>
      <c r="C1015" t="s">
        <v>10</v>
      </c>
      <c r="D1015" t="s">
        <v>41</v>
      </c>
      <c r="E1015" s="1">
        <v>44055</v>
      </c>
      <c r="F1015" s="1">
        <v>44055.518692129597</v>
      </c>
      <c r="G1015">
        <v>479</v>
      </c>
      <c r="H1015" t="s">
        <v>45</v>
      </c>
    </row>
    <row r="1016" spans="2:8" x14ac:dyDescent="0.3">
      <c r="B1016">
        <v>1482657</v>
      </c>
      <c r="C1016" t="s">
        <v>10</v>
      </c>
      <c r="D1016" t="s">
        <v>27</v>
      </c>
      <c r="E1016" s="1">
        <v>44055</v>
      </c>
      <c r="F1016" s="1">
        <v>44055.519178240698</v>
      </c>
      <c r="G1016">
        <v>477</v>
      </c>
      <c r="H1016" t="s">
        <v>29</v>
      </c>
    </row>
    <row r="1017" spans="2:8" x14ac:dyDescent="0.3">
      <c r="B1017">
        <v>1482658</v>
      </c>
      <c r="C1017" t="s">
        <v>7</v>
      </c>
      <c r="D1017" t="s">
        <v>74</v>
      </c>
      <c r="E1017" s="1">
        <v>44055</v>
      </c>
      <c r="F1017" s="1">
        <v>44055.5226273148</v>
      </c>
      <c r="G1017">
        <v>477</v>
      </c>
      <c r="H1017" t="s">
        <v>77</v>
      </c>
    </row>
    <row r="1018" spans="2:8" x14ac:dyDescent="0.3">
      <c r="B1018">
        <v>1482659</v>
      </c>
      <c r="C1018" t="s">
        <v>10</v>
      </c>
      <c r="D1018" t="s">
        <v>65</v>
      </c>
      <c r="E1018" s="1">
        <v>44055</v>
      </c>
      <c r="F1018" s="1">
        <v>44055.5226273148</v>
      </c>
      <c r="G1018">
        <v>477</v>
      </c>
      <c r="H1018" t="s">
        <v>72</v>
      </c>
    </row>
    <row r="1019" spans="2:8" x14ac:dyDescent="0.3">
      <c r="B1019">
        <v>1482660</v>
      </c>
      <c r="C1019" t="s">
        <v>7</v>
      </c>
      <c r="D1019" t="s">
        <v>63</v>
      </c>
      <c r="E1019" s="1">
        <v>44055</v>
      </c>
      <c r="F1019" s="1">
        <v>44055.525347222203</v>
      </c>
      <c r="G1019">
        <v>472</v>
      </c>
      <c r="H1019" t="s">
        <v>71</v>
      </c>
    </row>
    <row r="1020" spans="2:8" x14ac:dyDescent="0.3">
      <c r="B1020">
        <v>1482661</v>
      </c>
      <c r="C1020" t="s">
        <v>7</v>
      </c>
      <c r="D1020" t="s">
        <v>68</v>
      </c>
      <c r="E1020" s="1">
        <v>44055</v>
      </c>
      <c r="F1020" s="1">
        <v>44055.525347222203</v>
      </c>
      <c r="G1020">
        <v>472</v>
      </c>
      <c r="H1020" t="s">
        <v>71</v>
      </c>
    </row>
    <row r="1021" spans="2:8" x14ac:dyDescent="0.3">
      <c r="B1021">
        <v>1482662</v>
      </c>
      <c r="C1021" t="s">
        <v>10</v>
      </c>
      <c r="D1021" t="s">
        <v>27</v>
      </c>
      <c r="E1021" s="1">
        <v>44055</v>
      </c>
      <c r="F1021" s="1">
        <v>44055.528206018498</v>
      </c>
      <c r="G1021">
        <v>479</v>
      </c>
      <c r="H1021" t="s">
        <v>29</v>
      </c>
    </row>
    <row r="1022" spans="2:8" x14ac:dyDescent="0.3">
      <c r="B1022">
        <v>1482663</v>
      </c>
      <c r="C1022" t="s">
        <v>10</v>
      </c>
      <c r="D1022" t="s">
        <v>83</v>
      </c>
      <c r="E1022" s="1">
        <v>44055</v>
      </c>
      <c r="F1022" s="1">
        <v>44055.529027777797</v>
      </c>
      <c r="G1022">
        <v>477</v>
      </c>
      <c r="H1022" t="s">
        <v>87</v>
      </c>
    </row>
    <row r="1023" spans="2:8" x14ac:dyDescent="0.3">
      <c r="B1023">
        <v>1482664</v>
      </c>
      <c r="C1023" t="s">
        <v>7</v>
      </c>
      <c r="D1023" t="s">
        <v>81</v>
      </c>
      <c r="E1023" s="1">
        <v>44055</v>
      </c>
      <c r="F1023" s="1">
        <v>44055.530196759297</v>
      </c>
      <c r="G1023">
        <v>472</v>
      </c>
      <c r="H1023" t="s">
        <v>86</v>
      </c>
    </row>
    <row r="1024" spans="2:8" x14ac:dyDescent="0.3">
      <c r="B1024">
        <v>1482665</v>
      </c>
      <c r="C1024" t="s">
        <v>10</v>
      </c>
      <c r="D1024" t="s">
        <v>22</v>
      </c>
      <c r="E1024" s="1">
        <v>44055</v>
      </c>
      <c r="F1024" s="1">
        <v>44055.531307870398</v>
      </c>
      <c r="G1024">
        <v>491</v>
      </c>
      <c r="H1024" t="s">
        <v>25</v>
      </c>
    </row>
    <row r="1025" spans="2:8" x14ac:dyDescent="0.3">
      <c r="B1025">
        <v>1482666</v>
      </c>
      <c r="C1025" t="s">
        <v>10</v>
      </c>
      <c r="D1025" t="s">
        <v>20</v>
      </c>
      <c r="E1025" s="1">
        <v>44055</v>
      </c>
      <c r="F1025" s="1">
        <v>44055.531307870398</v>
      </c>
      <c r="G1025">
        <v>491</v>
      </c>
      <c r="H1025" t="s">
        <v>25</v>
      </c>
    </row>
    <row r="1026" spans="2:8" x14ac:dyDescent="0.3">
      <c r="B1026">
        <v>1482667</v>
      </c>
      <c r="C1026" t="s">
        <v>10</v>
      </c>
      <c r="D1026" t="s">
        <v>49</v>
      </c>
      <c r="E1026" s="1">
        <v>44055</v>
      </c>
      <c r="F1026" s="1">
        <v>44055.5315162037</v>
      </c>
      <c r="G1026">
        <v>479</v>
      </c>
      <c r="H1026" t="s">
        <v>53</v>
      </c>
    </row>
    <row r="1027" spans="2:8" x14ac:dyDescent="0.3">
      <c r="B1027">
        <v>1482668</v>
      </c>
      <c r="C1027" t="s">
        <v>10</v>
      </c>
      <c r="D1027" t="s">
        <v>47</v>
      </c>
      <c r="E1027" s="1">
        <v>44055</v>
      </c>
      <c r="F1027" s="1">
        <v>44055.5315162037</v>
      </c>
      <c r="G1027">
        <v>479</v>
      </c>
      <c r="H1027" t="s">
        <v>53</v>
      </c>
    </row>
    <row r="1028" spans="2:8" x14ac:dyDescent="0.3">
      <c r="B1028">
        <v>1482669</v>
      </c>
      <c r="C1028" t="s">
        <v>7</v>
      </c>
      <c r="D1028" t="s">
        <v>36</v>
      </c>
      <c r="E1028" s="1">
        <v>44055</v>
      </c>
      <c r="F1028" s="1">
        <v>44055.534953703696</v>
      </c>
      <c r="G1028">
        <v>467</v>
      </c>
      <c r="H1028" t="s">
        <v>43</v>
      </c>
    </row>
    <row r="1029" spans="2:8" x14ac:dyDescent="0.3">
      <c r="B1029">
        <v>1482670</v>
      </c>
      <c r="C1029" t="s">
        <v>10</v>
      </c>
      <c r="D1029" t="s">
        <v>51</v>
      </c>
      <c r="E1029" s="1">
        <v>44055</v>
      </c>
      <c r="F1029" s="1">
        <v>44055.535219907397</v>
      </c>
      <c r="G1029">
        <v>479</v>
      </c>
      <c r="H1029" t="s">
        <v>62</v>
      </c>
    </row>
    <row r="1030" spans="2:8" x14ac:dyDescent="0.3">
      <c r="B1030">
        <v>1482671</v>
      </c>
      <c r="C1030" t="s">
        <v>7</v>
      </c>
      <c r="D1030" t="s">
        <v>36</v>
      </c>
      <c r="E1030" s="1">
        <v>44055</v>
      </c>
      <c r="F1030" s="1">
        <v>44055.540509259299</v>
      </c>
      <c r="G1030">
        <v>468</v>
      </c>
      <c r="H1030" t="s">
        <v>43</v>
      </c>
    </row>
    <row r="1031" spans="2:8" x14ac:dyDescent="0.3">
      <c r="B1031">
        <v>1482672</v>
      </c>
      <c r="C1031" t="s">
        <v>10</v>
      </c>
      <c r="D1031" t="s">
        <v>56</v>
      </c>
      <c r="E1031" s="1">
        <v>44055</v>
      </c>
      <c r="F1031" s="1">
        <v>44055.542013888902</v>
      </c>
      <c r="G1031">
        <v>475</v>
      </c>
      <c r="H1031" t="s">
        <v>58</v>
      </c>
    </row>
    <row r="1032" spans="2:8" x14ac:dyDescent="0.3">
      <c r="B1032">
        <v>1482673</v>
      </c>
      <c r="C1032" t="s">
        <v>10</v>
      </c>
      <c r="D1032" t="s">
        <v>22</v>
      </c>
      <c r="E1032" s="1">
        <v>44055</v>
      </c>
      <c r="F1032" s="1">
        <v>44055.543807870403</v>
      </c>
      <c r="G1032">
        <v>497</v>
      </c>
      <c r="H1032" t="s">
        <v>25</v>
      </c>
    </row>
    <row r="1033" spans="2:8" x14ac:dyDescent="0.3">
      <c r="B1033">
        <v>1482674</v>
      </c>
      <c r="C1033" t="s">
        <v>10</v>
      </c>
      <c r="D1033" t="s">
        <v>20</v>
      </c>
      <c r="E1033" s="1">
        <v>44055</v>
      </c>
      <c r="F1033" s="1">
        <v>44055.543807870403</v>
      </c>
      <c r="G1033">
        <v>497</v>
      </c>
      <c r="H1033" t="s">
        <v>25</v>
      </c>
    </row>
    <row r="1034" spans="2:8" x14ac:dyDescent="0.3">
      <c r="B1034">
        <v>1482675</v>
      </c>
      <c r="C1034" t="s">
        <v>10</v>
      </c>
      <c r="D1034" t="s">
        <v>11</v>
      </c>
      <c r="E1034" s="1">
        <v>44055</v>
      </c>
      <c r="F1034" s="1">
        <v>44055.546724537002</v>
      </c>
      <c r="G1034">
        <v>477</v>
      </c>
      <c r="H1034" t="s">
        <v>13</v>
      </c>
    </row>
    <row r="1035" spans="2:8" x14ac:dyDescent="0.3">
      <c r="B1035">
        <v>1482676</v>
      </c>
      <c r="C1035" t="s">
        <v>7</v>
      </c>
      <c r="D1035" t="s">
        <v>33</v>
      </c>
      <c r="E1035" s="1">
        <v>44055</v>
      </c>
      <c r="F1035" s="1">
        <v>44055.551631944501</v>
      </c>
      <c r="G1035">
        <v>491</v>
      </c>
      <c r="H1035" t="s">
        <v>39</v>
      </c>
    </row>
    <row r="1036" spans="2:8" x14ac:dyDescent="0.3">
      <c r="B1036">
        <v>1482677</v>
      </c>
      <c r="C1036" t="s">
        <v>10</v>
      </c>
      <c r="D1036" t="s">
        <v>11</v>
      </c>
      <c r="E1036" s="1">
        <v>44055</v>
      </c>
      <c r="F1036" s="1">
        <v>44055.555057870399</v>
      </c>
      <c r="G1036">
        <v>479</v>
      </c>
      <c r="H1036" t="s">
        <v>13</v>
      </c>
    </row>
    <row r="1037" spans="2:8" x14ac:dyDescent="0.3">
      <c r="B1037">
        <v>1482678</v>
      </c>
      <c r="C1037" t="s">
        <v>7</v>
      </c>
      <c r="D1037" t="s">
        <v>63</v>
      </c>
      <c r="E1037" s="1">
        <v>44055</v>
      </c>
      <c r="F1037" s="1">
        <v>44055.555208333302</v>
      </c>
      <c r="G1037">
        <v>475</v>
      </c>
      <c r="H1037" t="s">
        <v>71</v>
      </c>
    </row>
    <row r="1038" spans="2:8" x14ac:dyDescent="0.3">
      <c r="B1038">
        <v>1482679</v>
      </c>
      <c r="C1038" t="s">
        <v>7</v>
      </c>
      <c r="D1038" t="s">
        <v>68</v>
      </c>
      <c r="E1038" s="1">
        <v>44055</v>
      </c>
      <c r="F1038" s="1">
        <v>44055.555208333302</v>
      </c>
      <c r="G1038">
        <v>475</v>
      </c>
      <c r="H1038" t="s">
        <v>71</v>
      </c>
    </row>
    <row r="1039" spans="2:8" x14ac:dyDescent="0.3">
      <c r="B1039">
        <v>1482680</v>
      </c>
      <c r="C1039" t="s">
        <v>7</v>
      </c>
      <c r="D1039" t="s">
        <v>81</v>
      </c>
      <c r="E1039" s="1">
        <v>44055</v>
      </c>
      <c r="F1039" s="1">
        <v>44055.557280092602</v>
      </c>
      <c r="G1039">
        <v>475</v>
      </c>
      <c r="H1039" t="s">
        <v>86</v>
      </c>
    </row>
    <row r="1040" spans="2:8" x14ac:dyDescent="0.3">
      <c r="B1040">
        <v>1482681</v>
      </c>
      <c r="C1040" t="s">
        <v>7</v>
      </c>
      <c r="D1040" t="s">
        <v>74</v>
      </c>
      <c r="E1040" s="1">
        <v>44055</v>
      </c>
      <c r="F1040" s="1">
        <v>44055.559432870403</v>
      </c>
      <c r="G1040">
        <v>479</v>
      </c>
      <c r="H1040" t="s">
        <v>77</v>
      </c>
    </row>
    <row r="1041" spans="2:8" x14ac:dyDescent="0.3">
      <c r="B1041">
        <v>1482682</v>
      </c>
      <c r="C1041" t="s">
        <v>10</v>
      </c>
      <c r="D1041" t="s">
        <v>65</v>
      </c>
      <c r="E1041" s="1">
        <v>44055</v>
      </c>
      <c r="F1041" s="1">
        <v>44055.559432870403</v>
      </c>
      <c r="G1041">
        <v>479</v>
      </c>
      <c r="H1041" t="s">
        <v>72</v>
      </c>
    </row>
    <row r="1042" spans="2:8" x14ac:dyDescent="0.3">
      <c r="B1042">
        <v>1482683</v>
      </c>
      <c r="C1042" t="s">
        <v>7</v>
      </c>
      <c r="D1042" t="s">
        <v>33</v>
      </c>
      <c r="E1042" s="1">
        <v>44055</v>
      </c>
      <c r="F1042" s="1">
        <v>44055.561354166697</v>
      </c>
      <c r="G1042">
        <v>497</v>
      </c>
      <c r="H1042" t="s">
        <v>39</v>
      </c>
    </row>
    <row r="1043" spans="2:8" x14ac:dyDescent="0.3">
      <c r="B1043">
        <v>1482684</v>
      </c>
      <c r="C1043" t="s">
        <v>10</v>
      </c>
      <c r="D1043" t="s">
        <v>83</v>
      </c>
      <c r="E1043" s="1">
        <v>44055</v>
      </c>
      <c r="F1043" s="1">
        <v>44055.563055555598</v>
      </c>
      <c r="G1043">
        <v>479</v>
      </c>
      <c r="H1043" t="s">
        <v>87</v>
      </c>
    </row>
    <row r="1044" spans="2:8" x14ac:dyDescent="0.3">
      <c r="B1044">
        <v>1482685</v>
      </c>
      <c r="C1044" t="s">
        <v>10</v>
      </c>
      <c r="D1044" t="s">
        <v>22</v>
      </c>
      <c r="E1044" s="1">
        <v>44055</v>
      </c>
      <c r="F1044" s="1">
        <v>44055.577210648102</v>
      </c>
      <c r="G1044">
        <v>467</v>
      </c>
      <c r="H1044" t="s">
        <v>25</v>
      </c>
    </row>
    <row r="1045" spans="2:8" x14ac:dyDescent="0.3">
      <c r="B1045">
        <v>1482686</v>
      </c>
      <c r="C1045" t="s">
        <v>10</v>
      </c>
      <c r="D1045" t="s">
        <v>20</v>
      </c>
      <c r="E1045" s="1">
        <v>44055</v>
      </c>
      <c r="F1045" s="1">
        <v>44055.577210648102</v>
      </c>
      <c r="G1045">
        <v>467</v>
      </c>
      <c r="H1045" t="s">
        <v>25</v>
      </c>
    </row>
    <row r="1046" spans="2:8" x14ac:dyDescent="0.3">
      <c r="B1046">
        <v>1482687</v>
      </c>
      <c r="C1046" t="s">
        <v>10</v>
      </c>
      <c r="D1046" t="s">
        <v>22</v>
      </c>
      <c r="E1046" s="1">
        <v>44055</v>
      </c>
      <c r="F1046" s="1">
        <v>44055.5834606481</v>
      </c>
      <c r="G1046">
        <v>468</v>
      </c>
      <c r="H1046" t="s">
        <v>25</v>
      </c>
    </row>
    <row r="1047" spans="2:8" x14ac:dyDescent="0.3">
      <c r="B1047">
        <v>1482688</v>
      </c>
      <c r="C1047" t="s">
        <v>10</v>
      </c>
      <c r="D1047" t="s">
        <v>20</v>
      </c>
      <c r="E1047" s="1">
        <v>44055</v>
      </c>
      <c r="F1047" s="1">
        <v>44055.5834606481</v>
      </c>
      <c r="G1047">
        <v>468</v>
      </c>
      <c r="H1047" t="s">
        <v>25</v>
      </c>
    </row>
    <row r="1048" spans="2:8" x14ac:dyDescent="0.3">
      <c r="B1048">
        <v>1482689</v>
      </c>
      <c r="C1048" t="s">
        <v>10</v>
      </c>
      <c r="D1048" t="s">
        <v>11</v>
      </c>
      <c r="E1048" s="1">
        <v>44055</v>
      </c>
      <c r="F1048" s="1">
        <v>44055.584953703699</v>
      </c>
      <c r="G1048">
        <v>467</v>
      </c>
      <c r="H1048" t="s">
        <v>13</v>
      </c>
    </row>
    <row r="1049" spans="2:8" x14ac:dyDescent="0.3">
      <c r="B1049">
        <v>1482690</v>
      </c>
      <c r="C1049" t="s">
        <v>10</v>
      </c>
      <c r="D1049" t="s">
        <v>27</v>
      </c>
      <c r="E1049" s="1">
        <v>44055</v>
      </c>
      <c r="F1049" s="1">
        <v>44055.588472222204</v>
      </c>
      <c r="G1049">
        <v>472</v>
      </c>
      <c r="H1049" t="s">
        <v>29</v>
      </c>
    </row>
    <row r="1050" spans="2:8" x14ac:dyDescent="0.3">
      <c r="B1050">
        <v>1482691</v>
      </c>
      <c r="C1050" t="s">
        <v>10</v>
      </c>
      <c r="D1050" t="s">
        <v>11</v>
      </c>
      <c r="E1050" s="1">
        <v>44055</v>
      </c>
      <c r="F1050" s="1">
        <v>44055.590509259302</v>
      </c>
      <c r="G1050">
        <v>468</v>
      </c>
      <c r="H1050" t="s">
        <v>13</v>
      </c>
    </row>
    <row r="1051" spans="2:8" x14ac:dyDescent="0.3">
      <c r="B1051">
        <v>1482692</v>
      </c>
      <c r="C1051" t="s">
        <v>10</v>
      </c>
      <c r="D1051" t="s">
        <v>27</v>
      </c>
      <c r="E1051" s="1">
        <v>44055</v>
      </c>
      <c r="F1051" s="1">
        <v>44055.590555555602</v>
      </c>
      <c r="G1051">
        <v>475</v>
      </c>
      <c r="H1051" t="s">
        <v>29</v>
      </c>
    </row>
    <row r="1052" spans="2:8" x14ac:dyDescent="0.3">
      <c r="B1052">
        <v>1482693</v>
      </c>
      <c r="C1052" t="s">
        <v>7</v>
      </c>
      <c r="D1052" t="s">
        <v>81</v>
      </c>
      <c r="E1052" s="1">
        <v>44055</v>
      </c>
      <c r="F1052" s="1">
        <v>44055.596226851798</v>
      </c>
      <c r="G1052">
        <v>467</v>
      </c>
      <c r="H1052" t="s">
        <v>86</v>
      </c>
    </row>
    <row r="1053" spans="2:8" x14ac:dyDescent="0.3">
      <c r="B1053">
        <v>1482694</v>
      </c>
      <c r="C1053" t="s">
        <v>7</v>
      </c>
      <c r="D1053" t="s">
        <v>63</v>
      </c>
      <c r="E1053" s="1">
        <v>44055</v>
      </c>
      <c r="F1053" s="1">
        <v>44055.596608796302</v>
      </c>
      <c r="G1053">
        <v>467</v>
      </c>
      <c r="H1053" t="s">
        <v>71</v>
      </c>
    </row>
    <row r="1054" spans="2:8" x14ac:dyDescent="0.3">
      <c r="B1054">
        <v>1482695</v>
      </c>
      <c r="C1054" t="s">
        <v>7</v>
      </c>
      <c r="D1054" t="s">
        <v>68</v>
      </c>
      <c r="E1054" s="1">
        <v>44055</v>
      </c>
      <c r="F1054" s="1">
        <v>44055.596608796302</v>
      </c>
      <c r="G1054">
        <v>467</v>
      </c>
      <c r="H1054" t="s">
        <v>71</v>
      </c>
    </row>
    <row r="1055" spans="2:8" x14ac:dyDescent="0.3">
      <c r="B1055">
        <v>1482696</v>
      </c>
      <c r="C1055" t="s">
        <v>10</v>
      </c>
      <c r="D1055" t="s">
        <v>41</v>
      </c>
      <c r="E1055" s="1">
        <v>44055</v>
      </c>
      <c r="F1055" s="1">
        <v>44055.599004629599</v>
      </c>
      <c r="G1055">
        <v>491</v>
      </c>
      <c r="H1055" t="s">
        <v>45</v>
      </c>
    </row>
    <row r="1056" spans="2:8" x14ac:dyDescent="0.3">
      <c r="B1056">
        <v>1482697</v>
      </c>
      <c r="C1056" t="s">
        <v>7</v>
      </c>
      <c r="D1056" t="s">
        <v>81</v>
      </c>
      <c r="E1056" s="1">
        <v>44055</v>
      </c>
      <c r="F1056" s="1">
        <v>44055.6003935185</v>
      </c>
      <c r="G1056">
        <v>468</v>
      </c>
      <c r="H1056" t="s">
        <v>86</v>
      </c>
    </row>
    <row r="1057" spans="2:8" x14ac:dyDescent="0.3">
      <c r="B1057">
        <v>1482698</v>
      </c>
      <c r="C1057" t="s">
        <v>7</v>
      </c>
      <c r="D1057" t="s">
        <v>63</v>
      </c>
      <c r="E1057" s="1">
        <v>44055</v>
      </c>
      <c r="F1057" s="1">
        <v>44055.600775462997</v>
      </c>
      <c r="G1057">
        <v>468</v>
      </c>
      <c r="H1057" t="s">
        <v>71</v>
      </c>
    </row>
    <row r="1058" spans="2:8" x14ac:dyDescent="0.3">
      <c r="B1058">
        <v>1482699</v>
      </c>
      <c r="C1058" t="s">
        <v>7</v>
      </c>
      <c r="D1058" t="s">
        <v>68</v>
      </c>
      <c r="E1058" s="1">
        <v>44055</v>
      </c>
      <c r="F1058" s="1">
        <v>44055.600775462997</v>
      </c>
      <c r="G1058">
        <v>468</v>
      </c>
      <c r="H1058" t="s">
        <v>71</v>
      </c>
    </row>
    <row r="1059" spans="2:8" x14ac:dyDescent="0.3">
      <c r="B1059">
        <v>1482700</v>
      </c>
      <c r="C1059" t="s">
        <v>10</v>
      </c>
      <c r="D1059" t="s">
        <v>83</v>
      </c>
      <c r="E1059" s="1">
        <v>44055</v>
      </c>
      <c r="F1059" s="1">
        <v>44055.605069444398</v>
      </c>
      <c r="G1059">
        <v>467</v>
      </c>
      <c r="H1059" t="s">
        <v>87</v>
      </c>
    </row>
    <row r="1060" spans="2:8" x14ac:dyDescent="0.3">
      <c r="B1060">
        <v>1482701</v>
      </c>
      <c r="C1060" t="s">
        <v>10</v>
      </c>
      <c r="D1060" t="s">
        <v>41</v>
      </c>
      <c r="E1060" s="1">
        <v>44055</v>
      </c>
      <c r="F1060" s="1">
        <v>44055.608032407399</v>
      </c>
      <c r="G1060">
        <v>497</v>
      </c>
      <c r="H1060" t="s">
        <v>45</v>
      </c>
    </row>
    <row r="1061" spans="2:8" x14ac:dyDescent="0.3">
      <c r="B1061">
        <v>1482702</v>
      </c>
      <c r="C1061" t="s">
        <v>10</v>
      </c>
      <c r="D1061" t="s">
        <v>83</v>
      </c>
      <c r="E1061" s="1">
        <v>44055</v>
      </c>
      <c r="F1061" s="1">
        <v>44055.609930555598</v>
      </c>
      <c r="G1061">
        <v>468</v>
      </c>
      <c r="H1061" t="s">
        <v>87</v>
      </c>
    </row>
    <row r="1062" spans="2:8" x14ac:dyDescent="0.3">
      <c r="B1062">
        <v>1482703</v>
      </c>
      <c r="C1062" t="s">
        <v>10</v>
      </c>
      <c r="D1062" t="s">
        <v>27</v>
      </c>
      <c r="E1062" s="1">
        <v>44055</v>
      </c>
      <c r="F1062" s="1">
        <v>44055.6152546296</v>
      </c>
      <c r="G1062">
        <v>477</v>
      </c>
      <c r="H1062" t="s">
        <v>29</v>
      </c>
    </row>
    <row r="1063" spans="2:8" x14ac:dyDescent="0.3">
      <c r="B1063">
        <v>1482704</v>
      </c>
      <c r="C1063" t="s">
        <v>10</v>
      </c>
      <c r="D1063" t="s">
        <v>11</v>
      </c>
      <c r="E1063" s="1">
        <v>44055</v>
      </c>
      <c r="F1063" s="1">
        <v>44055.6238310185</v>
      </c>
      <c r="G1063">
        <v>485</v>
      </c>
      <c r="H1063" t="s">
        <v>13</v>
      </c>
    </row>
    <row r="1064" spans="2:8" x14ac:dyDescent="0.3">
      <c r="B1064">
        <v>1482705</v>
      </c>
      <c r="C1064" t="s">
        <v>10</v>
      </c>
      <c r="D1064" t="s">
        <v>11</v>
      </c>
      <c r="E1064" s="1">
        <v>44055</v>
      </c>
      <c r="F1064" s="1">
        <v>44055.624247685198</v>
      </c>
      <c r="G1064">
        <v>487</v>
      </c>
      <c r="H1064" t="s">
        <v>16</v>
      </c>
    </row>
    <row r="1065" spans="2:8" x14ac:dyDescent="0.3">
      <c r="B1065">
        <v>1482706</v>
      </c>
      <c r="C1065" t="s">
        <v>10</v>
      </c>
      <c r="D1065" t="s">
        <v>27</v>
      </c>
      <c r="E1065" s="1">
        <v>44055</v>
      </c>
      <c r="F1065" s="1">
        <v>44055.6242824074</v>
      </c>
      <c r="G1065">
        <v>479</v>
      </c>
      <c r="H1065" t="s">
        <v>29</v>
      </c>
    </row>
    <row r="1066" spans="2:8" x14ac:dyDescent="0.3">
      <c r="B1066">
        <v>1482707</v>
      </c>
      <c r="C1066" t="s">
        <v>10</v>
      </c>
      <c r="D1066" t="s">
        <v>11</v>
      </c>
      <c r="E1066" s="1">
        <v>44055</v>
      </c>
      <c r="F1066" s="1">
        <v>44055.624363425901</v>
      </c>
      <c r="G1066">
        <v>468</v>
      </c>
      <c r="H1066" t="s">
        <v>13</v>
      </c>
    </row>
    <row r="1067" spans="2:8" x14ac:dyDescent="0.3">
      <c r="B1067">
        <v>1482708</v>
      </c>
      <c r="C1067" t="s">
        <v>10</v>
      </c>
      <c r="D1067" t="s">
        <v>11</v>
      </c>
      <c r="E1067" s="1">
        <v>44055</v>
      </c>
      <c r="F1067" s="1">
        <v>44055.624513888899</v>
      </c>
      <c r="G1067">
        <v>256</v>
      </c>
    </row>
    <row r="1068" spans="2:8" x14ac:dyDescent="0.3">
      <c r="B1068">
        <v>1482709</v>
      </c>
      <c r="C1068" t="s">
        <v>10</v>
      </c>
      <c r="D1068" t="s">
        <v>22</v>
      </c>
      <c r="E1068" s="1">
        <v>44055</v>
      </c>
      <c r="F1068" s="1">
        <v>44055.6329513889</v>
      </c>
      <c r="G1068">
        <v>485</v>
      </c>
      <c r="H1068" t="s">
        <v>25</v>
      </c>
    </row>
    <row r="1069" spans="2:8" x14ac:dyDescent="0.3">
      <c r="B1069">
        <v>1482710</v>
      </c>
      <c r="C1069" t="s">
        <v>10</v>
      </c>
      <c r="D1069" t="s">
        <v>22</v>
      </c>
      <c r="E1069" s="1">
        <v>44055</v>
      </c>
      <c r="F1069" s="1">
        <v>44055.6333101852</v>
      </c>
      <c r="G1069">
        <v>487</v>
      </c>
      <c r="H1069" t="s">
        <v>26</v>
      </c>
    </row>
    <row r="1070" spans="2:8" x14ac:dyDescent="0.3">
      <c r="B1070">
        <v>1482711</v>
      </c>
      <c r="C1070" t="s">
        <v>10</v>
      </c>
      <c r="D1070" t="s">
        <v>22</v>
      </c>
      <c r="E1070" s="1">
        <v>44055</v>
      </c>
      <c r="F1070" s="1">
        <v>44055.633425925902</v>
      </c>
      <c r="G1070">
        <v>468</v>
      </c>
      <c r="H1070" t="s">
        <v>25</v>
      </c>
    </row>
    <row r="1071" spans="2:8" x14ac:dyDescent="0.3">
      <c r="B1071">
        <v>1482712</v>
      </c>
      <c r="C1071" t="s">
        <v>7</v>
      </c>
      <c r="D1071" t="s">
        <v>81</v>
      </c>
      <c r="E1071" s="1">
        <v>44055</v>
      </c>
      <c r="F1071" s="1">
        <v>44055.636423611097</v>
      </c>
      <c r="G1071">
        <v>467</v>
      </c>
      <c r="H1071" t="s">
        <v>86</v>
      </c>
    </row>
    <row r="1072" spans="2:8" x14ac:dyDescent="0.3">
      <c r="B1072">
        <v>1482713</v>
      </c>
      <c r="C1072" t="s">
        <v>10</v>
      </c>
      <c r="D1072" t="s">
        <v>20</v>
      </c>
      <c r="E1072" s="1">
        <v>44055</v>
      </c>
      <c r="F1072" s="1">
        <v>44055.636701388903</v>
      </c>
      <c r="G1072">
        <v>241</v>
      </c>
      <c r="H1072" t="s">
        <v>25</v>
      </c>
    </row>
    <row r="1073" spans="2:8" x14ac:dyDescent="0.3">
      <c r="B1073">
        <v>1482714</v>
      </c>
      <c r="C1073" t="s">
        <v>10</v>
      </c>
      <c r="D1073" t="s">
        <v>20</v>
      </c>
      <c r="E1073" s="1">
        <v>44055</v>
      </c>
      <c r="F1073" s="1">
        <v>44055.637071759302</v>
      </c>
      <c r="G1073">
        <v>243</v>
      </c>
      <c r="H1073" t="s">
        <v>25</v>
      </c>
    </row>
    <row r="1074" spans="2:8" x14ac:dyDescent="0.3">
      <c r="B1074">
        <v>1482715</v>
      </c>
      <c r="C1074" t="s">
        <v>10</v>
      </c>
      <c r="D1074" t="s">
        <v>20</v>
      </c>
      <c r="E1074" s="1">
        <v>44055</v>
      </c>
      <c r="F1074" s="1">
        <v>44055.637187499997</v>
      </c>
      <c r="G1074">
        <v>256</v>
      </c>
    </row>
    <row r="1075" spans="2:8" x14ac:dyDescent="0.3">
      <c r="B1075">
        <v>1482716</v>
      </c>
      <c r="C1075" t="s">
        <v>7</v>
      </c>
      <c r="D1075" t="s">
        <v>68</v>
      </c>
      <c r="E1075" s="1">
        <v>44055</v>
      </c>
      <c r="F1075" s="1">
        <v>44055.638090277796</v>
      </c>
      <c r="G1075">
        <v>467</v>
      </c>
      <c r="H1075" t="s">
        <v>71</v>
      </c>
    </row>
    <row r="1076" spans="2:8" x14ac:dyDescent="0.3">
      <c r="B1076">
        <v>1482717</v>
      </c>
      <c r="C1076" t="s">
        <v>10</v>
      </c>
      <c r="D1076" t="s">
        <v>22</v>
      </c>
      <c r="E1076" s="1">
        <v>44055</v>
      </c>
      <c r="F1076" s="1">
        <v>44055.638576388897</v>
      </c>
      <c r="G1076">
        <v>241</v>
      </c>
      <c r="H1076" t="s">
        <v>24</v>
      </c>
    </row>
    <row r="1077" spans="2:8" x14ac:dyDescent="0.3">
      <c r="B1077">
        <v>1482718</v>
      </c>
      <c r="C1077" t="s">
        <v>10</v>
      </c>
      <c r="D1077" t="s">
        <v>22</v>
      </c>
      <c r="E1077" s="1">
        <v>44055</v>
      </c>
      <c r="F1077" s="1">
        <v>44055.638935185198</v>
      </c>
      <c r="G1077">
        <v>243</v>
      </c>
      <c r="H1077" t="s">
        <v>25</v>
      </c>
    </row>
    <row r="1078" spans="2:8" x14ac:dyDescent="0.3">
      <c r="B1078">
        <v>1482719</v>
      </c>
      <c r="C1078" t="s">
        <v>10</v>
      </c>
      <c r="D1078" t="s">
        <v>22</v>
      </c>
      <c r="E1078" s="1">
        <v>44055</v>
      </c>
      <c r="F1078" s="1">
        <v>44055.639791666697</v>
      </c>
      <c r="G1078">
        <v>249</v>
      </c>
      <c r="H1078" t="s">
        <v>23</v>
      </c>
    </row>
    <row r="1079" spans="2:8" x14ac:dyDescent="0.3">
      <c r="B1079">
        <v>1482720</v>
      </c>
      <c r="C1079" t="s">
        <v>7</v>
      </c>
      <c r="D1079" t="s">
        <v>81</v>
      </c>
      <c r="E1079" s="1">
        <v>44055</v>
      </c>
      <c r="F1079" s="1">
        <v>44055.640590277799</v>
      </c>
      <c r="G1079">
        <v>468</v>
      </c>
      <c r="H1079" t="s">
        <v>86</v>
      </c>
    </row>
    <row r="1080" spans="2:8" x14ac:dyDescent="0.3">
      <c r="B1080">
        <v>1482721</v>
      </c>
      <c r="C1080" t="s">
        <v>10</v>
      </c>
      <c r="D1080" t="s">
        <v>22</v>
      </c>
      <c r="E1080" s="1">
        <v>44055</v>
      </c>
      <c r="F1080" s="1">
        <v>44055.640590277799</v>
      </c>
      <c r="G1080">
        <v>252</v>
      </c>
      <c r="H1080" t="s">
        <v>23</v>
      </c>
    </row>
    <row r="1081" spans="2:8" x14ac:dyDescent="0.3">
      <c r="B1081">
        <v>1482722</v>
      </c>
      <c r="C1081" t="s">
        <v>10</v>
      </c>
      <c r="D1081" t="s">
        <v>22</v>
      </c>
      <c r="E1081" s="1">
        <v>44055</v>
      </c>
      <c r="F1081" s="1">
        <v>44055.640740740702</v>
      </c>
      <c r="G1081">
        <v>256</v>
      </c>
    </row>
    <row r="1082" spans="2:8" x14ac:dyDescent="0.3">
      <c r="B1082">
        <v>1482723</v>
      </c>
      <c r="C1082" t="s">
        <v>7</v>
      </c>
      <c r="D1082" t="s">
        <v>33</v>
      </c>
      <c r="E1082" s="1">
        <v>44055</v>
      </c>
      <c r="F1082" s="1">
        <v>44055.641597222202</v>
      </c>
      <c r="G1082">
        <v>485</v>
      </c>
      <c r="H1082" t="s">
        <v>39</v>
      </c>
    </row>
    <row r="1083" spans="2:8" x14ac:dyDescent="0.3">
      <c r="B1083">
        <v>1482724</v>
      </c>
      <c r="C1083" t="s">
        <v>7</v>
      </c>
      <c r="D1083" t="s">
        <v>33</v>
      </c>
      <c r="E1083" s="1">
        <v>44055</v>
      </c>
      <c r="F1083" s="1">
        <v>44055.642048611102</v>
      </c>
      <c r="G1083">
        <v>487</v>
      </c>
      <c r="H1083" t="s">
        <v>40</v>
      </c>
    </row>
    <row r="1084" spans="2:8" x14ac:dyDescent="0.3">
      <c r="B1084">
        <v>1482725</v>
      </c>
      <c r="C1084" t="s">
        <v>7</v>
      </c>
      <c r="D1084" t="s">
        <v>33</v>
      </c>
      <c r="E1084" s="1">
        <v>44055</v>
      </c>
      <c r="F1084" s="1">
        <v>44055.642175925903</v>
      </c>
      <c r="G1084">
        <v>468</v>
      </c>
      <c r="H1084" t="s">
        <v>39</v>
      </c>
    </row>
    <row r="1085" spans="2:8" x14ac:dyDescent="0.3">
      <c r="B1085">
        <v>1482726</v>
      </c>
      <c r="C1085" t="s">
        <v>7</v>
      </c>
      <c r="D1085" t="s">
        <v>68</v>
      </c>
      <c r="E1085" s="1">
        <v>44055</v>
      </c>
      <c r="F1085" s="1">
        <v>44055.642256944499</v>
      </c>
      <c r="G1085">
        <v>468</v>
      </c>
      <c r="H1085" t="s">
        <v>71</v>
      </c>
    </row>
    <row r="1086" spans="2:8" x14ac:dyDescent="0.3">
      <c r="B1086">
        <v>1482727</v>
      </c>
      <c r="C1086" t="s">
        <v>7</v>
      </c>
      <c r="D1086" t="s">
        <v>33</v>
      </c>
      <c r="E1086" s="1">
        <v>44055</v>
      </c>
      <c r="F1086" s="1">
        <v>44055.642303240696</v>
      </c>
      <c r="G1086">
        <v>256</v>
      </c>
    </row>
    <row r="1087" spans="2:8" x14ac:dyDescent="0.3">
      <c r="B1087">
        <v>1482728</v>
      </c>
      <c r="C1087" t="s">
        <v>10</v>
      </c>
      <c r="D1087" t="s">
        <v>83</v>
      </c>
      <c r="E1087" s="1">
        <v>44055</v>
      </c>
      <c r="F1087" s="1">
        <v>44055.645636574103</v>
      </c>
      <c r="G1087">
        <v>491</v>
      </c>
      <c r="H1087" t="s">
        <v>87</v>
      </c>
    </row>
    <row r="1088" spans="2:8" x14ac:dyDescent="0.3">
      <c r="B1088">
        <v>1482729</v>
      </c>
      <c r="C1088" t="s">
        <v>10</v>
      </c>
      <c r="D1088" t="s">
        <v>20</v>
      </c>
      <c r="E1088" s="1">
        <v>44055</v>
      </c>
      <c r="F1088" s="1">
        <v>44055.646724537102</v>
      </c>
      <c r="G1088">
        <v>485</v>
      </c>
      <c r="H1088" t="s">
        <v>25</v>
      </c>
    </row>
    <row r="1089" spans="2:8" x14ac:dyDescent="0.3">
      <c r="B1089">
        <v>1482730</v>
      </c>
      <c r="C1089" t="s">
        <v>10</v>
      </c>
      <c r="D1089" t="s">
        <v>31</v>
      </c>
      <c r="E1089" s="1">
        <v>44055</v>
      </c>
      <c r="F1089" s="1">
        <v>44055.646747685198</v>
      </c>
      <c r="G1089">
        <v>485</v>
      </c>
      <c r="H1089" t="s">
        <v>35</v>
      </c>
    </row>
    <row r="1090" spans="2:8" x14ac:dyDescent="0.3">
      <c r="B1090">
        <v>1482731</v>
      </c>
      <c r="C1090" t="s">
        <v>10</v>
      </c>
      <c r="D1090" t="s">
        <v>20</v>
      </c>
      <c r="E1090" s="1">
        <v>44055</v>
      </c>
      <c r="F1090" s="1">
        <v>44055.647094907399</v>
      </c>
      <c r="G1090">
        <v>487</v>
      </c>
      <c r="H1090" t="s">
        <v>26</v>
      </c>
    </row>
    <row r="1091" spans="2:8" x14ac:dyDescent="0.3">
      <c r="B1091">
        <v>1482732</v>
      </c>
      <c r="C1091" t="s">
        <v>10</v>
      </c>
      <c r="D1091" t="s">
        <v>31</v>
      </c>
      <c r="E1091" s="1">
        <v>44055</v>
      </c>
      <c r="F1091" s="1">
        <v>44055.647106481498</v>
      </c>
      <c r="G1091">
        <v>487</v>
      </c>
      <c r="H1091" t="s">
        <v>38</v>
      </c>
    </row>
    <row r="1092" spans="2:8" x14ac:dyDescent="0.3">
      <c r="B1092">
        <v>1482733</v>
      </c>
      <c r="C1092" t="s">
        <v>10</v>
      </c>
      <c r="D1092" t="s">
        <v>20</v>
      </c>
      <c r="E1092" s="1">
        <v>44055</v>
      </c>
      <c r="F1092" s="1">
        <v>44055.647210648203</v>
      </c>
      <c r="G1092">
        <v>468</v>
      </c>
      <c r="H1092" t="s">
        <v>25</v>
      </c>
    </row>
    <row r="1093" spans="2:8" x14ac:dyDescent="0.3">
      <c r="B1093">
        <v>1482734</v>
      </c>
      <c r="C1093" t="s">
        <v>10</v>
      </c>
      <c r="D1093" t="s">
        <v>31</v>
      </c>
      <c r="E1093" s="1">
        <v>44055</v>
      </c>
      <c r="F1093" s="1">
        <v>44055.647256944401</v>
      </c>
      <c r="G1093">
        <v>256</v>
      </c>
    </row>
    <row r="1094" spans="2:8" x14ac:dyDescent="0.3">
      <c r="B1094">
        <v>1482735</v>
      </c>
      <c r="C1094" t="s">
        <v>10</v>
      </c>
      <c r="D1094" t="s">
        <v>27</v>
      </c>
      <c r="E1094" s="1">
        <v>44055</v>
      </c>
      <c r="F1094" s="1">
        <v>44055.648194444402</v>
      </c>
      <c r="G1094">
        <v>485</v>
      </c>
      <c r="H1094" t="s">
        <v>29</v>
      </c>
    </row>
    <row r="1095" spans="2:8" x14ac:dyDescent="0.3">
      <c r="B1095">
        <v>1482736</v>
      </c>
      <c r="C1095" t="s">
        <v>10</v>
      </c>
      <c r="D1095" t="s">
        <v>27</v>
      </c>
      <c r="E1095" s="1">
        <v>44055</v>
      </c>
      <c r="F1095" s="1">
        <v>44055.648611111101</v>
      </c>
      <c r="G1095">
        <v>487</v>
      </c>
      <c r="H1095" t="s">
        <v>30</v>
      </c>
    </row>
    <row r="1096" spans="2:8" x14ac:dyDescent="0.3">
      <c r="B1096">
        <v>1482737</v>
      </c>
      <c r="C1096" t="s">
        <v>10</v>
      </c>
      <c r="D1096" t="s">
        <v>27</v>
      </c>
      <c r="E1096" s="1">
        <v>44055</v>
      </c>
      <c r="F1096" s="1">
        <v>44055.648738425902</v>
      </c>
      <c r="G1096">
        <v>256</v>
      </c>
    </row>
    <row r="1097" spans="2:8" x14ac:dyDescent="0.3">
      <c r="B1097">
        <v>1482738</v>
      </c>
      <c r="C1097" t="s">
        <v>10</v>
      </c>
      <c r="D1097" t="s">
        <v>83</v>
      </c>
      <c r="E1097" s="1">
        <v>44055</v>
      </c>
      <c r="F1097" s="1">
        <v>44055.654664351903</v>
      </c>
      <c r="G1097">
        <v>497</v>
      </c>
      <c r="H1097" t="s">
        <v>87</v>
      </c>
    </row>
    <row r="1098" spans="2:8" x14ac:dyDescent="0.3">
      <c r="B1098">
        <v>1482739</v>
      </c>
      <c r="C1098" t="s">
        <v>7</v>
      </c>
      <c r="D1098" t="s">
        <v>36</v>
      </c>
      <c r="E1098" s="1">
        <v>44055</v>
      </c>
      <c r="F1098" s="1">
        <v>44055.659224536997</v>
      </c>
      <c r="G1098">
        <v>485</v>
      </c>
      <c r="H1098" t="s">
        <v>43</v>
      </c>
    </row>
    <row r="1099" spans="2:8" x14ac:dyDescent="0.3">
      <c r="B1099">
        <v>1482740</v>
      </c>
      <c r="C1099" t="s">
        <v>7</v>
      </c>
      <c r="D1099" t="s">
        <v>36</v>
      </c>
      <c r="E1099" s="1">
        <v>44055</v>
      </c>
      <c r="F1099" s="1">
        <v>44055.659664351901</v>
      </c>
      <c r="G1099">
        <v>487</v>
      </c>
      <c r="H1099" t="s">
        <v>44</v>
      </c>
    </row>
    <row r="1100" spans="2:8" x14ac:dyDescent="0.3">
      <c r="B1100">
        <v>1482741</v>
      </c>
      <c r="C1100" t="s">
        <v>7</v>
      </c>
      <c r="D1100" t="s">
        <v>36</v>
      </c>
      <c r="E1100" s="1">
        <v>44055</v>
      </c>
      <c r="F1100" s="1">
        <v>44055.659791666701</v>
      </c>
      <c r="G1100">
        <v>468</v>
      </c>
      <c r="H1100" t="s">
        <v>43</v>
      </c>
    </row>
    <row r="1101" spans="2:8" x14ac:dyDescent="0.3">
      <c r="B1101">
        <v>1482742</v>
      </c>
      <c r="C1101" t="s">
        <v>7</v>
      </c>
      <c r="D1101" t="s">
        <v>36</v>
      </c>
      <c r="E1101" s="1">
        <v>44055</v>
      </c>
      <c r="F1101" s="1">
        <v>44055.659907407397</v>
      </c>
      <c r="G1101">
        <v>256</v>
      </c>
    </row>
    <row r="1102" spans="2:8" x14ac:dyDescent="0.3">
      <c r="B1102">
        <v>1482743</v>
      </c>
      <c r="C1102" t="s">
        <v>10</v>
      </c>
      <c r="D1102" t="s">
        <v>41</v>
      </c>
      <c r="E1102" s="1">
        <v>44055</v>
      </c>
      <c r="F1102" s="1">
        <v>44055.668506944501</v>
      </c>
      <c r="G1102">
        <v>485</v>
      </c>
      <c r="H1102" t="s">
        <v>45</v>
      </c>
    </row>
    <row r="1103" spans="2:8" x14ac:dyDescent="0.3">
      <c r="B1103">
        <v>1482744</v>
      </c>
      <c r="C1103" t="s">
        <v>10</v>
      </c>
      <c r="D1103" t="s">
        <v>41</v>
      </c>
      <c r="E1103" s="1">
        <v>44055</v>
      </c>
      <c r="F1103" s="1">
        <v>44055.668865740801</v>
      </c>
      <c r="G1103">
        <v>487</v>
      </c>
      <c r="H1103" t="s">
        <v>46</v>
      </c>
    </row>
    <row r="1104" spans="2:8" x14ac:dyDescent="0.3">
      <c r="B1104">
        <v>1482745</v>
      </c>
      <c r="C1104" t="s">
        <v>10</v>
      </c>
      <c r="D1104" t="s">
        <v>41</v>
      </c>
      <c r="E1104" s="1">
        <v>44055</v>
      </c>
      <c r="F1104" s="1">
        <v>44055.668981481504</v>
      </c>
      <c r="G1104">
        <v>256</v>
      </c>
    </row>
    <row r="1105" spans="2:8" x14ac:dyDescent="0.3">
      <c r="B1105">
        <v>1482746</v>
      </c>
      <c r="C1105" t="s">
        <v>10</v>
      </c>
      <c r="D1105" t="s">
        <v>49</v>
      </c>
      <c r="E1105" s="1">
        <v>44055</v>
      </c>
      <c r="F1105" s="1">
        <v>44055.674953703703</v>
      </c>
      <c r="G1105">
        <v>241</v>
      </c>
      <c r="H1105" t="s">
        <v>54</v>
      </c>
    </row>
    <row r="1106" spans="2:8" x14ac:dyDescent="0.3">
      <c r="B1106">
        <v>1482747</v>
      </c>
      <c r="C1106" t="s">
        <v>10</v>
      </c>
      <c r="D1106" t="s">
        <v>49</v>
      </c>
      <c r="E1106" s="1">
        <v>44055</v>
      </c>
      <c r="F1106" s="1">
        <v>44055.675462963001</v>
      </c>
      <c r="G1106">
        <v>243</v>
      </c>
      <c r="H1106" t="s">
        <v>53</v>
      </c>
    </row>
    <row r="1107" spans="2:8" x14ac:dyDescent="0.3">
      <c r="B1107">
        <v>1482748</v>
      </c>
      <c r="C1107" t="s">
        <v>10</v>
      </c>
      <c r="D1107" t="s">
        <v>49</v>
      </c>
      <c r="E1107" s="1">
        <v>44055</v>
      </c>
      <c r="F1107" s="1">
        <v>44055.676261574103</v>
      </c>
      <c r="G1107">
        <v>249</v>
      </c>
      <c r="H1107" t="s">
        <v>50</v>
      </c>
    </row>
    <row r="1108" spans="2:8" x14ac:dyDescent="0.3">
      <c r="B1108">
        <v>1482749</v>
      </c>
      <c r="C1108" t="s">
        <v>10</v>
      </c>
      <c r="D1108" t="s">
        <v>49</v>
      </c>
      <c r="E1108" s="1">
        <v>44055</v>
      </c>
      <c r="F1108" s="1">
        <v>44055.676886574103</v>
      </c>
      <c r="G1108">
        <v>252</v>
      </c>
      <c r="H1108" t="s">
        <v>50</v>
      </c>
    </row>
    <row r="1109" spans="2:8" x14ac:dyDescent="0.3">
      <c r="B1109">
        <v>1482750</v>
      </c>
      <c r="C1109" t="s">
        <v>10</v>
      </c>
      <c r="D1109" t="s">
        <v>49</v>
      </c>
      <c r="E1109" s="1">
        <v>44055</v>
      </c>
      <c r="F1109" s="1">
        <v>44055.677025463003</v>
      </c>
      <c r="G1109">
        <v>256</v>
      </c>
    </row>
    <row r="1110" spans="2:8" x14ac:dyDescent="0.3">
      <c r="B1110">
        <v>1482751</v>
      </c>
      <c r="C1110" t="s">
        <v>10</v>
      </c>
      <c r="D1110" t="s">
        <v>47</v>
      </c>
      <c r="E1110" s="1">
        <v>44055</v>
      </c>
      <c r="F1110" s="1">
        <v>44055.678287037001</v>
      </c>
      <c r="G1110">
        <v>241</v>
      </c>
      <c r="H1110" t="s">
        <v>53</v>
      </c>
    </row>
    <row r="1111" spans="2:8" x14ac:dyDescent="0.3">
      <c r="B1111">
        <v>1482752</v>
      </c>
      <c r="C1111" t="s">
        <v>10</v>
      </c>
      <c r="D1111" t="s">
        <v>47</v>
      </c>
      <c r="E1111" s="1">
        <v>44055</v>
      </c>
      <c r="F1111" s="1">
        <v>44055.679629629602</v>
      </c>
      <c r="G1111">
        <v>243</v>
      </c>
      <c r="H1111" t="s">
        <v>53</v>
      </c>
    </row>
    <row r="1112" spans="2:8" x14ac:dyDescent="0.3">
      <c r="B1112">
        <v>1482753</v>
      </c>
      <c r="C1112" t="s">
        <v>10</v>
      </c>
      <c r="D1112" t="s">
        <v>47</v>
      </c>
      <c r="E1112" s="1">
        <v>44055</v>
      </c>
      <c r="F1112" s="1">
        <v>44055.6797800926</v>
      </c>
      <c r="G1112">
        <v>256</v>
      </c>
    </row>
    <row r="1113" spans="2:8" x14ac:dyDescent="0.3">
      <c r="B1113">
        <v>1482754</v>
      </c>
      <c r="C1113" t="s">
        <v>10</v>
      </c>
      <c r="D1113" t="s">
        <v>51</v>
      </c>
      <c r="E1113" s="1">
        <v>44055</v>
      </c>
      <c r="F1113" s="1">
        <v>44055.6803587963</v>
      </c>
      <c r="G1113">
        <v>485</v>
      </c>
      <c r="H1113" t="s">
        <v>62</v>
      </c>
    </row>
    <row r="1114" spans="2:8" x14ac:dyDescent="0.3">
      <c r="B1114">
        <v>1482755</v>
      </c>
      <c r="C1114" t="s">
        <v>10</v>
      </c>
      <c r="D1114" t="s">
        <v>51</v>
      </c>
      <c r="E1114" s="1">
        <v>44055</v>
      </c>
      <c r="F1114" s="1">
        <v>44055.6807638889</v>
      </c>
      <c r="G1114">
        <v>487</v>
      </c>
      <c r="H1114" t="s">
        <v>67</v>
      </c>
    </row>
    <row r="1115" spans="2:8" x14ac:dyDescent="0.3">
      <c r="B1115">
        <v>1482756</v>
      </c>
      <c r="C1115" t="s">
        <v>10</v>
      </c>
      <c r="D1115" t="s">
        <v>51</v>
      </c>
      <c r="E1115" s="1">
        <v>44055</v>
      </c>
      <c r="F1115" s="1">
        <v>44055.680879629603</v>
      </c>
      <c r="G1115">
        <v>468</v>
      </c>
      <c r="H1115" t="s">
        <v>62</v>
      </c>
    </row>
    <row r="1116" spans="2:8" x14ac:dyDescent="0.3">
      <c r="B1116">
        <v>1482757</v>
      </c>
      <c r="C1116" t="s">
        <v>10</v>
      </c>
      <c r="D1116" t="s">
        <v>51</v>
      </c>
      <c r="E1116" s="1">
        <v>44055</v>
      </c>
      <c r="F1116" s="1">
        <v>44055.681018518502</v>
      </c>
      <c r="G1116">
        <v>256</v>
      </c>
    </row>
    <row r="1117" spans="2:8" x14ac:dyDescent="0.3">
      <c r="B1117">
        <v>1482758</v>
      </c>
      <c r="C1117" t="s">
        <v>10</v>
      </c>
      <c r="D1117" t="s">
        <v>49</v>
      </c>
      <c r="E1117" s="1">
        <v>44055</v>
      </c>
      <c r="F1117" s="1">
        <v>44055.683854166702</v>
      </c>
      <c r="G1117">
        <v>485</v>
      </c>
      <c r="H1117" t="s">
        <v>53</v>
      </c>
    </row>
    <row r="1118" spans="2:8" x14ac:dyDescent="0.3">
      <c r="B1118">
        <v>1482759</v>
      </c>
      <c r="C1118" t="s">
        <v>10</v>
      </c>
      <c r="D1118" t="s">
        <v>47</v>
      </c>
      <c r="E1118" s="1">
        <v>44055</v>
      </c>
      <c r="F1118" s="1">
        <v>44055.684004629598</v>
      </c>
      <c r="G1118">
        <v>485</v>
      </c>
      <c r="H1118" t="s">
        <v>53</v>
      </c>
    </row>
    <row r="1119" spans="2:8" x14ac:dyDescent="0.3">
      <c r="B1119">
        <v>1482760</v>
      </c>
      <c r="C1119" t="s">
        <v>10</v>
      </c>
      <c r="D1119" t="s">
        <v>49</v>
      </c>
      <c r="E1119" s="1">
        <v>44055</v>
      </c>
      <c r="F1119" s="1">
        <v>44055.684270833299</v>
      </c>
      <c r="G1119">
        <v>487</v>
      </c>
      <c r="H1119" t="s">
        <v>55</v>
      </c>
    </row>
    <row r="1120" spans="2:8" x14ac:dyDescent="0.3">
      <c r="B1120">
        <v>1482761</v>
      </c>
      <c r="C1120" t="s">
        <v>10</v>
      </c>
      <c r="D1120" t="s">
        <v>47</v>
      </c>
      <c r="E1120" s="1">
        <v>44055</v>
      </c>
      <c r="F1120" s="1">
        <v>44055.684456018498</v>
      </c>
      <c r="G1120">
        <v>487</v>
      </c>
      <c r="H1120" t="s">
        <v>55</v>
      </c>
    </row>
    <row r="1121" spans="2:8" x14ac:dyDescent="0.3">
      <c r="B1121">
        <v>1482762</v>
      </c>
      <c r="C1121" t="s">
        <v>10</v>
      </c>
      <c r="D1121" t="s">
        <v>56</v>
      </c>
      <c r="E1121" s="1">
        <v>44055</v>
      </c>
      <c r="F1121" s="1">
        <v>44055.690358796302</v>
      </c>
      <c r="G1121">
        <v>485</v>
      </c>
      <c r="H1121" t="s">
        <v>58</v>
      </c>
    </row>
    <row r="1122" spans="2:8" x14ac:dyDescent="0.3">
      <c r="B1122">
        <v>1482763</v>
      </c>
      <c r="C1122" t="s">
        <v>7</v>
      </c>
      <c r="D1122" t="s">
        <v>74</v>
      </c>
      <c r="E1122" s="1">
        <v>44055</v>
      </c>
      <c r="F1122" s="1">
        <v>44055.690486111103</v>
      </c>
      <c r="G1122">
        <v>241</v>
      </c>
      <c r="H1122" t="s">
        <v>78</v>
      </c>
    </row>
    <row r="1123" spans="2:8" x14ac:dyDescent="0.3">
      <c r="B1123">
        <v>1482764</v>
      </c>
      <c r="C1123" t="s">
        <v>10</v>
      </c>
      <c r="D1123" t="s">
        <v>56</v>
      </c>
      <c r="E1123" s="1">
        <v>44055</v>
      </c>
      <c r="F1123" s="1">
        <v>44055.690775463001</v>
      </c>
      <c r="G1123">
        <v>487</v>
      </c>
      <c r="H1123" t="s">
        <v>59</v>
      </c>
    </row>
    <row r="1124" spans="2:8" x14ac:dyDescent="0.3">
      <c r="B1124">
        <v>1482765</v>
      </c>
      <c r="C1124" t="s">
        <v>10</v>
      </c>
      <c r="D1124" t="s">
        <v>56</v>
      </c>
      <c r="E1124" s="1">
        <v>44055</v>
      </c>
      <c r="F1124" s="1">
        <v>44055.690891203703</v>
      </c>
      <c r="G1124">
        <v>256</v>
      </c>
    </row>
    <row r="1125" spans="2:8" x14ac:dyDescent="0.3">
      <c r="B1125">
        <v>1482766</v>
      </c>
      <c r="C1125" t="s">
        <v>7</v>
      </c>
      <c r="D1125" t="s">
        <v>74</v>
      </c>
      <c r="E1125" s="1">
        <v>44055</v>
      </c>
      <c r="F1125" s="1">
        <v>44055.6909606482</v>
      </c>
      <c r="G1125">
        <v>243</v>
      </c>
      <c r="H1125" t="s">
        <v>77</v>
      </c>
    </row>
    <row r="1126" spans="2:8" x14ac:dyDescent="0.3">
      <c r="B1126">
        <v>1482767</v>
      </c>
      <c r="C1126" t="s">
        <v>10</v>
      </c>
      <c r="D1126" t="s">
        <v>65</v>
      </c>
      <c r="E1126" s="1">
        <v>44055</v>
      </c>
      <c r="F1126" s="1">
        <v>44055.691562499997</v>
      </c>
      <c r="G1126">
        <v>485</v>
      </c>
      <c r="H1126" t="s">
        <v>72</v>
      </c>
    </row>
    <row r="1127" spans="2:8" x14ac:dyDescent="0.3">
      <c r="B1127">
        <v>1482768</v>
      </c>
      <c r="C1127" t="s">
        <v>7</v>
      </c>
      <c r="D1127" t="s">
        <v>74</v>
      </c>
      <c r="E1127" s="1">
        <v>44055</v>
      </c>
      <c r="F1127" s="1">
        <v>44055.691712963002</v>
      </c>
      <c r="G1127">
        <v>249</v>
      </c>
      <c r="H1127" t="s">
        <v>75</v>
      </c>
    </row>
    <row r="1128" spans="2:8" x14ac:dyDescent="0.3">
      <c r="B1128">
        <v>1482769</v>
      </c>
      <c r="C1128" t="s">
        <v>7</v>
      </c>
      <c r="D1128" t="s">
        <v>68</v>
      </c>
      <c r="E1128" s="1">
        <v>44055</v>
      </c>
      <c r="F1128" s="1">
        <v>44055.691932870403</v>
      </c>
      <c r="G1128">
        <v>241</v>
      </c>
      <c r="H1128" t="s">
        <v>70</v>
      </c>
    </row>
    <row r="1129" spans="2:8" x14ac:dyDescent="0.3">
      <c r="B1129">
        <v>1482770</v>
      </c>
      <c r="C1129" t="s">
        <v>10</v>
      </c>
      <c r="D1129" t="s">
        <v>65</v>
      </c>
      <c r="E1129" s="1">
        <v>44055</v>
      </c>
      <c r="F1129" s="1">
        <v>44055.691932870403</v>
      </c>
      <c r="G1129">
        <v>487</v>
      </c>
      <c r="H1129" t="s">
        <v>76</v>
      </c>
    </row>
    <row r="1130" spans="2:8" x14ac:dyDescent="0.3">
      <c r="B1130">
        <v>1482771</v>
      </c>
      <c r="C1130" t="s">
        <v>7</v>
      </c>
      <c r="D1130" t="s">
        <v>68</v>
      </c>
      <c r="E1130" s="1">
        <v>44055</v>
      </c>
      <c r="F1130" s="1">
        <v>44055.692303240699</v>
      </c>
      <c r="G1130">
        <v>243</v>
      </c>
      <c r="H1130" t="s">
        <v>71</v>
      </c>
    </row>
    <row r="1131" spans="2:8" x14ac:dyDescent="0.3">
      <c r="B1131">
        <v>1482772</v>
      </c>
      <c r="C1131" t="s">
        <v>7</v>
      </c>
      <c r="D1131" t="s">
        <v>74</v>
      </c>
      <c r="E1131" s="1">
        <v>44055</v>
      </c>
      <c r="F1131" s="1">
        <v>44055.692314814798</v>
      </c>
      <c r="G1131">
        <v>252</v>
      </c>
      <c r="H1131" t="s">
        <v>75</v>
      </c>
    </row>
    <row r="1132" spans="2:8" x14ac:dyDescent="0.3">
      <c r="B1132">
        <v>1482773</v>
      </c>
      <c r="C1132" t="s">
        <v>7</v>
      </c>
      <c r="D1132" t="s">
        <v>81</v>
      </c>
      <c r="E1132" s="1">
        <v>44055</v>
      </c>
      <c r="F1132" s="1">
        <v>44055.6924305555</v>
      </c>
      <c r="G1132">
        <v>485</v>
      </c>
      <c r="H1132" t="s">
        <v>86</v>
      </c>
    </row>
    <row r="1133" spans="2:8" x14ac:dyDescent="0.3">
      <c r="B1133">
        <v>1482774</v>
      </c>
      <c r="C1133" t="s">
        <v>7</v>
      </c>
      <c r="D1133" t="s">
        <v>74</v>
      </c>
      <c r="E1133" s="1">
        <v>44055</v>
      </c>
      <c r="F1133" s="1">
        <v>44055.692442129599</v>
      </c>
      <c r="G1133">
        <v>256</v>
      </c>
    </row>
    <row r="1134" spans="2:8" x14ac:dyDescent="0.3">
      <c r="B1134">
        <v>1482775</v>
      </c>
      <c r="C1134" t="s">
        <v>7</v>
      </c>
      <c r="D1134" t="s">
        <v>81</v>
      </c>
      <c r="E1134" s="1">
        <v>44055</v>
      </c>
      <c r="F1134" s="1">
        <v>44055.692847222199</v>
      </c>
      <c r="G1134">
        <v>487</v>
      </c>
      <c r="H1134" t="s">
        <v>88</v>
      </c>
    </row>
    <row r="1135" spans="2:8" x14ac:dyDescent="0.3">
      <c r="B1135">
        <v>1482776</v>
      </c>
      <c r="C1135" t="s">
        <v>7</v>
      </c>
      <c r="D1135" t="s">
        <v>81</v>
      </c>
      <c r="E1135" s="1">
        <v>44055</v>
      </c>
      <c r="F1135" s="1">
        <v>44055.692974537</v>
      </c>
      <c r="G1135">
        <v>468</v>
      </c>
      <c r="H1135" t="s">
        <v>86</v>
      </c>
    </row>
    <row r="1136" spans="2:8" x14ac:dyDescent="0.3">
      <c r="B1136">
        <v>1482777</v>
      </c>
      <c r="C1136" t="s">
        <v>7</v>
      </c>
      <c r="D1136" t="s">
        <v>68</v>
      </c>
      <c r="E1136" s="1">
        <v>44055</v>
      </c>
      <c r="F1136" s="1">
        <v>44055.692986111098</v>
      </c>
      <c r="G1136">
        <v>249</v>
      </c>
      <c r="H1136" t="s">
        <v>69</v>
      </c>
    </row>
    <row r="1137" spans="2:8" x14ac:dyDescent="0.3">
      <c r="B1137">
        <v>1482778</v>
      </c>
      <c r="C1137" t="s">
        <v>7</v>
      </c>
      <c r="D1137" t="s">
        <v>81</v>
      </c>
      <c r="E1137" s="1">
        <v>44055</v>
      </c>
      <c r="F1137" s="1">
        <v>44055.693090277797</v>
      </c>
      <c r="G1137">
        <v>256</v>
      </c>
    </row>
    <row r="1138" spans="2:8" x14ac:dyDescent="0.3">
      <c r="B1138">
        <v>1482779</v>
      </c>
      <c r="C1138" t="s">
        <v>10</v>
      </c>
      <c r="D1138" t="s">
        <v>65</v>
      </c>
      <c r="E1138" s="1">
        <v>44055</v>
      </c>
      <c r="F1138" s="1">
        <v>44055.693449074097</v>
      </c>
      <c r="G1138">
        <v>241</v>
      </c>
      <c r="H1138" t="s">
        <v>72</v>
      </c>
    </row>
    <row r="1139" spans="2:8" x14ac:dyDescent="0.3">
      <c r="B1139">
        <v>1482780</v>
      </c>
      <c r="C1139" t="s">
        <v>7</v>
      </c>
      <c r="D1139" t="s">
        <v>68</v>
      </c>
      <c r="E1139" s="1">
        <v>44055</v>
      </c>
      <c r="F1139" s="1">
        <v>44055.693703703699</v>
      </c>
      <c r="G1139">
        <v>252</v>
      </c>
      <c r="H1139" t="s">
        <v>69</v>
      </c>
    </row>
    <row r="1140" spans="2:8" x14ac:dyDescent="0.3">
      <c r="B1140">
        <v>1482781</v>
      </c>
      <c r="C1140" t="s">
        <v>7</v>
      </c>
      <c r="D1140" t="s">
        <v>68</v>
      </c>
      <c r="E1140" s="1">
        <v>44055</v>
      </c>
      <c r="F1140" s="1">
        <v>44055.693854166697</v>
      </c>
      <c r="G1140">
        <v>256</v>
      </c>
    </row>
    <row r="1141" spans="2:8" x14ac:dyDescent="0.3">
      <c r="B1141">
        <v>1482782</v>
      </c>
      <c r="C1141" t="s">
        <v>7</v>
      </c>
      <c r="D1141" t="s">
        <v>74</v>
      </c>
      <c r="E1141" s="1">
        <v>44055</v>
      </c>
      <c r="F1141" s="1">
        <v>44055.694062499999</v>
      </c>
      <c r="G1141">
        <v>485</v>
      </c>
      <c r="H1141" t="s">
        <v>77</v>
      </c>
    </row>
    <row r="1142" spans="2:8" x14ac:dyDescent="0.3">
      <c r="B1142">
        <v>1482783</v>
      </c>
      <c r="C1142" t="s">
        <v>7</v>
      </c>
      <c r="D1142" t="s">
        <v>74</v>
      </c>
      <c r="E1142" s="1">
        <v>44055</v>
      </c>
      <c r="F1142" s="1">
        <v>44055.694432870398</v>
      </c>
      <c r="G1142">
        <v>487</v>
      </c>
      <c r="H1142" t="s">
        <v>79</v>
      </c>
    </row>
    <row r="1143" spans="2:8" x14ac:dyDescent="0.3">
      <c r="B1143">
        <v>1482784</v>
      </c>
      <c r="C1143" t="s">
        <v>10</v>
      </c>
      <c r="D1143" t="s">
        <v>65</v>
      </c>
      <c r="E1143" s="1">
        <v>44055</v>
      </c>
      <c r="F1143" s="1">
        <v>44055.694756944496</v>
      </c>
      <c r="G1143">
        <v>243</v>
      </c>
      <c r="H1143" t="s">
        <v>72</v>
      </c>
    </row>
    <row r="1144" spans="2:8" x14ac:dyDescent="0.3">
      <c r="B1144">
        <v>1482785</v>
      </c>
      <c r="C1144" t="s">
        <v>7</v>
      </c>
      <c r="D1144" t="s">
        <v>63</v>
      </c>
      <c r="E1144" s="1">
        <v>44055</v>
      </c>
      <c r="F1144" s="1">
        <v>44055.694791666698</v>
      </c>
      <c r="G1144">
        <v>485</v>
      </c>
      <c r="H1144" t="s">
        <v>71</v>
      </c>
    </row>
    <row r="1145" spans="2:8" x14ac:dyDescent="0.3">
      <c r="B1145">
        <v>1482786</v>
      </c>
      <c r="C1145" t="s">
        <v>10</v>
      </c>
      <c r="D1145" t="s">
        <v>65</v>
      </c>
      <c r="E1145" s="1">
        <v>44055</v>
      </c>
      <c r="F1145" s="1">
        <v>44055.694884259297</v>
      </c>
      <c r="G1145">
        <v>256</v>
      </c>
    </row>
    <row r="1146" spans="2:8" x14ac:dyDescent="0.3">
      <c r="B1146">
        <v>1482787</v>
      </c>
      <c r="C1146" t="s">
        <v>7</v>
      </c>
      <c r="D1146" t="s">
        <v>68</v>
      </c>
      <c r="E1146" s="1">
        <v>44055</v>
      </c>
      <c r="F1146" s="1">
        <v>44055.6951736111</v>
      </c>
      <c r="G1146">
        <v>485</v>
      </c>
      <c r="H1146" t="s">
        <v>71</v>
      </c>
    </row>
    <row r="1147" spans="2:8" x14ac:dyDescent="0.3">
      <c r="B1147">
        <v>1482788</v>
      </c>
      <c r="C1147" t="s">
        <v>7</v>
      </c>
      <c r="D1147" t="s">
        <v>63</v>
      </c>
      <c r="E1147" s="1">
        <v>44055</v>
      </c>
      <c r="F1147" s="1">
        <v>44055.695208333302</v>
      </c>
      <c r="G1147">
        <v>487</v>
      </c>
      <c r="H1147" t="s">
        <v>73</v>
      </c>
    </row>
    <row r="1148" spans="2:8" x14ac:dyDescent="0.3">
      <c r="B1148">
        <v>1482789</v>
      </c>
      <c r="C1148" t="s">
        <v>7</v>
      </c>
      <c r="D1148" t="s">
        <v>63</v>
      </c>
      <c r="E1148" s="1">
        <v>44055</v>
      </c>
      <c r="F1148" s="1">
        <v>44055.695347222201</v>
      </c>
      <c r="G1148">
        <v>468</v>
      </c>
      <c r="H1148" t="s">
        <v>71</v>
      </c>
    </row>
    <row r="1149" spans="2:8" x14ac:dyDescent="0.3">
      <c r="B1149">
        <v>1482790</v>
      </c>
      <c r="C1149" t="s">
        <v>7</v>
      </c>
      <c r="D1149" t="s">
        <v>68</v>
      </c>
      <c r="E1149" s="1">
        <v>44055</v>
      </c>
      <c r="F1149" s="1">
        <v>44055.6955787037</v>
      </c>
      <c r="G1149">
        <v>487</v>
      </c>
      <c r="H1149" t="s">
        <v>73</v>
      </c>
    </row>
    <row r="1150" spans="2:8" x14ac:dyDescent="0.3">
      <c r="B1150">
        <v>1482791</v>
      </c>
      <c r="C1150" t="s">
        <v>7</v>
      </c>
      <c r="D1150" t="s">
        <v>68</v>
      </c>
      <c r="E1150" s="1">
        <v>44055</v>
      </c>
      <c r="F1150" s="1">
        <v>44055.695694444403</v>
      </c>
      <c r="G1150">
        <v>468</v>
      </c>
      <c r="H1150" t="s">
        <v>71</v>
      </c>
    </row>
    <row r="1151" spans="2:8" x14ac:dyDescent="0.3">
      <c r="B1151">
        <v>1482792</v>
      </c>
      <c r="C1151" t="s">
        <v>10</v>
      </c>
      <c r="D1151" t="s">
        <v>83</v>
      </c>
      <c r="E1151" s="1">
        <v>44055</v>
      </c>
      <c r="F1151" s="1">
        <v>44055.6969328704</v>
      </c>
      <c r="G1151">
        <v>485</v>
      </c>
      <c r="H1151" t="s">
        <v>87</v>
      </c>
    </row>
    <row r="1152" spans="2:8" x14ac:dyDescent="0.3">
      <c r="B1152">
        <v>1482793</v>
      </c>
      <c r="C1152" t="s">
        <v>10</v>
      </c>
      <c r="D1152" t="s">
        <v>83</v>
      </c>
      <c r="E1152" s="1">
        <v>44055</v>
      </c>
      <c r="F1152" s="1">
        <v>44055.697314814803</v>
      </c>
      <c r="G1152">
        <v>487</v>
      </c>
      <c r="H1152" t="s">
        <v>89</v>
      </c>
    </row>
    <row r="1153" spans="2:8" x14ac:dyDescent="0.3">
      <c r="B1153">
        <v>1482794</v>
      </c>
      <c r="C1153" t="s">
        <v>10</v>
      </c>
      <c r="D1153" t="s">
        <v>83</v>
      </c>
      <c r="E1153" s="1">
        <v>44055</v>
      </c>
      <c r="F1153" s="1">
        <v>44055.697453703702</v>
      </c>
      <c r="G1153">
        <v>468</v>
      </c>
      <c r="H1153" t="s">
        <v>87</v>
      </c>
    </row>
    <row r="1154" spans="2:8" x14ac:dyDescent="0.3">
      <c r="B1154">
        <v>1482795</v>
      </c>
      <c r="C1154" t="s">
        <v>10</v>
      </c>
      <c r="D1154" t="s">
        <v>83</v>
      </c>
      <c r="E1154" s="1">
        <v>44055</v>
      </c>
      <c r="F1154" s="1">
        <v>44055.697569444397</v>
      </c>
      <c r="G1154">
        <v>256</v>
      </c>
    </row>
    <row r="1155" spans="2:8" x14ac:dyDescent="0.3">
      <c r="B1155">
        <v>1482796</v>
      </c>
      <c r="C1155" t="s">
        <v>7</v>
      </c>
      <c r="D1155" t="s">
        <v>63</v>
      </c>
      <c r="E1155" s="1">
        <v>44055</v>
      </c>
      <c r="F1155" s="1">
        <v>44055.703611111101</v>
      </c>
      <c r="G1155">
        <v>241</v>
      </c>
      <c r="H1155" t="s">
        <v>71</v>
      </c>
    </row>
    <row r="1156" spans="2:8" x14ac:dyDescent="0.3">
      <c r="B1156">
        <v>1482797</v>
      </c>
      <c r="C1156" t="s">
        <v>7</v>
      </c>
      <c r="D1156" t="s">
        <v>63</v>
      </c>
      <c r="E1156" s="1">
        <v>44055</v>
      </c>
      <c r="F1156" s="1">
        <v>44055.703969907401</v>
      </c>
      <c r="G1156">
        <v>243</v>
      </c>
      <c r="H1156" t="s">
        <v>71</v>
      </c>
    </row>
    <row r="1157" spans="2:8" x14ac:dyDescent="0.3">
      <c r="B1157">
        <v>1482798</v>
      </c>
      <c r="C1157" t="s">
        <v>7</v>
      </c>
      <c r="D1157" t="s">
        <v>63</v>
      </c>
      <c r="E1157" s="1">
        <v>44055</v>
      </c>
      <c r="F1157" s="1">
        <v>44055.704085648104</v>
      </c>
      <c r="G1157">
        <v>256</v>
      </c>
    </row>
    <row r="1158" spans="2:8" x14ac:dyDescent="0.3">
      <c r="B1158">
        <v>1482799</v>
      </c>
      <c r="C1158" t="s">
        <v>7</v>
      </c>
      <c r="D1158" t="s">
        <v>8</v>
      </c>
      <c r="E1158" s="1">
        <v>44056</v>
      </c>
      <c r="F1158" s="1">
        <v>44056.251319444404</v>
      </c>
      <c r="G1158">
        <v>213</v>
      </c>
      <c r="H1158" t="s">
        <v>9</v>
      </c>
    </row>
    <row r="1159" spans="2:8" x14ac:dyDescent="0.3">
      <c r="B1159">
        <v>1482800</v>
      </c>
      <c r="C1159" t="s">
        <v>10</v>
      </c>
      <c r="D1159" t="s">
        <v>11</v>
      </c>
      <c r="E1159" s="1">
        <v>44056</v>
      </c>
      <c r="F1159" s="1">
        <v>44056.251747685201</v>
      </c>
      <c r="G1159">
        <v>213</v>
      </c>
      <c r="H1159" t="s">
        <v>12</v>
      </c>
    </row>
    <row r="1160" spans="2:8" x14ac:dyDescent="0.3">
      <c r="B1160">
        <v>1482801</v>
      </c>
      <c r="C1160" t="s">
        <v>7</v>
      </c>
      <c r="D1160" t="s">
        <v>8</v>
      </c>
      <c r="E1160" s="1">
        <v>44056</v>
      </c>
      <c r="F1160" s="1">
        <v>44056.255717592598</v>
      </c>
      <c r="G1160">
        <v>214</v>
      </c>
      <c r="H1160" t="s">
        <v>18</v>
      </c>
    </row>
    <row r="1161" spans="2:8" x14ac:dyDescent="0.3">
      <c r="B1161">
        <v>1482802</v>
      </c>
      <c r="C1161" t="s">
        <v>7</v>
      </c>
      <c r="D1161" t="s">
        <v>8</v>
      </c>
      <c r="E1161" s="1">
        <v>44056</v>
      </c>
      <c r="F1161" s="1">
        <v>44056.255844907399</v>
      </c>
      <c r="G1161">
        <v>225</v>
      </c>
      <c r="H1161" t="s">
        <v>18</v>
      </c>
    </row>
    <row r="1162" spans="2:8" x14ac:dyDescent="0.3">
      <c r="B1162">
        <v>1482803</v>
      </c>
      <c r="C1162" t="s">
        <v>7</v>
      </c>
      <c r="D1162" t="s">
        <v>8</v>
      </c>
      <c r="E1162" s="1">
        <v>44056</v>
      </c>
      <c r="F1162" s="1">
        <v>44056.256354166697</v>
      </c>
      <c r="G1162">
        <v>481</v>
      </c>
      <c r="H1162" t="s">
        <v>18</v>
      </c>
    </row>
    <row r="1163" spans="2:8" x14ac:dyDescent="0.3">
      <c r="B1163">
        <v>1482804</v>
      </c>
      <c r="C1163" t="s">
        <v>7</v>
      </c>
      <c r="D1163" t="s">
        <v>8</v>
      </c>
      <c r="E1163" s="1">
        <v>44056</v>
      </c>
      <c r="F1163" s="1">
        <v>44056.256793981498</v>
      </c>
      <c r="G1163">
        <v>483</v>
      </c>
      <c r="H1163" t="s">
        <v>19</v>
      </c>
    </row>
    <row r="1164" spans="2:8" x14ac:dyDescent="0.3">
      <c r="B1164">
        <v>1482805</v>
      </c>
      <c r="C1164" t="s">
        <v>7</v>
      </c>
      <c r="D1164" t="s">
        <v>8</v>
      </c>
      <c r="E1164" s="1">
        <v>44056</v>
      </c>
      <c r="F1164" s="1">
        <v>44056.2569097222</v>
      </c>
      <c r="G1164">
        <v>467</v>
      </c>
      <c r="H1164" t="s">
        <v>18</v>
      </c>
    </row>
    <row r="1165" spans="2:8" x14ac:dyDescent="0.3">
      <c r="B1165">
        <v>1482806</v>
      </c>
      <c r="C1165" t="s">
        <v>7</v>
      </c>
      <c r="D1165" t="s">
        <v>14</v>
      </c>
      <c r="E1165" s="1">
        <v>44056</v>
      </c>
      <c r="F1165" s="1">
        <v>44056.257893518501</v>
      </c>
      <c r="G1165">
        <v>204</v>
      </c>
      <c r="H1165" t="s">
        <v>15</v>
      </c>
    </row>
    <row r="1166" spans="2:8" x14ac:dyDescent="0.3">
      <c r="B1166">
        <v>1482807</v>
      </c>
      <c r="C1166" t="s">
        <v>7</v>
      </c>
      <c r="D1166" t="s">
        <v>14</v>
      </c>
      <c r="E1166" s="1">
        <v>44056</v>
      </c>
      <c r="F1166" s="1">
        <v>44056.258784722202</v>
      </c>
      <c r="G1166">
        <v>207</v>
      </c>
      <c r="H1166" t="s">
        <v>15</v>
      </c>
    </row>
    <row r="1167" spans="2:8" x14ac:dyDescent="0.3">
      <c r="B1167">
        <v>1482808</v>
      </c>
      <c r="C1167" t="s">
        <v>7</v>
      </c>
      <c r="D1167" t="s">
        <v>14</v>
      </c>
      <c r="E1167" s="1">
        <v>44056</v>
      </c>
      <c r="F1167" s="1">
        <v>44056.2588888889</v>
      </c>
      <c r="G1167">
        <v>213</v>
      </c>
      <c r="H1167" t="s">
        <v>15</v>
      </c>
    </row>
    <row r="1168" spans="2:8" x14ac:dyDescent="0.3">
      <c r="B1168">
        <v>1482809</v>
      </c>
      <c r="C1168" t="s">
        <v>7</v>
      </c>
      <c r="D1168" t="s">
        <v>14</v>
      </c>
      <c r="E1168" s="1">
        <v>44056</v>
      </c>
      <c r="F1168" s="1">
        <v>44056.259548611102</v>
      </c>
      <c r="G1168">
        <v>214</v>
      </c>
      <c r="H1168" t="s">
        <v>17</v>
      </c>
    </row>
    <row r="1169" spans="2:8" x14ac:dyDescent="0.3">
      <c r="B1169">
        <v>1482810</v>
      </c>
      <c r="C1169" t="s">
        <v>7</v>
      </c>
      <c r="D1169" t="s">
        <v>14</v>
      </c>
      <c r="E1169" s="1">
        <v>44056</v>
      </c>
      <c r="F1169" s="1">
        <v>44056.259583333303</v>
      </c>
      <c r="G1169">
        <v>225</v>
      </c>
      <c r="H1169" t="s">
        <v>18</v>
      </c>
    </row>
    <row r="1170" spans="2:8" x14ac:dyDescent="0.3">
      <c r="B1170">
        <v>1482811</v>
      </c>
      <c r="C1170" t="s">
        <v>7</v>
      </c>
      <c r="D1170" t="s">
        <v>14</v>
      </c>
      <c r="E1170" s="1">
        <v>44056</v>
      </c>
      <c r="F1170" s="1">
        <v>44056.260173611103</v>
      </c>
      <c r="G1170">
        <v>481</v>
      </c>
      <c r="H1170" t="s">
        <v>18</v>
      </c>
    </row>
    <row r="1171" spans="2:8" x14ac:dyDescent="0.3">
      <c r="B1171">
        <v>1482812</v>
      </c>
      <c r="C1171" t="s">
        <v>7</v>
      </c>
      <c r="D1171" t="s">
        <v>14</v>
      </c>
      <c r="E1171" s="1">
        <v>44056</v>
      </c>
      <c r="F1171" s="1">
        <v>44056.260590277801</v>
      </c>
      <c r="G1171">
        <v>483</v>
      </c>
      <c r="H1171" t="s">
        <v>19</v>
      </c>
    </row>
    <row r="1172" spans="2:8" x14ac:dyDescent="0.3">
      <c r="B1172">
        <v>1482813</v>
      </c>
      <c r="C1172" t="s">
        <v>7</v>
      </c>
      <c r="D1172" t="s">
        <v>14</v>
      </c>
      <c r="E1172" s="1">
        <v>44056</v>
      </c>
      <c r="F1172" s="1">
        <v>44056.260729166701</v>
      </c>
      <c r="G1172">
        <v>467</v>
      </c>
      <c r="H1172" t="s">
        <v>18</v>
      </c>
    </row>
    <row r="1173" spans="2:8" x14ac:dyDescent="0.3">
      <c r="B1173">
        <v>1482814</v>
      </c>
      <c r="C1173" t="s">
        <v>10</v>
      </c>
      <c r="D1173" t="s">
        <v>11</v>
      </c>
      <c r="E1173" s="1">
        <v>44056</v>
      </c>
      <c r="F1173" s="1">
        <v>44056.262187499997</v>
      </c>
      <c r="G1173">
        <v>214</v>
      </c>
      <c r="H1173" t="s">
        <v>13</v>
      </c>
    </row>
    <row r="1174" spans="2:8" x14ac:dyDescent="0.3">
      <c r="B1174">
        <v>1482815</v>
      </c>
      <c r="C1174" t="s">
        <v>10</v>
      </c>
      <c r="D1174" t="s">
        <v>11</v>
      </c>
      <c r="E1174" s="1">
        <v>44056</v>
      </c>
      <c r="F1174" s="1">
        <v>44056.262291666702</v>
      </c>
      <c r="G1174">
        <v>225</v>
      </c>
      <c r="H1174" t="s">
        <v>13</v>
      </c>
    </row>
    <row r="1175" spans="2:8" x14ac:dyDescent="0.3">
      <c r="B1175">
        <v>1482816</v>
      </c>
      <c r="C1175" t="s">
        <v>10</v>
      </c>
      <c r="D1175" t="s">
        <v>11</v>
      </c>
      <c r="E1175" s="1">
        <v>44056</v>
      </c>
      <c r="F1175" s="1">
        <v>44056.263055555602</v>
      </c>
      <c r="G1175">
        <v>481</v>
      </c>
      <c r="H1175" t="s">
        <v>13</v>
      </c>
    </row>
    <row r="1176" spans="2:8" x14ac:dyDescent="0.3">
      <c r="B1176">
        <v>1482817</v>
      </c>
      <c r="C1176" t="s">
        <v>10</v>
      </c>
      <c r="D1176" t="s">
        <v>11</v>
      </c>
      <c r="E1176" s="1">
        <v>44056</v>
      </c>
      <c r="F1176" s="1">
        <v>44056.263449074097</v>
      </c>
      <c r="G1176">
        <v>483</v>
      </c>
      <c r="H1176" t="s">
        <v>16</v>
      </c>
    </row>
    <row r="1177" spans="2:8" x14ac:dyDescent="0.3">
      <c r="B1177">
        <v>1482818</v>
      </c>
      <c r="C1177" t="s">
        <v>10</v>
      </c>
      <c r="D1177" t="s">
        <v>11</v>
      </c>
      <c r="E1177" s="1">
        <v>44056</v>
      </c>
      <c r="F1177" s="1">
        <v>44056.263564814799</v>
      </c>
      <c r="G1177">
        <v>467</v>
      </c>
      <c r="H1177" t="s">
        <v>13</v>
      </c>
    </row>
    <row r="1178" spans="2:8" x14ac:dyDescent="0.3">
      <c r="B1178">
        <v>1482819</v>
      </c>
      <c r="C1178" t="s">
        <v>10</v>
      </c>
      <c r="D1178" t="s">
        <v>20</v>
      </c>
      <c r="E1178" s="1">
        <v>44056</v>
      </c>
      <c r="F1178" s="1">
        <v>44056.266805555599</v>
      </c>
      <c r="G1178">
        <v>213</v>
      </c>
      <c r="H1178" t="s">
        <v>21</v>
      </c>
    </row>
    <row r="1179" spans="2:8" x14ac:dyDescent="0.3">
      <c r="B1179">
        <v>1482820</v>
      </c>
      <c r="C1179" t="s">
        <v>10</v>
      </c>
      <c r="D1179" t="s">
        <v>22</v>
      </c>
      <c r="E1179" s="1">
        <v>44056</v>
      </c>
      <c r="F1179" s="1">
        <v>44056.268842592603</v>
      </c>
      <c r="G1179">
        <v>204</v>
      </c>
      <c r="H1179" t="s">
        <v>23</v>
      </c>
    </row>
    <row r="1180" spans="2:8" x14ac:dyDescent="0.3">
      <c r="B1180">
        <v>1482821</v>
      </c>
      <c r="C1180" t="s">
        <v>10</v>
      </c>
      <c r="D1180" t="s">
        <v>22</v>
      </c>
      <c r="E1180" s="1">
        <v>44056</v>
      </c>
      <c r="F1180" s="1">
        <v>44056.269351851901</v>
      </c>
      <c r="G1180">
        <v>207</v>
      </c>
      <c r="H1180" t="s">
        <v>23</v>
      </c>
    </row>
    <row r="1181" spans="2:8" x14ac:dyDescent="0.3">
      <c r="B1181">
        <v>1482822</v>
      </c>
      <c r="C1181" t="s">
        <v>10</v>
      </c>
      <c r="D1181" t="s">
        <v>22</v>
      </c>
      <c r="E1181" s="1">
        <v>44056</v>
      </c>
      <c r="F1181" s="1">
        <v>44056.269456018497</v>
      </c>
      <c r="G1181">
        <v>213</v>
      </c>
      <c r="H1181" t="s">
        <v>23</v>
      </c>
    </row>
    <row r="1182" spans="2:8" x14ac:dyDescent="0.3">
      <c r="B1182">
        <v>1482823</v>
      </c>
      <c r="C1182" t="s">
        <v>10</v>
      </c>
      <c r="D1182" t="s">
        <v>22</v>
      </c>
      <c r="E1182" s="1">
        <v>44056</v>
      </c>
      <c r="F1182" s="1">
        <v>44056.269907407397</v>
      </c>
      <c r="G1182">
        <v>214</v>
      </c>
      <c r="H1182" t="s">
        <v>24</v>
      </c>
    </row>
    <row r="1183" spans="2:8" x14ac:dyDescent="0.3">
      <c r="B1183">
        <v>1482824</v>
      </c>
      <c r="C1183" t="s">
        <v>10</v>
      </c>
      <c r="D1183" t="s">
        <v>22</v>
      </c>
      <c r="E1183" s="1">
        <v>44056</v>
      </c>
      <c r="F1183" s="1">
        <v>44056.270023148201</v>
      </c>
      <c r="G1183">
        <v>225</v>
      </c>
      <c r="H1183" t="s">
        <v>25</v>
      </c>
    </row>
    <row r="1184" spans="2:8" x14ac:dyDescent="0.3">
      <c r="B1184">
        <v>1482825</v>
      </c>
      <c r="C1184" t="s">
        <v>10</v>
      </c>
      <c r="D1184" t="s">
        <v>22</v>
      </c>
      <c r="E1184" s="1">
        <v>44056</v>
      </c>
      <c r="F1184" s="1">
        <v>44056.270601851902</v>
      </c>
      <c r="G1184">
        <v>481</v>
      </c>
      <c r="H1184" t="s">
        <v>25</v>
      </c>
    </row>
    <row r="1185" spans="2:8" x14ac:dyDescent="0.3">
      <c r="B1185">
        <v>1482826</v>
      </c>
      <c r="C1185" t="s">
        <v>10</v>
      </c>
      <c r="D1185" t="s">
        <v>22</v>
      </c>
      <c r="E1185" s="1">
        <v>44056</v>
      </c>
      <c r="F1185" s="1">
        <v>44056.271041666703</v>
      </c>
      <c r="G1185">
        <v>483</v>
      </c>
      <c r="H1185" t="s">
        <v>26</v>
      </c>
    </row>
    <row r="1186" spans="2:8" x14ac:dyDescent="0.3">
      <c r="B1186">
        <v>1482827</v>
      </c>
      <c r="C1186" t="s">
        <v>10</v>
      </c>
      <c r="D1186" t="s">
        <v>22</v>
      </c>
      <c r="E1186" s="1">
        <v>44056</v>
      </c>
      <c r="F1186" s="1">
        <v>44056.2711921296</v>
      </c>
      <c r="G1186">
        <v>467</v>
      </c>
      <c r="H1186" t="s">
        <v>25</v>
      </c>
    </row>
    <row r="1187" spans="2:8" x14ac:dyDescent="0.3">
      <c r="B1187">
        <v>1482828</v>
      </c>
      <c r="C1187" t="s">
        <v>10</v>
      </c>
      <c r="D1187" t="s">
        <v>20</v>
      </c>
      <c r="E1187" s="1">
        <v>44056</v>
      </c>
      <c r="F1187" s="1">
        <v>44056.271585648203</v>
      </c>
      <c r="G1187">
        <v>214</v>
      </c>
      <c r="H1187" t="s">
        <v>25</v>
      </c>
    </row>
    <row r="1188" spans="2:8" x14ac:dyDescent="0.3">
      <c r="B1188">
        <v>1482829</v>
      </c>
      <c r="C1188" t="s">
        <v>10</v>
      </c>
      <c r="D1188" t="s">
        <v>20</v>
      </c>
      <c r="E1188" s="1">
        <v>44056</v>
      </c>
      <c r="F1188" s="1">
        <v>44056.271689814799</v>
      </c>
      <c r="G1188">
        <v>225</v>
      </c>
      <c r="H1188" t="s">
        <v>25</v>
      </c>
    </row>
    <row r="1189" spans="2:8" x14ac:dyDescent="0.3">
      <c r="B1189">
        <v>1482830</v>
      </c>
      <c r="C1189" t="s">
        <v>10</v>
      </c>
      <c r="D1189" t="s">
        <v>20</v>
      </c>
      <c r="E1189" s="1">
        <v>44056</v>
      </c>
      <c r="F1189" s="1">
        <v>44056.272256944401</v>
      </c>
      <c r="G1189">
        <v>481</v>
      </c>
      <c r="H1189" t="s">
        <v>25</v>
      </c>
    </row>
    <row r="1190" spans="2:8" x14ac:dyDescent="0.3">
      <c r="B1190">
        <v>1482831</v>
      </c>
      <c r="C1190" t="s">
        <v>10</v>
      </c>
      <c r="D1190" t="s">
        <v>27</v>
      </c>
      <c r="E1190" s="1">
        <v>44056</v>
      </c>
      <c r="F1190" s="1">
        <v>44056.272395833301</v>
      </c>
      <c r="G1190">
        <v>213</v>
      </c>
      <c r="H1190" t="s">
        <v>28</v>
      </c>
    </row>
    <row r="1191" spans="2:8" x14ac:dyDescent="0.3">
      <c r="B1191">
        <v>1482832</v>
      </c>
      <c r="C1191" t="s">
        <v>10</v>
      </c>
      <c r="D1191" t="s">
        <v>20</v>
      </c>
      <c r="E1191" s="1">
        <v>44056</v>
      </c>
      <c r="F1191" s="1">
        <v>44056.2726273148</v>
      </c>
      <c r="G1191">
        <v>483</v>
      </c>
      <c r="H1191" t="s">
        <v>26</v>
      </c>
    </row>
    <row r="1192" spans="2:8" x14ac:dyDescent="0.3">
      <c r="B1192">
        <v>1482833</v>
      </c>
      <c r="C1192" t="s">
        <v>10</v>
      </c>
      <c r="D1192" t="s">
        <v>20</v>
      </c>
      <c r="E1192" s="1">
        <v>44056</v>
      </c>
      <c r="F1192" s="1">
        <v>44056.272754629601</v>
      </c>
      <c r="G1192">
        <v>467</v>
      </c>
      <c r="H1192" t="s">
        <v>25</v>
      </c>
    </row>
    <row r="1193" spans="2:8" x14ac:dyDescent="0.3">
      <c r="B1193">
        <v>1482834</v>
      </c>
      <c r="C1193" t="s">
        <v>10</v>
      </c>
      <c r="D1193" t="s">
        <v>27</v>
      </c>
      <c r="E1193" s="1">
        <v>44056</v>
      </c>
      <c r="F1193" s="1">
        <v>44056.277650463002</v>
      </c>
      <c r="G1193">
        <v>214</v>
      </c>
      <c r="H1193" t="s">
        <v>29</v>
      </c>
    </row>
    <row r="1194" spans="2:8" x14ac:dyDescent="0.3">
      <c r="B1194">
        <v>1482835</v>
      </c>
      <c r="C1194" t="s">
        <v>10</v>
      </c>
      <c r="D1194" t="s">
        <v>27</v>
      </c>
      <c r="E1194" s="1">
        <v>44056</v>
      </c>
      <c r="F1194" s="1">
        <v>44056.277789351901</v>
      </c>
      <c r="G1194">
        <v>225</v>
      </c>
      <c r="H1194" t="s">
        <v>29</v>
      </c>
    </row>
    <row r="1195" spans="2:8" x14ac:dyDescent="0.3">
      <c r="B1195">
        <v>1482836</v>
      </c>
      <c r="C1195" t="s">
        <v>10</v>
      </c>
      <c r="D1195" t="s">
        <v>27</v>
      </c>
      <c r="E1195" s="1">
        <v>44056</v>
      </c>
      <c r="F1195" s="1">
        <v>44056.278414351902</v>
      </c>
      <c r="G1195">
        <v>481</v>
      </c>
      <c r="H1195" t="s">
        <v>29</v>
      </c>
    </row>
    <row r="1196" spans="2:8" x14ac:dyDescent="0.3">
      <c r="B1196">
        <v>1482837</v>
      </c>
      <c r="C1196" t="s">
        <v>10</v>
      </c>
      <c r="D1196" t="s">
        <v>27</v>
      </c>
      <c r="E1196" s="1">
        <v>44056</v>
      </c>
      <c r="F1196" s="1">
        <v>44056.278819444502</v>
      </c>
      <c r="G1196">
        <v>483</v>
      </c>
      <c r="H1196" t="s">
        <v>30</v>
      </c>
    </row>
    <row r="1197" spans="2:8" x14ac:dyDescent="0.3">
      <c r="B1197">
        <v>1482838</v>
      </c>
      <c r="C1197" t="s">
        <v>10</v>
      </c>
      <c r="D1197" t="s">
        <v>31</v>
      </c>
      <c r="E1197" s="1">
        <v>44056</v>
      </c>
      <c r="F1197" s="1">
        <v>44056.279386574097</v>
      </c>
      <c r="G1197">
        <v>213</v>
      </c>
      <c r="H1197" t="s">
        <v>32</v>
      </c>
    </row>
    <row r="1198" spans="2:8" x14ac:dyDescent="0.3">
      <c r="B1198">
        <v>1482839</v>
      </c>
      <c r="C1198" t="s">
        <v>7</v>
      </c>
      <c r="D1198" t="s">
        <v>33</v>
      </c>
      <c r="E1198" s="1">
        <v>44056</v>
      </c>
      <c r="F1198" s="1">
        <v>44056.280300925901</v>
      </c>
      <c r="G1198">
        <v>213</v>
      </c>
      <c r="H1198" t="s">
        <v>34</v>
      </c>
    </row>
    <row r="1199" spans="2:8" x14ac:dyDescent="0.3">
      <c r="B1199">
        <v>1482840</v>
      </c>
      <c r="C1199" t="s">
        <v>7</v>
      </c>
      <c r="D1199" t="s">
        <v>36</v>
      </c>
      <c r="E1199" s="1">
        <v>44056</v>
      </c>
      <c r="F1199" s="1">
        <v>44056.283391203702</v>
      </c>
      <c r="G1199">
        <v>213</v>
      </c>
      <c r="H1199" t="s">
        <v>37</v>
      </c>
    </row>
    <row r="1200" spans="2:8" x14ac:dyDescent="0.3">
      <c r="B1200">
        <v>1482841</v>
      </c>
      <c r="C1200" t="s">
        <v>7</v>
      </c>
      <c r="D1200" t="s">
        <v>33</v>
      </c>
      <c r="E1200" s="1">
        <v>44056</v>
      </c>
      <c r="F1200" s="1">
        <v>44056.285763888904</v>
      </c>
      <c r="G1200">
        <v>214</v>
      </c>
      <c r="H1200" t="s">
        <v>39</v>
      </c>
    </row>
    <row r="1201" spans="2:8" x14ac:dyDescent="0.3">
      <c r="B1201">
        <v>1482842</v>
      </c>
      <c r="C1201" t="s">
        <v>7</v>
      </c>
      <c r="D1201" t="s">
        <v>33</v>
      </c>
      <c r="E1201" s="1">
        <v>44056</v>
      </c>
      <c r="F1201" s="1">
        <v>44056.285833333299</v>
      </c>
      <c r="G1201">
        <v>225</v>
      </c>
      <c r="H1201" t="s">
        <v>39</v>
      </c>
    </row>
    <row r="1202" spans="2:8" x14ac:dyDescent="0.3">
      <c r="B1202">
        <v>1482843</v>
      </c>
      <c r="C1202" t="s">
        <v>7</v>
      </c>
      <c r="D1202" t="s">
        <v>33</v>
      </c>
      <c r="E1202" s="1">
        <v>44056</v>
      </c>
      <c r="F1202" s="1">
        <v>44056.286597222199</v>
      </c>
      <c r="G1202">
        <v>481</v>
      </c>
      <c r="H1202" t="s">
        <v>39</v>
      </c>
    </row>
    <row r="1203" spans="2:8" x14ac:dyDescent="0.3">
      <c r="B1203">
        <v>1482844</v>
      </c>
      <c r="C1203" t="s">
        <v>7</v>
      </c>
      <c r="D1203" t="s">
        <v>33</v>
      </c>
      <c r="E1203" s="1">
        <v>44056</v>
      </c>
      <c r="F1203" s="1">
        <v>44056.287002314799</v>
      </c>
      <c r="G1203">
        <v>483</v>
      </c>
      <c r="H1203" t="s">
        <v>40</v>
      </c>
    </row>
    <row r="1204" spans="2:8" x14ac:dyDescent="0.3">
      <c r="B1204">
        <v>1482845</v>
      </c>
      <c r="C1204" t="s">
        <v>7</v>
      </c>
      <c r="D1204" t="s">
        <v>33</v>
      </c>
      <c r="E1204" s="1">
        <v>44056</v>
      </c>
      <c r="F1204" s="1">
        <v>44056.287118055603</v>
      </c>
      <c r="G1204">
        <v>467</v>
      </c>
      <c r="H1204" t="s">
        <v>39</v>
      </c>
    </row>
    <row r="1205" spans="2:8" x14ac:dyDescent="0.3">
      <c r="B1205">
        <v>1482846</v>
      </c>
      <c r="C1205" t="s">
        <v>7</v>
      </c>
      <c r="D1205" t="s">
        <v>36</v>
      </c>
      <c r="E1205" s="1">
        <v>44056</v>
      </c>
      <c r="F1205" s="1">
        <v>44056.2882986111</v>
      </c>
      <c r="G1205">
        <v>214</v>
      </c>
      <c r="H1205" t="s">
        <v>43</v>
      </c>
    </row>
    <row r="1206" spans="2:8" x14ac:dyDescent="0.3">
      <c r="B1206">
        <v>1482847</v>
      </c>
      <c r="C1206" t="s">
        <v>7</v>
      </c>
      <c r="D1206" t="s">
        <v>36</v>
      </c>
      <c r="E1206" s="1">
        <v>44056</v>
      </c>
      <c r="F1206" s="1">
        <v>44056.2882986111</v>
      </c>
      <c r="G1206">
        <v>225</v>
      </c>
      <c r="H1206" t="s">
        <v>43</v>
      </c>
    </row>
    <row r="1207" spans="2:8" x14ac:dyDescent="0.3">
      <c r="B1207">
        <v>1482848</v>
      </c>
      <c r="C1207" t="s">
        <v>7</v>
      </c>
      <c r="D1207" t="s">
        <v>36</v>
      </c>
      <c r="E1207" s="1">
        <v>44056</v>
      </c>
      <c r="F1207" s="1">
        <v>44056.288819444402</v>
      </c>
      <c r="G1207">
        <v>481</v>
      </c>
      <c r="H1207" t="s">
        <v>43</v>
      </c>
    </row>
    <row r="1208" spans="2:8" x14ac:dyDescent="0.3">
      <c r="B1208">
        <v>1482849</v>
      </c>
      <c r="C1208" t="s">
        <v>7</v>
      </c>
      <c r="D1208" t="s">
        <v>36</v>
      </c>
      <c r="E1208" s="1">
        <v>44056</v>
      </c>
      <c r="F1208" s="1">
        <v>44056.289166666698</v>
      </c>
      <c r="G1208">
        <v>483</v>
      </c>
      <c r="H1208" t="s">
        <v>44</v>
      </c>
    </row>
    <row r="1209" spans="2:8" x14ac:dyDescent="0.3">
      <c r="B1209">
        <v>1482850</v>
      </c>
      <c r="C1209" t="s">
        <v>7</v>
      </c>
      <c r="D1209" t="s">
        <v>36</v>
      </c>
      <c r="E1209" s="1">
        <v>44056</v>
      </c>
      <c r="F1209" s="1">
        <v>44056.289305555598</v>
      </c>
      <c r="G1209">
        <v>467</v>
      </c>
      <c r="H1209" t="s">
        <v>43</v>
      </c>
    </row>
    <row r="1210" spans="2:8" x14ac:dyDescent="0.3">
      <c r="B1210">
        <v>1482851</v>
      </c>
      <c r="C1210" t="s">
        <v>10</v>
      </c>
      <c r="D1210" t="s">
        <v>41</v>
      </c>
      <c r="E1210" s="1">
        <v>44056</v>
      </c>
      <c r="F1210" s="1">
        <v>44056.289884259299</v>
      </c>
      <c r="G1210">
        <v>213</v>
      </c>
      <c r="H1210" t="s">
        <v>42</v>
      </c>
    </row>
    <row r="1211" spans="2:8" x14ac:dyDescent="0.3">
      <c r="B1211">
        <v>1482852</v>
      </c>
      <c r="C1211" t="s">
        <v>10</v>
      </c>
      <c r="D1211" t="s">
        <v>31</v>
      </c>
      <c r="E1211" s="1">
        <v>44056</v>
      </c>
      <c r="F1211" s="1">
        <v>44056.289930555598</v>
      </c>
      <c r="G1211">
        <v>214</v>
      </c>
      <c r="H1211" t="s">
        <v>35</v>
      </c>
    </row>
    <row r="1212" spans="2:8" x14ac:dyDescent="0.3">
      <c r="B1212">
        <v>1482853</v>
      </c>
      <c r="C1212" t="s">
        <v>10</v>
      </c>
      <c r="D1212" t="s">
        <v>31</v>
      </c>
      <c r="E1212" s="1">
        <v>44056</v>
      </c>
      <c r="F1212" s="1">
        <v>44056.290081018502</v>
      </c>
      <c r="G1212">
        <v>225</v>
      </c>
      <c r="H1212" t="s">
        <v>35</v>
      </c>
    </row>
    <row r="1213" spans="2:8" x14ac:dyDescent="0.3">
      <c r="B1213">
        <v>1482854</v>
      </c>
      <c r="C1213" t="s">
        <v>10</v>
      </c>
      <c r="D1213" t="s">
        <v>31</v>
      </c>
      <c r="E1213" s="1">
        <v>44056</v>
      </c>
      <c r="F1213" s="1">
        <v>44056.290868055497</v>
      </c>
      <c r="G1213">
        <v>481</v>
      </c>
      <c r="H1213" t="s">
        <v>35</v>
      </c>
    </row>
    <row r="1214" spans="2:8" x14ac:dyDescent="0.3">
      <c r="B1214">
        <v>1482855</v>
      </c>
      <c r="C1214" t="s">
        <v>10</v>
      </c>
      <c r="D1214" t="s">
        <v>31</v>
      </c>
      <c r="E1214" s="1">
        <v>44056</v>
      </c>
      <c r="F1214" s="1">
        <v>44056.291215277801</v>
      </c>
      <c r="G1214">
        <v>483</v>
      </c>
      <c r="H1214" t="s">
        <v>38</v>
      </c>
    </row>
    <row r="1215" spans="2:8" x14ac:dyDescent="0.3">
      <c r="B1215">
        <v>1482856</v>
      </c>
      <c r="C1215" t="s">
        <v>7</v>
      </c>
      <c r="D1215" t="s">
        <v>14</v>
      </c>
      <c r="E1215" s="1">
        <v>44056</v>
      </c>
      <c r="F1215" s="1">
        <v>44056.292407407404</v>
      </c>
      <c r="G1215">
        <v>467</v>
      </c>
      <c r="H1215" t="s">
        <v>18</v>
      </c>
    </row>
    <row r="1216" spans="2:8" x14ac:dyDescent="0.3">
      <c r="B1216">
        <v>1482857</v>
      </c>
      <c r="C1216" t="s">
        <v>10</v>
      </c>
      <c r="D1216" t="s">
        <v>11</v>
      </c>
      <c r="E1216" s="1">
        <v>44056</v>
      </c>
      <c r="F1216" s="1">
        <v>44056.293923611098</v>
      </c>
      <c r="G1216">
        <v>467</v>
      </c>
      <c r="H1216" t="s">
        <v>13</v>
      </c>
    </row>
    <row r="1217" spans="2:8" x14ac:dyDescent="0.3">
      <c r="B1217">
        <v>1482858</v>
      </c>
      <c r="C1217" t="s">
        <v>10</v>
      </c>
      <c r="D1217" t="s">
        <v>41</v>
      </c>
      <c r="E1217" s="1">
        <v>44056</v>
      </c>
      <c r="F1217" s="1">
        <v>44056.2949884259</v>
      </c>
      <c r="G1217">
        <v>214</v>
      </c>
      <c r="H1217" t="s">
        <v>45</v>
      </c>
    </row>
    <row r="1218" spans="2:8" x14ac:dyDescent="0.3">
      <c r="B1218">
        <v>1482859</v>
      </c>
      <c r="C1218" t="s">
        <v>10</v>
      </c>
      <c r="D1218" t="s">
        <v>41</v>
      </c>
      <c r="E1218" s="1">
        <v>44056</v>
      </c>
      <c r="F1218" s="1">
        <v>44056.295092592598</v>
      </c>
      <c r="G1218">
        <v>225</v>
      </c>
      <c r="H1218" t="s">
        <v>45</v>
      </c>
    </row>
    <row r="1219" spans="2:8" x14ac:dyDescent="0.3">
      <c r="B1219">
        <v>1482860</v>
      </c>
      <c r="C1219" t="s">
        <v>10</v>
      </c>
      <c r="D1219" t="s">
        <v>41</v>
      </c>
      <c r="E1219" s="1">
        <v>44056</v>
      </c>
      <c r="F1219" s="1">
        <v>44056.295844907399</v>
      </c>
      <c r="G1219">
        <v>481</v>
      </c>
      <c r="H1219" t="s">
        <v>45</v>
      </c>
    </row>
    <row r="1220" spans="2:8" x14ac:dyDescent="0.3">
      <c r="B1220">
        <v>1482861</v>
      </c>
      <c r="C1220" t="s">
        <v>10</v>
      </c>
      <c r="D1220" t="s">
        <v>41</v>
      </c>
      <c r="E1220" s="1">
        <v>44056</v>
      </c>
      <c r="F1220" s="1">
        <v>44056.296273148102</v>
      </c>
      <c r="G1220">
        <v>483</v>
      </c>
      <c r="H1220" t="s">
        <v>46</v>
      </c>
    </row>
    <row r="1221" spans="2:8" x14ac:dyDescent="0.3">
      <c r="B1221">
        <v>1482862</v>
      </c>
      <c r="C1221" t="s">
        <v>7</v>
      </c>
      <c r="D1221" t="s">
        <v>14</v>
      </c>
      <c r="E1221" s="1">
        <v>44056</v>
      </c>
      <c r="F1221" s="1">
        <v>44056.297962962999</v>
      </c>
      <c r="G1221">
        <v>468</v>
      </c>
      <c r="H1221" t="s">
        <v>18</v>
      </c>
    </row>
    <row r="1222" spans="2:8" x14ac:dyDescent="0.3">
      <c r="B1222">
        <v>1482863</v>
      </c>
      <c r="C1222" t="s">
        <v>10</v>
      </c>
      <c r="D1222" t="s">
        <v>11</v>
      </c>
      <c r="E1222" s="1">
        <v>44056</v>
      </c>
      <c r="F1222" s="1">
        <v>44056.299479166701</v>
      </c>
      <c r="G1222">
        <v>468</v>
      </c>
      <c r="H1222" t="s">
        <v>13</v>
      </c>
    </row>
    <row r="1223" spans="2:8" x14ac:dyDescent="0.3">
      <c r="B1223">
        <v>1482864</v>
      </c>
      <c r="C1223" t="s">
        <v>10</v>
      </c>
      <c r="D1223" t="s">
        <v>47</v>
      </c>
      <c r="E1223" s="1">
        <v>44056</v>
      </c>
      <c r="F1223" s="1">
        <v>44056.307800925897</v>
      </c>
      <c r="G1223">
        <v>213</v>
      </c>
      <c r="H1223" t="s">
        <v>48</v>
      </c>
    </row>
    <row r="1224" spans="2:8" x14ac:dyDescent="0.3">
      <c r="B1224">
        <v>1482865</v>
      </c>
      <c r="C1224" t="s">
        <v>10</v>
      </c>
      <c r="D1224" t="s">
        <v>49</v>
      </c>
      <c r="E1224" s="1">
        <v>44056</v>
      </c>
      <c r="F1224" s="1">
        <v>44056.311747685198</v>
      </c>
      <c r="G1224">
        <v>204</v>
      </c>
      <c r="H1224" t="s">
        <v>50</v>
      </c>
    </row>
    <row r="1225" spans="2:8" x14ac:dyDescent="0.3">
      <c r="B1225">
        <v>1482866</v>
      </c>
      <c r="C1225" t="s">
        <v>10</v>
      </c>
      <c r="D1225" t="s">
        <v>51</v>
      </c>
      <c r="E1225" s="1">
        <v>44056</v>
      </c>
      <c r="F1225" s="1">
        <v>44056.311921296299</v>
      </c>
      <c r="G1225">
        <v>213</v>
      </c>
      <c r="H1225" t="s">
        <v>52</v>
      </c>
    </row>
    <row r="1226" spans="2:8" x14ac:dyDescent="0.3">
      <c r="B1226">
        <v>1482867</v>
      </c>
      <c r="C1226" t="s">
        <v>10</v>
      </c>
      <c r="D1226" t="s">
        <v>22</v>
      </c>
      <c r="E1226" s="1">
        <v>44056</v>
      </c>
      <c r="F1226" s="1">
        <v>44056.312824074099</v>
      </c>
      <c r="G1226">
        <v>477</v>
      </c>
      <c r="H1226" t="s">
        <v>25</v>
      </c>
    </row>
    <row r="1227" spans="2:8" x14ac:dyDescent="0.3">
      <c r="B1227">
        <v>1482868</v>
      </c>
      <c r="C1227" t="s">
        <v>10</v>
      </c>
      <c r="D1227" t="s">
        <v>20</v>
      </c>
      <c r="E1227" s="1">
        <v>44056</v>
      </c>
      <c r="F1227" s="1">
        <v>44056.312824074099</v>
      </c>
      <c r="G1227">
        <v>477</v>
      </c>
      <c r="H1227" t="s">
        <v>25</v>
      </c>
    </row>
    <row r="1228" spans="2:8" x14ac:dyDescent="0.3">
      <c r="B1228">
        <v>1482869</v>
      </c>
      <c r="C1228" t="s">
        <v>10</v>
      </c>
      <c r="D1228" t="s">
        <v>47</v>
      </c>
      <c r="E1228" s="1">
        <v>44056</v>
      </c>
      <c r="F1228" s="1">
        <v>44056.313252314802</v>
      </c>
      <c r="G1228">
        <v>214</v>
      </c>
      <c r="H1228" t="s">
        <v>53</v>
      </c>
    </row>
    <row r="1229" spans="2:8" x14ac:dyDescent="0.3">
      <c r="B1229">
        <v>1482870</v>
      </c>
      <c r="C1229" t="s">
        <v>10</v>
      </c>
      <c r="D1229" t="s">
        <v>47</v>
      </c>
      <c r="E1229" s="1">
        <v>44056</v>
      </c>
      <c r="F1229" s="1">
        <v>44056.313333333303</v>
      </c>
      <c r="G1229">
        <v>225</v>
      </c>
      <c r="H1229" t="s">
        <v>53</v>
      </c>
    </row>
    <row r="1230" spans="2:8" x14ac:dyDescent="0.3">
      <c r="B1230">
        <v>1482871</v>
      </c>
      <c r="C1230" t="s">
        <v>10</v>
      </c>
      <c r="D1230" t="s">
        <v>49</v>
      </c>
      <c r="E1230" s="1">
        <v>44056</v>
      </c>
      <c r="F1230" s="1">
        <v>44056.313877314802</v>
      </c>
      <c r="G1230">
        <v>207</v>
      </c>
      <c r="H1230" t="s">
        <v>50</v>
      </c>
    </row>
    <row r="1231" spans="2:8" x14ac:dyDescent="0.3">
      <c r="B1231">
        <v>1482872</v>
      </c>
      <c r="C1231" t="s">
        <v>10</v>
      </c>
      <c r="D1231" t="s">
        <v>49</v>
      </c>
      <c r="E1231" s="1">
        <v>44056</v>
      </c>
      <c r="F1231" s="1">
        <v>44056.3139814815</v>
      </c>
      <c r="G1231">
        <v>213</v>
      </c>
      <c r="H1231" t="s">
        <v>50</v>
      </c>
    </row>
    <row r="1232" spans="2:8" x14ac:dyDescent="0.3">
      <c r="B1232">
        <v>1482873</v>
      </c>
      <c r="C1232" t="s">
        <v>10</v>
      </c>
      <c r="D1232" t="s">
        <v>47</v>
      </c>
      <c r="E1232" s="1">
        <v>44056</v>
      </c>
      <c r="F1232" s="1">
        <v>44056.314108796301</v>
      </c>
      <c r="G1232">
        <v>481</v>
      </c>
      <c r="H1232" t="s">
        <v>53</v>
      </c>
    </row>
    <row r="1233" spans="2:8" x14ac:dyDescent="0.3">
      <c r="B1233">
        <v>1482874</v>
      </c>
      <c r="C1233" t="s">
        <v>10</v>
      </c>
      <c r="D1233" t="s">
        <v>47</v>
      </c>
      <c r="E1233" s="1">
        <v>44056</v>
      </c>
      <c r="F1233" s="1">
        <v>44056.3144791667</v>
      </c>
      <c r="G1233">
        <v>483</v>
      </c>
      <c r="H1233" t="s">
        <v>55</v>
      </c>
    </row>
    <row r="1234" spans="2:8" x14ac:dyDescent="0.3">
      <c r="B1234">
        <v>1482875</v>
      </c>
      <c r="C1234" t="s">
        <v>10</v>
      </c>
      <c r="D1234" t="s">
        <v>49</v>
      </c>
      <c r="E1234" s="1">
        <v>44056</v>
      </c>
      <c r="F1234" s="1">
        <v>44056.314583333296</v>
      </c>
      <c r="G1234">
        <v>214</v>
      </c>
      <c r="H1234" t="s">
        <v>54</v>
      </c>
    </row>
    <row r="1235" spans="2:8" x14ac:dyDescent="0.3">
      <c r="B1235">
        <v>1482876</v>
      </c>
      <c r="C1235" t="s">
        <v>10</v>
      </c>
      <c r="D1235" t="s">
        <v>49</v>
      </c>
      <c r="E1235" s="1">
        <v>44056</v>
      </c>
      <c r="F1235" s="1">
        <v>44056.3146180556</v>
      </c>
      <c r="G1235">
        <v>225</v>
      </c>
      <c r="H1235" t="s">
        <v>53</v>
      </c>
    </row>
    <row r="1236" spans="2:8" x14ac:dyDescent="0.3">
      <c r="B1236">
        <v>1482877</v>
      </c>
      <c r="C1236" t="s">
        <v>10</v>
      </c>
      <c r="D1236" t="s">
        <v>56</v>
      </c>
      <c r="E1236" s="1">
        <v>44056</v>
      </c>
      <c r="F1236" s="1">
        <v>44056.314699074101</v>
      </c>
      <c r="G1236">
        <v>213</v>
      </c>
      <c r="H1236" t="s">
        <v>57</v>
      </c>
    </row>
    <row r="1237" spans="2:8" x14ac:dyDescent="0.3">
      <c r="B1237">
        <v>1482878</v>
      </c>
      <c r="C1237" t="s">
        <v>10</v>
      </c>
      <c r="D1237" t="s">
        <v>49</v>
      </c>
      <c r="E1237" s="1">
        <v>44056</v>
      </c>
      <c r="F1237" s="1">
        <v>44056.315358796302</v>
      </c>
      <c r="G1237">
        <v>481</v>
      </c>
      <c r="H1237" t="s">
        <v>53</v>
      </c>
    </row>
    <row r="1238" spans="2:8" x14ac:dyDescent="0.3">
      <c r="B1238">
        <v>1482879</v>
      </c>
      <c r="C1238" t="s">
        <v>10</v>
      </c>
      <c r="D1238" t="s">
        <v>49</v>
      </c>
      <c r="E1238" s="1">
        <v>44056</v>
      </c>
      <c r="F1238" s="1">
        <v>44056.315763888902</v>
      </c>
      <c r="G1238">
        <v>483</v>
      </c>
      <c r="H1238" t="s">
        <v>55</v>
      </c>
    </row>
    <row r="1239" spans="2:8" x14ac:dyDescent="0.3">
      <c r="B1239">
        <v>1482880</v>
      </c>
      <c r="C1239" t="s">
        <v>10</v>
      </c>
      <c r="D1239" t="s">
        <v>51</v>
      </c>
      <c r="E1239" s="1">
        <v>44056</v>
      </c>
      <c r="F1239" s="1">
        <v>44056.316550925898</v>
      </c>
      <c r="G1239">
        <v>214</v>
      </c>
      <c r="H1239" t="s">
        <v>62</v>
      </c>
    </row>
    <row r="1240" spans="2:8" x14ac:dyDescent="0.3">
      <c r="B1240">
        <v>1482881</v>
      </c>
      <c r="C1240" t="s">
        <v>10</v>
      </c>
      <c r="D1240" t="s">
        <v>51</v>
      </c>
      <c r="E1240" s="1">
        <v>44056</v>
      </c>
      <c r="F1240" s="1">
        <v>44056.316550925898</v>
      </c>
      <c r="G1240">
        <v>225</v>
      </c>
      <c r="H1240" t="s">
        <v>62</v>
      </c>
    </row>
    <row r="1241" spans="2:8" x14ac:dyDescent="0.3">
      <c r="B1241">
        <v>1482882</v>
      </c>
      <c r="C1241" t="s">
        <v>10</v>
      </c>
      <c r="D1241" t="s">
        <v>51</v>
      </c>
      <c r="E1241" s="1">
        <v>44056</v>
      </c>
      <c r="F1241" s="1">
        <v>44056.317071759302</v>
      </c>
      <c r="G1241">
        <v>481</v>
      </c>
      <c r="H1241" t="s">
        <v>62</v>
      </c>
    </row>
    <row r="1242" spans="2:8" x14ac:dyDescent="0.3">
      <c r="B1242">
        <v>1482883</v>
      </c>
      <c r="C1242" t="s">
        <v>10</v>
      </c>
      <c r="D1242" t="s">
        <v>51</v>
      </c>
      <c r="E1242" s="1">
        <v>44056</v>
      </c>
      <c r="F1242" s="1">
        <v>44056.317465277803</v>
      </c>
      <c r="G1242">
        <v>483</v>
      </c>
      <c r="H1242" t="s">
        <v>67</v>
      </c>
    </row>
    <row r="1243" spans="2:8" x14ac:dyDescent="0.3">
      <c r="B1243">
        <v>1482884</v>
      </c>
      <c r="C1243" t="s">
        <v>10</v>
      </c>
      <c r="D1243" t="s">
        <v>51</v>
      </c>
      <c r="E1243" s="1">
        <v>44056</v>
      </c>
      <c r="F1243" s="1">
        <v>44056.3176157407</v>
      </c>
      <c r="G1243">
        <v>467</v>
      </c>
      <c r="H1243" t="s">
        <v>62</v>
      </c>
    </row>
    <row r="1244" spans="2:8" x14ac:dyDescent="0.3">
      <c r="B1244">
        <v>1482885</v>
      </c>
      <c r="C1244" t="s">
        <v>7</v>
      </c>
      <c r="D1244" t="s">
        <v>33</v>
      </c>
      <c r="E1244" s="1">
        <v>44056</v>
      </c>
      <c r="F1244" s="1">
        <v>44056.319074074097</v>
      </c>
      <c r="G1244">
        <v>467</v>
      </c>
      <c r="H1244" t="s">
        <v>39</v>
      </c>
    </row>
    <row r="1245" spans="2:8" x14ac:dyDescent="0.3">
      <c r="B1245">
        <v>1482886</v>
      </c>
      <c r="C1245" t="s">
        <v>10</v>
      </c>
      <c r="D1245" t="s">
        <v>56</v>
      </c>
      <c r="E1245" s="1">
        <v>44056</v>
      </c>
      <c r="F1245" s="1">
        <v>44056.320150462998</v>
      </c>
      <c r="G1245">
        <v>214</v>
      </c>
      <c r="H1245" t="s">
        <v>58</v>
      </c>
    </row>
    <row r="1246" spans="2:8" x14ac:dyDescent="0.3">
      <c r="B1246">
        <v>1482887</v>
      </c>
      <c r="C1246" t="s">
        <v>10</v>
      </c>
      <c r="D1246" t="s">
        <v>56</v>
      </c>
      <c r="E1246" s="1">
        <v>44056</v>
      </c>
      <c r="F1246" s="1">
        <v>44056.320254629602</v>
      </c>
      <c r="G1246">
        <v>225</v>
      </c>
      <c r="H1246" t="s">
        <v>58</v>
      </c>
    </row>
    <row r="1247" spans="2:8" x14ac:dyDescent="0.3">
      <c r="B1247">
        <v>1482888</v>
      </c>
      <c r="C1247" t="s">
        <v>10</v>
      </c>
      <c r="D1247" t="s">
        <v>56</v>
      </c>
      <c r="E1247" s="1">
        <v>44056</v>
      </c>
      <c r="F1247" s="1">
        <v>44056.320844907401</v>
      </c>
      <c r="G1247">
        <v>481</v>
      </c>
      <c r="H1247" t="s">
        <v>58</v>
      </c>
    </row>
    <row r="1248" spans="2:8" x14ac:dyDescent="0.3">
      <c r="B1248">
        <v>1482889</v>
      </c>
      <c r="C1248" t="s">
        <v>10</v>
      </c>
      <c r="D1248" t="s">
        <v>56</v>
      </c>
      <c r="E1248" s="1">
        <v>44056</v>
      </c>
      <c r="F1248" s="1">
        <v>44056.321284722202</v>
      </c>
      <c r="G1248">
        <v>483</v>
      </c>
      <c r="H1248" t="s">
        <v>59</v>
      </c>
    </row>
    <row r="1249" spans="2:8" x14ac:dyDescent="0.3">
      <c r="B1249">
        <v>1482890</v>
      </c>
      <c r="C1249" t="s">
        <v>7</v>
      </c>
      <c r="D1249" t="s">
        <v>60</v>
      </c>
      <c r="E1249" s="1">
        <v>44056</v>
      </c>
      <c r="F1249" s="1">
        <v>44056.321423611102</v>
      </c>
      <c r="G1249">
        <v>213</v>
      </c>
      <c r="H1249" t="s">
        <v>61</v>
      </c>
    </row>
    <row r="1250" spans="2:8" x14ac:dyDescent="0.3">
      <c r="B1250">
        <v>1482891</v>
      </c>
      <c r="C1250" t="s">
        <v>10</v>
      </c>
      <c r="D1250" t="s">
        <v>22</v>
      </c>
      <c r="E1250" s="1">
        <v>44056</v>
      </c>
      <c r="F1250" s="1">
        <v>44056.321851851899</v>
      </c>
      <c r="G1250">
        <v>479</v>
      </c>
      <c r="H1250" t="s">
        <v>25</v>
      </c>
    </row>
    <row r="1251" spans="2:8" x14ac:dyDescent="0.3">
      <c r="B1251">
        <v>1482892</v>
      </c>
      <c r="C1251" t="s">
        <v>10</v>
      </c>
      <c r="D1251" t="s">
        <v>20</v>
      </c>
      <c r="E1251" s="1">
        <v>44056</v>
      </c>
      <c r="F1251" s="1">
        <v>44056.321851851899</v>
      </c>
      <c r="G1251">
        <v>479</v>
      </c>
      <c r="H1251" t="s">
        <v>25</v>
      </c>
    </row>
    <row r="1252" spans="2:8" x14ac:dyDescent="0.3">
      <c r="B1252">
        <v>1482893</v>
      </c>
      <c r="C1252" t="s">
        <v>7</v>
      </c>
      <c r="D1252" t="s">
        <v>33</v>
      </c>
      <c r="E1252" s="1">
        <v>44056</v>
      </c>
      <c r="F1252" s="1">
        <v>44056.323240740698</v>
      </c>
      <c r="G1252">
        <v>468</v>
      </c>
      <c r="H1252" t="s">
        <v>39</v>
      </c>
    </row>
    <row r="1253" spans="2:8" x14ac:dyDescent="0.3">
      <c r="B1253">
        <v>1482894</v>
      </c>
      <c r="C1253" t="s">
        <v>10</v>
      </c>
      <c r="D1253" t="s">
        <v>65</v>
      </c>
      <c r="E1253" s="1">
        <v>44056</v>
      </c>
      <c r="F1253" s="1">
        <v>44056.323402777802</v>
      </c>
      <c r="G1253">
        <v>213</v>
      </c>
      <c r="H1253" t="s">
        <v>66</v>
      </c>
    </row>
    <row r="1254" spans="2:8" x14ac:dyDescent="0.3">
      <c r="B1254">
        <v>1482895</v>
      </c>
      <c r="C1254" t="s">
        <v>7</v>
      </c>
      <c r="D1254" t="s">
        <v>63</v>
      </c>
      <c r="E1254" s="1">
        <v>44056</v>
      </c>
      <c r="F1254" s="1">
        <v>44056.323854166701</v>
      </c>
      <c r="G1254">
        <v>213</v>
      </c>
      <c r="H1254" t="s">
        <v>64</v>
      </c>
    </row>
    <row r="1255" spans="2:8" x14ac:dyDescent="0.3">
      <c r="B1255">
        <v>1482896</v>
      </c>
      <c r="C1255" t="s">
        <v>7</v>
      </c>
      <c r="D1255" t="s">
        <v>68</v>
      </c>
      <c r="E1255" s="1">
        <v>44056</v>
      </c>
      <c r="F1255" s="1">
        <v>44056.325821759303</v>
      </c>
      <c r="G1255">
        <v>204</v>
      </c>
      <c r="H1255" t="s">
        <v>69</v>
      </c>
    </row>
    <row r="1256" spans="2:8" x14ac:dyDescent="0.3">
      <c r="B1256">
        <v>1482897</v>
      </c>
      <c r="C1256" t="s">
        <v>7</v>
      </c>
      <c r="D1256" t="s">
        <v>36</v>
      </c>
      <c r="E1256" s="1">
        <v>44056</v>
      </c>
      <c r="F1256" s="1">
        <v>44056.326354166697</v>
      </c>
      <c r="G1256">
        <v>467</v>
      </c>
      <c r="H1256" t="s">
        <v>43</v>
      </c>
    </row>
    <row r="1257" spans="2:8" x14ac:dyDescent="0.3">
      <c r="B1257">
        <v>1482898</v>
      </c>
      <c r="C1257" t="s">
        <v>7</v>
      </c>
      <c r="D1257" t="s">
        <v>68</v>
      </c>
      <c r="E1257" s="1">
        <v>44056</v>
      </c>
      <c r="F1257" s="1">
        <v>44056.326770833301</v>
      </c>
      <c r="G1257">
        <v>207</v>
      </c>
      <c r="H1257" t="s">
        <v>69</v>
      </c>
    </row>
    <row r="1258" spans="2:8" x14ac:dyDescent="0.3">
      <c r="B1258">
        <v>1482899</v>
      </c>
      <c r="C1258" t="s">
        <v>7</v>
      </c>
      <c r="D1258" t="s">
        <v>68</v>
      </c>
      <c r="E1258" s="1">
        <v>44056</v>
      </c>
      <c r="F1258" s="1">
        <v>44056.326874999999</v>
      </c>
      <c r="G1258">
        <v>213</v>
      </c>
      <c r="H1258" t="s">
        <v>69</v>
      </c>
    </row>
    <row r="1259" spans="2:8" x14ac:dyDescent="0.3">
      <c r="B1259">
        <v>1482900</v>
      </c>
      <c r="C1259" t="s">
        <v>7</v>
      </c>
      <c r="D1259" t="s">
        <v>68</v>
      </c>
      <c r="E1259" s="1">
        <v>44056</v>
      </c>
      <c r="F1259" s="1">
        <v>44056.327696759297</v>
      </c>
      <c r="G1259">
        <v>214</v>
      </c>
      <c r="H1259" t="s">
        <v>70</v>
      </c>
    </row>
    <row r="1260" spans="2:8" x14ac:dyDescent="0.3">
      <c r="B1260">
        <v>1482901</v>
      </c>
      <c r="C1260" t="s">
        <v>7</v>
      </c>
      <c r="D1260" t="s">
        <v>68</v>
      </c>
      <c r="E1260" s="1">
        <v>44056</v>
      </c>
      <c r="F1260" s="1">
        <v>44056.3277662037</v>
      </c>
      <c r="G1260">
        <v>225</v>
      </c>
      <c r="H1260" t="s">
        <v>71</v>
      </c>
    </row>
    <row r="1261" spans="2:8" x14ac:dyDescent="0.3">
      <c r="B1261">
        <v>1482902</v>
      </c>
      <c r="C1261" t="s">
        <v>10</v>
      </c>
      <c r="D1261" t="s">
        <v>65</v>
      </c>
      <c r="E1261" s="1">
        <v>44056</v>
      </c>
      <c r="F1261" s="1">
        <v>44056.3280324074</v>
      </c>
      <c r="G1261">
        <v>214</v>
      </c>
      <c r="H1261" t="s">
        <v>72</v>
      </c>
    </row>
    <row r="1262" spans="2:8" x14ac:dyDescent="0.3">
      <c r="B1262">
        <v>1482903</v>
      </c>
      <c r="C1262" t="s">
        <v>10</v>
      </c>
      <c r="D1262" t="s">
        <v>65</v>
      </c>
      <c r="E1262" s="1">
        <v>44056</v>
      </c>
      <c r="F1262" s="1">
        <v>44056.3281712963</v>
      </c>
      <c r="G1262">
        <v>225</v>
      </c>
      <c r="H1262" t="s">
        <v>72</v>
      </c>
    </row>
    <row r="1263" spans="2:8" x14ac:dyDescent="0.3">
      <c r="B1263">
        <v>1482904</v>
      </c>
      <c r="C1263" t="s">
        <v>7</v>
      </c>
      <c r="D1263" t="s">
        <v>68</v>
      </c>
      <c r="E1263" s="1">
        <v>44056</v>
      </c>
      <c r="F1263" s="1">
        <v>44056.3285300926</v>
      </c>
      <c r="G1263">
        <v>481</v>
      </c>
      <c r="H1263" t="s">
        <v>71</v>
      </c>
    </row>
    <row r="1264" spans="2:8" x14ac:dyDescent="0.3">
      <c r="B1264">
        <v>1482905</v>
      </c>
      <c r="C1264" t="s">
        <v>7</v>
      </c>
      <c r="D1264" t="s">
        <v>63</v>
      </c>
      <c r="E1264" s="1">
        <v>44056</v>
      </c>
      <c r="F1264" s="1">
        <v>44056.328854166699</v>
      </c>
      <c r="G1264">
        <v>214</v>
      </c>
      <c r="H1264" t="s">
        <v>71</v>
      </c>
    </row>
    <row r="1265" spans="2:8" x14ac:dyDescent="0.3">
      <c r="B1265">
        <v>1482906</v>
      </c>
      <c r="C1265" t="s">
        <v>7</v>
      </c>
      <c r="D1265" t="s">
        <v>74</v>
      </c>
      <c r="E1265" s="1">
        <v>44056</v>
      </c>
      <c r="F1265" s="1">
        <v>44056.328854166699</v>
      </c>
      <c r="G1265">
        <v>204</v>
      </c>
      <c r="H1265" t="s">
        <v>75</v>
      </c>
    </row>
    <row r="1266" spans="2:8" x14ac:dyDescent="0.3">
      <c r="B1266">
        <v>1482907</v>
      </c>
      <c r="C1266" t="s">
        <v>10</v>
      </c>
      <c r="D1266" t="s">
        <v>65</v>
      </c>
      <c r="E1266" s="1">
        <v>44056</v>
      </c>
      <c r="F1266" s="1">
        <v>44056.328865740703</v>
      </c>
      <c r="G1266">
        <v>481</v>
      </c>
      <c r="H1266" t="s">
        <v>72</v>
      </c>
    </row>
    <row r="1267" spans="2:8" x14ac:dyDescent="0.3">
      <c r="B1267">
        <v>1482908</v>
      </c>
      <c r="C1267" t="s">
        <v>7</v>
      </c>
      <c r="D1267" t="s">
        <v>68</v>
      </c>
      <c r="E1267" s="1">
        <v>44056</v>
      </c>
      <c r="F1267" s="1">
        <v>44056.328877314802</v>
      </c>
      <c r="G1267">
        <v>483</v>
      </c>
      <c r="H1267" t="s">
        <v>73</v>
      </c>
    </row>
    <row r="1268" spans="2:8" x14ac:dyDescent="0.3">
      <c r="B1268">
        <v>1482909</v>
      </c>
      <c r="C1268" t="s">
        <v>7</v>
      </c>
      <c r="D1268" t="s">
        <v>63</v>
      </c>
      <c r="E1268" s="1">
        <v>44056</v>
      </c>
      <c r="F1268" s="1">
        <v>44056.328923611101</v>
      </c>
      <c r="G1268">
        <v>236</v>
      </c>
      <c r="H1268" t="s">
        <v>71</v>
      </c>
    </row>
    <row r="1269" spans="2:8" x14ac:dyDescent="0.3">
      <c r="B1269">
        <v>1482910</v>
      </c>
      <c r="C1269" t="s">
        <v>7</v>
      </c>
      <c r="D1269" t="s">
        <v>68</v>
      </c>
      <c r="E1269" s="1">
        <v>44056</v>
      </c>
      <c r="F1269" s="1">
        <v>44056.3290277778</v>
      </c>
      <c r="G1269">
        <v>467</v>
      </c>
      <c r="H1269" t="s">
        <v>71</v>
      </c>
    </row>
    <row r="1270" spans="2:8" x14ac:dyDescent="0.3">
      <c r="B1270">
        <v>1482911</v>
      </c>
      <c r="C1270" t="s">
        <v>10</v>
      </c>
      <c r="D1270" t="s">
        <v>65</v>
      </c>
      <c r="E1270" s="1">
        <v>44056</v>
      </c>
      <c r="F1270" s="1">
        <v>44056.3292939815</v>
      </c>
      <c r="G1270">
        <v>483</v>
      </c>
      <c r="H1270" t="s">
        <v>76</v>
      </c>
    </row>
    <row r="1271" spans="2:8" x14ac:dyDescent="0.3">
      <c r="B1271">
        <v>1482912</v>
      </c>
      <c r="C1271" t="s">
        <v>7</v>
      </c>
      <c r="D1271" t="s">
        <v>74</v>
      </c>
      <c r="E1271" s="1">
        <v>44056</v>
      </c>
      <c r="F1271" s="1">
        <v>44056.329479166699</v>
      </c>
      <c r="G1271">
        <v>207</v>
      </c>
      <c r="H1271" t="s">
        <v>75</v>
      </c>
    </row>
    <row r="1272" spans="2:8" x14ac:dyDescent="0.3">
      <c r="B1272">
        <v>1482913</v>
      </c>
      <c r="C1272" t="s">
        <v>7</v>
      </c>
      <c r="D1272" t="s">
        <v>74</v>
      </c>
      <c r="E1272" s="1">
        <v>44056</v>
      </c>
      <c r="F1272" s="1">
        <v>44056.329583333303</v>
      </c>
      <c r="G1272">
        <v>213</v>
      </c>
      <c r="H1272" t="s">
        <v>75</v>
      </c>
    </row>
    <row r="1273" spans="2:8" x14ac:dyDescent="0.3">
      <c r="B1273">
        <v>1482914</v>
      </c>
      <c r="C1273" t="s">
        <v>7</v>
      </c>
      <c r="D1273" t="s">
        <v>74</v>
      </c>
      <c r="E1273" s="1">
        <v>44056</v>
      </c>
      <c r="F1273" s="1">
        <v>44056.329803240696</v>
      </c>
      <c r="G1273">
        <v>214</v>
      </c>
      <c r="H1273" t="s">
        <v>78</v>
      </c>
    </row>
    <row r="1274" spans="2:8" x14ac:dyDescent="0.3">
      <c r="B1274">
        <v>1482915</v>
      </c>
      <c r="C1274" t="s">
        <v>7</v>
      </c>
      <c r="D1274" t="s">
        <v>74</v>
      </c>
      <c r="E1274" s="1">
        <v>44056</v>
      </c>
      <c r="F1274" s="1">
        <v>44056.329826388901</v>
      </c>
      <c r="G1274">
        <v>225</v>
      </c>
      <c r="H1274" t="s">
        <v>77</v>
      </c>
    </row>
    <row r="1275" spans="2:8" x14ac:dyDescent="0.3">
      <c r="B1275">
        <v>1482916</v>
      </c>
      <c r="C1275" t="s">
        <v>7</v>
      </c>
      <c r="D1275" t="s">
        <v>36</v>
      </c>
      <c r="E1275" s="1">
        <v>44056</v>
      </c>
      <c r="F1275" s="1">
        <v>44056.330520833297</v>
      </c>
      <c r="G1275">
        <v>468</v>
      </c>
      <c r="H1275" t="s">
        <v>43</v>
      </c>
    </row>
    <row r="1276" spans="2:8" x14ac:dyDescent="0.3">
      <c r="B1276">
        <v>1482917</v>
      </c>
      <c r="C1276" t="s">
        <v>7</v>
      </c>
      <c r="D1276" t="s">
        <v>74</v>
      </c>
      <c r="E1276" s="1">
        <v>44056</v>
      </c>
      <c r="F1276" s="1">
        <v>44056.330625000002</v>
      </c>
      <c r="G1276">
        <v>481</v>
      </c>
      <c r="H1276" t="s">
        <v>77</v>
      </c>
    </row>
    <row r="1277" spans="2:8" x14ac:dyDescent="0.3">
      <c r="B1277">
        <v>1482918</v>
      </c>
      <c r="C1277" t="s">
        <v>7</v>
      </c>
      <c r="D1277" t="s">
        <v>63</v>
      </c>
      <c r="E1277" s="1">
        <v>44056</v>
      </c>
      <c r="F1277" s="1">
        <v>44056.330891203703</v>
      </c>
      <c r="G1277">
        <v>214</v>
      </c>
      <c r="H1277" t="s">
        <v>71</v>
      </c>
    </row>
    <row r="1278" spans="2:8" x14ac:dyDescent="0.3">
      <c r="B1278">
        <v>1482919</v>
      </c>
      <c r="C1278" t="s">
        <v>7</v>
      </c>
      <c r="D1278" t="s">
        <v>63</v>
      </c>
      <c r="E1278" s="1">
        <v>44056</v>
      </c>
      <c r="F1278" s="1">
        <v>44056.330902777801</v>
      </c>
      <c r="G1278">
        <v>225</v>
      </c>
      <c r="H1278" t="s">
        <v>71</v>
      </c>
    </row>
    <row r="1279" spans="2:8" x14ac:dyDescent="0.3">
      <c r="B1279">
        <v>1482920</v>
      </c>
      <c r="C1279" t="s">
        <v>7</v>
      </c>
      <c r="D1279" t="s">
        <v>74</v>
      </c>
      <c r="E1279" s="1">
        <v>44056</v>
      </c>
      <c r="F1279" s="1">
        <v>44056.330972222197</v>
      </c>
      <c r="G1279">
        <v>483</v>
      </c>
      <c r="H1279" t="s">
        <v>79</v>
      </c>
    </row>
    <row r="1280" spans="2:8" x14ac:dyDescent="0.3">
      <c r="B1280">
        <v>1482921</v>
      </c>
      <c r="C1280" t="s">
        <v>7</v>
      </c>
      <c r="D1280" t="s">
        <v>63</v>
      </c>
      <c r="E1280" s="1">
        <v>44056</v>
      </c>
      <c r="F1280" s="1">
        <v>44056.331412036998</v>
      </c>
      <c r="G1280">
        <v>481</v>
      </c>
      <c r="H1280" t="s">
        <v>71</v>
      </c>
    </row>
    <row r="1281" spans="2:8" x14ac:dyDescent="0.3">
      <c r="B1281">
        <v>1482922</v>
      </c>
      <c r="C1281" t="s">
        <v>7</v>
      </c>
      <c r="D1281" t="s">
        <v>63</v>
      </c>
      <c r="E1281" s="1">
        <v>44056</v>
      </c>
      <c r="F1281" s="1">
        <v>44056.331782407397</v>
      </c>
      <c r="G1281">
        <v>483</v>
      </c>
      <c r="H1281" t="s">
        <v>73</v>
      </c>
    </row>
    <row r="1282" spans="2:8" x14ac:dyDescent="0.3">
      <c r="B1282">
        <v>1482923</v>
      </c>
      <c r="C1282" t="s">
        <v>7</v>
      </c>
      <c r="D1282" t="s">
        <v>60</v>
      </c>
      <c r="E1282" s="1">
        <v>44056</v>
      </c>
      <c r="F1282" s="1">
        <v>44056.331875000003</v>
      </c>
      <c r="G1282">
        <v>214</v>
      </c>
      <c r="H1282" t="s">
        <v>80</v>
      </c>
    </row>
    <row r="1283" spans="2:8" x14ac:dyDescent="0.3">
      <c r="B1283">
        <v>1482924</v>
      </c>
      <c r="C1283" t="s">
        <v>7</v>
      </c>
      <c r="D1283" t="s">
        <v>63</v>
      </c>
      <c r="E1283" s="1">
        <v>44056</v>
      </c>
      <c r="F1283" s="1">
        <v>44056.331921296303</v>
      </c>
      <c r="G1283">
        <v>467</v>
      </c>
      <c r="H1283" t="s">
        <v>71</v>
      </c>
    </row>
    <row r="1284" spans="2:8" x14ac:dyDescent="0.3">
      <c r="B1284">
        <v>1482925</v>
      </c>
      <c r="C1284" t="s">
        <v>7</v>
      </c>
      <c r="D1284" t="s">
        <v>60</v>
      </c>
      <c r="E1284" s="1">
        <v>44056</v>
      </c>
      <c r="F1284" s="1">
        <v>44056.331979166702</v>
      </c>
      <c r="G1284">
        <v>225</v>
      </c>
      <c r="H1284" t="s">
        <v>80</v>
      </c>
    </row>
    <row r="1285" spans="2:8" x14ac:dyDescent="0.3">
      <c r="B1285">
        <v>1482926</v>
      </c>
      <c r="C1285" t="s">
        <v>7</v>
      </c>
      <c r="D1285" t="s">
        <v>60</v>
      </c>
      <c r="E1285" s="1">
        <v>44056</v>
      </c>
      <c r="F1285" s="1">
        <v>44056.332546296297</v>
      </c>
      <c r="G1285">
        <v>481</v>
      </c>
      <c r="H1285" t="s">
        <v>80</v>
      </c>
    </row>
    <row r="1286" spans="2:8" x14ac:dyDescent="0.3">
      <c r="B1286">
        <v>1482927</v>
      </c>
      <c r="C1286" t="s">
        <v>7</v>
      </c>
      <c r="D1286" t="s">
        <v>60</v>
      </c>
      <c r="E1286" s="1">
        <v>44056</v>
      </c>
      <c r="F1286" s="1">
        <v>44056.332916666703</v>
      </c>
      <c r="G1286">
        <v>483</v>
      </c>
      <c r="H1286" t="s">
        <v>85</v>
      </c>
    </row>
    <row r="1287" spans="2:8" x14ac:dyDescent="0.3">
      <c r="B1287">
        <v>1482928</v>
      </c>
      <c r="C1287" t="s">
        <v>7</v>
      </c>
      <c r="D1287" t="s">
        <v>81</v>
      </c>
      <c r="E1287" s="1">
        <v>44056</v>
      </c>
      <c r="F1287" s="1">
        <v>44056.333287037</v>
      </c>
      <c r="G1287">
        <v>213</v>
      </c>
      <c r="H1287" t="s">
        <v>82</v>
      </c>
    </row>
    <row r="1288" spans="2:8" x14ac:dyDescent="0.3">
      <c r="B1288">
        <v>1482929</v>
      </c>
      <c r="C1288" t="s">
        <v>10</v>
      </c>
      <c r="D1288" t="s">
        <v>83</v>
      </c>
      <c r="E1288" s="1">
        <v>44056</v>
      </c>
      <c r="F1288" s="1">
        <v>44056.333391203698</v>
      </c>
      <c r="G1288">
        <v>213</v>
      </c>
      <c r="H1288" t="s">
        <v>84</v>
      </c>
    </row>
    <row r="1289" spans="2:8" x14ac:dyDescent="0.3">
      <c r="B1289">
        <v>1482930</v>
      </c>
      <c r="C1289" t="s">
        <v>7</v>
      </c>
      <c r="D1289" t="s">
        <v>81</v>
      </c>
      <c r="E1289" s="1">
        <v>44056</v>
      </c>
      <c r="F1289" s="1">
        <v>44056.338553240697</v>
      </c>
      <c r="G1289">
        <v>214</v>
      </c>
      <c r="H1289" t="s">
        <v>86</v>
      </c>
    </row>
    <row r="1290" spans="2:8" x14ac:dyDescent="0.3">
      <c r="B1290">
        <v>1482931</v>
      </c>
      <c r="C1290" t="s">
        <v>10</v>
      </c>
      <c r="D1290" t="s">
        <v>83</v>
      </c>
      <c r="E1290" s="1">
        <v>44056</v>
      </c>
      <c r="F1290" s="1">
        <v>44056.338576388902</v>
      </c>
      <c r="G1290">
        <v>214</v>
      </c>
      <c r="H1290" t="s">
        <v>87</v>
      </c>
    </row>
    <row r="1291" spans="2:8" x14ac:dyDescent="0.3">
      <c r="B1291">
        <v>1482932</v>
      </c>
      <c r="C1291" t="s">
        <v>7</v>
      </c>
      <c r="D1291" t="s">
        <v>81</v>
      </c>
      <c r="E1291" s="1">
        <v>44056</v>
      </c>
      <c r="F1291" s="1">
        <v>44056.3386342593</v>
      </c>
      <c r="G1291">
        <v>225</v>
      </c>
      <c r="H1291" t="s">
        <v>86</v>
      </c>
    </row>
    <row r="1292" spans="2:8" x14ac:dyDescent="0.3">
      <c r="B1292">
        <v>1482933</v>
      </c>
      <c r="C1292" t="s">
        <v>10</v>
      </c>
      <c r="D1292" t="s">
        <v>83</v>
      </c>
      <c r="E1292" s="1">
        <v>44056</v>
      </c>
      <c r="F1292" s="1">
        <v>44056.338703703703</v>
      </c>
      <c r="G1292">
        <v>225</v>
      </c>
      <c r="H1292" t="s">
        <v>87</v>
      </c>
    </row>
    <row r="1293" spans="2:8" x14ac:dyDescent="0.3">
      <c r="B1293">
        <v>1482934</v>
      </c>
      <c r="C1293" t="s">
        <v>7</v>
      </c>
      <c r="D1293" t="s">
        <v>81</v>
      </c>
      <c r="E1293" s="1">
        <v>44056</v>
      </c>
      <c r="F1293" s="1">
        <v>44056.339120370401</v>
      </c>
      <c r="G1293">
        <v>481</v>
      </c>
      <c r="H1293" t="s">
        <v>86</v>
      </c>
    </row>
    <row r="1294" spans="2:8" x14ac:dyDescent="0.3">
      <c r="B1294">
        <v>1482935</v>
      </c>
      <c r="C1294" t="s">
        <v>10</v>
      </c>
      <c r="D1294" t="s">
        <v>83</v>
      </c>
      <c r="E1294" s="1">
        <v>44056</v>
      </c>
      <c r="F1294" s="1">
        <v>44056.339490740698</v>
      </c>
      <c r="G1294">
        <v>481</v>
      </c>
      <c r="H1294" t="s">
        <v>87</v>
      </c>
    </row>
    <row r="1295" spans="2:8" x14ac:dyDescent="0.3">
      <c r="B1295">
        <v>1482936</v>
      </c>
      <c r="C1295" t="s">
        <v>7</v>
      </c>
      <c r="D1295" t="s">
        <v>81</v>
      </c>
      <c r="E1295" s="1">
        <v>44056</v>
      </c>
      <c r="F1295" s="1">
        <v>44056.339548611097</v>
      </c>
      <c r="G1295">
        <v>483</v>
      </c>
      <c r="H1295" t="s">
        <v>88</v>
      </c>
    </row>
    <row r="1296" spans="2:8" x14ac:dyDescent="0.3">
      <c r="B1296">
        <v>1482937</v>
      </c>
      <c r="C1296" t="s">
        <v>7</v>
      </c>
      <c r="D1296" t="s">
        <v>81</v>
      </c>
      <c r="E1296" s="1">
        <v>44056</v>
      </c>
      <c r="F1296" s="1">
        <v>44056.339675925898</v>
      </c>
      <c r="G1296">
        <v>467</v>
      </c>
      <c r="H1296" t="s">
        <v>86</v>
      </c>
    </row>
    <row r="1297" spans="2:8" x14ac:dyDescent="0.3">
      <c r="B1297">
        <v>1482938</v>
      </c>
      <c r="C1297" t="s">
        <v>10</v>
      </c>
      <c r="D1297" t="s">
        <v>83</v>
      </c>
      <c r="E1297" s="1">
        <v>44056</v>
      </c>
      <c r="F1297" s="1">
        <v>44056.339884259301</v>
      </c>
      <c r="G1297">
        <v>483</v>
      </c>
      <c r="H1297" t="s">
        <v>89</v>
      </c>
    </row>
    <row r="1298" spans="2:8" x14ac:dyDescent="0.3">
      <c r="B1298">
        <v>1482939</v>
      </c>
      <c r="C1298" t="s">
        <v>10</v>
      </c>
      <c r="D1298" t="s">
        <v>83</v>
      </c>
      <c r="E1298" s="1">
        <v>44056</v>
      </c>
      <c r="F1298" s="1">
        <v>44056.34</v>
      </c>
      <c r="G1298">
        <v>467</v>
      </c>
      <c r="H1298" t="s">
        <v>87</v>
      </c>
    </row>
    <row r="1299" spans="2:8" x14ac:dyDescent="0.3">
      <c r="B1299">
        <v>1482940</v>
      </c>
      <c r="C1299" t="s">
        <v>10</v>
      </c>
      <c r="D1299" t="s">
        <v>51</v>
      </c>
      <c r="E1299" s="1">
        <v>44056</v>
      </c>
      <c r="F1299" s="1">
        <v>44056.357013888897</v>
      </c>
      <c r="G1299">
        <v>467</v>
      </c>
      <c r="H1299" t="s">
        <v>62</v>
      </c>
    </row>
    <row r="1300" spans="2:8" x14ac:dyDescent="0.3">
      <c r="B1300">
        <v>1482941</v>
      </c>
      <c r="C1300" t="s">
        <v>10</v>
      </c>
      <c r="D1300" t="s">
        <v>20</v>
      </c>
      <c r="E1300" s="1">
        <v>44056</v>
      </c>
      <c r="F1300" s="1">
        <v>44056.357384259303</v>
      </c>
      <c r="G1300">
        <v>467</v>
      </c>
      <c r="H1300" t="s">
        <v>25</v>
      </c>
    </row>
    <row r="1301" spans="2:8" x14ac:dyDescent="0.3">
      <c r="B1301">
        <v>1482942</v>
      </c>
      <c r="C1301" t="s">
        <v>7</v>
      </c>
      <c r="D1301" t="s">
        <v>33</v>
      </c>
      <c r="E1301" s="1">
        <v>44056</v>
      </c>
      <c r="F1301" s="1">
        <v>44056.3580671296</v>
      </c>
      <c r="G1301">
        <v>467</v>
      </c>
      <c r="H1301" t="s">
        <v>39</v>
      </c>
    </row>
    <row r="1302" spans="2:8" x14ac:dyDescent="0.3">
      <c r="B1302">
        <v>1482943</v>
      </c>
      <c r="C1302" t="s">
        <v>10</v>
      </c>
      <c r="D1302" t="s">
        <v>51</v>
      </c>
      <c r="E1302" s="1">
        <v>44056</v>
      </c>
      <c r="F1302" s="1">
        <v>44056.362569444398</v>
      </c>
      <c r="G1302">
        <v>468</v>
      </c>
      <c r="H1302" t="s">
        <v>62</v>
      </c>
    </row>
    <row r="1303" spans="2:8" x14ac:dyDescent="0.3">
      <c r="B1303">
        <v>1482944</v>
      </c>
      <c r="C1303" t="s">
        <v>7</v>
      </c>
      <c r="D1303" t="s">
        <v>33</v>
      </c>
      <c r="E1303" s="1">
        <v>44056</v>
      </c>
      <c r="F1303" s="1">
        <v>44056.362928240698</v>
      </c>
      <c r="G1303">
        <v>468</v>
      </c>
      <c r="H1303" t="s">
        <v>39</v>
      </c>
    </row>
    <row r="1304" spans="2:8" x14ac:dyDescent="0.3">
      <c r="B1304">
        <v>1482945</v>
      </c>
      <c r="C1304" t="s">
        <v>10</v>
      </c>
      <c r="D1304" t="s">
        <v>20</v>
      </c>
      <c r="E1304" s="1">
        <v>44056</v>
      </c>
      <c r="F1304" s="1">
        <v>44056.362939814797</v>
      </c>
      <c r="G1304">
        <v>468</v>
      </c>
      <c r="H1304" t="s">
        <v>25</v>
      </c>
    </row>
    <row r="1305" spans="2:8" x14ac:dyDescent="0.3">
      <c r="B1305">
        <v>1482946</v>
      </c>
      <c r="C1305" t="s">
        <v>7</v>
      </c>
      <c r="D1305" t="s">
        <v>36</v>
      </c>
      <c r="E1305" s="1">
        <v>44056</v>
      </c>
      <c r="F1305" s="1">
        <v>44056.369328703702</v>
      </c>
      <c r="G1305">
        <v>467</v>
      </c>
      <c r="H1305" t="s">
        <v>43</v>
      </c>
    </row>
    <row r="1306" spans="2:8" x14ac:dyDescent="0.3">
      <c r="B1306">
        <v>1482947</v>
      </c>
      <c r="C1306" t="s">
        <v>7</v>
      </c>
      <c r="D1306" t="s">
        <v>81</v>
      </c>
      <c r="E1306" s="1">
        <v>44056</v>
      </c>
      <c r="F1306" s="1">
        <v>44056.372604166703</v>
      </c>
      <c r="G1306">
        <v>467</v>
      </c>
      <c r="H1306" t="s">
        <v>86</v>
      </c>
    </row>
    <row r="1307" spans="2:8" x14ac:dyDescent="0.3">
      <c r="B1307">
        <v>1482948</v>
      </c>
      <c r="C1307" t="s">
        <v>7</v>
      </c>
      <c r="D1307" t="s">
        <v>36</v>
      </c>
      <c r="E1307" s="1">
        <v>44056</v>
      </c>
      <c r="F1307" s="1">
        <v>44056.372800925899</v>
      </c>
      <c r="G1307">
        <v>468</v>
      </c>
      <c r="H1307" t="s">
        <v>43</v>
      </c>
    </row>
    <row r="1308" spans="2:8" x14ac:dyDescent="0.3">
      <c r="B1308">
        <v>1482949</v>
      </c>
      <c r="C1308" t="s">
        <v>7</v>
      </c>
      <c r="D1308" t="s">
        <v>8</v>
      </c>
      <c r="E1308" s="1">
        <v>44056</v>
      </c>
      <c r="F1308" s="1">
        <v>44056.374085648204</v>
      </c>
      <c r="G1308">
        <v>467</v>
      </c>
      <c r="H1308" t="s">
        <v>18</v>
      </c>
    </row>
    <row r="1309" spans="2:8" x14ac:dyDescent="0.3">
      <c r="B1309">
        <v>1482950</v>
      </c>
      <c r="C1309" t="s">
        <v>10</v>
      </c>
      <c r="D1309" t="s">
        <v>11</v>
      </c>
      <c r="E1309" s="1">
        <v>44056</v>
      </c>
      <c r="F1309" s="1">
        <v>44056.374409722201</v>
      </c>
      <c r="G1309">
        <v>467</v>
      </c>
      <c r="H1309" t="s">
        <v>13</v>
      </c>
    </row>
    <row r="1310" spans="2:8" x14ac:dyDescent="0.3">
      <c r="B1310">
        <v>1482951</v>
      </c>
      <c r="C1310" t="s">
        <v>10</v>
      </c>
      <c r="D1310" t="s">
        <v>83</v>
      </c>
      <c r="E1310" s="1">
        <v>44056</v>
      </c>
      <c r="F1310" s="1">
        <v>44056.374571759297</v>
      </c>
      <c r="G1310">
        <v>467</v>
      </c>
      <c r="H1310" t="s">
        <v>87</v>
      </c>
    </row>
    <row r="1311" spans="2:8" x14ac:dyDescent="0.3">
      <c r="B1311">
        <v>1482952</v>
      </c>
      <c r="C1311" t="s">
        <v>7</v>
      </c>
      <c r="D1311" t="s">
        <v>81</v>
      </c>
      <c r="E1311" s="1">
        <v>44056</v>
      </c>
      <c r="F1311" s="1">
        <v>44056.3760763889</v>
      </c>
      <c r="G1311">
        <v>468</v>
      </c>
      <c r="H1311" t="s">
        <v>86</v>
      </c>
    </row>
    <row r="1312" spans="2:8" x14ac:dyDescent="0.3">
      <c r="B1312">
        <v>1482953</v>
      </c>
      <c r="C1312" t="s">
        <v>10</v>
      </c>
      <c r="D1312" t="s">
        <v>49</v>
      </c>
      <c r="E1312" s="1">
        <v>44056</v>
      </c>
      <c r="F1312" s="1">
        <v>44056.377500000002</v>
      </c>
      <c r="G1312">
        <v>491</v>
      </c>
      <c r="H1312" t="s">
        <v>53</v>
      </c>
    </row>
    <row r="1313" spans="2:8" x14ac:dyDescent="0.3">
      <c r="B1313">
        <v>1482954</v>
      </c>
      <c r="C1313" t="s">
        <v>10</v>
      </c>
      <c r="D1313" t="s">
        <v>47</v>
      </c>
      <c r="E1313" s="1">
        <v>44056</v>
      </c>
      <c r="F1313" s="1">
        <v>44056.377500000002</v>
      </c>
      <c r="G1313">
        <v>491</v>
      </c>
      <c r="H1313" t="s">
        <v>53</v>
      </c>
    </row>
    <row r="1314" spans="2:8" x14ac:dyDescent="0.3">
      <c r="B1314">
        <v>1482955</v>
      </c>
      <c r="C1314" t="s">
        <v>10</v>
      </c>
      <c r="D1314" t="s">
        <v>11</v>
      </c>
      <c r="E1314" s="1">
        <v>44056</v>
      </c>
      <c r="F1314" s="1">
        <v>44056.379270833299</v>
      </c>
      <c r="G1314">
        <v>468</v>
      </c>
      <c r="H1314" t="s">
        <v>13</v>
      </c>
    </row>
    <row r="1315" spans="2:8" x14ac:dyDescent="0.3">
      <c r="B1315">
        <v>1482956</v>
      </c>
      <c r="C1315" t="s">
        <v>10</v>
      </c>
      <c r="D1315" t="s">
        <v>83</v>
      </c>
      <c r="E1315" s="1">
        <v>44056</v>
      </c>
      <c r="F1315" s="1">
        <v>44056.379432870403</v>
      </c>
      <c r="G1315">
        <v>468</v>
      </c>
      <c r="H1315" t="s">
        <v>87</v>
      </c>
    </row>
    <row r="1316" spans="2:8" x14ac:dyDescent="0.3">
      <c r="B1316">
        <v>1482957</v>
      </c>
      <c r="C1316" t="s">
        <v>7</v>
      </c>
      <c r="D1316" t="s">
        <v>8</v>
      </c>
      <c r="E1316" s="1">
        <v>44056</v>
      </c>
      <c r="F1316" s="1">
        <v>44056.379641203697</v>
      </c>
      <c r="G1316">
        <v>468</v>
      </c>
      <c r="H1316" t="s">
        <v>18</v>
      </c>
    </row>
    <row r="1317" spans="2:8" x14ac:dyDescent="0.3">
      <c r="B1317">
        <v>1482958</v>
      </c>
      <c r="C1317" t="s">
        <v>10</v>
      </c>
      <c r="D1317" t="s">
        <v>49</v>
      </c>
      <c r="E1317" s="1">
        <v>44056</v>
      </c>
      <c r="F1317" s="1">
        <v>44056.387222222198</v>
      </c>
      <c r="G1317">
        <v>497</v>
      </c>
      <c r="H1317" t="s">
        <v>53</v>
      </c>
    </row>
    <row r="1318" spans="2:8" x14ac:dyDescent="0.3">
      <c r="B1318">
        <v>1482959</v>
      </c>
      <c r="C1318" t="s">
        <v>10</v>
      </c>
      <c r="D1318" t="s">
        <v>47</v>
      </c>
      <c r="E1318" s="1">
        <v>44056</v>
      </c>
      <c r="F1318" s="1">
        <v>44056.387222222198</v>
      </c>
      <c r="G1318">
        <v>497</v>
      </c>
      <c r="H1318" t="s">
        <v>53</v>
      </c>
    </row>
    <row r="1319" spans="2:8" x14ac:dyDescent="0.3">
      <c r="B1319">
        <v>1482960</v>
      </c>
      <c r="C1319" t="s">
        <v>7</v>
      </c>
      <c r="D1319" t="s">
        <v>33</v>
      </c>
      <c r="E1319" s="1">
        <v>44056</v>
      </c>
      <c r="F1319" s="1">
        <v>44056.397002314799</v>
      </c>
      <c r="G1319">
        <v>467</v>
      </c>
      <c r="H1319" t="s">
        <v>39</v>
      </c>
    </row>
    <row r="1320" spans="2:8" x14ac:dyDescent="0.3">
      <c r="B1320">
        <v>1482961</v>
      </c>
      <c r="C1320" t="s">
        <v>7</v>
      </c>
      <c r="D1320" t="s">
        <v>33</v>
      </c>
      <c r="E1320" s="1">
        <v>44056</v>
      </c>
      <c r="F1320" s="1">
        <v>44056.401168981502</v>
      </c>
      <c r="G1320">
        <v>468</v>
      </c>
      <c r="H1320" t="s">
        <v>39</v>
      </c>
    </row>
    <row r="1321" spans="2:8" x14ac:dyDescent="0.3">
      <c r="B1321">
        <v>1482962</v>
      </c>
      <c r="C1321" t="s">
        <v>10</v>
      </c>
      <c r="D1321" t="s">
        <v>27</v>
      </c>
      <c r="E1321" s="1">
        <v>44056</v>
      </c>
      <c r="F1321" s="1">
        <v>44056.402060185203</v>
      </c>
      <c r="G1321">
        <v>491</v>
      </c>
      <c r="H1321" t="s">
        <v>29</v>
      </c>
    </row>
    <row r="1322" spans="2:8" x14ac:dyDescent="0.3">
      <c r="B1322">
        <v>1482963</v>
      </c>
      <c r="C1322" t="s">
        <v>7</v>
      </c>
      <c r="D1322" t="s">
        <v>63</v>
      </c>
      <c r="E1322" s="1">
        <v>44056</v>
      </c>
      <c r="F1322" s="1">
        <v>44056.405740740702</v>
      </c>
      <c r="G1322">
        <v>467</v>
      </c>
      <c r="H1322" t="s">
        <v>71</v>
      </c>
    </row>
    <row r="1323" spans="2:8" x14ac:dyDescent="0.3">
      <c r="B1323">
        <v>1482964</v>
      </c>
      <c r="C1323" t="s">
        <v>7</v>
      </c>
      <c r="D1323" t="s">
        <v>63</v>
      </c>
      <c r="E1323" s="1">
        <v>44056</v>
      </c>
      <c r="F1323" s="1">
        <v>44056.409212963001</v>
      </c>
      <c r="G1323">
        <v>468</v>
      </c>
      <c r="H1323" t="s">
        <v>71</v>
      </c>
    </row>
    <row r="1324" spans="2:8" x14ac:dyDescent="0.3">
      <c r="B1324">
        <v>1482965</v>
      </c>
      <c r="C1324" t="s">
        <v>10</v>
      </c>
      <c r="D1324" t="s">
        <v>27</v>
      </c>
      <c r="E1324" s="1">
        <v>44056</v>
      </c>
      <c r="F1324" s="1">
        <v>44056.411087963003</v>
      </c>
      <c r="G1324">
        <v>497</v>
      </c>
      <c r="H1324" t="s">
        <v>29</v>
      </c>
    </row>
    <row r="1325" spans="2:8" x14ac:dyDescent="0.3">
      <c r="B1325">
        <v>1482966</v>
      </c>
      <c r="C1325" t="s">
        <v>10</v>
      </c>
      <c r="D1325" t="s">
        <v>83</v>
      </c>
      <c r="E1325" s="1">
        <v>44056</v>
      </c>
      <c r="F1325" s="1">
        <v>44056.415358796301</v>
      </c>
      <c r="G1325">
        <v>467</v>
      </c>
      <c r="H1325" t="s">
        <v>87</v>
      </c>
    </row>
    <row r="1326" spans="2:8" x14ac:dyDescent="0.3">
      <c r="B1326">
        <v>1482967</v>
      </c>
      <c r="C1326" t="s">
        <v>10</v>
      </c>
      <c r="D1326" t="s">
        <v>83</v>
      </c>
      <c r="E1326" s="1">
        <v>44056</v>
      </c>
      <c r="F1326" s="1">
        <v>44056.420219907399</v>
      </c>
      <c r="G1326">
        <v>468</v>
      </c>
      <c r="H1326" t="s">
        <v>87</v>
      </c>
    </row>
    <row r="1327" spans="2:8" x14ac:dyDescent="0.3">
      <c r="B1327">
        <v>1482968</v>
      </c>
      <c r="C1327" t="s">
        <v>10</v>
      </c>
      <c r="D1327" t="s">
        <v>11</v>
      </c>
      <c r="E1327" s="1">
        <v>44056</v>
      </c>
      <c r="F1327" s="1">
        <v>44056.421990740702</v>
      </c>
      <c r="G1327">
        <v>472</v>
      </c>
      <c r="H1327" t="s">
        <v>13</v>
      </c>
    </row>
    <row r="1328" spans="2:8" x14ac:dyDescent="0.3">
      <c r="B1328">
        <v>1482969</v>
      </c>
      <c r="C1328" t="s">
        <v>10</v>
      </c>
      <c r="D1328" t="s">
        <v>11</v>
      </c>
      <c r="E1328" s="1">
        <v>44056</v>
      </c>
      <c r="F1328" s="1">
        <v>44056.4226851852</v>
      </c>
      <c r="G1328">
        <v>475</v>
      </c>
      <c r="H1328" t="s">
        <v>13</v>
      </c>
    </row>
    <row r="1329" spans="2:8" x14ac:dyDescent="0.3">
      <c r="B1329">
        <v>1482970</v>
      </c>
      <c r="C1329" t="s">
        <v>7</v>
      </c>
      <c r="D1329" t="s">
        <v>33</v>
      </c>
      <c r="E1329" s="1">
        <v>44056</v>
      </c>
      <c r="F1329" s="1">
        <v>44056.434062499997</v>
      </c>
      <c r="G1329">
        <v>467</v>
      </c>
      <c r="H1329" t="s">
        <v>39</v>
      </c>
    </row>
    <row r="1330" spans="2:8" x14ac:dyDescent="0.3">
      <c r="B1330">
        <v>1482971</v>
      </c>
      <c r="C1330" t="s">
        <v>7</v>
      </c>
      <c r="D1330" t="s">
        <v>33</v>
      </c>
      <c r="E1330" s="1">
        <v>44056</v>
      </c>
      <c r="F1330" s="1">
        <v>44056.438923611102</v>
      </c>
      <c r="G1330">
        <v>468</v>
      </c>
      <c r="H1330" t="s">
        <v>39</v>
      </c>
    </row>
    <row r="1331" spans="2:8" x14ac:dyDescent="0.3">
      <c r="B1331">
        <v>1482972</v>
      </c>
      <c r="C1331" t="s">
        <v>10</v>
      </c>
      <c r="D1331" t="s">
        <v>11</v>
      </c>
      <c r="E1331" s="1">
        <v>44056</v>
      </c>
      <c r="F1331" s="1">
        <v>44056.444374999999</v>
      </c>
      <c r="G1331">
        <v>477</v>
      </c>
      <c r="H1331" t="s">
        <v>13</v>
      </c>
    </row>
    <row r="1332" spans="2:8" x14ac:dyDescent="0.3">
      <c r="B1332">
        <v>1482973</v>
      </c>
      <c r="C1332" t="s">
        <v>10</v>
      </c>
      <c r="D1332" t="s">
        <v>56</v>
      </c>
      <c r="E1332" s="1">
        <v>44056</v>
      </c>
      <c r="F1332" s="1">
        <v>44056.445162037002</v>
      </c>
      <c r="G1332">
        <v>491</v>
      </c>
      <c r="H1332" t="s">
        <v>58</v>
      </c>
    </row>
    <row r="1333" spans="2:8" x14ac:dyDescent="0.3">
      <c r="B1333">
        <v>1482974</v>
      </c>
      <c r="C1333" t="s">
        <v>10</v>
      </c>
      <c r="D1333" t="s">
        <v>22</v>
      </c>
      <c r="E1333" s="1">
        <v>44056</v>
      </c>
      <c r="F1333" s="1">
        <v>44056.445289351803</v>
      </c>
      <c r="G1333">
        <v>467</v>
      </c>
      <c r="H1333" t="s">
        <v>25</v>
      </c>
    </row>
    <row r="1334" spans="2:8" x14ac:dyDescent="0.3">
      <c r="B1334">
        <v>1482975</v>
      </c>
      <c r="C1334" t="s">
        <v>10</v>
      </c>
      <c r="D1334" t="s">
        <v>20</v>
      </c>
      <c r="E1334" s="1">
        <v>44056</v>
      </c>
      <c r="F1334" s="1">
        <v>44056.445289351803</v>
      </c>
      <c r="G1334">
        <v>467</v>
      </c>
      <c r="H1334" t="s">
        <v>25</v>
      </c>
    </row>
    <row r="1335" spans="2:8" x14ac:dyDescent="0.3">
      <c r="B1335">
        <v>1482976</v>
      </c>
      <c r="C1335" t="s">
        <v>7</v>
      </c>
      <c r="D1335" t="s">
        <v>63</v>
      </c>
      <c r="E1335" s="1">
        <v>44056</v>
      </c>
      <c r="F1335" s="1">
        <v>44056.447395833296</v>
      </c>
      <c r="G1335">
        <v>491</v>
      </c>
      <c r="H1335" t="s">
        <v>71</v>
      </c>
    </row>
    <row r="1336" spans="2:8" x14ac:dyDescent="0.3">
      <c r="B1336">
        <v>1482977</v>
      </c>
      <c r="C1336" t="s">
        <v>7</v>
      </c>
      <c r="D1336" t="s">
        <v>68</v>
      </c>
      <c r="E1336" s="1">
        <v>44056</v>
      </c>
      <c r="F1336" s="1">
        <v>44056.447395833296</v>
      </c>
      <c r="G1336">
        <v>491</v>
      </c>
      <c r="H1336" t="s">
        <v>71</v>
      </c>
    </row>
    <row r="1337" spans="2:8" x14ac:dyDescent="0.3">
      <c r="B1337">
        <v>1482978</v>
      </c>
      <c r="C1337" t="s">
        <v>10</v>
      </c>
      <c r="D1337" t="s">
        <v>51</v>
      </c>
      <c r="E1337" s="1">
        <v>44056</v>
      </c>
      <c r="F1337" s="1">
        <v>44056.448032407403</v>
      </c>
      <c r="G1337">
        <v>491</v>
      </c>
      <c r="H1337" t="s">
        <v>62</v>
      </c>
    </row>
    <row r="1338" spans="2:8" x14ac:dyDescent="0.3">
      <c r="B1338">
        <v>1482979</v>
      </c>
      <c r="C1338" t="s">
        <v>10</v>
      </c>
      <c r="D1338" t="s">
        <v>22</v>
      </c>
      <c r="E1338" s="1">
        <v>44056</v>
      </c>
      <c r="F1338" s="1">
        <v>44056.450844907398</v>
      </c>
      <c r="G1338">
        <v>468</v>
      </c>
      <c r="H1338" t="s">
        <v>25</v>
      </c>
    </row>
    <row r="1339" spans="2:8" x14ac:dyDescent="0.3">
      <c r="B1339">
        <v>1482980</v>
      </c>
      <c r="C1339" t="s">
        <v>10</v>
      </c>
      <c r="D1339" t="s">
        <v>20</v>
      </c>
      <c r="E1339" s="1">
        <v>44056</v>
      </c>
      <c r="F1339" s="1">
        <v>44056.450844907398</v>
      </c>
      <c r="G1339">
        <v>468</v>
      </c>
      <c r="H1339" t="s">
        <v>25</v>
      </c>
    </row>
    <row r="1340" spans="2:8" x14ac:dyDescent="0.3">
      <c r="B1340">
        <v>1482981</v>
      </c>
      <c r="C1340" t="s">
        <v>7</v>
      </c>
      <c r="D1340" t="s">
        <v>14</v>
      </c>
      <c r="E1340" s="1">
        <v>44056</v>
      </c>
      <c r="F1340" s="1">
        <v>44056.451874999999</v>
      </c>
      <c r="G1340">
        <v>472</v>
      </c>
      <c r="H1340" t="s">
        <v>18</v>
      </c>
    </row>
    <row r="1341" spans="2:8" x14ac:dyDescent="0.3">
      <c r="B1341">
        <v>1482982</v>
      </c>
      <c r="C1341" t="s">
        <v>7</v>
      </c>
      <c r="D1341" t="s">
        <v>8</v>
      </c>
      <c r="E1341" s="1">
        <v>44056</v>
      </c>
      <c r="F1341" s="1">
        <v>44056.451874999999</v>
      </c>
      <c r="G1341">
        <v>472</v>
      </c>
      <c r="H1341" t="s">
        <v>18</v>
      </c>
    </row>
    <row r="1342" spans="2:8" x14ac:dyDescent="0.3">
      <c r="B1342">
        <v>1482983</v>
      </c>
      <c r="C1342" t="s">
        <v>10</v>
      </c>
      <c r="D1342" t="s">
        <v>56</v>
      </c>
      <c r="E1342" s="1">
        <v>44056</v>
      </c>
      <c r="F1342" s="1">
        <v>44056.452106481498</v>
      </c>
      <c r="G1342">
        <v>497</v>
      </c>
      <c r="H1342" t="s">
        <v>58</v>
      </c>
    </row>
    <row r="1343" spans="2:8" x14ac:dyDescent="0.3">
      <c r="B1343">
        <v>1482984</v>
      </c>
      <c r="C1343" t="s">
        <v>7</v>
      </c>
      <c r="D1343" t="s">
        <v>81</v>
      </c>
      <c r="E1343" s="1">
        <v>44056</v>
      </c>
      <c r="F1343" s="1">
        <v>44056.452523148102</v>
      </c>
      <c r="G1343">
        <v>467</v>
      </c>
      <c r="H1343" t="s">
        <v>86</v>
      </c>
    </row>
    <row r="1344" spans="2:8" x14ac:dyDescent="0.3">
      <c r="B1344">
        <v>1482985</v>
      </c>
      <c r="C1344" t="s">
        <v>10</v>
      </c>
      <c r="D1344" t="s">
        <v>83</v>
      </c>
      <c r="E1344" s="1">
        <v>44056</v>
      </c>
      <c r="F1344" s="1">
        <v>44056.455671296302</v>
      </c>
      <c r="G1344">
        <v>467</v>
      </c>
      <c r="H1344" t="s">
        <v>87</v>
      </c>
    </row>
    <row r="1345" spans="2:8" x14ac:dyDescent="0.3">
      <c r="B1345">
        <v>1482986</v>
      </c>
      <c r="C1345" t="s">
        <v>7</v>
      </c>
      <c r="D1345" t="s">
        <v>63</v>
      </c>
      <c r="E1345" s="1">
        <v>44056</v>
      </c>
      <c r="F1345" s="1">
        <v>44056.455729166701</v>
      </c>
      <c r="G1345">
        <v>497</v>
      </c>
      <c r="H1345" t="s">
        <v>71</v>
      </c>
    </row>
    <row r="1346" spans="2:8" x14ac:dyDescent="0.3">
      <c r="B1346">
        <v>1482987</v>
      </c>
      <c r="C1346" t="s">
        <v>7</v>
      </c>
      <c r="D1346" t="s">
        <v>68</v>
      </c>
      <c r="E1346" s="1">
        <v>44056</v>
      </c>
      <c r="F1346" s="1">
        <v>44056.455729166701</v>
      </c>
      <c r="G1346">
        <v>497</v>
      </c>
      <c r="H1346" t="s">
        <v>71</v>
      </c>
    </row>
    <row r="1347" spans="2:8" x14ac:dyDescent="0.3">
      <c r="B1347">
        <v>1482988</v>
      </c>
      <c r="C1347" t="s">
        <v>7</v>
      </c>
      <c r="D1347" t="s">
        <v>81</v>
      </c>
      <c r="E1347" s="1">
        <v>44056</v>
      </c>
      <c r="F1347" s="1">
        <v>44056.455995370401</v>
      </c>
      <c r="G1347">
        <v>468</v>
      </c>
      <c r="H1347" t="s">
        <v>86</v>
      </c>
    </row>
    <row r="1348" spans="2:8" x14ac:dyDescent="0.3">
      <c r="B1348">
        <v>1482989</v>
      </c>
      <c r="C1348" t="s">
        <v>10</v>
      </c>
      <c r="D1348" t="s">
        <v>51</v>
      </c>
      <c r="E1348" s="1">
        <v>44056</v>
      </c>
      <c r="F1348" s="1">
        <v>44056.458449074104</v>
      </c>
      <c r="G1348">
        <v>497</v>
      </c>
      <c r="H1348" t="s">
        <v>62</v>
      </c>
    </row>
    <row r="1349" spans="2:8" x14ac:dyDescent="0.3">
      <c r="B1349">
        <v>1482990</v>
      </c>
      <c r="C1349" t="s">
        <v>10</v>
      </c>
      <c r="D1349" t="s">
        <v>22</v>
      </c>
      <c r="E1349" s="1">
        <v>44056</v>
      </c>
      <c r="F1349" s="1">
        <v>44056.460416666698</v>
      </c>
      <c r="G1349">
        <v>477</v>
      </c>
      <c r="H1349" t="s">
        <v>25</v>
      </c>
    </row>
    <row r="1350" spans="2:8" x14ac:dyDescent="0.3">
      <c r="B1350">
        <v>1482991</v>
      </c>
      <c r="C1350" t="s">
        <v>10</v>
      </c>
      <c r="D1350" t="s">
        <v>20</v>
      </c>
      <c r="E1350" s="1">
        <v>44056</v>
      </c>
      <c r="F1350" s="1">
        <v>44056.460416666698</v>
      </c>
      <c r="G1350">
        <v>477</v>
      </c>
      <c r="H1350" t="s">
        <v>25</v>
      </c>
    </row>
    <row r="1351" spans="2:8" x14ac:dyDescent="0.3">
      <c r="B1351">
        <v>1482992</v>
      </c>
      <c r="C1351" t="s">
        <v>10</v>
      </c>
      <c r="D1351" t="s">
        <v>83</v>
      </c>
      <c r="E1351" s="1">
        <v>44056</v>
      </c>
      <c r="F1351" s="1">
        <v>44056.4605324074</v>
      </c>
      <c r="G1351">
        <v>468</v>
      </c>
      <c r="H1351" t="s">
        <v>87</v>
      </c>
    </row>
    <row r="1352" spans="2:8" x14ac:dyDescent="0.3">
      <c r="B1352">
        <v>1482993</v>
      </c>
      <c r="C1352" t="s">
        <v>10</v>
      </c>
      <c r="D1352" t="s">
        <v>27</v>
      </c>
      <c r="E1352" s="1">
        <v>44056</v>
      </c>
      <c r="F1352" s="1">
        <v>44056.4631828704</v>
      </c>
      <c r="G1352">
        <v>477</v>
      </c>
      <c r="H1352" t="s">
        <v>29</v>
      </c>
    </row>
    <row r="1353" spans="2:8" x14ac:dyDescent="0.3">
      <c r="B1353">
        <v>1482994</v>
      </c>
      <c r="C1353" t="s">
        <v>10</v>
      </c>
      <c r="D1353" t="s">
        <v>11</v>
      </c>
      <c r="E1353" s="1">
        <v>44056</v>
      </c>
      <c r="F1353" s="1">
        <v>44056.470069444404</v>
      </c>
      <c r="G1353">
        <v>479</v>
      </c>
      <c r="H1353" t="s">
        <v>13</v>
      </c>
    </row>
    <row r="1354" spans="2:8" x14ac:dyDescent="0.3">
      <c r="B1354">
        <v>1482995</v>
      </c>
      <c r="C1354" t="s">
        <v>7</v>
      </c>
      <c r="D1354" t="s">
        <v>36</v>
      </c>
      <c r="E1354" s="1">
        <v>44056</v>
      </c>
      <c r="F1354" s="1">
        <v>44056.470069444404</v>
      </c>
      <c r="G1354">
        <v>477</v>
      </c>
      <c r="H1354" t="s">
        <v>43</v>
      </c>
    </row>
    <row r="1355" spans="2:8" x14ac:dyDescent="0.3">
      <c r="B1355">
        <v>1482996</v>
      </c>
      <c r="C1355" t="s">
        <v>7</v>
      </c>
      <c r="D1355" t="s">
        <v>33</v>
      </c>
      <c r="E1355" s="1">
        <v>44056</v>
      </c>
      <c r="F1355" s="1">
        <v>44056.472037036998</v>
      </c>
      <c r="G1355">
        <v>467</v>
      </c>
      <c r="H1355" t="s">
        <v>39</v>
      </c>
    </row>
    <row r="1356" spans="2:8" x14ac:dyDescent="0.3">
      <c r="B1356">
        <v>1482997</v>
      </c>
      <c r="C1356" t="s">
        <v>10</v>
      </c>
      <c r="D1356" t="s">
        <v>31</v>
      </c>
      <c r="E1356" s="1">
        <v>44056</v>
      </c>
      <c r="F1356" s="1">
        <v>44056.4754861111</v>
      </c>
      <c r="G1356">
        <v>472</v>
      </c>
      <c r="H1356" t="s">
        <v>35</v>
      </c>
    </row>
    <row r="1357" spans="2:8" x14ac:dyDescent="0.3">
      <c r="B1357">
        <v>1482998</v>
      </c>
      <c r="C1357" t="s">
        <v>7</v>
      </c>
      <c r="D1357" t="s">
        <v>33</v>
      </c>
      <c r="E1357" s="1">
        <v>44056</v>
      </c>
      <c r="F1357" s="1">
        <v>44056.476898148198</v>
      </c>
      <c r="G1357">
        <v>468</v>
      </c>
      <c r="H1357" t="s">
        <v>39</v>
      </c>
    </row>
    <row r="1358" spans="2:8" x14ac:dyDescent="0.3">
      <c r="B1358">
        <v>1482999</v>
      </c>
      <c r="C1358" t="s">
        <v>7</v>
      </c>
      <c r="D1358" t="s">
        <v>14</v>
      </c>
      <c r="E1358" s="1">
        <v>44056</v>
      </c>
      <c r="F1358" s="1">
        <v>44056.481041666702</v>
      </c>
      <c r="G1358">
        <v>475</v>
      </c>
      <c r="H1358" t="s">
        <v>18</v>
      </c>
    </row>
    <row r="1359" spans="2:8" x14ac:dyDescent="0.3">
      <c r="B1359">
        <v>1483000</v>
      </c>
      <c r="C1359" t="s">
        <v>7</v>
      </c>
      <c r="D1359" t="s">
        <v>8</v>
      </c>
      <c r="E1359" s="1">
        <v>44056</v>
      </c>
      <c r="F1359" s="1">
        <v>44056.481041666702</v>
      </c>
      <c r="G1359">
        <v>475</v>
      </c>
      <c r="H1359" t="s">
        <v>18</v>
      </c>
    </row>
    <row r="1360" spans="2:8" x14ac:dyDescent="0.3">
      <c r="B1360">
        <v>1483001</v>
      </c>
      <c r="C1360" t="s">
        <v>10</v>
      </c>
      <c r="D1360" t="s">
        <v>41</v>
      </c>
      <c r="E1360" s="1">
        <v>44056</v>
      </c>
      <c r="F1360" s="1">
        <v>44056.481192129599</v>
      </c>
      <c r="G1360">
        <v>477</v>
      </c>
      <c r="H1360" t="s">
        <v>45</v>
      </c>
    </row>
    <row r="1361" spans="2:8" x14ac:dyDescent="0.3">
      <c r="B1361">
        <v>1483002</v>
      </c>
      <c r="C1361" t="s">
        <v>7</v>
      </c>
      <c r="D1361" t="s">
        <v>33</v>
      </c>
      <c r="E1361" s="1">
        <v>44056</v>
      </c>
      <c r="F1361" s="1">
        <v>44056.484305555598</v>
      </c>
      <c r="G1361">
        <v>472</v>
      </c>
      <c r="H1361" t="s">
        <v>39</v>
      </c>
    </row>
    <row r="1362" spans="2:8" x14ac:dyDescent="0.3">
      <c r="B1362">
        <v>1483003</v>
      </c>
      <c r="C1362" t="s">
        <v>10</v>
      </c>
      <c r="D1362" t="s">
        <v>22</v>
      </c>
      <c r="E1362" s="1">
        <v>44056</v>
      </c>
      <c r="F1362" s="1">
        <v>44056.486111111102</v>
      </c>
      <c r="G1362">
        <v>479</v>
      </c>
      <c r="H1362" t="s">
        <v>25</v>
      </c>
    </row>
    <row r="1363" spans="2:8" x14ac:dyDescent="0.3">
      <c r="B1363">
        <v>1483004</v>
      </c>
      <c r="C1363" t="s">
        <v>10</v>
      </c>
      <c r="D1363" t="s">
        <v>20</v>
      </c>
      <c r="E1363" s="1">
        <v>44056</v>
      </c>
      <c r="F1363" s="1">
        <v>44056.486111111102</v>
      </c>
      <c r="G1363">
        <v>479</v>
      </c>
      <c r="H1363" t="s">
        <v>25</v>
      </c>
    </row>
    <row r="1364" spans="2:8" x14ac:dyDescent="0.3">
      <c r="B1364">
        <v>1483005</v>
      </c>
      <c r="C1364" t="s">
        <v>10</v>
      </c>
      <c r="D1364" t="s">
        <v>27</v>
      </c>
      <c r="E1364" s="1">
        <v>44056</v>
      </c>
      <c r="F1364" s="1">
        <v>44056.489571759303</v>
      </c>
      <c r="G1364">
        <v>479</v>
      </c>
      <c r="H1364" t="s">
        <v>29</v>
      </c>
    </row>
    <row r="1365" spans="2:8" x14ac:dyDescent="0.3">
      <c r="B1365">
        <v>1483006</v>
      </c>
      <c r="C1365" t="s">
        <v>7</v>
      </c>
      <c r="D1365" t="s">
        <v>63</v>
      </c>
      <c r="E1365" s="1">
        <v>44056</v>
      </c>
      <c r="F1365" s="1">
        <v>44056.489745370403</v>
      </c>
      <c r="G1365">
        <v>467</v>
      </c>
      <c r="H1365" t="s">
        <v>71</v>
      </c>
    </row>
    <row r="1366" spans="2:8" x14ac:dyDescent="0.3">
      <c r="B1366">
        <v>1483007</v>
      </c>
      <c r="C1366" t="s">
        <v>7</v>
      </c>
      <c r="D1366" t="s">
        <v>68</v>
      </c>
      <c r="E1366" s="1">
        <v>44056</v>
      </c>
      <c r="F1366" s="1">
        <v>44056.489745370403</v>
      </c>
      <c r="G1366">
        <v>467</v>
      </c>
      <c r="H1366" t="s">
        <v>71</v>
      </c>
    </row>
    <row r="1367" spans="2:8" x14ac:dyDescent="0.3">
      <c r="B1367">
        <v>1483008</v>
      </c>
      <c r="C1367" t="s">
        <v>7</v>
      </c>
      <c r="D1367" t="s">
        <v>81</v>
      </c>
      <c r="E1367" s="1">
        <v>44056</v>
      </c>
      <c r="F1367" s="1">
        <v>44056.4925</v>
      </c>
      <c r="G1367">
        <v>491</v>
      </c>
      <c r="H1367" t="s">
        <v>86</v>
      </c>
    </row>
    <row r="1368" spans="2:8" x14ac:dyDescent="0.3">
      <c r="B1368">
        <v>1483009</v>
      </c>
      <c r="C1368" t="s">
        <v>10</v>
      </c>
      <c r="D1368" t="s">
        <v>51</v>
      </c>
      <c r="E1368" s="1">
        <v>44056</v>
      </c>
      <c r="F1368" s="1">
        <v>44056.493344907401</v>
      </c>
      <c r="G1368">
        <v>467</v>
      </c>
      <c r="H1368" t="s">
        <v>62</v>
      </c>
    </row>
    <row r="1369" spans="2:8" x14ac:dyDescent="0.3">
      <c r="B1369">
        <v>1483010</v>
      </c>
      <c r="C1369" t="s">
        <v>7</v>
      </c>
      <c r="D1369" t="s">
        <v>63</v>
      </c>
      <c r="E1369" s="1">
        <v>44056</v>
      </c>
      <c r="F1369" s="1">
        <v>44056.493912037004</v>
      </c>
      <c r="G1369">
        <v>468</v>
      </c>
      <c r="H1369" t="s">
        <v>71</v>
      </c>
    </row>
    <row r="1370" spans="2:8" x14ac:dyDescent="0.3">
      <c r="B1370">
        <v>1483011</v>
      </c>
      <c r="C1370" t="s">
        <v>7</v>
      </c>
      <c r="D1370" t="s">
        <v>68</v>
      </c>
      <c r="E1370" s="1">
        <v>44056</v>
      </c>
      <c r="F1370" s="1">
        <v>44056.493912037004</v>
      </c>
      <c r="G1370">
        <v>468</v>
      </c>
      <c r="H1370" t="s">
        <v>71</v>
      </c>
    </row>
    <row r="1371" spans="2:8" x14ac:dyDescent="0.3">
      <c r="B1371">
        <v>1483012</v>
      </c>
      <c r="C1371" t="s">
        <v>7</v>
      </c>
      <c r="D1371" t="s">
        <v>36</v>
      </c>
      <c r="E1371" s="1">
        <v>44056</v>
      </c>
      <c r="F1371" s="1">
        <v>44056.495763888903</v>
      </c>
      <c r="G1371">
        <v>479</v>
      </c>
      <c r="H1371" t="s">
        <v>43</v>
      </c>
    </row>
    <row r="1372" spans="2:8" x14ac:dyDescent="0.3">
      <c r="B1372">
        <v>1483013</v>
      </c>
      <c r="C1372" t="s">
        <v>10</v>
      </c>
      <c r="D1372" t="s">
        <v>83</v>
      </c>
      <c r="E1372" s="1">
        <v>44056</v>
      </c>
      <c r="F1372" s="1">
        <v>44056.496469907397</v>
      </c>
      <c r="G1372">
        <v>467</v>
      </c>
      <c r="H1372" t="s">
        <v>87</v>
      </c>
    </row>
    <row r="1373" spans="2:8" x14ac:dyDescent="0.3">
      <c r="B1373">
        <v>1483014</v>
      </c>
      <c r="C1373" t="s">
        <v>10</v>
      </c>
      <c r="D1373" t="s">
        <v>49</v>
      </c>
      <c r="E1373" s="1">
        <v>44056</v>
      </c>
      <c r="F1373" s="1">
        <v>44056.498182870397</v>
      </c>
      <c r="G1373">
        <v>477</v>
      </c>
      <c r="H1373" t="s">
        <v>53</v>
      </c>
    </row>
    <row r="1374" spans="2:8" x14ac:dyDescent="0.3">
      <c r="B1374">
        <v>1483015</v>
      </c>
      <c r="C1374" t="s">
        <v>10</v>
      </c>
      <c r="D1374" t="s">
        <v>47</v>
      </c>
      <c r="E1374" s="1">
        <v>44056</v>
      </c>
      <c r="F1374" s="1">
        <v>44056.498182870397</v>
      </c>
      <c r="G1374">
        <v>477</v>
      </c>
      <c r="H1374" t="s">
        <v>53</v>
      </c>
    </row>
    <row r="1375" spans="2:8" x14ac:dyDescent="0.3">
      <c r="B1375">
        <v>1483016</v>
      </c>
      <c r="C1375" t="s">
        <v>10</v>
      </c>
      <c r="D1375" t="s">
        <v>51</v>
      </c>
      <c r="E1375" s="1">
        <v>44056</v>
      </c>
      <c r="F1375" s="1">
        <v>44056.498206018499</v>
      </c>
      <c r="G1375">
        <v>468</v>
      </c>
      <c r="H1375" t="s">
        <v>62</v>
      </c>
    </row>
    <row r="1376" spans="2:8" x14ac:dyDescent="0.3">
      <c r="B1376">
        <v>1483017</v>
      </c>
      <c r="C1376" t="s">
        <v>10</v>
      </c>
      <c r="D1376" t="s">
        <v>51</v>
      </c>
      <c r="E1376" s="1">
        <v>44056</v>
      </c>
      <c r="F1376" s="1">
        <v>44056.499803240702</v>
      </c>
      <c r="G1376">
        <v>477</v>
      </c>
      <c r="H1376" t="s">
        <v>62</v>
      </c>
    </row>
    <row r="1377" spans="2:8" x14ac:dyDescent="0.3">
      <c r="B1377">
        <v>1483018</v>
      </c>
      <c r="C1377" t="s">
        <v>7</v>
      </c>
      <c r="D1377" t="s">
        <v>81</v>
      </c>
      <c r="E1377" s="1">
        <v>44056</v>
      </c>
      <c r="F1377" s="1">
        <v>44056.5001388889</v>
      </c>
      <c r="G1377">
        <v>497</v>
      </c>
      <c r="H1377" t="s">
        <v>86</v>
      </c>
    </row>
    <row r="1378" spans="2:8" x14ac:dyDescent="0.3">
      <c r="B1378">
        <v>1483019</v>
      </c>
      <c r="C1378" t="s">
        <v>10</v>
      </c>
      <c r="D1378" t="s">
        <v>83</v>
      </c>
      <c r="E1378" s="1">
        <v>44056</v>
      </c>
      <c r="F1378" s="1">
        <v>44056.500636574099</v>
      </c>
      <c r="G1378">
        <v>468</v>
      </c>
      <c r="H1378" t="s">
        <v>87</v>
      </c>
    </row>
    <row r="1379" spans="2:8" x14ac:dyDescent="0.3">
      <c r="B1379">
        <v>1483020</v>
      </c>
      <c r="C1379" t="s">
        <v>10</v>
      </c>
      <c r="D1379" t="s">
        <v>31</v>
      </c>
      <c r="E1379" s="1">
        <v>44056</v>
      </c>
      <c r="F1379" s="1">
        <v>44056.505347222199</v>
      </c>
      <c r="G1379">
        <v>475</v>
      </c>
      <c r="H1379" t="s">
        <v>35</v>
      </c>
    </row>
    <row r="1380" spans="2:8" x14ac:dyDescent="0.3">
      <c r="B1380">
        <v>1483021</v>
      </c>
      <c r="C1380" t="s">
        <v>7</v>
      </c>
      <c r="D1380" t="s">
        <v>33</v>
      </c>
      <c r="E1380" s="1">
        <v>44056</v>
      </c>
      <c r="F1380" s="1">
        <v>44056.512083333299</v>
      </c>
      <c r="G1380">
        <v>475</v>
      </c>
      <c r="H1380" t="s">
        <v>39</v>
      </c>
    </row>
    <row r="1381" spans="2:8" x14ac:dyDescent="0.3">
      <c r="B1381">
        <v>1483022</v>
      </c>
      <c r="C1381" t="s">
        <v>10</v>
      </c>
      <c r="D1381" t="s">
        <v>41</v>
      </c>
      <c r="E1381" s="1">
        <v>44056</v>
      </c>
      <c r="F1381" s="1">
        <v>44056.515914351898</v>
      </c>
      <c r="G1381">
        <v>479</v>
      </c>
      <c r="H1381" t="s">
        <v>45</v>
      </c>
    </row>
    <row r="1382" spans="2:8" x14ac:dyDescent="0.3">
      <c r="B1382">
        <v>1483023</v>
      </c>
      <c r="C1382" t="s">
        <v>10</v>
      </c>
      <c r="D1382" t="s">
        <v>56</v>
      </c>
      <c r="E1382" s="1">
        <v>44056</v>
      </c>
      <c r="F1382" s="1">
        <v>44056.517013888901</v>
      </c>
      <c r="G1382">
        <v>472</v>
      </c>
      <c r="H1382" t="s">
        <v>58</v>
      </c>
    </row>
    <row r="1383" spans="2:8" x14ac:dyDescent="0.3">
      <c r="B1383">
        <v>1483024</v>
      </c>
      <c r="C1383" t="s">
        <v>10</v>
      </c>
      <c r="D1383" t="s">
        <v>11</v>
      </c>
      <c r="E1383" s="1">
        <v>44056</v>
      </c>
      <c r="F1383" s="1">
        <v>44056.517673611103</v>
      </c>
      <c r="G1383">
        <v>472</v>
      </c>
      <c r="H1383" t="s">
        <v>13</v>
      </c>
    </row>
    <row r="1384" spans="2:8" x14ac:dyDescent="0.3">
      <c r="B1384">
        <v>1483025</v>
      </c>
      <c r="C1384" t="s">
        <v>10</v>
      </c>
      <c r="D1384" t="s">
        <v>11</v>
      </c>
      <c r="E1384" s="1">
        <v>44056</v>
      </c>
      <c r="F1384" s="1">
        <v>44056.5183680556</v>
      </c>
      <c r="G1384">
        <v>475</v>
      </c>
      <c r="H1384" t="s">
        <v>13</v>
      </c>
    </row>
    <row r="1385" spans="2:8" x14ac:dyDescent="0.3">
      <c r="B1385">
        <v>1483026</v>
      </c>
      <c r="C1385" t="s">
        <v>10</v>
      </c>
      <c r="D1385" t="s">
        <v>27</v>
      </c>
      <c r="E1385" s="1">
        <v>44056</v>
      </c>
      <c r="F1385" s="1">
        <v>44056.519618055601</v>
      </c>
      <c r="G1385">
        <v>491</v>
      </c>
      <c r="H1385" t="s">
        <v>29</v>
      </c>
    </row>
    <row r="1386" spans="2:8" x14ac:dyDescent="0.3">
      <c r="B1386">
        <v>1483027</v>
      </c>
      <c r="C1386" t="s">
        <v>7</v>
      </c>
      <c r="D1386" t="s">
        <v>14</v>
      </c>
      <c r="E1386" s="1">
        <v>44056</v>
      </c>
      <c r="F1386" s="1">
        <v>44056.522465277798</v>
      </c>
      <c r="G1386">
        <v>467</v>
      </c>
      <c r="H1386" t="s">
        <v>18</v>
      </c>
    </row>
    <row r="1387" spans="2:8" x14ac:dyDescent="0.3">
      <c r="B1387">
        <v>1483028</v>
      </c>
      <c r="C1387" t="s">
        <v>7</v>
      </c>
      <c r="D1387" t="s">
        <v>74</v>
      </c>
      <c r="E1387" s="1">
        <v>44056</v>
      </c>
      <c r="F1387" s="1">
        <v>44056.5226273148</v>
      </c>
      <c r="G1387">
        <v>477</v>
      </c>
      <c r="H1387" t="s">
        <v>77</v>
      </c>
    </row>
    <row r="1388" spans="2:8" x14ac:dyDescent="0.3">
      <c r="B1388">
        <v>1483029</v>
      </c>
      <c r="C1388" t="s">
        <v>10</v>
      </c>
      <c r="D1388" t="s">
        <v>65</v>
      </c>
      <c r="E1388" s="1">
        <v>44056</v>
      </c>
      <c r="F1388" s="1">
        <v>44056.5226273148</v>
      </c>
      <c r="G1388">
        <v>477</v>
      </c>
      <c r="H1388" t="s">
        <v>72</v>
      </c>
    </row>
    <row r="1389" spans="2:8" x14ac:dyDescent="0.3">
      <c r="B1389">
        <v>1483030</v>
      </c>
      <c r="C1389" t="s">
        <v>7</v>
      </c>
      <c r="D1389" t="s">
        <v>60</v>
      </c>
      <c r="E1389" s="1">
        <v>44056</v>
      </c>
      <c r="F1389" s="1">
        <v>44056.5242476852</v>
      </c>
      <c r="G1389">
        <v>472</v>
      </c>
      <c r="H1389" t="s">
        <v>80</v>
      </c>
    </row>
    <row r="1390" spans="2:8" x14ac:dyDescent="0.3">
      <c r="B1390">
        <v>1483031</v>
      </c>
      <c r="C1390" t="s">
        <v>7</v>
      </c>
      <c r="D1390" t="s">
        <v>63</v>
      </c>
      <c r="E1390" s="1">
        <v>44056</v>
      </c>
      <c r="F1390" s="1">
        <v>44056.526041666701</v>
      </c>
      <c r="G1390">
        <v>472</v>
      </c>
      <c r="H1390" t="s">
        <v>71</v>
      </c>
    </row>
    <row r="1391" spans="2:8" x14ac:dyDescent="0.3">
      <c r="B1391">
        <v>1483032</v>
      </c>
      <c r="C1391" t="s">
        <v>7</v>
      </c>
      <c r="D1391" t="s">
        <v>68</v>
      </c>
      <c r="E1391" s="1">
        <v>44056</v>
      </c>
      <c r="F1391" s="1">
        <v>44056.526041666701</v>
      </c>
      <c r="G1391">
        <v>472</v>
      </c>
      <c r="H1391" t="s">
        <v>71</v>
      </c>
    </row>
    <row r="1392" spans="2:8" x14ac:dyDescent="0.3">
      <c r="B1392">
        <v>1483033</v>
      </c>
      <c r="C1392" t="s">
        <v>10</v>
      </c>
      <c r="D1392" t="s">
        <v>83</v>
      </c>
      <c r="E1392" s="1">
        <v>44056</v>
      </c>
      <c r="F1392" s="1">
        <v>44056.526944444398</v>
      </c>
      <c r="G1392">
        <v>477</v>
      </c>
      <c r="H1392" t="s">
        <v>87</v>
      </c>
    </row>
    <row r="1393" spans="2:8" x14ac:dyDescent="0.3">
      <c r="B1393">
        <v>1483034</v>
      </c>
      <c r="C1393" t="s">
        <v>7</v>
      </c>
      <c r="D1393" t="s">
        <v>14</v>
      </c>
      <c r="E1393" s="1">
        <v>44056</v>
      </c>
      <c r="F1393" s="1">
        <v>44056.528020833299</v>
      </c>
      <c r="G1393">
        <v>468</v>
      </c>
      <c r="H1393" t="s">
        <v>18</v>
      </c>
    </row>
    <row r="1394" spans="2:8" x14ac:dyDescent="0.3">
      <c r="B1394">
        <v>1483035</v>
      </c>
      <c r="C1394" t="s">
        <v>10</v>
      </c>
      <c r="D1394" t="s">
        <v>27</v>
      </c>
      <c r="E1394" s="1">
        <v>44056</v>
      </c>
      <c r="F1394" s="1">
        <v>44056.529340277797</v>
      </c>
      <c r="G1394">
        <v>497</v>
      </c>
      <c r="H1394" t="s">
        <v>29</v>
      </c>
    </row>
    <row r="1395" spans="2:8" x14ac:dyDescent="0.3">
      <c r="B1395">
        <v>1483036</v>
      </c>
      <c r="C1395" t="s">
        <v>7</v>
      </c>
      <c r="D1395" t="s">
        <v>81</v>
      </c>
      <c r="E1395" s="1">
        <v>44056</v>
      </c>
      <c r="F1395" s="1">
        <v>44056.529502314799</v>
      </c>
      <c r="G1395">
        <v>472</v>
      </c>
      <c r="H1395" t="s">
        <v>86</v>
      </c>
    </row>
    <row r="1396" spans="2:8" x14ac:dyDescent="0.3">
      <c r="B1396">
        <v>1483037</v>
      </c>
      <c r="C1396" t="s">
        <v>10</v>
      </c>
      <c r="D1396" t="s">
        <v>22</v>
      </c>
      <c r="E1396" s="1">
        <v>44056</v>
      </c>
      <c r="F1396" s="1">
        <v>44056.5323726852</v>
      </c>
      <c r="G1396">
        <v>477</v>
      </c>
      <c r="H1396" t="s">
        <v>25</v>
      </c>
    </row>
    <row r="1397" spans="2:8" x14ac:dyDescent="0.3">
      <c r="B1397">
        <v>1483038</v>
      </c>
      <c r="C1397" t="s">
        <v>10</v>
      </c>
      <c r="D1397" t="s">
        <v>20</v>
      </c>
      <c r="E1397" s="1">
        <v>44056</v>
      </c>
      <c r="F1397" s="1">
        <v>44056.5323726852</v>
      </c>
      <c r="G1397">
        <v>477</v>
      </c>
      <c r="H1397" t="s">
        <v>25</v>
      </c>
    </row>
    <row r="1398" spans="2:8" x14ac:dyDescent="0.3">
      <c r="B1398">
        <v>1483039</v>
      </c>
      <c r="C1398" t="s">
        <v>10</v>
      </c>
      <c r="D1398" t="s">
        <v>49</v>
      </c>
      <c r="E1398" s="1">
        <v>44056</v>
      </c>
      <c r="F1398" s="1">
        <v>44056.533599536997</v>
      </c>
      <c r="G1398">
        <v>479</v>
      </c>
      <c r="H1398" t="s">
        <v>53</v>
      </c>
    </row>
    <row r="1399" spans="2:8" x14ac:dyDescent="0.3">
      <c r="B1399">
        <v>1483040</v>
      </c>
      <c r="C1399" t="s">
        <v>10</v>
      </c>
      <c r="D1399" t="s">
        <v>47</v>
      </c>
      <c r="E1399" s="1">
        <v>44056</v>
      </c>
      <c r="F1399" s="1">
        <v>44056.533599536997</v>
      </c>
      <c r="G1399">
        <v>479</v>
      </c>
      <c r="H1399" t="s">
        <v>53</v>
      </c>
    </row>
    <row r="1400" spans="2:8" x14ac:dyDescent="0.3">
      <c r="B1400">
        <v>1483041</v>
      </c>
      <c r="C1400" t="s">
        <v>10</v>
      </c>
      <c r="D1400" t="s">
        <v>51</v>
      </c>
      <c r="E1400" s="1">
        <v>44056</v>
      </c>
      <c r="F1400" s="1">
        <v>44056.534525463001</v>
      </c>
      <c r="G1400">
        <v>479</v>
      </c>
      <c r="H1400" t="s">
        <v>62</v>
      </c>
    </row>
    <row r="1401" spans="2:8" x14ac:dyDescent="0.3">
      <c r="B1401">
        <v>1483042</v>
      </c>
      <c r="C1401" t="s">
        <v>7</v>
      </c>
      <c r="D1401" t="s">
        <v>36</v>
      </c>
      <c r="E1401" s="1">
        <v>44056</v>
      </c>
      <c r="F1401" s="1">
        <v>44056.538078703699</v>
      </c>
      <c r="G1401">
        <v>467</v>
      </c>
      <c r="H1401" t="s">
        <v>43</v>
      </c>
    </row>
    <row r="1402" spans="2:8" x14ac:dyDescent="0.3">
      <c r="B1402">
        <v>1483043</v>
      </c>
      <c r="C1402" t="s">
        <v>10</v>
      </c>
      <c r="D1402" t="s">
        <v>22</v>
      </c>
      <c r="E1402" s="1">
        <v>44056</v>
      </c>
      <c r="F1402" s="1">
        <v>44056.541400463</v>
      </c>
      <c r="G1402">
        <v>479</v>
      </c>
      <c r="H1402" t="s">
        <v>25</v>
      </c>
    </row>
    <row r="1403" spans="2:8" x14ac:dyDescent="0.3">
      <c r="B1403">
        <v>1483044</v>
      </c>
      <c r="C1403" t="s">
        <v>10</v>
      </c>
      <c r="D1403" t="s">
        <v>20</v>
      </c>
      <c r="E1403" s="1">
        <v>44056</v>
      </c>
      <c r="F1403" s="1">
        <v>44056.541400463</v>
      </c>
      <c r="G1403">
        <v>479</v>
      </c>
      <c r="H1403" t="s">
        <v>25</v>
      </c>
    </row>
    <row r="1404" spans="2:8" x14ac:dyDescent="0.3">
      <c r="B1404">
        <v>1483045</v>
      </c>
      <c r="C1404" t="s">
        <v>7</v>
      </c>
      <c r="D1404" t="s">
        <v>36</v>
      </c>
      <c r="E1404" s="1">
        <v>44056</v>
      </c>
      <c r="F1404" s="1">
        <v>44056.542245370401</v>
      </c>
      <c r="G1404">
        <v>468</v>
      </c>
      <c r="H1404" t="s">
        <v>43</v>
      </c>
    </row>
    <row r="1405" spans="2:8" x14ac:dyDescent="0.3">
      <c r="B1405">
        <v>1483046</v>
      </c>
      <c r="C1405" t="s">
        <v>10</v>
      </c>
      <c r="D1405" t="s">
        <v>56</v>
      </c>
      <c r="E1405" s="1">
        <v>44056</v>
      </c>
      <c r="F1405" s="1">
        <v>44056.543402777803</v>
      </c>
      <c r="G1405">
        <v>475</v>
      </c>
      <c r="H1405" t="s">
        <v>58</v>
      </c>
    </row>
    <row r="1406" spans="2:8" x14ac:dyDescent="0.3">
      <c r="B1406">
        <v>1483047</v>
      </c>
      <c r="C1406" t="s">
        <v>10</v>
      </c>
      <c r="D1406" t="s">
        <v>11</v>
      </c>
      <c r="E1406" s="1">
        <v>44056</v>
      </c>
      <c r="F1406" s="1">
        <v>44056.549942129597</v>
      </c>
      <c r="G1406">
        <v>477</v>
      </c>
      <c r="H1406" t="s">
        <v>13</v>
      </c>
    </row>
    <row r="1407" spans="2:8" x14ac:dyDescent="0.3">
      <c r="B1407">
        <v>1483048</v>
      </c>
      <c r="C1407" t="s">
        <v>7</v>
      </c>
      <c r="D1407" t="s">
        <v>63</v>
      </c>
      <c r="E1407" s="1">
        <v>44056</v>
      </c>
      <c r="F1407" s="1">
        <v>44056.553124999999</v>
      </c>
      <c r="G1407">
        <v>475</v>
      </c>
      <c r="H1407" t="s">
        <v>71</v>
      </c>
    </row>
    <row r="1408" spans="2:8" x14ac:dyDescent="0.3">
      <c r="B1408">
        <v>1483049</v>
      </c>
      <c r="C1408" t="s">
        <v>7</v>
      </c>
      <c r="D1408" t="s">
        <v>68</v>
      </c>
      <c r="E1408" s="1">
        <v>44056</v>
      </c>
      <c r="F1408" s="1">
        <v>44056.553124999999</v>
      </c>
      <c r="G1408">
        <v>475</v>
      </c>
      <c r="H1408" t="s">
        <v>71</v>
      </c>
    </row>
    <row r="1409" spans="2:8" x14ac:dyDescent="0.3">
      <c r="B1409">
        <v>1483050</v>
      </c>
      <c r="C1409" t="s">
        <v>7</v>
      </c>
      <c r="D1409" t="s">
        <v>60</v>
      </c>
      <c r="E1409" s="1">
        <v>44056</v>
      </c>
      <c r="F1409" s="1">
        <v>44056.554108796299</v>
      </c>
      <c r="G1409">
        <v>475</v>
      </c>
      <c r="H1409" t="s">
        <v>80</v>
      </c>
    </row>
    <row r="1410" spans="2:8" x14ac:dyDescent="0.3">
      <c r="B1410">
        <v>1483051</v>
      </c>
      <c r="C1410" t="s">
        <v>7</v>
      </c>
      <c r="D1410" t="s">
        <v>81</v>
      </c>
      <c r="E1410" s="1">
        <v>44056</v>
      </c>
      <c r="F1410" s="1">
        <v>44056.556585648097</v>
      </c>
      <c r="G1410">
        <v>475</v>
      </c>
      <c r="H1410" t="s">
        <v>86</v>
      </c>
    </row>
    <row r="1411" spans="2:8" x14ac:dyDescent="0.3">
      <c r="B1411">
        <v>1483052</v>
      </c>
      <c r="C1411" t="s">
        <v>10</v>
      </c>
      <c r="D1411" t="s">
        <v>41</v>
      </c>
      <c r="E1411" s="1">
        <v>44056</v>
      </c>
      <c r="F1411" s="1">
        <v>44056.556747685201</v>
      </c>
      <c r="G1411">
        <v>491</v>
      </c>
      <c r="H1411" t="s">
        <v>45</v>
      </c>
    </row>
    <row r="1412" spans="2:8" x14ac:dyDescent="0.3">
      <c r="B1412">
        <v>1483053</v>
      </c>
      <c r="C1412" t="s">
        <v>7</v>
      </c>
      <c r="D1412" t="s">
        <v>74</v>
      </c>
      <c r="E1412" s="1">
        <v>44056</v>
      </c>
      <c r="F1412" s="1">
        <v>44056.558043981502</v>
      </c>
      <c r="G1412">
        <v>479</v>
      </c>
      <c r="H1412" t="s">
        <v>77</v>
      </c>
    </row>
    <row r="1413" spans="2:8" x14ac:dyDescent="0.3">
      <c r="B1413">
        <v>1483054</v>
      </c>
      <c r="C1413" t="s">
        <v>10</v>
      </c>
      <c r="D1413" t="s">
        <v>65</v>
      </c>
      <c r="E1413" s="1">
        <v>44056</v>
      </c>
      <c r="F1413" s="1">
        <v>44056.558043981502</v>
      </c>
      <c r="G1413">
        <v>479</v>
      </c>
      <c r="H1413" t="s">
        <v>72</v>
      </c>
    </row>
    <row r="1414" spans="2:8" x14ac:dyDescent="0.3">
      <c r="B1414">
        <v>1483055</v>
      </c>
      <c r="C1414" t="s">
        <v>10</v>
      </c>
      <c r="D1414" t="s">
        <v>11</v>
      </c>
      <c r="E1414" s="1">
        <v>44056</v>
      </c>
      <c r="F1414" s="1">
        <v>44056.558275463001</v>
      </c>
      <c r="G1414">
        <v>479</v>
      </c>
      <c r="H1414" t="s">
        <v>13</v>
      </c>
    </row>
    <row r="1415" spans="2:8" x14ac:dyDescent="0.3">
      <c r="B1415">
        <v>1483056</v>
      </c>
      <c r="C1415" t="s">
        <v>10</v>
      </c>
      <c r="D1415" t="s">
        <v>83</v>
      </c>
      <c r="E1415" s="1">
        <v>44056</v>
      </c>
      <c r="F1415" s="1">
        <v>44056.5623611111</v>
      </c>
      <c r="G1415">
        <v>479</v>
      </c>
      <c r="H1415" t="s">
        <v>87</v>
      </c>
    </row>
    <row r="1416" spans="2:8" x14ac:dyDescent="0.3">
      <c r="B1416">
        <v>1483057</v>
      </c>
      <c r="C1416" t="s">
        <v>7</v>
      </c>
      <c r="D1416" t="s">
        <v>14</v>
      </c>
      <c r="E1416" s="1">
        <v>44056</v>
      </c>
      <c r="F1416" s="1">
        <v>44056.5641666667</v>
      </c>
      <c r="G1416">
        <v>467</v>
      </c>
      <c r="H1416" t="s">
        <v>18</v>
      </c>
    </row>
    <row r="1417" spans="2:8" x14ac:dyDescent="0.3">
      <c r="B1417">
        <v>1483058</v>
      </c>
      <c r="C1417" t="s">
        <v>10</v>
      </c>
      <c r="D1417" t="s">
        <v>41</v>
      </c>
      <c r="E1417" s="1">
        <v>44056</v>
      </c>
      <c r="F1417" s="1">
        <v>44056.566469907397</v>
      </c>
      <c r="G1417">
        <v>497</v>
      </c>
      <c r="H1417" t="s">
        <v>45</v>
      </c>
    </row>
    <row r="1418" spans="2:8" x14ac:dyDescent="0.3">
      <c r="B1418">
        <v>1483059</v>
      </c>
      <c r="C1418" t="s">
        <v>7</v>
      </c>
      <c r="D1418" t="s">
        <v>14</v>
      </c>
      <c r="E1418" s="1">
        <v>44056</v>
      </c>
      <c r="F1418" s="1">
        <v>44056.569027777798</v>
      </c>
      <c r="G1418">
        <v>468</v>
      </c>
      <c r="H1418" t="s">
        <v>18</v>
      </c>
    </row>
    <row r="1419" spans="2:8" x14ac:dyDescent="0.3">
      <c r="B1419">
        <v>1483060</v>
      </c>
      <c r="C1419" t="s">
        <v>10</v>
      </c>
      <c r="D1419" t="s">
        <v>22</v>
      </c>
      <c r="E1419" s="1">
        <v>44056</v>
      </c>
      <c r="F1419" s="1">
        <v>44056.576423611099</v>
      </c>
      <c r="G1419">
        <v>477</v>
      </c>
      <c r="H1419" t="s">
        <v>25</v>
      </c>
    </row>
    <row r="1420" spans="2:8" x14ac:dyDescent="0.3">
      <c r="B1420">
        <v>1483061</v>
      </c>
      <c r="C1420" t="s">
        <v>10</v>
      </c>
      <c r="D1420" t="s">
        <v>20</v>
      </c>
      <c r="E1420" s="1">
        <v>44056</v>
      </c>
      <c r="F1420" s="1">
        <v>44056.576423611099</v>
      </c>
      <c r="G1420">
        <v>477</v>
      </c>
      <c r="H1420" t="s">
        <v>25</v>
      </c>
    </row>
    <row r="1421" spans="2:8" x14ac:dyDescent="0.3">
      <c r="B1421">
        <v>1483062</v>
      </c>
      <c r="C1421" t="s">
        <v>7</v>
      </c>
      <c r="D1421" t="s">
        <v>36</v>
      </c>
      <c r="E1421" s="1">
        <v>44056</v>
      </c>
      <c r="F1421" s="1">
        <v>44056.579502314802</v>
      </c>
      <c r="G1421">
        <v>491</v>
      </c>
      <c r="H1421" t="s">
        <v>43</v>
      </c>
    </row>
    <row r="1422" spans="2:8" x14ac:dyDescent="0.3">
      <c r="B1422">
        <v>1483063</v>
      </c>
      <c r="C1422" t="s">
        <v>10</v>
      </c>
      <c r="D1422" t="s">
        <v>22</v>
      </c>
      <c r="E1422" s="1">
        <v>44056</v>
      </c>
      <c r="F1422" s="1">
        <v>44056.585451388899</v>
      </c>
      <c r="G1422">
        <v>479</v>
      </c>
      <c r="H1422" t="s">
        <v>25</v>
      </c>
    </row>
    <row r="1423" spans="2:8" x14ac:dyDescent="0.3">
      <c r="B1423">
        <v>1483064</v>
      </c>
      <c r="C1423" t="s">
        <v>10</v>
      </c>
      <c r="D1423" t="s">
        <v>20</v>
      </c>
      <c r="E1423" s="1">
        <v>44056</v>
      </c>
      <c r="F1423" s="1">
        <v>44056.585451388899</v>
      </c>
      <c r="G1423">
        <v>479</v>
      </c>
      <c r="H1423" t="s">
        <v>25</v>
      </c>
    </row>
    <row r="1424" spans="2:8" x14ac:dyDescent="0.3">
      <c r="B1424">
        <v>1483065</v>
      </c>
      <c r="C1424" t="s">
        <v>7</v>
      </c>
      <c r="D1424" t="s">
        <v>33</v>
      </c>
      <c r="E1424" s="1">
        <v>44056</v>
      </c>
      <c r="F1424" s="1">
        <v>44056.586759259299</v>
      </c>
      <c r="G1424">
        <v>467</v>
      </c>
      <c r="H1424" t="s">
        <v>39</v>
      </c>
    </row>
    <row r="1425" spans="2:8" x14ac:dyDescent="0.3">
      <c r="B1425">
        <v>1483066</v>
      </c>
      <c r="C1425" t="s">
        <v>7</v>
      </c>
      <c r="D1425" t="s">
        <v>36</v>
      </c>
      <c r="E1425" s="1">
        <v>44056</v>
      </c>
      <c r="F1425" s="1">
        <v>44056.587141203701</v>
      </c>
      <c r="G1425">
        <v>497</v>
      </c>
      <c r="H1425" t="s">
        <v>43</v>
      </c>
    </row>
    <row r="1426" spans="2:8" x14ac:dyDescent="0.3">
      <c r="B1426">
        <v>1483067</v>
      </c>
      <c r="C1426" t="s">
        <v>10</v>
      </c>
      <c r="D1426" t="s">
        <v>11</v>
      </c>
      <c r="E1426" s="1">
        <v>44056</v>
      </c>
      <c r="F1426" s="1">
        <v>44056.590613425898</v>
      </c>
      <c r="G1426">
        <v>467</v>
      </c>
      <c r="H1426" t="s">
        <v>13</v>
      </c>
    </row>
    <row r="1427" spans="2:8" x14ac:dyDescent="0.3">
      <c r="B1427">
        <v>1483068</v>
      </c>
      <c r="C1427" t="s">
        <v>7</v>
      </c>
      <c r="D1427" t="s">
        <v>33</v>
      </c>
      <c r="E1427" s="1">
        <v>44056</v>
      </c>
      <c r="F1427" s="1">
        <v>44056.590925925899</v>
      </c>
      <c r="G1427">
        <v>468</v>
      </c>
      <c r="H1427" t="s">
        <v>39</v>
      </c>
    </row>
    <row r="1428" spans="2:8" x14ac:dyDescent="0.3">
      <c r="B1428">
        <v>1483069</v>
      </c>
      <c r="C1428" t="s">
        <v>10</v>
      </c>
      <c r="D1428" t="s">
        <v>27</v>
      </c>
      <c r="E1428" s="1">
        <v>44056</v>
      </c>
      <c r="F1428" s="1">
        <v>44056.592719907399</v>
      </c>
      <c r="G1428">
        <v>472</v>
      </c>
      <c r="H1428" t="s">
        <v>29</v>
      </c>
    </row>
    <row r="1429" spans="2:8" x14ac:dyDescent="0.3">
      <c r="B1429">
        <v>1483070</v>
      </c>
      <c r="C1429" t="s">
        <v>10</v>
      </c>
      <c r="D1429" t="s">
        <v>27</v>
      </c>
      <c r="E1429" s="1">
        <v>44056</v>
      </c>
      <c r="F1429" s="1">
        <v>44056.594803240798</v>
      </c>
      <c r="G1429">
        <v>475</v>
      </c>
      <c r="H1429" t="s">
        <v>29</v>
      </c>
    </row>
    <row r="1430" spans="2:8" x14ac:dyDescent="0.3">
      <c r="B1430">
        <v>1483071</v>
      </c>
      <c r="C1430" t="s">
        <v>10</v>
      </c>
      <c r="D1430" t="s">
        <v>11</v>
      </c>
      <c r="E1430" s="1">
        <v>44056</v>
      </c>
      <c r="F1430" s="1">
        <v>44056.596168981501</v>
      </c>
      <c r="G1430">
        <v>468</v>
      </c>
      <c r="H1430" t="s">
        <v>13</v>
      </c>
    </row>
    <row r="1431" spans="2:8" x14ac:dyDescent="0.3">
      <c r="B1431">
        <v>1483072</v>
      </c>
      <c r="C1431" t="s">
        <v>10</v>
      </c>
      <c r="D1431" t="s">
        <v>83</v>
      </c>
      <c r="E1431" s="1">
        <v>44056</v>
      </c>
      <c r="F1431" s="1">
        <v>44056.603877314803</v>
      </c>
      <c r="G1431">
        <v>491</v>
      </c>
      <c r="H1431" t="s">
        <v>87</v>
      </c>
    </row>
    <row r="1432" spans="2:8" x14ac:dyDescent="0.3">
      <c r="B1432">
        <v>1483073</v>
      </c>
      <c r="C1432" t="s">
        <v>7</v>
      </c>
      <c r="D1432" t="s">
        <v>14</v>
      </c>
      <c r="E1432" s="1">
        <v>44056</v>
      </c>
      <c r="F1432" s="1">
        <v>44056.604768518497</v>
      </c>
      <c r="G1432">
        <v>467</v>
      </c>
      <c r="H1432" t="s">
        <v>18</v>
      </c>
    </row>
    <row r="1433" spans="2:8" x14ac:dyDescent="0.3">
      <c r="B1433">
        <v>1483074</v>
      </c>
      <c r="C1433" t="s">
        <v>7</v>
      </c>
      <c r="D1433" t="s">
        <v>14</v>
      </c>
      <c r="E1433" s="1">
        <v>44056</v>
      </c>
      <c r="F1433" s="1">
        <v>44056.609629629602</v>
      </c>
      <c r="G1433">
        <v>468</v>
      </c>
      <c r="H1433" t="s">
        <v>18</v>
      </c>
    </row>
    <row r="1434" spans="2:8" x14ac:dyDescent="0.3">
      <c r="B1434">
        <v>1483075</v>
      </c>
      <c r="C1434" t="s">
        <v>10</v>
      </c>
      <c r="D1434" t="s">
        <v>83</v>
      </c>
      <c r="E1434" s="1">
        <v>44056</v>
      </c>
      <c r="F1434" s="1">
        <v>44056.612905092603</v>
      </c>
      <c r="G1434">
        <v>497</v>
      </c>
      <c r="H1434" t="s">
        <v>87</v>
      </c>
    </row>
    <row r="1435" spans="2:8" x14ac:dyDescent="0.3">
      <c r="B1435">
        <v>1483076</v>
      </c>
      <c r="C1435" t="s">
        <v>7</v>
      </c>
      <c r="D1435" t="s">
        <v>14</v>
      </c>
      <c r="E1435" s="1">
        <v>44056</v>
      </c>
      <c r="F1435" s="1">
        <v>44056.624710648197</v>
      </c>
      <c r="G1435">
        <v>241</v>
      </c>
      <c r="H1435" t="s">
        <v>17</v>
      </c>
    </row>
    <row r="1436" spans="2:8" x14ac:dyDescent="0.3">
      <c r="B1436">
        <v>1483077</v>
      </c>
      <c r="C1436" t="s">
        <v>10</v>
      </c>
      <c r="D1436" t="s">
        <v>51</v>
      </c>
      <c r="E1436" s="1">
        <v>44056</v>
      </c>
      <c r="F1436" s="1">
        <v>44056.624791666698</v>
      </c>
      <c r="G1436">
        <v>467</v>
      </c>
      <c r="H1436" t="s">
        <v>62</v>
      </c>
    </row>
    <row r="1437" spans="2:8" x14ac:dyDescent="0.3">
      <c r="B1437">
        <v>1483078</v>
      </c>
      <c r="C1437" t="s">
        <v>7</v>
      </c>
      <c r="D1437" t="s">
        <v>14</v>
      </c>
      <c r="E1437" s="1">
        <v>44056</v>
      </c>
      <c r="F1437" s="1">
        <v>44056.625127314801</v>
      </c>
      <c r="G1437">
        <v>243</v>
      </c>
      <c r="H1437" t="s">
        <v>18</v>
      </c>
    </row>
    <row r="1438" spans="2:8" x14ac:dyDescent="0.3">
      <c r="B1438">
        <v>1483079</v>
      </c>
      <c r="C1438" t="s">
        <v>7</v>
      </c>
      <c r="D1438" t="s">
        <v>14</v>
      </c>
      <c r="E1438" s="1">
        <v>44056</v>
      </c>
      <c r="F1438" s="1">
        <v>44056.625648148198</v>
      </c>
      <c r="G1438">
        <v>249</v>
      </c>
      <c r="H1438" t="s">
        <v>15</v>
      </c>
    </row>
    <row r="1439" spans="2:8" x14ac:dyDescent="0.3">
      <c r="B1439">
        <v>1483080</v>
      </c>
      <c r="C1439" t="s">
        <v>7</v>
      </c>
      <c r="D1439" t="s">
        <v>14</v>
      </c>
      <c r="E1439" s="1">
        <v>44056</v>
      </c>
      <c r="F1439" s="1">
        <v>44056.625960648198</v>
      </c>
      <c r="G1439">
        <v>252</v>
      </c>
      <c r="H1439" t="s">
        <v>15</v>
      </c>
    </row>
    <row r="1440" spans="2:8" x14ac:dyDescent="0.3">
      <c r="B1440">
        <v>1483081</v>
      </c>
      <c r="C1440" t="s">
        <v>7</v>
      </c>
      <c r="D1440" t="s">
        <v>14</v>
      </c>
      <c r="E1440" s="1">
        <v>44056</v>
      </c>
      <c r="F1440" s="1">
        <v>44056.6260763889</v>
      </c>
      <c r="G1440">
        <v>256</v>
      </c>
    </row>
    <row r="1441" spans="2:8" x14ac:dyDescent="0.3">
      <c r="B1441">
        <v>1483082</v>
      </c>
      <c r="C1441" t="s">
        <v>7</v>
      </c>
      <c r="D1441" t="s">
        <v>14</v>
      </c>
      <c r="E1441" s="1">
        <v>44056</v>
      </c>
      <c r="F1441" s="1">
        <v>44056.626828703702</v>
      </c>
      <c r="G1441">
        <v>485</v>
      </c>
      <c r="H1441" t="s">
        <v>18</v>
      </c>
    </row>
    <row r="1442" spans="2:8" x14ac:dyDescent="0.3">
      <c r="B1442">
        <v>1483083</v>
      </c>
      <c r="C1442" t="s">
        <v>7</v>
      </c>
      <c r="D1442" t="s">
        <v>8</v>
      </c>
      <c r="E1442" s="1">
        <v>44056</v>
      </c>
      <c r="F1442" s="1">
        <v>44056.6270717593</v>
      </c>
      <c r="G1442">
        <v>485</v>
      </c>
      <c r="H1442" t="s">
        <v>18</v>
      </c>
    </row>
    <row r="1443" spans="2:8" x14ac:dyDescent="0.3">
      <c r="B1443">
        <v>1483084</v>
      </c>
      <c r="C1443" t="s">
        <v>7</v>
      </c>
      <c r="D1443" t="s">
        <v>14</v>
      </c>
      <c r="E1443" s="1">
        <v>44056</v>
      </c>
      <c r="F1443" s="1">
        <v>44056.627187500002</v>
      </c>
      <c r="G1443">
        <v>487</v>
      </c>
      <c r="H1443" t="s">
        <v>19</v>
      </c>
    </row>
    <row r="1444" spans="2:8" x14ac:dyDescent="0.3">
      <c r="B1444">
        <v>1483085</v>
      </c>
      <c r="C1444" t="s">
        <v>7</v>
      </c>
      <c r="D1444" t="s">
        <v>14</v>
      </c>
      <c r="E1444" s="1">
        <v>44056</v>
      </c>
      <c r="F1444" s="1">
        <v>44056.627326388902</v>
      </c>
      <c r="G1444">
        <v>468</v>
      </c>
      <c r="H1444" t="s">
        <v>18</v>
      </c>
    </row>
    <row r="1445" spans="2:8" x14ac:dyDescent="0.3">
      <c r="B1445">
        <v>1483086</v>
      </c>
      <c r="C1445" t="s">
        <v>10</v>
      </c>
      <c r="D1445" t="s">
        <v>22</v>
      </c>
      <c r="E1445" s="1">
        <v>44056</v>
      </c>
      <c r="F1445" s="1">
        <v>44056.627476851798</v>
      </c>
      <c r="G1445">
        <v>241</v>
      </c>
      <c r="H1445" t="s">
        <v>24</v>
      </c>
    </row>
    <row r="1446" spans="2:8" x14ac:dyDescent="0.3">
      <c r="B1446">
        <v>1483087</v>
      </c>
      <c r="C1446" t="s">
        <v>7</v>
      </c>
      <c r="D1446" t="s">
        <v>8</v>
      </c>
      <c r="E1446" s="1">
        <v>44056</v>
      </c>
      <c r="F1446" s="1">
        <v>44056.627500000002</v>
      </c>
      <c r="G1446">
        <v>487</v>
      </c>
      <c r="H1446" t="s">
        <v>19</v>
      </c>
    </row>
    <row r="1447" spans="2:8" x14ac:dyDescent="0.3">
      <c r="B1447">
        <v>1483088</v>
      </c>
      <c r="C1447" t="s">
        <v>7</v>
      </c>
      <c r="D1447" t="s">
        <v>8</v>
      </c>
      <c r="E1447" s="1">
        <v>44056</v>
      </c>
      <c r="F1447" s="1">
        <v>44056.627650463</v>
      </c>
      <c r="G1447">
        <v>468</v>
      </c>
      <c r="H1447" t="s">
        <v>18</v>
      </c>
    </row>
    <row r="1448" spans="2:8" x14ac:dyDescent="0.3">
      <c r="B1448">
        <v>1483089</v>
      </c>
      <c r="C1448" t="s">
        <v>10</v>
      </c>
      <c r="D1448" t="s">
        <v>22</v>
      </c>
      <c r="E1448" s="1">
        <v>44056</v>
      </c>
      <c r="F1448" s="1">
        <v>44056.627951388902</v>
      </c>
      <c r="G1448">
        <v>243</v>
      </c>
      <c r="H1448" t="s">
        <v>25</v>
      </c>
    </row>
    <row r="1449" spans="2:8" x14ac:dyDescent="0.3">
      <c r="B1449">
        <v>1483090</v>
      </c>
      <c r="C1449" t="s">
        <v>10</v>
      </c>
      <c r="D1449" t="s">
        <v>20</v>
      </c>
      <c r="E1449" s="1">
        <v>44056</v>
      </c>
      <c r="F1449" s="1">
        <v>44056.628229166701</v>
      </c>
      <c r="G1449">
        <v>241</v>
      </c>
      <c r="H1449" t="s">
        <v>25</v>
      </c>
    </row>
    <row r="1450" spans="2:8" x14ac:dyDescent="0.3">
      <c r="B1450">
        <v>1483091</v>
      </c>
      <c r="C1450" t="s">
        <v>10</v>
      </c>
      <c r="D1450" t="s">
        <v>22</v>
      </c>
      <c r="E1450" s="1">
        <v>44056</v>
      </c>
      <c r="F1450" s="1">
        <v>44056.628391203703</v>
      </c>
      <c r="G1450">
        <v>249</v>
      </c>
      <c r="H1450" t="s">
        <v>23</v>
      </c>
    </row>
    <row r="1451" spans="2:8" x14ac:dyDescent="0.3">
      <c r="B1451">
        <v>1483092</v>
      </c>
      <c r="C1451" t="s">
        <v>10</v>
      </c>
      <c r="D1451" t="s">
        <v>20</v>
      </c>
      <c r="E1451" s="1">
        <v>44056</v>
      </c>
      <c r="F1451" s="1">
        <v>44056.628611111097</v>
      </c>
      <c r="G1451">
        <v>243</v>
      </c>
      <c r="H1451" t="s">
        <v>25</v>
      </c>
    </row>
    <row r="1452" spans="2:8" x14ac:dyDescent="0.3">
      <c r="B1452">
        <v>1483093</v>
      </c>
      <c r="C1452" t="s">
        <v>10</v>
      </c>
      <c r="D1452" t="s">
        <v>20</v>
      </c>
      <c r="E1452" s="1">
        <v>44056</v>
      </c>
      <c r="F1452" s="1">
        <v>44056.628738425898</v>
      </c>
      <c r="G1452">
        <v>256</v>
      </c>
    </row>
    <row r="1453" spans="2:8" x14ac:dyDescent="0.3">
      <c r="B1453">
        <v>1483094</v>
      </c>
      <c r="C1453" t="s">
        <v>10</v>
      </c>
      <c r="D1453" t="s">
        <v>22</v>
      </c>
      <c r="E1453" s="1">
        <v>44056</v>
      </c>
      <c r="F1453" s="1">
        <v>44056.629282407397</v>
      </c>
      <c r="G1453">
        <v>252</v>
      </c>
      <c r="H1453" t="s">
        <v>23</v>
      </c>
    </row>
    <row r="1454" spans="2:8" x14ac:dyDescent="0.3">
      <c r="B1454">
        <v>1483095</v>
      </c>
      <c r="C1454" t="s">
        <v>10</v>
      </c>
      <c r="D1454" t="s">
        <v>22</v>
      </c>
      <c r="E1454" s="1">
        <v>44056</v>
      </c>
      <c r="F1454" s="1">
        <v>44056.629444444399</v>
      </c>
      <c r="G1454">
        <v>256</v>
      </c>
    </row>
    <row r="1455" spans="2:8" x14ac:dyDescent="0.3">
      <c r="B1455">
        <v>1483096</v>
      </c>
      <c r="C1455" t="s">
        <v>10</v>
      </c>
      <c r="D1455" t="s">
        <v>51</v>
      </c>
      <c r="E1455" s="1">
        <v>44056</v>
      </c>
      <c r="F1455" s="1">
        <v>44056.629652777803</v>
      </c>
      <c r="G1455">
        <v>468</v>
      </c>
      <c r="H1455" t="s">
        <v>62</v>
      </c>
    </row>
    <row r="1456" spans="2:8" x14ac:dyDescent="0.3">
      <c r="B1456">
        <v>1483097</v>
      </c>
      <c r="C1456" t="s">
        <v>10</v>
      </c>
      <c r="D1456" t="s">
        <v>11</v>
      </c>
      <c r="E1456" s="1">
        <v>44056</v>
      </c>
      <c r="F1456" s="1">
        <v>44056.632256944402</v>
      </c>
      <c r="G1456">
        <v>485</v>
      </c>
      <c r="H1456" t="s">
        <v>13</v>
      </c>
    </row>
    <row r="1457" spans="2:8" x14ac:dyDescent="0.3">
      <c r="B1457">
        <v>1483098</v>
      </c>
      <c r="C1457" t="s">
        <v>10</v>
      </c>
      <c r="D1457" t="s">
        <v>11</v>
      </c>
      <c r="E1457" s="1">
        <v>44056</v>
      </c>
      <c r="F1457" s="1">
        <v>44056.632662037002</v>
      </c>
      <c r="G1457">
        <v>487</v>
      </c>
      <c r="H1457" t="s">
        <v>16</v>
      </c>
    </row>
    <row r="1458" spans="2:8" x14ac:dyDescent="0.3">
      <c r="B1458">
        <v>1483099</v>
      </c>
      <c r="C1458" t="s">
        <v>10</v>
      </c>
      <c r="D1458" t="s">
        <v>11</v>
      </c>
      <c r="E1458" s="1">
        <v>44056</v>
      </c>
      <c r="F1458" s="1">
        <v>44056.6328125</v>
      </c>
      <c r="G1458">
        <v>468</v>
      </c>
      <c r="H1458" t="s">
        <v>13</v>
      </c>
    </row>
    <row r="1459" spans="2:8" x14ac:dyDescent="0.3">
      <c r="B1459">
        <v>1483100</v>
      </c>
      <c r="C1459" t="s">
        <v>10</v>
      </c>
      <c r="D1459" t="s">
        <v>11</v>
      </c>
      <c r="E1459" s="1">
        <v>44056</v>
      </c>
      <c r="F1459" s="1">
        <v>44056.6329513889</v>
      </c>
      <c r="G1459">
        <v>256</v>
      </c>
    </row>
    <row r="1460" spans="2:8" x14ac:dyDescent="0.3">
      <c r="B1460">
        <v>1483101</v>
      </c>
      <c r="C1460" t="s">
        <v>10</v>
      </c>
      <c r="D1460" t="s">
        <v>22</v>
      </c>
      <c r="E1460" s="1">
        <v>44056</v>
      </c>
      <c r="F1460" s="1">
        <v>44056.633043981499</v>
      </c>
      <c r="G1460">
        <v>485</v>
      </c>
      <c r="H1460" t="s">
        <v>25</v>
      </c>
    </row>
    <row r="1461" spans="2:8" x14ac:dyDescent="0.3">
      <c r="B1461">
        <v>1483102</v>
      </c>
      <c r="C1461" t="s">
        <v>10</v>
      </c>
      <c r="D1461" t="s">
        <v>22</v>
      </c>
      <c r="E1461" s="1">
        <v>44056</v>
      </c>
      <c r="F1461" s="1">
        <v>44056.633414351898</v>
      </c>
      <c r="G1461">
        <v>487</v>
      </c>
      <c r="H1461" t="s">
        <v>26</v>
      </c>
    </row>
    <row r="1462" spans="2:8" x14ac:dyDescent="0.3">
      <c r="B1462">
        <v>1483103</v>
      </c>
      <c r="C1462" t="s">
        <v>10</v>
      </c>
      <c r="D1462" t="s">
        <v>22</v>
      </c>
      <c r="E1462" s="1">
        <v>44056</v>
      </c>
      <c r="F1462" s="1">
        <v>44056.633553240703</v>
      </c>
      <c r="G1462">
        <v>468</v>
      </c>
      <c r="H1462" t="s">
        <v>25</v>
      </c>
    </row>
    <row r="1463" spans="2:8" x14ac:dyDescent="0.3">
      <c r="B1463">
        <v>1483104</v>
      </c>
      <c r="C1463" t="s">
        <v>10</v>
      </c>
      <c r="D1463" t="s">
        <v>20</v>
      </c>
      <c r="E1463" s="1">
        <v>44056</v>
      </c>
      <c r="F1463" s="1">
        <v>44056.634756944397</v>
      </c>
      <c r="G1463">
        <v>485</v>
      </c>
      <c r="H1463" t="s">
        <v>25</v>
      </c>
    </row>
    <row r="1464" spans="2:8" x14ac:dyDescent="0.3">
      <c r="B1464">
        <v>1483105</v>
      </c>
      <c r="C1464" t="s">
        <v>10</v>
      </c>
      <c r="D1464" t="s">
        <v>20</v>
      </c>
      <c r="E1464" s="1">
        <v>44056</v>
      </c>
      <c r="F1464" s="1">
        <v>44056.635173611103</v>
      </c>
      <c r="G1464">
        <v>487</v>
      </c>
      <c r="H1464" t="s">
        <v>26</v>
      </c>
    </row>
    <row r="1465" spans="2:8" x14ac:dyDescent="0.3">
      <c r="B1465">
        <v>1483106</v>
      </c>
      <c r="C1465" t="s">
        <v>10</v>
      </c>
      <c r="D1465" t="s">
        <v>20</v>
      </c>
      <c r="E1465" s="1">
        <v>44056</v>
      </c>
      <c r="F1465" s="1">
        <v>44056.635312500002</v>
      </c>
      <c r="G1465">
        <v>468</v>
      </c>
      <c r="H1465" t="s">
        <v>25</v>
      </c>
    </row>
    <row r="1466" spans="2:8" x14ac:dyDescent="0.3">
      <c r="B1466">
        <v>1483107</v>
      </c>
      <c r="C1466" t="s">
        <v>7</v>
      </c>
      <c r="D1466" t="s">
        <v>63</v>
      </c>
      <c r="E1466" s="1">
        <v>44056</v>
      </c>
      <c r="F1466" s="1">
        <v>44056.635810185202</v>
      </c>
      <c r="G1466">
        <v>467</v>
      </c>
      <c r="H1466" t="s">
        <v>71</v>
      </c>
    </row>
    <row r="1467" spans="2:8" x14ac:dyDescent="0.3">
      <c r="B1467">
        <v>1483108</v>
      </c>
      <c r="C1467" t="s">
        <v>7</v>
      </c>
      <c r="D1467" t="s">
        <v>81</v>
      </c>
      <c r="E1467" s="1">
        <v>44056</v>
      </c>
      <c r="F1467" s="1">
        <v>44056.637152777803</v>
      </c>
      <c r="G1467">
        <v>467</v>
      </c>
      <c r="H1467" t="s">
        <v>86</v>
      </c>
    </row>
    <row r="1468" spans="2:8" x14ac:dyDescent="0.3">
      <c r="B1468">
        <v>1483109</v>
      </c>
      <c r="C1468" t="s">
        <v>7</v>
      </c>
      <c r="D1468" t="s">
        <v>8</v>
      </c>
      <c r="E1468" s="1">
        <v>44056</v>
      </c>
      <c r="F1468" s="1">
        <v>44056.637418981503</v>
      </c>
      <c r="G1468">
        <v>241</v>
      </c>
      <c r="H1468" t="s">
        <v>18</v>
      </c>
    </row>
    <row r="1469" spans="2:8" x14ac:dyDescent="0.3">
      <c r="B1469">
        <v>1483110</v>
      </c>
      <c r="C1469" t="s">
        <v>7</v>
      </c>
      <c r="D1469" t="s">
        <v>8</v>
      </c>
      <c r="E1469" s="1">
        <v>44056</v>
      </c>
      <c r="F1469" s="1">
        <v>44056.638599537</v>
      </c>
      <c r="G1469">
        <v>243</v>
      </c>
      <c r="H1469" t="s">
        <v>18</v>
      </c>
    </row>
    <row r="1470" spans="2:8" x14ac:dyDescent="0.3">
      <c r="B1470">
        <v>1483111</v>
      </c>
      <c r="C1470" t="s">
        <v>7</v>
      </c>
      <c r="D1470" t="s">
        <v>8</v>
      </c>
      <c r="E1470" s="1">
        <v>44056</v>
      </c>
      <c r="F1470" s="1">
        <v>44056.6387384259</v>
      </c>
      <c r="G1470">
        <v>256</v>
      </c>
    </row>
    <row r="1471" spans="2:8" x14ac:dyDescent="0.3">
      <c r="B1471">
        <v>1483112</v>
      </c>
      <c r="C1471" t="s">
        <v>7</v>
      </c>
      <c r="D1471" t="s">
        <v>63</v>
      </c>
      <c r="E1471" s="1">
        <v>44056</v>
      </c>
      <c r="F1471" s="1">
        <v>44056.639976851897</v>
      </c>
      <c r="G1471">
        <v>468</v>
      </c>
      <c r="H1471" t="s">
        <v>71</v>
      </c>
    </row>
    <row r="1472" spans="2:8" x14ac:dyDescent="0.3">
      <c r="B1472">
        <v>1483113</v>
      </c>
      <c r="C1472" t="s">
        <v>7</v>
      </c>
      <c r="D1472" t="s">
        <v>81</v>
      </c>
      <c r="E1472" s="1">
        <v>44056</v>
      </c>
      <c r="F1472" s="1">
        <v>44056.640625</v>
      </c>
      <c r="G1472">
        <v>468</v>
      </c>
      <c r="H1472" t="s">
        <v>86</v>
      </c>
    </row>
    <row r="1473" spans="2:8" x14ac:dyDescent="0.3">
      <c r="B1473">
        <v>1483114</v>
      </c>
      <c r="C1473" t="s">
        <v>7</v>
      </c>
      <c r="D1473" t="s">
        <v>33</v>
      </c>
      <c r="E1473" s="1">
        <v>44056</v>
      </c>
      <c r="F1473" s="1">
        <v>44056.640682870398</v>
      </c>
      <c r="G1473">
        <v>485</v>
      </c>
      <c r="H1473" t="s">
        <v>39</v>
      </c>
    </row>
    <row r="1474" spans="2:8" x14ac:dyDescent="0.3">
      <c r="B1474">
        <v>1483115</v>
      </c>
      <c r="C1474" t="s">
        <v>7</v>
      </c>
      <c r="D1474" t="s">
        <v>33</v>
      </c>
      <c r="E1474" s="1">
        <v>44056</v>
      </c>
      <c r="F1474" s="1">
        <v>44056.641053240703</v>
      </c>
      <c r="G1474">
        <v>487</v>
      </c>
      <c r="H1474" t="s">
        <v>40</v>
      </c>
    </row>
    <row r="1475" spans="2:8" x14ac:dyDescent="0.3">
      <c r="B1475">
        <v>1483116</v>
      </c>
      <c r="C1475" t="s">
        <v>7</v>
      </c>
      <c r="D1475" t="s">
        <v>33</v>
      </c>
      <c r="E1475" s="1">
        <v>44056</v>
      </c>
      <c r="F1475" s="1">
        <v>44056.641192129602</v>
      </c>
      <c r="G1475">
        <v>468</v>
      </c>
      <c r="H1475" t="s">
        <v>39</v>
      </c>
    </row>
    <row r="1476" spans="2:8" x14ac:dyDescent="0.3">
      <c r="B1476">
        <v>1483117</v>
      </c>
      <c r="C1476" t="s">
        <v>7</v>
      </c>
      <c r="D1476" t="s">
        <v>33</v>
      </c>
      <c r="E1476" s="1">
        <v>44056</v>
      </c>
      <c r="F1476" s="1">
        <v>44056.641354166699</v>
      </c>
      <c r="G1476">
        <v>256</v>
      </c>
    </row>
    <row r="1477" spans="2:8" x14ac:dyDescent="0.3">
      <c r="B1477">
        <v>1483118</v>
      </c>
      <c r="C1477" t="s">
        <v>10</v>
      </c>
      <c r="D1477" t="s">
        <v>31</v>
      </c>
      <c r="E1477" s="1">
        <v>44056</v>
      </c>
      <c r="F1477" s="1">
        <v>44056.644745370402</v>
      </c>
      <c r="G1477">
        <v>485</v>
      </c>
      <c r="H1477" t="s">
        <v>35</v>
      </c>
    </row>
    <row r="1478" spans="2:8" x14ac:dyDescent="0.3">
      <c r="B1478">
        <v>1483119</v>
      </c>
      <c r="C1478" t="s">
        <v>10</v>
      </c>
      <c r="D1478" t="s">
        <v>31</v>
      </c>
      <c r="E1478" s="1">
        <v>44056</v>
      </c>
      <c r="F1478" s="1">
        <v>44056.645173611098</v>
      </c>
      <c r="G1478">
        <v>487</v>
      </c>
      <c r="H1478" t="s">
        <v>38</v>
      </c>
    </row>
    <row r="1479" spans="2:8" x14ac:dyDescent="0.3">
      <c r="B1479">
        <v>1483120</v>
      </c>
      <c r="C1479" t="s">
        <v>10</v>
      </c>
      <c r="D1479" t="s">
        <v>31</v>
      </c>
      <c r="E1479" s="1">
        <v>44056</v>
      </c>
      <c r="F1479" s="1">
        <v>44056.645300925898</v>
      </c>
      <c r="G1479">
        <v>256</v>
      </c>
    </row>
    <row r="1480" spans="2:8" x14ac:dyDescent="0.3">
      <c r="B1480">
        <v>1483121</v>
      </c>
      <c r="C1480" t="s">
        <v>10</v>
      </c>
      <c r="D1480" t="s">
        <v>27</v>
      </c>
      <c r="E1480" s="1">
        <v>44056</v>
      </c>
      <c r="F1480" s="1">
        <v>44056.647962962998</v>
      </c>
      <c r="G1480">
        <v>485</v>
      </c>
      <c r="H1480" t="s">
        <v>29</v>
      </c>
    </row>
    <row r="1481" spans="2:8" x14ac:dyDescent="0.3">
      <c r="B1481">
        <v>1483122</v>
      </c>
      <c r="C1481" t="s">
        <v>10</v>
      </c>
      <c r="D1481" t="s">
        <v>27</v>
      </c>
      <c r="E1481" s="1">
        <v>44056</v>
      </c>
      <c r="F1481" s="1">
        <v>44056.648356481499</v>
      </c>
      <c r="G1481">
        <v>487</v>
      </c>
      <c r="H1481" t="s">
        <v>30</v>
      </c>
    </row>
    <row r="1482" spans="2:8" x14ac:dyDescent="0.3">
      <c r="B1482">
        <v>1483123</v>
      </c>
      <c r="C1482" t="s">
        <v>10</v>
      </c>
      <c r="D1482" t="s">
        <v>27</v>
      </c>
      <c r="E1482" s="1">
        <v>44056</v>
      </c>
      <c r="F1482" s="1">
        <v>44056.6484837963</v>
      </c>
      <c r="G1482">
        <v>256</v>
      </c>
    </row>
    <row r="1483" spans="2:8" x14ac:dyDescent="0.3">
      <c r="B1483">
        <v>1483124</v>
      </c>
      <c r="C1483" t="s">
        <v>7</v>
      </c>
      <c r="D1483" t="s">
        <v>36</v>
      </c>
      <c r="E1483" s="1">
        <v>44056</v>
      </c>
      <c r="F1483" s="1">
        <v>44056.659108796302</v>
      </c>
      <c r="G1483">
        <v>485</v>
      </c>
      <c r="H1483" t="s">
        <v>43</v>
      </c>
    </row>
    <row r="1484" spans="2:8" x14ac:dyDescent="0.3">
      <c r="B1484">
        <v>1483125</v>
      </c>
      <c r="C1484" t="s">
        <v>7</v>
      </c>
      <c r="D1484" t="s">
        <v>36</v>
      </c>
      <c r="E1484" s="1">
        <v>44056</v>
      </c>
      <c r="F1484" s="1">
        <v>44056.659513888902</v>
      </c>
      <c r="G1484">
        <v>487</v>
      </c>
      <c r="H1484" t="s">
        <v>44</v>
      </c>
    </row>
    <row r="1485" spans="2:8" x14ac:dyDescent="0.3">
      <c r="B1485">
        <v>1483126</v>
      </c>
      <c r="C1485" t="s">
        <v>7</v>
      </c>
      <c r="D1485" t="s">
        <v>36</v>
      </c>
      <c r="E1485" s="1">
        <v>44056</v>
      </c>
      <c r="F1485" s="1">
        <v>44056.659629629597</v>
      </c>
      <c r="G1485">
        <v>468</v>
      </c>
      <c r="H1485" t="s">
        <v>43</v>
      </c>
    </row>
    <row r="1486" spans="2:8" x14ac:dyDescent="0.3">
      <c r="B1486">
        <v>1483127</v>
      </c>
      <c r="C1486" t="s">
        <v>7</v>
      </c>
      <c r="D1486" t="s">
        <v>36</v>
      </c>
      <c r="E1486" s="1">
        <v>44056</v>
      </c>
      <c r="F1486" s="1">
        <v>44056.659791666701</v>
      </c>
      <c r="G1486">
        <v>256</v>
      </c>
    </row>
    <row r="1487" spans="2:8" x14ac:dyDescent="0.3">
      <c r="B1487">
        <v>1483128</v>
      </c>
      <c r="C1487" t="s">
        <v>10</v>
      </c>
      <c r="D1487" t="s">
        <v>51</v>
      </c>
      <c r="E1487" s="1">
        <v>44056</v>
      </c>
      <c r="F1487" s="1">
        <v>44056.679756944402</v>
      </c>
      <c r="G1487">
        <v>485</v>
      </c>
      <c r="H1487" t="s">
        <v>62</v>
      </c>
    </row>
    <row r="1488" spans="2:8" x14ac:dyDescent="0.3">
      <c r="B1488">
        <v>1483129</v>
      </c>
      <c r="C1488" t="s">
        <v>10</v>
      </c>
      <c r="D1488" t="s">
        <v>51</v>
      </c>
      <c r="E1488" s="1">
        <v>44056</v>
      </c>
      <c r="F1488" s="1">
        <v>44056.6801388889</v>
      </c>
      <c r="G1488">
        <v>487</v>
      </c>
      <c r="H1488" t="s">
        <v>67</v>
      </c>
    </row>
    <row r="1489" spans="2:8" x14ac:dyDescent="0.3">
      <c r="B1489">
        <v>1483130</v>
      </c>
      <c r="C1489" t="s">
        <v>10</v>
      </c>
      <c r="D1489" t="s">
        <v>51</v>
      </c>
      <c r="E1489" s="1">
        <v>44056</v>
      </c>
      <c r="F1489" s="1">
        <v>44056.680289351803</v>
      </c>
      <c r="G1489">
        <v>468</v>
      </c>
      <c r="H1489" t="s">
        <v>62</v>
      </c>
    </row>
    <row r="1490" spans="2:8" x14ac:dyDescent="0.3">
      <c r="B1490">
        <v>1483131</v>
      </c>
      <c r="C1490" t="s">
        <v>10</v>
      </c>
      <c r="D1490" t="s">
        <v>51</v>
      </c>
      <c r="E1490" s="1">
        <v>44056</v>
      </c>
      <c r="F1490" s="1">
        <v>44056.6804513889</v>
      </c>
      <c r="G1490">
        <v>256</v>
      </c>
    </row>
    <row r="1491" spans="2:8" x14ac:dyDescent="0.3">
      <c r="B1491">
        <v>1483132</v>
      </c>
      <c r="C1491" t="s">
        <v>10</v>
      </c>
      <c r="D1491" t="s">
        <v>41</v>
      </c>
      <c r="E1491" s="1">
        <v>44056</v>
      </c>
      <c r="F1491" s="1">
        <v>44056.681817129604</v>
      </c>
      <c r="G1491">
        <v>485</v>
      </c>
      <c r="H1491" t="s">
        <v>45</v>
      </c>
    </row>
    <row r="1492" spans="2:8" x14ac:dyDescent="0.3">
      <c r="B1492">
        <v>1483133</v>
      </c>
      <c r="C1492" t="s">
        <v>10</v>
      </c>
      <c r="D1492" t="s">
        <v>41</v>
      </c>
      <c r="E1492" s="1">
        <v>44056</v>
      </c>
      <c r="F1492" s="1">
        <v>44056.682199074101</v>
      </c>
      <c r="G1492">
        <v>487</v>
      </c>
      <c r="H1492" t="s">
        <v>46</v>
      </c>
    </row>
    <row r="1493" spans="2:8" x14ac:dyDescent="0.3">
      <c r="B1493">
        <v>1483134</v>
      </c>
      <c r="C1493" t="s">
        <v>10</v>
      </c>
      <c r="D1493" t="s">
        <v>41</v>
      </c>
      <c r="E1493" s="1">
        <v>44056</v>
      </c>
      <c r="F1493" s="1">
        <v>44056.682326388902</v>
      </c>
      <c r="G1493">
        <v>256</v>
      </c>
    </row>
    <row r="1494" spans="2:8" x14ac:dyDescent="0.3">
      <c r="B1494">
        <v>1483135</v>
      </c>
      <c r="C1494" t="s">
        <v>10</v>
      </c>
      <c r="D1494" t="s">
        <v>65</v>
      </c>
      <c r="E1494" s="1">
        <v>44056</v>
      </c>
      <c r="F1494" s="1">
        <v>44056.6828819445</v>
      </c>
      <c r="G1494">
        <v>241</v>
      </c>
      <c r="H1494" t="s">
        <v>72</v>
      </c>
    </row>
    <row r="1495" spans="2:8" x14ac:dyDescent="0.3">
      <c r="B1495">
        <v>1483136</v>
      </c>
      <c r="C1495" t="s">
        <v>10</v>
      </c>
      <c r="D1495" t="s">
        <v>65</v>
      </c>
      <c r="E1495" s="1">
        <v>44056</v>
      </c>
      <c r="F1495" s="1">
        <v>44056.684074074103</v>
      </c>
      <c r="G1495">
        <v>243</v>
      </c>
      <c r="H1495" t="s">
        <v>72</v>
      </c>
    </row>
    <row r="1496" spans="2:8" x14ac:dyDescent="0.3">
      <c r="B1496">
        <v>1483137</v>
      </c>
      <c r="C1496" t="s">
        <v>10</v>
      </c>
      <c r="D1496" t="s">
        <v>47</v>
      </c>
      <c r="E1496" s="1">
        <v>44056</v>
      </c>
      <c r="F1496" s="1">
        <v>44056.684097222198</v>
      </c>
      <c r="G1496">
        <v>485</v>
      </c>
      <c r="H1496" t="s">
        <v>53</v>
      </c>
    </row>
    <row r="1497" spans="2:8" x14ac:dyDescent="0.3">
      <c r="B1497">
        <v>1483138</v>
      </c>
      <c r="C1497" t="s">
        <v>10</v>
      </c>
      <c r="D1497" t="s">
        <v>65</v>
      </c>
      <c r="E1497" s="1">
        <v>44056</v>
      </c>
      <c r="F1497" s="1">
        <v>44056.684212963002</v>
      </c>
      <c r="G1497">
        <v>256</v>
      </c>
    </row>
    <row r="1498" spans="2:8" x14ac:dyDescent="0.3">
      <c r="B1498">
        <v>1483139</v>
      </c>
      <c r="C1498" t="s">
        <v>10</v>
      </c>
      <c r="D1498" t="s">
        <v>47</v>
      </c>
      <c r="E1498" s="1">
        <v>44056</v>
      </c>
      <c r="F1498" s="1">
        <v>44056.684548611098</v>
      </c>
      <c r="G1498">
        <v>487</v>
      </c>
      <c r="H1498" t="s">
        <v>55</v>
      </c>
    </row>
    <row r="1499" spans="2:8" x14ac:dyDescent="0.3">
      <c r="B1499">
        <v>1483140</v>
      </c>
      <c r="C1499" t="s">
        <v>10</v>
      </c>
      <c r="D1499" t="s">
        <v>47</v>
      </c>
      <c r="E1499" s="1">
        <v>44056</v>
      </c>
      <c r="F1499" s="1">
        <v>44056.684826388897</v>
      </c>
      <c r="G1499">
        <v>241</v>
      </c>
      <c r="H1499" t="s">
        <v>53</v>
      </c>
    </row>
    <row r="1500" spans="2:8" x14ac:dyDescent="0.3">
      <c r="B1500">
        <v>1483141</v>
      </c>
      <c r="C1500" t="s">
        <v>10</v>
      </c>
      <c r="D1500" t="s">
        <v>47</v>
      </c>
      <c r="E1500" s="1">
        <v>44056</v>
      </c>
      <c r="F1500" s="1">
        <v>44056.685277777797</v>
      </c>
      <c r="G1500">
        <v>243</v>
      </c>
      <c r="H1500" t="s">
        <v>53</v>
      </c>
    </row>
    <row r="1501" spans="2:8" x14ac:dyDescent="0.3">
      <c r="B1501">
        <v>1483142</v>
      </c>
      <c r="C1501" t="s">
        <v>10</v>
      </c>
      <c r="D1501" t="s">
        <v>47</v>
      </c>
      <c r="E1501" s="1">
        <v>44056</v>
      </c>
      <c r="F1501" s="1">
        <v>44056.685439814799</v>
      </c>
      <c r="G1501">
        <v>256</v>
      </c>
    </row>
    <row r="1502" spans="2:8" x14ac:dyDescent="0.3">
      <c r="B1502">
        <v>1483143</v>
      </c>
      <c r="C1502" t="s">
        <v>10</v>
      </c>
      <c r="D1502" t="s">
        <v>56</v>
      </c>
      <c r="E1502" s="1">
        <v>44056</v>
      </c>
      <c r="F1502" s="1">
        <v>44056.690451388902</v>
      </c>
      <c r="G1502">
        <v>485</v>
      </c>
      <c r="H1502" t="s">
        <v>58</v>
      </c>
    </row>
    <row r="1503" spans="2:8" x14ac:dyDescent="0.3">
      <c r="B1503">
        <v>1483144</v>
      </c>
      <c r="C1503" t="s">
        <v>10</v>
      </c>
      <c r="D1503" t="s">
        <v>56</v>
      </c>
      <c r="E1503" s="1">
        <v>44056</v>
      </c>
      <c r="F1503" s="1">
        <v>44056.690879629597</v>
      </c>
      <c r="G1503">
        <v>487</v>
      </c>
      <c r="H1503" t="s">
        <v>59</v>
      </c>
    </row>
    <row r="1504" spans="2:8" x14ac:dyDescent="0.3">
      <c r="B1504">
        <v>1483145</v>
      </c>
      <c r="C1504" t="s">
        <v>10</v>
      </c>
      <c r="D1504" t="s">
        <v>56</v>
      </c>
      <c r="E1504" s="1">
        <v>44056</v>
      </c>
      <c r="F1504" s="1">
        <v>44056.691018518497</v>
      </c>
      <c r="G1504">
        <v>256</v>
      </c>
    </row>
    <row r="1505" spans="2:8" x14ac:dyDescent="0.3">
      <c r="B1505">
        <v>1483146</v>
      </c>
      <c r="C1505" t="s">
        <v>10</v>
      </c>
      <c r="D1505" t="s">
        <v>65</v>
      </c>
      <c r="E1505" s="1">
        <v>44056</v>
      </c>
      <c r="F1505" s="1">
        <v>44056.691423611097</v>
      </c>
      <c r="G1505">
        <v>485</v>
      </c>
      <c r="H1505" t="s">
        <v>72</v>
      </c>
    </row>
    <row r="1506" spans="2:8" x14ac:dyDescent="0.3">
      <c r="B1506">
        <v>1483147</v>
      </c>
      <c r="C1506" t="s">
        <v>10</v>
      </c>
      <c r="D1506" t="s">
        <v>65</v>
      </c>
      <c r="E1506" s="1">
        <v>44056</v>
      </c>
      <c r="F1506" s="1">
        <v>44056.691863425898</v>
      </c>
      <c r="G1506">
        <v>487</v>
      </c>
      <c r="H1506" t="s">
        <v>76</v>
      </c>
    </row>
    <row r="1507" spans="2:8" x14ac:dyDescent="0.3">
      <c r="B1507">
        <v>1483148</v>
      </c>
      <c r="C1507" t="s">
        <v>7</v>
      </c>
      <c r="D1507" t="s">
        <v>74</v>
      </c>
      <c r="E1507" s="1">
        <v>44056</v>
      </c>
      <c r="F1507" s="1">
        <v>44056.693043981497</v>
      </c>
      <c r="G1507">
        <v>485</v>
      </c>
      <c r="H1507" t="s">
        <v>77</v>
      </c>
    </row>
    <row r="1508" spans="2:8" x14ac:dyDescent="0.3">
      <c r="B1508">
        <v>1483149</v>
      </c>
      <c r="C1508" t="s">
        <v>7</v>
      </c>
      <c r="D1508" t="s">
        <v>81</v>
      </c>
      <c r="E1508" s="1">
        <v>44056</v>
      </c>
      <c r="F1508" s="1">
        <v>44056.6933333333</v>
      </c>
      <c r="G1508">
        <v>485</v>
      </c>
      <c r="H1508" t="s">
        <v>86</v>
      </c>
    </row>
    <row r="1509" spans="2:8" x14ac:dyDescent="0.3">
      <c r="B1509">
        <v>1483150</v>
      </c>
      <c r="C1509" t="s">
        <v>7</v>
      </c>
      <c r="D1509" t="s">
        <v>74</v>
      </c>
      <c r="E1509" s="1">
        <v>44056</v>
      </c>
      <c r="F1509" s="1">
        <v>44056.693391203698</v>
      </c>
      <c r="G1509">
        <v>487</v>
      </c>
      <c r="H1509" t="s">
        <v>79</v>
      </c>
    </row>
    <row r="1510" spans="2:8" x14ac:dyDescent="0.3">
      <c r="B1510">
        <v>1483151</v>
      </c>
      <c r="C1510" t="s">
        <v>7</v>
      </c>
      <c r="D1510" t="s">
        <v>74</v>
      </c>
      <c r="E1510" s="1">
        <v>44056</v>
      </c>
      <c r="F1510" s="1">
        <v>44056.693530092598</v>
      </c>
      <c r="G1510">
        <v>241</v>
      </c>
      <c r="H1510" t="s">
        <v>78</v>
      </c>
    </row>
    <row r="1511" spans="2:8" x14ac:dyDescent="0.3">
      <c r="B1511">
        <v>1483152</v>
      </c>
      <c r="C1511" t="s">
        <v>7</v>
      </c>
      <c r="D1511" t="s">
        <v>81</v>
      </c>
      <c r="E1511" s="1">
        <v>44056</v>
      </c>
      <c r="F1511" s="1">
        <v>44056.693703703699</v>
      </c>
      <c r="G1511">
        <v>487</v>
      </c>
      <c r="H1511" t="s">
        <v>88</v>
      </c>
    </row>
    <row r="1512" spans="2:8" x14ac:dyDescent="0.3">
      <c r="B1512">
        <v>1483153</v>
      </c>
      <c r="C1512" t="s">
        <v>7</v>
      </c>
      <c r="D1512" t="s">
        <v>81</v>
      </c>
      <c r="E1512" s="1">
        <v>44056</v>
      </c>
      <c r="F1512" s="1">
        <v>44056.6938310185</v>
      </c>
      <c r="G1512">
        <v>468</v>
      </c>
      <c r="H1512" t="s">
        <v>86</v>
      </c>
    </row>
    <row r="1513" spans="2:8" x14ac:dyDescent="0.3">
      <c r="B1513">
        <v>1483154</v>
      </c>
      <c r="C1513" t="s">
        <v>7</v>
      </c>
      <c r="D1513" t="s">
        <v>81</v>
      </c>
      <c r="E1513" s="1">
        <v>44056</v>
      </c>
      <c r="F1513" s="1">
        <v>44056.693993055502</v>
      </c>
      <c r="G1513">
        <v>256</v>
      </c>
    </row>
    <row r="1514" spans="2:8" x14ac:dyDescent="0.3">
      <c r="B1514">
        <v>1483155</v>
      </c>
      <c r="C1514" t="s">
        <v>7</v>
      </c>
      <c r="D1514" t="s">
        <v>74</v>
      </c>
      <c r="E1514" s="1">
        <v>44056</v>
      </c>
      <c r="F1514" s="1">
        <v>44056.694039351903</v>
      </c>
      <c r="G1514">
        <v>243</v>
      </c>
      <c r="H1514" t="s">
        <v>77</v>
      </c>
    </row>
    <row r="1515" spans="2:8" x14ac:dyDescent="0.3">
      <c r="B1515">
        <v>1483156</v>
      </c>
      <c r="C1515" t="s">
        <v>7</v>
      </c>
      <c r="D1515" t="s">
        <v>74</v>
      </c>
      <c r="E1515" s="1">
        <v>44056</v>
      </c>
      <c r="F1515" s="1">
        <v>44056.694444444503</v>
      </c>
      <c r="G1515">
        <v>249</v>
      </c>
      <c r="H1515" t="s">
        <v>75</v>
      </c>
    </row>
    <row r="1516" spans="2:8" x14ac:dyDescent="0.3">
      <c r="B1516">
        <v>1483157</v>
      </c>
      <c r="C1516" t="s">
        <v>7</v>
      </c>
      <c r="D1516" t="s">
        <v>68</v>
      </c>
      <c r="E1516" s="1">
        <v>44056</v>
      </c>
      <c r="F1516" s="1">
        <v>44056.694895833301</v>
      </c>
      <c r="G1516">
        <v>241</v>
      </c>
      <c r="H1516" t="s">
        <v>70</v>
      </c>
    </row>
    <row r="1517" spans="2:8" x14ac:dyDescent="0.3">
      <c r="B1517">
        <v>1483158</v>
      </c>
      <c r="C1517" t="s">
        <v>7</v>
      </c>
      <c r="D1517" t="s">
        <v>68</v>
      </c>
      <c r="E1517" s="1">
        <v>44056</v>
      </c>
      <c r="F1517" s="1">
        <v>44056.6949074074</v>
      </c>
      <c r="G1517">
        <v>485</v>
      </c>
      <c r="H1517" t="s">
        <v>71</v>
      </c>
    </row>
    <row r="1518" spans="2:8" x14ac:dyDescent="0.3">
      <c r="B1518">
        <v>1483159</v>
      </c>
      <c r="C1518" t="s">
        <v>7</v>
      </c>
      <c r="D1518" t="s">
        <v>60</v>
      </c>
      <c r="E1518" s="1">
        <v>44056</v>
      </c>
      <c r="F1518" s="1">
        <v>44056.695034722201</v>
      </c>
      <c r="G1518">
        <v>485</v>
      </c>
      <c r="H1518" t="s">
        <v>80</v>
      </c>
    </row>
    <row r="1519" spans="2:8" x14ac:dyDescent="0.3">
      <c r="B1519">
        <v>1483160</v>
      </c>
      <c r="C1519" t="s">
        <v>7</v>
      </c>
      <c r="D1519" t="s">
        <v>68</v>
      </c>
      <c r="E1519" s="1">
        <v>44056</v>
      </c>
      <c r="F1519" s="1">
        <v>44056.695300925901</v>
      </c>
      <c r="G1519">
        <v>487</v>
      </c>
      <c r="H1519" t="s">
        <v>73</v>
      </c>
    </row>
    <row r="1520" spans="2:8" x14ac:dyDescent="0.3">
      <c r="B1520">
        <v>1483161</v>
      </c>
      <c r="C1520" t="s">
        <v>7</v>
      </c>
      <c r="D1520" t="s">
        <v>74</v>
      </c>
      <c r="E1520" s="1">
        <v>44056</v>
      </c>
      <c r="F1520" s="1">
        <v>44056.695347222201</v>
      </c>
      <c r="G1520">
        <v>252</v>
      </c>
      <c r="H1520" t="s">
        <v>75</v>
      </c>
    </row>
    <row r="1521" spans="2:8" x14ac:dyDescent="0.3">
      <c r="B1521">
        <v>1483162</v>
      </c>
      <c r="C1521" t="s">
        <v>7</v>
      </c>
      <c r="D1521" t="s">
        <v>60</v>
      </c>
      <c r="E1521" s="1">
        <v>44056</v>
      </c>
      <c r="F1521" s="1">
        <v>44056.695416666698</v>
      </c>
      <c r="G1521">
        <v>487</v>
      </c>
      <c r="H1521" t="s">
        <v>85</v>
      </c>
    </row>
    <row r="1522" spans="2:8" x14ac:dyDescent="0.3">
      <c r="B1522">
        <v>1483163</v>
      </c>
      <c r="C1522" t="s">
        <v>7</v>
      </c>
      <c r="D1522" t="s">
        <v>68</v>
      </c>
      <c r="E1522" s="1">
        <v>44056</v>
      </c>
      <c r="F1522" s="1">
        <v>44056.6954513889</v>
      </c>
      <c r="G1522">
        <v>468</v>
      </c>
      <c r="H1522" t="s">
        <v>71</v>
      </c>
    </row>
    <row r="1523" spans="2:8" x14ac:dyDescent="0.3">
      <c r="B1523">
        <v>1483164</v>
      </c>
      <c r="C1523" t="s">
        <v>7</v>
      </c>
      <c r="D1523" t="s">
        <v>74</v>
      </c>
      <c r="E1523" s="1">
        <v>44056</v>
      </c>
      <c r="F1523" s="1">
        <v>44056.695509259298</v>
      </c>
      <c r="G1523">
        <v>256</v>
      </c>
    </row>
    <row r="1524" spans="2:8" x14ac:dyDescent="0.3">
      <c r="B1524">
        <v>1483165</v>
      </c>
      <c r="C1524" t="s">
        <v>7</v>
      </c>
      <c r="D1524" t="s">
        <v>60</v>
      </c>
      <c r="E1524" s="1">
        <v>44056</v>
      </c>
      <c r="F1524" s="1">
        <v>44056.695543981499</v>
      </c>
      <c r="G1524">
        <v>256</v>
      </c>
    </row>
    <row r="1525" spans="2:8" x14ac:dyDescent="0.3">
      <c r="B1525">
        <v>1483166</v>
      </c>
      <c r="C1525" t="s">
        <v>7</v>
      </c>
      <c r="D1525" t="s">
        <v>68</v>
      </c>
      <c r="E1525" s="1">
        <v>44056</v>
      </c>
      <c r="F1525" s="1">
        <v>44056.696087962999</v>
      </c>
      <c r="G1525">
        <v>243</v>
      </c>
      <c r="H1525" t="s">
        <v>71</v>
      </c>
    </row>
    <row r="1526" spans="2:8" x14ac:dyDescent="0.3">
      <c r="B1526">
        <v>1483167</v>
      </c>
      <c r="C1526" t="s">
        <v>7</v>
      </c>
      <c r="D1526" t="s">
        <v>68</v>
      </c>
      <c r="E1526" s="1">
        <v>44056</v>
      </c>
      <c r="F1526" s="1">
        <v>44056.696875000001</v>
      </c>
      <c r="G1526">
        <v>249</v>
      </c>
      <c r="H1526" t="s">
        <v>69</v>
      </c>
    </row>
    <row r="1527" spans="2:8" x14ac:dyDescent="0.3">
      <c r="B1527">
        <v>1483168</v>
      </c>
      <c r="C1527" t="s">
        <v>7</v>
      </c>
      <c r="D1527" t="s">
        <v>68</v>
      </c>
      <c r="E1527" s="1">
        <v>44056</v>
      </c>
      <c r="F1527" s="1">
        <v>44056.697314814803</v>
      </c>
      <c r="G1527">
        <v>252</v>
      </c>
      <c r="H1527" t="s">
        <v>69</v>
      </c>
    </row>
    <row r="1528" spans="2:8" x14ac:dyDescent="0.3">
      <c r="B1528">
        <v>1483169</v>
      </c>
      <c r="C1528" t="s">
        <v>7</v>
      </c>
      <c r="D1528" t="s">
        <v>68</v>
      </c>
      <c r="E1528" s="1">
        <v>44056</v>
      </c>
      <c r="F1528" s="1">
        <v>44056.697442129604</v>
      </c>
      <c r="G1528">
        <v>256</v>
      </c>
    </row>
    <row r="1529" spans="2:8" x14ac:dyDescent="0.3">
      <c r="B1529">
        <v>1483170</v>
      </c>
      <c r="C1529" t="s">
        <v>10</v>
      </c>
      <c r="D1529" t="s">
        <v>83</v>
      </c>
      <c r="E1529" s="1">
        <v>44056</v>
      </c>
      <c r="F1529" s="1">
        <v>44056.697511574101</v>
      </c>
      <c r="G1529">
        <v>485</v>
      </c>
      <c r="H1529" t="s">
        <v>87</v>
      </c>
    </row>
    <row r="1530" spans="2:8" x14ac:dyDescent="0.3">
      <c r="B1530">
        <v>1483171</v>
      </c>
      <c r="C1530" t="s">
        <v>10</v>
      </c>
      <c r="D1530" t="s">
        <v>83</v>
      </c>
      <c r="E1530" s="1">
        <v>44056</v>
      </c>
      <c r="F1530" s="1">
        <v>44056.697858796302</v>
      </c>
      <c r="G1530">
        <v>487</v>
      </c>
      <c r="H1530" t="s">
        <v>89</v>
      </c>
    </row>
    <row r="1531" spans="2:8" x14ac:dyDescent="0.3">
      <c r="B1531">
        <v>1483172</v>
      </c>
      <c r="C1531" t="s">
        <v>10</v>
      </c>
      <c r="D1531" t="s">
        <v>83</v>
      </c>
      <c r="E1531" s="1">
        <v>44056</v>
      </c>
      <c r="F1531" s="1">
        <v>44056.697997685202</v>
      </c>
      <c r="G1531">
        <v>468</v>
      </c>
      <c r="H1531" t="s">
        <v>87</v>
      </c>
    </row>
    <row r="1532" spans="2:8" x14ac:dyDescent="0.3">
      <c r="B1532">
        <v>1483173</v>
      </c>
      <c r="C1532" t="s">
        <v>7</v>
      </c>
      <c r="D1532" t="s">
        <v>63</v>
      </c>
      <c r="E1532" s="1">
        <v>44056</v>
      </c>
      <c r="F1532" s="1">
        <v>44056.698067129597</v>
      </c>
      <c r="G1532">
        <v>485</v>
      </c>
      <c r="H1532" t="s">
        <v>71</v>
      </c>
    </row>
    <row r="1533" spans="2:8" x14ac:dyDescent="0.3">
      <c r="B1533">
        <v>1483174</v>
      </c>
      <c r="C1533" t="s">
        <v>10</v>
      </c>
      <c r="D1533" t="s">
        <v>83</v>
      </c>
      <c r="E1533" s="1">
        <v>44056</v>
      </c>
      <c r="F1533" s="1">
        <v>44056.698113425897</v>
      </c>
      <c r="G1533">
        <v>256</v>
      </c>
    </row>
    <row r="1534" spans="2:8" x14ac:dyDescent="0.3">
      <c r="B1534">
        <v>1483175</v>
      </c>
      <c r="C1534" t="s">
        <v>7</v>
      </c>
      <c r="D1534" t="s">
        <v>63</v>
      </c>
      <c r="E1534" s="1">
        <v>44056</v>
      </c>
      <c r="F1534" s="1">
        <v>44056.698495370401</v>
      </c>
      <c r="G1534">
        <v>487</v>
      </c>
      <c r="H1534" t="s">
        <v>73</v>
      </c>
    </row>
    <row r="1535" spans="2:8" x14ac:dyDescent="0.3">
      <c r="B1535">
        <v>1483176</v>
      </c>
      <c r="C1535" t="s">
        <v>7</v>
      </c>
      <c r="D1535" t="s">
        <v>63</v>
      </c>
      <c r="E1535" s="1">
        <v>44056</v>
      </c>
      <c r="F1535" s="1">
        <v>44056.698611111096</v>
      </c>
      <c r="G1535">
        <v>468</v>
      </c>
      <c r="H1535" t="s">
        <v>71</v>
      </c>
    </row>
    <row r="1536" spans="2:8" x14ac:dyDescent="0.3">
      <c r="B1536">
        <v>1483177</v>
      </c>
      <c r="C1536" t="s">
        <v>7</v>
      </c>
      <c r="D1536" t="s">
        <v>63</v>
      </c>
      <c r="E1536" s="1">
        <v>44056</v>
      </c>
      <c r="F1536" s="1">
        <v>44056.699189814797</v>
      </c>
      <c r="G1536">
        <v>241</v>
      </c>
      <c r="H1536" t="s">
        <v>71</v>
      </c>
    </row>
    <row r="1537" spans="2:8" x14ac:dyDescent="0.3">
      <c r="B1537">
        <v>1483178</v>
      </c>
      <c r="C1537" t="s">
        <v>7</v>
      </c>
      <c r="D1537" t="s">
        <v>63</v>
      </c>
      <c r="E1537" s="1">
        <v>44056</v>
      </c>
      <c r="F1537" s="1">
        <v>44056.699699074103</v>
      </c>
      <c r="G1537">
        <v>243</v>
      </c>
      <c r="H1537" t="s">
        <v>71</v>
      </c>
    </row>
    <row r="1538" spans="2:8" x14ac:dyDescent="0.3">
      <c r="B1538">
        <v>1483179</v>
      </c>
      <c r="C1538" t="s">
        <v>7</v>
      </c>
      <c r="D1538" t="s">
        <v>63</v>
      </c>
      <c r="E1538" s="1">
        <v>44056</v>
      </c>
      <c r="F1538" s="1">
        <v>44056.699849536999</v>
      </c>
      <c r="G1538">
        <v>256</v>
      </c>
    </row>
    <row r="1539" spans="2:8" x14ac:dyDescent="0.3">
      <c r="B1539">
        <v>1483180</v>
      </c>
      <c r="C1539" t="s">
        <v>10</v>
      </c>
      <c r="D1539" t="s">
        <v>49</v>
      </c>
      <c r="E1539" s="1">
        <v>44056</v>
      </c>
      <c r="F1539" s="1">
        <v>44056.702395833301</v>
      </c>
      <c r="G1539">
        <v>241</v>
      </c>
      <c r="H1539" t="s">
        <v>54</v>
      </c>
    </row>
    <row r="1540" spans="2:8" x14ac:dyDescent="0.3">
      <c r="B1540">
        <v>1483181</v>
      </c>
      <c r="C1540" t="s">
        <v>10</v>
      </c>
      <c r="D1540" t="s">
        <v>49</v>
      </c>
      <c r="E1540" s="1">
        <v>44056</v>
      </c>
      <c r="F1540" s="1">
        <v>44056.702638888899</v>
      </c>
      <c r="G1540">
        <v>485</v>
      </c>
      <c r="H1540" t="s">
        <v>53</v>
      </c>
    </row>
    <row r="1541" spans="2:8" x14ac:dyDescent="0.3">
      <c r="B1541">
        <v>1483182</v>
      </c>
      <c r="C1541" t="s">
        <v>10</v>
      </c>
      <c r="D1541" t="s">
        <v>49</v>
      </c>
      <c r="E1541" s="1">
        <v>44056</v>
      </c>
      <c r="F1541" s="1">
        <v>44056.7028587963</v>
      </c>
      <c r="G1541">
        <v>243</v>
      </c>
      <c r="H1541" t="s">
        <v>53</v>
      </c>
    </row>
    <row r="1542" spans="2:8" x14ac:dyDescent="0.3">
      <c r="B1542">
        <v>1483183</v>
      </c>
      <c r="C1542" t="s">
        <v>10</v>
      </c>
      <c r="D1542" t="s">
        <v>49</v>
      </c>
      <c r="E1542" s="1">
        <v>44056</v>
      </c>
      <c r="F1542" s="1">
        <v>44056.7029861111</v>
      </c>
      <c r="G1542">
        <v>487</v>
      </c>
      <c r="H1542" t="s">
        <v>55</v>
      </c>
    </row>
    <row r="1543" spans="2:8" x14ac:dyDescent="0.3">
      <c r="B1543">
        <v>1483184</v>
      </c>
      <c r="C1543" t="s">
        <v>10</v>
      </c>
      <c r="D1543" t="s">
        <v>49</v>
      </c>
      <c r="E1543" s="1">
        <v>44056</v>
      </c>
      <c r="F1543" s="1">
        <v>44056.703379629602</v>
      </c>
      <c r="G1543">
        <v>249</v>
      </c>
      <c r="H1543" t="s">
        <v>50</v>
      </c>
    </row>
    <row r="1544" spans="2:8" x14ac:dyDescent="0.3">
      <c r="B1544">
        <v>1483185</v>
      </c>
      <c r="C1544" t="s">
        <v>10</v>
      </c>
      <c r="D1544" t="s">
        <v>49</v>
      </c>
      <c r="E1544" s="1">
        <v>44056</v>
      </c>
      <c r="F1544" s="1">
        <v>44056.703761574099</v>
      </c>
      <c r="G1544">
        <v>252</v>
      </c>
      <c r="H1544" t="s">
        <v>50</v>
      </c>
    </row>
    <row r="1545" spans="2:8" x14ac:dyDescent="0.3">
      <c r="B1545">
        <v>1483186</v>
      </c>
      <c r="C1545" t="s">
        <v>10</v>
      </c>
      <c r="D1545" t="s">
        <v>49</v>
      </c>
      <c r="E1545" s="1">
        <v>44056</v>
      </c>
      <c r="F1545" s="1">
        <v>44056.703877314802</v>
      </c>
      <c r="G1545">
        <v>256</v>
      </c>
    </row>
    <row r="1546" spans="2:8" x14ac:dyDescent="0.3">
      <c r="B1546">
        <v>1483187</v>
      </c>
      <c r="C1546" t="s">
        <v>7</v>
      </c>
      <c r="D1546" t="s">
        <v>8</v>
      </c>
      <c r="E1546" s="1">
        <v>44057</v>
      </c>
      <c r="F1546" s="1">
        <v>44057.251493055599</v>
      </c>
      <c r="G1546">
        <v>213</v>
      </c>
      <c r="H1546" t="s">
        <v>9</v>
      </c>
    </row>
    <row r="1547" spans="2:8" x14ac:dyDescent="0.3">
      <c r="B1547">
        <v>1483188</v>
      </c>
      <c r="C1547" t="s">
        <v>10</v>
      </c>
      <c r="D1547" t="s">
        <v>11</v>
      </c>
      <c r="E1547" s="1">
        <v>44057</v>
      </c>
      <c r="F1547" s="1">
        <v>44057.252256944397</v>
      </c>
      <c r="G1547">
        <v>213</v>
      </c>
      <c r="H1547" t="s">
        <v>12</v>
      </c>
    </row>
    <row r="1548" spans="2:8" x14ac:dyDescent="0.3">
      <c r="B1548">
        <v>1483189</v>
      </c>
      <c r="C1548" t="s">
        <v>7</v>
      </c>
      <c r="D1548" t="s">
        <v>8</v>
      </c>
      <c r="E1548" s="1">
        <v>44057</v>
      </c>
      <c r="F1548" s="1">
        <v>44057.256018518499</v>
      </c>
      <c r="G1548">
        <v>214</v>
      </c>
      <c r="H1548" t="s">
        <v>18</v>
      </c>
    </row>
    <row r="1549" spans="2:8" x14ac:dyDescent="0.3">
      <c r="B1549">
        <v>1483190</v>
      </c>
      <c r="C1549" t="s">
        <v>7</v>
      </c>
      <c r="D1549" t="s">
        <v>8</v>
      </c>
      <c r="E1549" s="1">
        <v>44057</v>
      </c>
      <c r="F1549" s="1">
        <v>44057.256134259304</v>
      </c>
      <c r="G1549">
        <v>225</v>
      </c>
      <c r="H1549" t="s">
        <v>18</v>
      </c>
    </row>
    <row r="1550" spans="2:8" x14ac:dyDescent="0.3">
      <c r="B1550">
        <v>1483191</v>
      </c>
      <c r="C1550" t="s">
        <v>10</v>
      </c>
      <c r="D1550" t="s">
        <v>11</v>
      </c>
      <c r="E1550" s="1">
        <v>44057</v>
      </c>
      <c r="F1550" s="1">
        <v>44057.256724537001</v>
      </c>
      <c r="G1550">
        <v>214</v>
      </c>
      <c r="H1550" t="s">
        <v>13</v>
      </c>
    </row>
    <row r="1551" spans="2:8" x14ac:dyDescent="0.3">
      <c r="B1551">
        <v>1483192</v>
      </c>
      <c r="C1551" t="s">
        <v>7</v>
      </c>
      <c r="D1551" t="s">
        <v>8</v>
      </c>
      <c r="E1551" s="1">
        <v>44057</v>
      </c>
      <c r="F1551" s="1">
        <v>44057.256747685198</v>
      </c>
      <c r="G1551">
        <v>481</v>
      </c>
      <c r="H1551" t="s">
        <v>18</v>
      </c>
    </row>
    <row r="1552" spans="2:8" x14ac:dyDescent="0.3">
      <c r="B1552">
        <v>1483193</v>
      </c>
      <c r="C1552" t="s">
        <v>10</v>
      </c>
      <c r="D1552" t="s">
        <v>11</v>
      </c>
      <c r="E1552" s="1">
        <v>44057</v>
      </c>
      <c r="F1552" s="1">
        <v>44057.256759259297</v>
      </c>
      <c r="G1552">
        <v>225</v>
      </c>
      <c r="H1552" t="s">
        <v>13</v>
      </c>
    </row>
    <row r="1553" spans="2:8" x14ac:dyDescent="0.3">
      <c r="B1553">
        <v>1483194</v>
      </c>
      <c r="C1553" t="s">
        <v>7</v>
      </c>
      <c r="D1553" t="s">
        <v>8</v>
      </c>
      <c r="E1553" s="1">
        <v>44057</v>
      </c>
      <c r="F1553" s="1">
        <v>44057.257129629601</v>
      </c>
      <c r="G1553">
        <v>483</v>
      </c>
      <c r="H1553" t="s">
        <v>19</v>
      </c>
    </row>
    <row r="1554" spans="2:8" x14ac:dyDescent="0.3">
      <c r="B1554">
        <v>1483195</v>
      </c>
      <c r="C1554" t="s">
        <v>7</v>
      </c>
      <c r="D1554" t="s">
        <v>8</v>
      </c>
      <c r="E1554" s="1">
        <v>44057</v>
      </c>
      <c r="F1554" s="1">
        <v>44057.257245370398</v>
      </c>
      <c r="G1554">
        <v>467</v>
      </c>
      <c r="H1554" t="s">
        <v>18</v>
      </c>
    </row>
    <row r="1555" spans="2:8" x14ac:dyDescent="0.3">
      <c r="B1555">
        <v>1483196</v>
      </c>
      <c r="C1555" t="s">
        <v>10</v>
      </c>
      <c r="D1555" t="s">
        <v>11</v>
      </c>
      <c r="E1555" s="1">
        <v>44057</v>
      </c>
      <c r="F1555" s="1">
        <v>44057.257256944496</v>
      </c>
      <c r="G1555">
        <v>481</v>
      </c>
      <c r="H1555" t="s">
        <v>13</v>
      </c>
    </row>
    <row r="1556" spans="2:8" x14ac:dyDescent="0.3">
      <c r="B1556">
        <v>1483197</v>
      </c>
      <c r="C1556" t="s">
        <v>10</v>
      </c>
      <c r="D1556" t="s">
        <v>11</v>
      </c>
      <c r="E1556" s="1">
        <v>44057</v>
      </c>
      <c r="F1556" s="1">
        <v>44057.257627314801</v>
      </c>
      <c r="G1556">
        <v>483</v>
      </c>
      <c r="H1556" t="s">
        <v>16</v>
      </c>
    </row>
    <row r="1557" spans="2:8" x14ac:dyDescent="0.3">
      <c r="B1557">
        <v>1483198</v>
      </c>
      <c r="C1557" t="s">
        <v>7</v>
      </c>
      <c r="D1557" t="s">
        <v>14</v>
      </c>
      <c r="E1557" s="1">
        <v>44057</v>
      </c>
      <c r="F1557" s="1">
        <v>44057.257731481499</v>
      </c>
      <c r="G1557">
        <v>204</v>
      </c>
      <c r="H1557" t="s">
        <v>15</v>
      </c>
    </row>
    <row r="1558" spans="2:8" x14ac:dyDescent="0.3">
      <c r="B1558">
        <v>1483199</v>
      </c>
      <c r="C1558" t="s">
        <v>10</v>
      </c>
      <c r="D1558" t="s">
        <v>11</v>
      </c>
      <c r="E1558" s="1">
        <v>44057</v>
      </c>
      <c r="F1558" s="1">
        <v>44057.257754629602</v>
      </c>
      <c r="G1558">
        <v>467</v>
      </c>
      <c r="H1558" t="s">
        <v>13</v>
      </c>
    </row>
    <row r="1559" spans="2:8" x14ac:dyDescent="0.3">
      <c r="B1559">
        <v>1483200</v>
      </c>
      <c r="C1559" t="s">
        <v>7</v>
      </c>
      <c r="D1559" t="s">
        <v>14</v>
      </c>
      <c r="E1559" s="1">
        <v>44057</v>
      </c>
      <c r="F1559" s="1">
        <v>44057.258252314801</v>
      </c>
      <c r="G1559">
        <v>207</v>
      </c>
      <c r="H1559" t="s">
        <v>15</v>
      </c>
    </row>
    <row r="1560" spans="2:8" x14ac:dyDescent="0.3">
      <c r="B1560">
        <v>1483201</v>
      </c>
      <c r="C1560" t="s">
        <v>7</v>
      </c>
      <c r="D1560" t="s">
        <v>14</v>
      </c>
      <c r="E1560" s="1">
        <v>44057</v>
      </c>
      <c r="F1560" s="1">
        <v>44057.2583564815</v>
      </c>
      <c r="G1560">
        <v>213</v>
      </c>
      <c r="H1560" t="s">
        <v>15</v>
      </c>
    </row>
    <row r="1561" spans="2:8" x14ac:dyDescent="0.3">
      <c r="B1561">
        <v>1483202</v>
      </c>
      <c r="C1561" t="s">
        <v>7</v>
      </c>
      <c r="D1561" t="s">
        <v>14</v>
      </c>
      <c r="E1561" s="1">
        <v>44057</v>
      </c>
      <c r="F1561" s="1">
        <v>44057.258865740703</v>
      </c>
      <c r="G1561">
        <v>214</v>
      </c>
      <c r="H1561" t="s">
        <v>17</v>
      </c>
    </row>
    <row r="1562" spans="2:8" x14ac:dyDescent="0.3">
      <c r="B1562">
        <v>1483203</v>
      </c>
      <c r="C1562" t="s">
        <v>7</v>
      </c>
      <c r="D1562" t="s">
        <v>14</v>
      </c>
      <c r="E1562" s="1">
        <v>44057</v>
      </c>
      <c r="F1562" s="1">
        <v>44057.259016203701</v>
      </c>
      <c r="G1562">
        <v>225</v>
      </c>
      <c r="H1562" t="s">
        <v>18</v>
      </c>
    </row>
    <row r="1563" spans="2:8" x14ac:dyDescent="0.3">
      <c r="B1563">
        <v>1483204</v>
      </c>
      <c r="C1563" t="s">
        <v>7</v>
      </c>
      <c r="D1563" t="s">
        <v>14</v>
      </c>
      <c r="E1563" s="1">
        <v>44057</v>
      </c>
      <c r="F1563" s="1">
        <v>44057.259803240697</v>
      </c>
      <c r="G1563">
        <v>481</v>
      </c>
      <c r="H1563" t="s">
        <v>18</v>
      </c>
    </row>
    <row r="1564" spans="2:8" x14ac:dyDescent="0.3">
      <c r="B1564">
        <v>1483205</v>
      </c>
      <c r="C1564" t="s">
        <v>7</v>
      </c>
      <c r="D1564" t="s">
        <v>14</v>
      </c>
      <c r="E1564" s="1">
        <v>44057</v>
      </c>
      <c r="F1564" s="1">
        <v>44057.260231481501</v>
      </c>
      <c r="G1564">
        <v>483</v>
      </c>
      <c r="H1564" t="s">
        <v>19</v>
      </c>
    </row>
    <row r="1565" spans="2:8" x14ac:dyDescent="0.3">
      <c r="B1565">
        <v>1483206</v>
      </c>
      <c r="C1565" t="s">
        <v>7</v>
      </c>
      <c r="D1565" t="s">
        <v>14</v>
      </c>
      <c r="E1565" s="1">
        <v>44057</v>
      </c>
      <c r="F1565" s="1">
        <v>44057.260358796302</v>
      </c>
      <c r="G1565">
        <v>467</v>
      </c>
      <c r="H1565" t="s">
        <v>18</v>
      </c>
    </row>
    <row r="1566" spans="2:8" x14ac:dyDescent="0.3">
      <c r="B1566">
        <v>1483207</v>
      </c>
      <c r="C1566" t="s">
        <v>10</v>
      </c>
      <c r="D1566" t="s">
        <v>27</v>
      </c>
      <c r="E1566" s="1">
        <v>44057</v>
      </c>
      <c r="F1566" s="1">
        <v>44057.2727662037</v>
      </c>
      <c r="G1566">
        <v>213</v>
      </c>
      <c r="H1566" t="s">
        <v>28</v>
      </c>
    </row>
    <row r="1567" spans="2:8" x14ac:dyDescent="0.3">
      <c r="B1567">
        <v>1483208</v>
      </c>
      <c r="C1567" t="s">
        <v>10</v>
      </c>
      <c r="D1567" t="s">
        <v>27</v>
      </c>
      <c r="E1567" s="1">
        <v>44057</v>
      </c>
      <c r="F1567" s="1">
        <v>44057.277916666702</v>
      </c>
      <c r="G1567">
        <v>214</v>
      </c>
      <c r="H1567" t="s">
        <v>29</v>
      </c>
    </row>
    <row r="1568" spans="2:8" x14ac:dyDescent="0.3">
      <c r="B1568">
        <v>1483209</v>
      </c>
      <c r="C1568" t="s">
        <v>10</v>
      </c>
      <c r="D1568" t="s">
        <v>27</v>
      </c>
      <c r="E1568" s="1">
        <v>44057</v>
      </c>
      <c r="F1568" s="1">
        <v>44057.277986111098</v>
      </c>
      <c r="G1568">
        <v>225</v>
      </c>
      <c r="H1568" t="s">
        <v>29</v>
      </c>
    </row>
    <row r="1569" spans="2:8" x14ac:dyDescent="0.3">
      <c r="B1569">
        <v>1483210</v>
      </c>
      <c r="C1569" t="s">
        <v>10</v>
      </c>
      <c r="D1569" t="s">
        <v>27</v>
      </c>
      <c r="E1569" s="1">
        <v>44057</v>
      </c>
      <c r="F1569" s="1">
        <v>44057.278657407398</v>
      </c>
      <c r="G1569">
        <v>481</v>
      </c>
      <c r="H1569" t="s">
        <v>29</v>
      </c>
    </row>
    <row r="1570" spans="2:8" x14ac:dyDescent="0.3">
      <c r="B1570">
        <v>1483211</v>
      </c>
      <c r="C1570" t="s">
        <v>10</v>
      </c>
      <c r="D1570" t="s">
        <v>27</v>
      </c>
      <c r="E1570" s="1">
        <v>44057</v>
      </c>
      <c r="F1570" s="1">
        <v>44057.2790046296</v>
      </c>
      <c r="G1570">
        <v>483</v>
      </c>
      <c r="H1570" t="s">
        <v>30</v>
      </c>
    </row>
    <row r="1571" spans="2:8" x14ac:dyDescent="0.3">
      <c r="B1571">
        <v>1483212</v>
      </c>
      <c r="C1571" t="s">
        <v>10</v>
      </c>
      <c r="D1571" t="s">
        <v>31</v>
      </c>
      <c r="E1571" s="1">
        <v>44057</v>
      </c>
      <c r="F1571" s="1">
        <v>44057.279282407399</v>
      </c>
      <c r="G1571">
        <v>213</v>
      </c>
      <c r="H1571" t="s">
        <v>32</v>
      </c>
    </row>
    <row r="1572" spans="2:8" x14ac:dyDescent="0.3">
      <c r="B1572">
        <v>1483213</v>
      </c>
      <c r="C1572" t="s">
        <v>7</v>
      </c>
      <c r="D1572" t="s">
        <v>33</v>
      </c>
      <c r="E1572" s="1">
        <v>44057</v>
      </c>
      <c r="F1572" s="1">
        <v>44057.280162037001</v>
      </c>
      <c r="G1572">
        <v>213</v>
      </c>
      <c r="H1572" t="s">
        <v>34</v>
      </c>
    </row>
    <row r="1573" spans="2:8" x14ac:dyDescent="0.3">
      <c r="B1573">
        <v>1483214</v>
      </c>
      <c r="C1573" t="s">
        <v>7</v>
      </c>
      <c r="D1573" t="s">
        <v>36</v>
      </c>
      <c r="E1573" s="1">
        <v>44057</v>
      </c>
      <c r="F1573" s="1">
        <v>44057.283703703702</v>
      </c>
      <c r="G1573">
        <v>213</v>
      </c>
      <c r="H1573" t="s">
        <v>37</v>
      </c>
    </row>
    <row r="1574" spans="2:8" x14ac:dyDescent="0.3">
      <c r="B1574">
        <v>1483215</v>
      </c>
      <c r="C1574" t="s">
        <v>10</v>
      </c>
      <c r="D1574" t="s">
        <v>31</v>
      </c>
      <c r="E1574" s="1">
        <v>44057</v>
      </c>
      <c r="F1574" s="1">
        <v>44057.284074074101</v>
      </c>
      <c r="G1574">
        <v>214</v>
      </c>
      <c r="H1574" t="s">
        <v>35</v>
      </c>
    </row>
    <row r="1575" spans="2:8" x14ac:dyDescent="0.3">
      <c r="B1575">
        <v>1483216</v>
      </c>
      <c r="C1575" t="s">
        <v>10</v>
      </c>
      <c r="D1575" t="s">
        <v>31</v>
      </c>
      <c r="E1575" s="1">
        <v>44057</v>
      </c>
      <c r="F1575" s="1">
        <v>44057.284189814804</v>
      </c>
      <c r="G1575">
        <v>225</v>
      </c>
      <c r="H1575" t="s">
        <v>35</v>
      </c>
    </row>
    <row r="1576" spans="2:8" x14ac:dyDescent="0.3">
      <c r="B1576">
        <v>1483217</v>
      </c>
      <c r="C1576" t="s">
        <v>10</v>
      </c>
      <c r="D1576" t="s">
        <v>31</v>
      </c>
      <c r="E1576" s="1">
        <v>44057</v>
      </c>
      <c r="F1576" s="1">
        <v>44057.284895833298</v>
      </c>
      <c r="G1576">
        <v>481</v>
      </c>
      <c r="H1576" t="s">
        <v>35</v>
      </c>
    </row>
    <row r="1577" spans="2:8" x14ac:dyDescent="0.3">
      <c r="B1577">
        <v>1483218</v>
      </c>
      <c r="C1577" t="s">
        <v>10</v>
      </c>
      <c r="D1577" t="s">
        <v>31</v>
      </c>
      <c r="E1577" s="1">
        <v>44057</v>
      </c>
      <c r="F1577" s="1">
        <v>44057.285300925898</v>
      </c>
      <c r="G1577">
        <v>483</v>
      </c>
      <c r="H1577" t="s">
        <v>38</v>
      </c>
    </row>
    <row r="1578" spans="2:8" x14ac:dyDescent="0.3">
      <c r="B1578">
        <v>1483219</v>
      </c>
      <c r="C1578" t="s">
        <v>7</v>
      </c>
      <c r="D1578" t="s">
        <v>33</v>
      </c>
      <c r="E1578" s="1">
        <v>44057</v>
      </c>
      <c r="F1578" s="1">
        <v>44057.285509259302</v>
      </c>
      <c r="G1578">
        <v>214</v>
      </c>
      <c r="H1578" t="s">
        <v>39</v>
      </c>
    </row>
    <row r="1579" spans="2:8" x14ac:dyDescent="0.3">
      <c r="B1579">
        <v>1483220</v>
      </c>
      <c r="C1579" t="s">
        <v>7</v>
      </c>
      <c r="D1579" t="s">
        <v>33</v>
      </c>
      <c r="E1579" s="1">
        <v>44057</v>
      </c>
      <c r="F1579" s="1">
        <v>44057.285601851901</v>
      </c>
      <c r="G1579">
        <v>225</v>
      </c>
      <c r="H1579" t="s">
        <v>39</v>
      </c>
    </row>
    <row r="1580" spans="2:8" x14ac:dyDescent="0.3">
      <c r="B1580">
        <v>1483221</v>
      </c>
      <c r="C1580" t="s">
        <v>7</v>
      </c>
      <c r="D1580" t="s">
        <v>33</v>
      </c>
      <c r="E1580" s="1">
        <v>44057</v>
      </c>
      <c r="F1580" s="1">
        <v>44057.286157407398</v>
      </c>
      <c r="G1580">
        <v>481</v>
      </c>
      <c r="H1580" t="s">
        <v>39</v>
      </c>
    </row>
    <row r="1581" spans="2:8" x14ac:dyDescent="0.3">
      <c r="B1581">
        <v>1483222</v>
      </c>
      <c r="C1581" t="s">
        <v>7</v>
      </c>
      <c r="D1581" t="s">
        <v>33</v>
      </c>
      <c r="E1581" s="1">
        <v>44057</v>
      </c>
      <c r="F1581" s="1">
        <v>44057.286608796298</v>
      </c>
      <c r="G1581">
        <v>483</v>
      </c>
      <c r="H1581" t="s">
        <v>40</v>
      </c>
    </row>
    <row r="1582" spans="2:8" x14ac:dyDescent="0.3">
      <c r="B1582">
        <v>1483223</v>
      </c>
      <c r="C1582" t="s">
        <v>7</v>
      </c>
      <c r="D1582" t="s">
        <v>33</v>
      </c>
      <c r="E1582" s="1">
        <v>44057</v>
      </c>
      <c r="F1582" s="1">
        <v>44057.286759259303</v>
      </c>
      <c r="G1582">
        <v>467</v>
      </c>
      <c r="H1582" t="s">
        <v>39</v>
      </c>
    </row>
    <row r="1583" spans="2:8" x14ac:dyDescent="0.3">
      <c r="B1583">
        <v>1483224</v>
      </c>
      <c r="C1583" t="s">
        <v>7</v>
      </c>
      <c r="D1583" t="s">
        <v>36</v>
      </c>
      <c r="E1583" s="1">
        <v>44057</v>
      </c>
      <c r="F1583" s="1">
        <v>44057.288437499999</v>
      </c>
      <c r="G1583">
        <v>214</v>
      </c>
      <c r="H1583" t="s">
        <v>43</v>
      </c>
    </row>
    <row r="1584" spans="2:8" x14ac:dyDescent="0.3">
      <c r="B1584">
        <v>1483225</v>
      </c>
      <c r="C1584" t="s">
        <v>7</v>
      </c>
      <c r="D1584" t="s">
        <v>36</v>
      </c>
      <c r="E1584" s="1">
        <v>44057</v>
      </c>
      <c r="F1584" s="1">
        <v>44057.288599537002</v>
      </c>
      <c r="G1584">
        <v>225</v>
      </c>
      <c r="H1584" t="s">
        <v>43</v>
      </c>
    </row>
    <row r="1585" spans="2:8" x14ac:dyDescent="0.3">
      <c r="B1585">
        <v>1483226</v>
      </c>
      <c r="C1585" t="s">
        <v>7</v>
      </c>
      <c r="D1585" t="s">
        <v>36</v>
      </c>
      <c r="E1585" s="1">
        <v>44057</v>
      </c>
      <c r="F1585" s="1">
        <v>44057.289085648103</v>
      </c>
      <c r="G1585">
        <v>481</v>
      </c>
      <c r="H1585" t="s">
        <v>43</v>
      </c>
    </row>
    <row r="1586" spans="2:8" x14ac:dyDescent="0.3">
      <c r="B1586">
        <v>1483227</v>
      </c>
      <c r="C1586" t="s">
        <v>7</v>
      </c>
      <c r="D1586" t="s">
        <v>36</v>
      </c>
      <c r="E1586" s="1">
        <v>44057</v>
      </c>
      <c r="F1586" s="1">
        <v>44057.289432870399</v>
      </c>
      <c r="G1586">
        <v>483</v>
      </c>
      <c r="H1586" t="s">
        <v>44</v>
      </c>
    </row>
    <row r="1587" spans="2:8" x14ac:dyDescent="0.3">
      <c r="B1587">
        <v>1483228</v>
      </c>
      <c r="C1587" t="s">
        <v>7</v>
      </c>
      <c r="D1587" t="s">
        <v>36</v>
      </c>
      <c r="E1587" s="1">
        <v>44057</v>
      </c>
      <c r="F1587" s="1">
        <v>44057.2895601852</v>
      </c>
      <c r="G1587">
        <v>467</v>
      </c>
      <c r="H1587" t="s">
        <v>43</v>
      </c>
    </row>
    <row r="1588" spans="2:8" x14ac:dyDescent="0.3">
      <c r="B1588">
        <v>1483229</v>
      </c>
      <c r="C1588" t="s">
        <v>10</v>
      </c>
      <c r="D1588" t="s">
        <v>41</v>
      </c>
      <c r="E1588" s="1">
        <v>44057</v>
      </c>
      <c r="F1588" s="1">
        <v>44057.290578703702</v>
      </c>
      <c r="G1588">
        <v>213</v>
      </c>
      <c r="H1588" t="s">
        <v>42</v>
      </c>
    </row>
    <row r="1589" spans="2:8" x14ac:dyDescent="0.3">
      <c r="B1589">
        <v>1483230</v>
      </c>
      <c r="C1589" t="s">
        <v>10</v>
      </c>
      <c r="D1589" t="s">
        <v>11</v>
      </c>
      <c r="E1589" s="1">
        <v>44057</v>
      </c>
      <c r="F1589" s="1">
        <v>44057.291898148098</v>
      </c>
      <c r="G1589">
        <v>467</v>
      </c>
      <c r="H1589" t="s">
        <v>13</v>
      </c>
    </row>
    <row r="1590" spans="2:8" x14ac:dyDescent="0.3">
      <c r="B1590">
        <v>1483231</v>
      </c>
      <c r="C1590" t="s">
        <v>7</v>
      </c>
      <c r="D1590" t="s">
        <v>14</v>
      </c>
      <c r="E1590" s="1">
        <v>44057</v>
      </c>
      <c r="F1590" s="1">
        <v>44057.293067129598</v>
      </c>
      <c r="G1590">
        <v>467</v>
      </c>
      <c r="H1590" t="s">
        <v>18</v>
      </c>
    </row>
    <row r="1591" spans="2:8" x14ac:dyDescent="0.3">
      <c r="B1591">
        <v>1483232</v>
      </c>
      <c r="C1591" t="s">
        <v>10</v>
      </c>
      <c r="D1591" t="s">
        <v>41</v>
      </c>
      <c r="E1591" s="1">
        <v>44057</v>
      </c>
      <c r="F1591" s="1">
        <v>44057.294733796298</v>
      </c>
      <c r="G1591">
        <v>214</v>
      </c>
      <c r="H1591" t="s">
        <v>45</v>
      </c>
    </row>
    <row r="1592" spans="2:8" x14ac:dyDescent="0.3">
      <c r="B1592">
        <v>1483233</v>
      </c>
      <c r="C1592" t="s">
        <v>10</v>
      </c>
      <c r="D1592" t="s">
        <v>41</v>
      </c>
      <c r="E1592" s="1">
        <v>44057</v>
      </c>
      <c r="F1592" s="1">
        <v>44057.2947569444</v>
      </c>
      <c r="G1592">
        <v>225</v>
      </c>
      <c r="H1592" t="s">
        <v>45</v>
      </c>
    </row>
    <row r="1593" spans="2:8" x14ac:dyDescent="0.3">
      <c r="B1593">
        <v>1483234</v>
      </c>
      <c r="C1593" t="s">
        <v>10</v>
      </c>
      <c r="D1593" t="s">
        <v>41</v>
      </c>
      <c r="E1593" s="1">
        <v>44057</v>
      </c>
      <c r="F1593" s="1">
        <v>44057.295243055603</v>
      </c>
      <c r="G1593">
        <v>481</v>
      </c>
      <c r="H1593" t="s">
        <v>45</v>
      </c>
    </row>
    <row r="1594" spans="2:8" x14ac:dyDescent="0.3">
      <c r="B1594">
        <v>1483235</v>
      </c>
      <c r="C1594" t="s">
        <v>10</v>
      </c>
      <c r="D1594" t="s">
        <v>41</v>
      </c>
      <c r="E1594" s="1">
        <v>44057</v>
      </c>
      <c r="F1594" s="1">
        <v>44057.295694444401</v>
      </c>
      <c r="G1594">
        <v>483</v>
      </c>
      <c r="H1594" t="s">
        <v>46</v>
      </c>
    </row>
    <row r="1595" spans="2:8" x14ac:dyDescent="0.3">
      <c r="B1595">
        <v>1483236</v>
      </c>
      <c r="C1595" t="s">
        <v>10</v>
      </c>
      <c r="D1595" t="s">
        <v>11</v>
      </c>
      <c r="E1595" s="1">
        <v>44057</v>
      </c>
      <c r="F1595" s="1">
        <v>44057.296759259298</v>
      </c>
      <c r="G1595">
        <v>468</v>
      </c>
      <c r="H1595" t="s">
        <v>13</v>
      </c>
    </row>
    <row r="1596" spans="2:8" x14ac:dyDescent="0.3">
      <c r="B1596">
        <v>1483237</v>
      </c>
      <c r="C1596" t="s">
        <v>7</v>
      </c>
      <c r="D1596" t="s">
        <v>14</v>
      </c>
      <c r="E1596" s="1">
        <v>44057</v>
      </c>
      <c r="F1596" s="1">
        <v>44057.298622685201</v>
      </c>
      <c r="G1596">
        <v>468</v>
      </c>
      <c r="H1596" t="s">
        <v>18</v>
      </c>
    </row>
    <row r="1597" spans="2:8" x14ac:dyDescent="0.3">
      <c r="B1597">
        <v>1483238</v>
      </c>
      <c r="C1597" t="s">
        <v>10</v>
      </c>
      <c r="D1597" t="s">
        <v>47</v>
      </c>
      <c r="E1597" s="1">
        <v>44057</v>
      </c>
      <c r="F1597" s="1">
        <v>44057.308402777802</v>
      </c>
      <c r="G1597">
        <v>213</v>
      </c>
      <c r="H1597" t="s">
        <v>48</v>
      </c>
    </row>
    <row r="1598" spans="2:8" x14ac:dyDescent="0.3">
      <c r="B1598">
        <v>1483239</v>
      </c>
      <c r="C1598" t="s">
        <v>10</v>
      </c>
      <c r="D1598" t="s">
        <v>49</v>
      </c>
      <c r="E1598" s="1">
        <v>44057</v>
      </c>
      <c r="F1598" s="1">
        <v>44057.310509259303</v>
      </c>
      <c r="G1598">
        <v>204</v>
      </c>
      <c r="H1598" t="s">
        <v>50</v>
      </c>
    </row>
    <row r="1599" spans="2:8" x14ac:dyDescent="0.3">
      <c r="B1599">
        <v>1483240</v>
      </c>
      <c r="C1599" t="s">
        <v>10</v>
      </c>
      <c r="D1599" t="s">
        <v>51</v>
      </c>
      <c r="E1599" s="1">
        <v>44057</v>
      </c>
      <c r="F1599" s="1">
        <v>44057.312164351802</v>
      </c>
      <c r="G1599">
        <v>213</v>
      </c>
      <c r="H1599" t="s">
        <v>52</v>
      </c>
    </row>
    <row r="1600" spans="2:8" x14ac:dyDescent="0.3">
      <c r="B1600">
        <v>1483241</v>
      </c>
      <c r="C1600" t="s">
        <v>10</v>
      </c>
      <c r="D1600" t="s">
        <v>49</v>
      </c>
      <c r="E1600" s="1">
        <v>44057</v>
      </c>
      <c r="F1600" s="1">
        <v>44057.312719907401</v>
      </c>
      <c r="G1600">
        <v>207</v>
      </c>
      <c r="H1600" t="s">
        <v>50</v>
      </c>
    </row>
    <row r="1601" spans="2:8" x14ac:dyDescent="0.3">
      <c r="B1601">
        <v>1483242</v>
      </c>
      <c r="C1601" t="s">
        <v>10</v>
      </c>
      <c r="D1601" t="s">
        <v>49</v>
      </c>
      <c r="E1601" s="1">
        <v>44057</v>
      </c>
      <c r="F1601" s="1">
        <v>44057.312824074099</v>
      </c>
      <c r="G1601">
        <v>213</v>
      </c>
      <c r="H1601" t="s">
        <v>50</v>
      </c>
    </row>
    <row r="1602" spans="2:8" x14ac:dyDescent="0.3">
      <c r="B1602">
        <v>1483243</v>
      </c>
      <c r="C1602" t="s">
        <v>10</v>
      </c>
      <c r="D1602" t="s">
        <v>47</v>
      </c>
      <c r="E1602" s="1">
        <v>44057</v>
      </c>
      <c r="F1602" s="1">
        <v>44057.313275462999</v>
      </c>
      <c r="G1602">
        <v>214</v>
      </c>
      <c r="H1602" t="s">
        <v>53</v>
      </c>
    </row>
    <row r="1603" spans="2:8" x14ac:dyDescent="0.3">
      <c r="B1603">
        <v>1483244</v>
      </c>
      <c r="C1603" t="s">
        <v>10</v>
      </c>
      <c r="D1603" t="s">
        <v>47</v>
      </c>
      <c r="E1603" s="1">
        <v>44057</v>
      </c>
      <c r="F1603" s="1">
        <v>44057.313344907401</v>
      </c>
      <c r="G1603">
        <v>225</v>
      </c>
      <c r="H1603" t="s">
        <v>53</v>
      </c>
    </row>
    <row r="1604" spans="2:8" x14ac:dyDescent="0.3">
      <c r="B1604">
        <v>1483245</v>
      </c>
      <c r="C1604" t="s">
        <v>10</v>
      </c>
      <c r="D1604" t="s">
        <v>47</v>
      </c>
      <c r="E1604" s="1">
        <v>44057</v>
      </c>
      <c r="F1604" s="1">
        <v>44057.314097222203</v>
      </c>
      <c r="G1604">
        <v>481</v>
      </c>
      <c r="H1604" t="s">
        <v>53</v>
      </c>
    </row>
    <row r="1605" spans="2:8" x14ac:dyDescent="0.3">
      <c r="B1605">
        <v>1483246</v>
      </c>
      <c r="C1605" t="s">
        <v>10</v>
      </c>
      <c r="D1605" t="s">
        <v>49</v>
      </c>
      <c r="E1605" s="1">
        <v>44057</v>
      </c>
      <c r="F1605" s="1">
        <v>44057.314317129603</v>
      </c>
      <c r="G1605">
        <v>214</v>
      </c>
      <c r="H1605" t="s">
        <v>54</v>
      </c>
    </row>
    <row r="1606" spans="2:8" x14ac:dyDescent="0.3">
      <c r="B1606">
        <v>1483247</v>
      </c>
      <c r="C1606" t="s">
        <v>10</v>
      </c>
      <c r="D1606" t="s">
        <v>49</v>
      </c>
      <c r="E1606" s="1">
        <v>44057</v>
      </c>
      <c r="F1606" s="1">
        <v>44057.314444444397</v>
      </c>
      <c r="G1606">
        <v>225</v>
      </c>
      <c r="H1606" t="s">
        <v>53</v>
      </c>
    </row>
    <row r="1607" spans="2:8" x14ac:dyDescent="0.3">
      <c r="B1607">
        <v>1483248</v>
      </c>
      <c r="C1607" t="s">
        <v>10</v>
      </c>
      <c r="D1607" t="s">
        <v>47</v>
      </c>
      <c r="E1607" s="1">
        <v>44057</v>
      </c>
      <c r="F1607" s="1">
        <v>44057.314537036997</v>
      </c>
      <c r="G1607">
        <v>483</v>
      </c>
      <c r="H1607" t="s">
        <v>55</v>
      </c>
    </row>
    <row r="1608" spans="2:8" x14ac:dyDescent="0.3">
      <c r="B1608">
        <v>1483249</v>
      </c>
      <c r="C1608" t="s">
        <v>10</v>
      </c>
      <c r="D1608" t="s">
        <v>56</v>
      </c>
      <c r="E1608" s="1">
        <v>44057</v>
      </c>
      <c r="F1608" s="1">
        <v>44057.315034722204</v>
      </c>
      <c r="G1608">
        <v>213</v>
      </c>
      <c r="H1608" t="s">
        <v>57</v>
      </c>
    </row>
    <row r="1609" spans="2:8" x14ac:dyDescent="0.3">
      <c r="B1609">
        <v>1483250</v>
      </c>
      <c r="C1609" t="s">
        <v>10</v>
      </c>
      <c r="D1609" t="s">
        <v>49</v>
      </c>
      <c r="E1609" s="1">
        <v>44057</v>
      </c>
      <c r="F1609" s="1">
        <v>44057.315034722204</v>
      </c>
      <c r="G1609">
        <v>481</v>
      </c>
      <c r="H1609" t="s">
        <v>53</v>
      </c>
    </row>
    <row r="1610" spans="2:8" x14ac:dyDescent="0.3">
      <c r="B1610">
        <v>1483251</v>
      </c>
      <c r="C1610" t="s">
        <v>10</v>
      </c>
      <c r="D1610" t="s">
        <v>49</v>
      </c>
      <c r="E1610" s="1">
        <v>44057</v>
      </c>
      <c r="F1610" s="1">
        <v>44057.315439814804</v>
      </c>
      <c r="G1610">
        <v>483</v>
      </c>
      <c r="H1610" t="s">
        <v>55</v>
      </c>
    </row>
    <row r="1611" spans="2:8" x14ac:dyDescent="0.3">
      <c r="B1611">
        <v>1483252</v>
      </c>
      <c r="C1611" t="s">
        <v>10</v>
      </c>
      <c r="D1611" t="s">
        <v>51</v>
      </c>
      <c r="E1611" s="1">
        <v>44057</v>
      </c>
      <c r="F1611" s="1">
        <v>44057.317488425899</v>
      </c>
      <c r="G1611">
        <v>214</v>
      </c>
      <c r="H1611" t="s">
        <v>62</v>
      </c>
    </row>
    <row r="1612" spans="2:8" x14ac:dyDescent="0.3">
      <c r="B1612">
        <v>1483253</v>
      </c>
      <c r="C1612" t="s">
        <v>10</v>
      </c>
      <c r="D1612" t="s">
        <v>51</v>
      </c>
      <c r="E1612" s="1">
        <v>44057</v>
      </c>
      <c r="F1612" s="1">
        <v>44057.3175694444</v>
      </c>
      <c r="G1612">
        <v>236</v>
      </c>
      <c r="H1612" t="s">
        <v>62</v>
      </c>
    </row>
    <row r="1613" spans="2:8" x14ac:dyDescent="0.3">
      <c r="B1613">
        <v>1483254</v>
      </c>
      <c r="C1613" t="s">
        <v>7</v>
      </c>
      <c r="D1613" t="s">
        <v>33</v>
      </c>
      <c r="E1613" s="1">
        <v>44057</v>
      </c>
      <c r="F1613" s="1">
        <v>44057.318252314799</v>
      </c>
      <c r="G1613">
        <v>467</v>
      </c>
      <c r="H1613" t="s">
        <v>39</v>
      </c>
    </row>
    <row r="1614" spans="2:8" x14ac:dyDescent="0.3">
      <c r="B1614">
        <v>1483255</v>
      </c>
      <c r="C1614" t="s">
        <v>10</v>
      </c>
      <c r="D1614" t="s">
        <v>51</v>
      </c>
      <c r="E1614" s="1">
        <v>44057</v>
      </c>
      <c r="F1614" s="1">
        <v>44057.318530092598</v>
      </c>
      <c r="G1614">
        <v>214</v>
      </c>
      <c r="H1614" t="s">
        <v>62</v>
      </c>
    </row>
    <row r="1615" spans="2:8" x14ac:dyDescent="0.3">
      <c r="B1615">
        <v>1483256</v>
      </c>
      <c r="C1615" t="s">
        <v>10</v>
      </c>
      <c r="D1615" t="s">
        <v>51</v>
      </c>
      <c r="E1615" s="1">
        <v>44057</v>
      </c>
      <c r="F1615" s="1">
        <v>44057.318668981497</v>
      </c>
      <c r="G1615">
        <v>225</v>
      </c>
      <c r="H1615" t="s">
        <v>62</v>
      </c>
    </row>
    <row r="1616" spans="2:8" x14ac:dyDescent="0.3">
      <c r="B1616">
        <v>1483257</v>
      </c>
      <c r="C1616" t="s">
        <v>10</v>
      </c>
      <c r="D1616" t="s">
        <v>51</v>
      </c>
      <c r="E1616" s="1">
        <v>44057</v>
      </c>
      <c r="F1616" s="1">
        <v>44057.319317129601</v>
      </c>
      <c r="G1616">
        <v>481</v>
      </c>
      <c r="H1616" t="s">
        <v>62</v>
      </c>
    </row>
    <row r="1617" spans="2:8" x14ac:dyDescent="0.3">
      <c r="B1617">
        <v>1483258</v>
      </c>
      <c r="C1617" t="s">
        <v>10</v>
      </c>
      <c r="D1617" t="s">
        <v>51</v>
      </c>
      <c r="E1617" s="1">
        <v>44057</v>
      </c>
      <c r="F1617" s="1">
        <v>44057.319699074098</v>
      </c>
      <c r="G1617">
        <v>483</v>
      </c>
      <c r="H1617" t="s">
        <v>67</v>
      </c>
    </row>
    <row r="1618" spans="2:8" x14ac:dyDescent="0.3">
      <c r="B1618">
        <v>1483259</v>
      </c>
      <c r="C1618" t="s">
        <v>10</v>
      </c>
      <c r="D1618" t="s">
        <v>56</v>
      </c>
      <c r="E1618" s="1">
        <v>44057</v>
      </c>
      <c r="F1618" s="1">
        <v>44057.319745370398</v>
      </c>
      <c r="G1618">
        <v>214</v>
      </c>
      <c r="H1618" t="s">
        <v>58</v>
      </c>
    </row>
    <row r="1619" spans="2:8" x14ac:dyDescent="0.3">
      <c r="B1619">
        <v>1483260</v>
      </c>
      <c r="C1619" t="s">
        <v>10</v>
      </c>
      <c r="D1619" t="s">
        <v>51</v>
      </c>
      <c r="E1619" s="1">
        <v>44057</v>
      </c>
      <c r="F1619" s="1">
        <v>44057.319849537002</v>
      </c>
      <c r="G1619">
        <v>467</v>
      </c>
      <c r="H1619" t="s">
        <v>62</v>
      </c>
    </row>
    <row r="1620" spans="2:8" x14ac:dyDescent="0.3">
      <c r="B1620">
        <v>1483261</v>
      </c>
      <c r="C1620" t="s">
        <v>10</v>
      </c>
      <c r="D1620" t="s">
        <v>56</v>
      </c>
      <c r="E1620" s="1">
        <v>44057</v>
      </c>
      <c r="F1620" s="1">
        <v>44057.319849537002</v>
      </c>
      <c r="G1620">
        <v>225</v>
      </c>
      <c r="H1620" t="s">
        <v>58</v>
      </c>
    </row>
    <row r="1621" spans="2:8" x14ac:dyDescent="0.3">
      <c r="B1621">
        <v>1483262</v>
      </c>
      <c r="C1621" t="s">
        <v>10</v>
      </c>
      <c r="D1621" t="s">
        <v>56</v>
      </c>
      <c r="E1621" s="1">
        <v>44057</v>
      </c>
      <c r="F1621" s="1">
        <v>44057.320347222201</v>
      </c>
      <c r="G1621">
        <v>481</v>
      </c>
      <c r="H1621" t="s">
        <v>58</v>
      </c>
    </row>
    <row r="1622" spans="2:8" x14ac:dyDescent="0.3">
      <c r="B1622">
        <v>1483263</v>
      </c>
      <c r="C1622" t="s">
        <v>10</v>
      </c>
      <c r="D1622" t="s">
        <v>56</v>
      </c>
      <c r="E1622" s="1">
        <v>44057</v>
      </c>
      <c r="F1622" s="1">
        <v>44057.3207638889</v>
      </c>
      <c r="G1622">
        <v>483</v>
      </c>
      <c r="H1622" t="s">
        <v>59</v>
      </c>
    </row>
    <row r="1623" spans="2:8" x14ac:dyDescent="0.3">
      <c r="B1623">
        <v>1483264</v>
      </c>
      <c r="C1623" t="s">
        <v>7</v>
      </c>
      <c r="D1623" t="s">
        <v>60</v>
      </c>
      <c r="E1623" s="1">
        <v>44057</v>
      </c>
      <c r="F1623" s="1">
        <v>44057.321192129602</v>
      </c>
      <c r="G1623">
        <v>213</v>
      </c>
      <c r="H1623" t="s">
        <v>61</v>
      </c>
    </row>
    <row r="1624" spans="2:8" x14ac:dyDescent="0.3">
      <c r="B1624">
        <v>1483265</v>
      </c>
      <c r="C1624" t="s">
        <v>10</v>
      </c>
      <c r="D1624" t="s">
        <v>65</v>
      </c>
      <c r="E1624" s="1">
        <v>44057</v>
      </c>
      <c r="F1624" s="1">
        <v>44057.322766203702</v>
      </c>
      <c r="G1624">
        <v>213</v>
      </c>
      <c r="H1624" t="s">
        <v>66</v>
      </c>
    </row>
    <row r="1625" spans="2:8" x14ac:dyDescent="0.3">
      <c r="B1625">
        <v>1483266</v>
      </c>
      <c r="C1625" t="s">
        <v>7</v>
      </c>
      <c r="D1625" t="s">
        <v>63</v>
      </c>
      <c r="E1625" s="1">
        <v>44057</v>
      </c>
      <c r="F1625" s="1">
        <v>44057.322905092602</v>
      </c>
      <c r="G1625">
        <v>213</v>
      </c>
      <c r="H1625" t="s">
        <v>64</v>
      </c>
    </row>
    <row r="1626" spans="2:8" x14ac:dyDescent="0.3">
      <c r="B1626">
        <v>1483267</v>
      </c>
      <c r="C1626" t="s">
        <v>7</v>
      </c>
      <c r="D1626" t="s">
        <v>33</v>
      </c>
      <c r="E1626" s="1">
        <v>44057</v>
      </c>
      <c r="F1626" s="1">
        <v>44057.323113425897</v>
      </c>
      <c r="G1626">
        <v>468</v>
      </c>
      <c r="H1626" t="s">
        <v>39</v>
      </c>
    </row>
    <row r="1627" spans="2:8" x14ac:dyDescent="0.3">
      <c r="B1627">
        <v>1483268</v>
      </c>
      <c r="C1627" t="s">
        <v>7</v>
      </c>
      <c r="D1627" t="s">
        <v>60</v>
      </c>
      <c r="E1627" s="1">
        <v>44057</v>
      </c>
      <c r="F1627" s="1">
        <v>44057.326423611099</v>
      </c>
      <c r="G1627">
        <v>214</v>
      </c>
      <c r="H1627" t="s">
        <v>80</v>
      </c>
    </row>
    <row r="1628" spans="2:8" x14ac:dyDescent="0.3">
      <c r="B1628">
        <v>1483269</v>
      </c>
      <c r="C1628" t="s">
        <v>7</v>
      </c>
      <c r="D1628" t="s">
        <v>60</v>
      </c>
      <c r="E1628" s="1">
        <v>44057</v>
      </c>
      <c r="F1628" s="1">
        <v>44057.326435185198</v>
      </c>
      <c r="G1628">
        <v>225</v>
      </c>
      <c r="H1628" t="s">
        <v>80</v>
      </c>
    </row>
    <row r="1629" spans="2:8" x14ac:dyDescent="0.3">
      <c r="B1629">
        <v>1483270</v>
      </c>
      <c r="C1629" t="s">
        <v>7</v>
      </c>
      <c r="D1629" t="s">
        <v>68</v>
      </c>
      <c r="E1629" s="1">
        <v>44057</v>
      </c>
      <c r="F1629" s="1">
        <v>44057.326701388898</v>
      </c>
      <c r="G1629">
        <v>204</v>
      </c>
      <c r="H1629" t="s">
        <v>69</v>
      </c>
    </row>
    <row r="1630" spans="2:8" x14ac:dyDescent="0.3">
      <c r="B1630">
        <v>1483271</v>
      </c>
      <c r="C1630" t="s">
        <v>7</v>
      </c>
      <c r="D1630" t="s">
        <v>60</v>
      </c>
      <c r="E1630" s="1">
        <v>44057</v>
      </c>
      <c r="F1630" s="1">
        <v>44057.327129629601</v>
      </c>
      <c r="G1630">
        <v>481</v>
      </c>
      <c r="H1630" t="s">
        <v>80</v>
      </c>
    </row>
    <row r="1631" spans="2:8" x14ac:dyDescent="0.3">
      <c r="B1631">
        <v>1483272</v>
      </c>
      <c r="C1631" t="s">
        <v>7</v>
      </c>
      <c r="D1631" t="s">
        <v>68</v>
      </c>
      <c r="E1631" s="1">
        <v>44057</v>
      </c>
      <c r="F1631" s="1">
        <v>44057.327245370398</v>
      </c>
      <c r="G1631">
        <v>207</v>
      </c>
      <c r="H1631" t="s">
        <v>69</v>
      </c>
    </row>
    <row r="1632" spans="2:8" x14ac:dyDescent="0.3">
      <c r="B1632">
        <v>1483273</v>
      </c>
      <c r="C1632" t="s">
        <v>10</v>
      </c>
      <c r="D1632" t="s">
        <v>65</v>
      </c>
      <c r="E1632" s="1">
        <v>44057</v>
      </c>
      <c r="F1632" s="1">
        <v>44057.327245370398</v>
      </c>
      <c r="G1632">
        <v>214</v>
      </c>
      <c r="H1632" t="s">
        <v>72</v>
      </c>
    </row>
    <row r="1633" spans="2:8" x14ac:dyDescent="0.3">
      <c r="B1633">
        <v>1483274</v>
      </c>
      <c r="C1633" t="s">
        <v>10</v>
      </c>
      <c r="D1633" t="s">
        <v>65</v>
      </c>
      <c r="E1633" s="1">
        <v>44057</v>
      </c>
      <c r="F1633" s="1">
        <v>44057.327303240701</v>
      </c>
      <c r="G1633">
        <v>225</v>
      </c>
      <c r="H1633" t="s">
        <v>72</v>
      </c>
    </row>
    <row r="1634" spans="2:8" x14ac:dyDescent="0.3">
      <c r="B1634">
        <v>1483275</v>
      </c>
      <c r="C1634" t="s">
        <v>7</v>
      </c>
      <c r="D1634" t="s">
        <v>68</v>
      </c>
      <c r="E1634" s="1">
        <v>44057</v>
      </c>
      <c r="F1634" s="1">
        <v>44057.327349537001</v>
      </c>
      <c r="G1634">
        <v>213</v>
      </c>
      <c r="H1634" t="s">
        <v>69</v>
      </c>
    </row>
    <row r="1635" spans="2:8" x14ac:dyDescent="0.3">
      <c r="B1635">
        <v>1483276</v>
      </c>
      <c r="C1635" t="s">
        <v>7</v>
      </c>
      <c r="D1635" t="s">
        <v>60</v>
      </c>
      <c r="E1635" s="1">
        <v>44057</v>
      </c>
      <c r="F1635" s="1">
        <v>44057.327546296299</v>
      </c>
      <c r="G1635">
        <v>483</v>
      </c>
      <c r="H1635" t="s">
        <v>85</v>
      </c>
    </row>
    <row r="1636" spans="2:8" x14ac:dyDescent="0.3">
      <c r="B1636">
        <v>1483277</v>
      </c>
      <c r="C1636" t="s">
        <v>10</v>
      </c>
      <c r="D1636" t="s">
        <v>65</v>
      </c>
      <c r="E1636" s="1">
        <v>44057</v>
      </c>
      <c r="F1636" s="1">
        <v>44057.3277662037</v>
      </c>
      <c r="G1636">
        <v>481</v>
      </c>
      <c r="H1636" t="s">
        <v>72</v>
      </c>
    </row>
    <row r="1637" spans="2:8" x14ac:dyDescent="0.3">
      <c r="B1637">
        <v>1483278</v>
      </c>
      <c r="C1637" t="s">
        <v>7</v>
      </c>
      <c r="D1637" t="s">
        <v>68</v>
      </c>
      <c r="E1637" s="1">
        <v>44057</v>
      </c>
      <c r="F1637" s="1">
        <v>44057.328090277799</v>
      </c>
      <c r="G1637">
        <v>214</v>
      </c>
      <c r="H1637" t="s">
        <v>70</v>
      </c>
    </row>
    <row r="1638" spans="2:8" x14ac:dyDescent="0.3">
      <c r="B1638">
        <v>1483279</v>
      </c>
      <c r="C1638" t="s">
        <v>10</v>
      </c>
      <c r="D1638" t="s">
        <v>65</v>
      </c>
      <c r="E1638" s="1">
        <v>44057</v>
      </c>
      <c r="F1638" s="1">
        <v>44057.328136574099</v>
      </c>
      <c r="G1638">
        <v>483</v>
      </c>
      <c r="H1638" t="s">
        <v>76</v>
      </c>
    </row>
    <row r="1639" spans="2:8" x14ac:dyDescent="0.3">
      <c r="B1639">
        <v>1483280</v>
      </c>
      <c r="C1639" t="s">
        <v>7</v>
      </c>
      <c r="D1639" t="s">
        <v>68</v>
      </c>
      <c r="E1639" s="1">
        <v>44057</v>
      </c>
      <c r="F1639" s="1">
        <v>44057.328252314801</v>
      </c>
      <c r="G1639">
        <v>225</v>
      </c>
      <c r="H1639" t="s">
        <v>71</v>
      </c>
    </row>
    <row r="1640" spans="2:8" x14ac:dyDescent="0.3">
      <c r="B1640">
        <v>1483281</v>
      </c>
      <c r="C1640" t="s">
        <v>7</v>
      </c>
      <c r="D1640" t="s">
        <v>63</v>
      </c>
      <c r="E1640" s="1">
        <v>44057</v>
      </c>
      <c r="F1640" s="1">
        <v>44057.328356481499</v>
      </c>
      <c r="G1640">
        <v>214</v>
      </c>
      <c r="H1640" t="s">
        <v>71</v>
      </c>
    </row>
    <row r="1641" spans="2:8" x14ac:dyDescent="0.3">
      <c r="B1641">
        <v>1483282</v>
      </c>
      <c r="C1641" t="s">
        <v>7</v>
      </c>
      <c r="D1641" t="s">
        <v>63</v>
      </c>
      <c r="E1641" s="1">
        <v>44057</v>
      </c>
      <c r="F1641" s="1">
        <v>44057.328425925902</v>
      </c>
      <c r="G1641">
        <v>225</v>
      </c>
      <c r="H1641" t="s">
        <v>71</v>
      </c>
    </row>
    <row r="1642" spans="2:8" x14ac:dyDescent="0.3">
      <c r="B1642">
        <v>1483283</v>
      </c>
      <c r="C1642" t="s">
        <v>7</v>
      </c>
      <c r="D1642" t="s">
        <v>68</v>
      </c>
      <c r="E1642" s="1">
        <v>44057</v>
      </c>
      <c r="F1642" s="1">
        <v>44057.329004629602</v>
      </c>
      <c r="G1642">
        <v>481</v>
      </c>
      <c r="H1642" t="s">
        <v>71</v>
      </c>
    </row>
    <row r="1643" spans="2:8" x14ac:dyDescent="0.3">
      <c r="B1643">
        <v>1483284</v>
      </c>
      <c r="C1643" t="s">
        <v>7</v>
      </c>
      <c r="D1643" t="s">
        <v>63</v>
      </c>
      <c r="E1643" s="1">
        <v>44057</v>
      </c>
      <c r="F1643" s="1">
        <v>44057.329050925902</v>
      </c>
      <c r="G1643">
        <v>481</v>
      </c>
      <c r="H1643" t="s">
        <v>71</v>
      </c>
    </row>
    <row r="1644" spans="2:8" x14ac:dyDescent="0.3">
      <c r="B1644">
        <v>1483285</v>
      </c>
      <c r="C1644" t="s">
        <v>7</v>
      </c>
      <c r="D1644" t="s">
        <v>74</v>
      </c>
      <c r="E1644" s="1">
        <v>44057</v>
      </c>
      <c r="F1644" s="1">
        <v>44057.329259259299</v>
      </c>
      <c r="G1644">
        <v>204</v>
      </c>
      <c r="H1644" t="s">
        <v>75</v>
      </c>
    </row>
    <row r="1645" spans="2:8" x14ac:dyDescent="0.3">
      <c r="B1645">
        <v>1483286</v>
      </c>
      <c r="C1645" t="s">
        <v>7</v>
      </c>
      <c r="D1645" t="s">
        <v>68</v>
      </c>
      <c r="E1645" s="1">
        <v>44057</v>
      </c>
      <c r="F1645" s="1">
        <v>44057.329444444404</v>
      </c>
      <c r="G1645">
        <v>483</v>
      </c>
      <c r="H1645" t="s">
        <v>73</v>
      </c>
    </row>
    <row r="1646" spans="2:8" x14ac:dyDescent="0.3">
      <c r="B1646">
        <v>1483287</v>
      </c>
      <c r="C1646" t="s">
        <v>7</v>
      </c>
      <c r="D1646" t="s">
        <v>63</v>
      </c>
      <c r="E1646" s="1">
        <v>44057</v>
      </c>
      <c r="F1646" s="1">
        <v>44057.329490740703</v>
      </c>
      <c r="G1646">
        <v>483</v>
      </c>
      <c r="H1646" t="s">
        <v>73</v>
      </c>
    </row>
    <row r="1647" spans="2:8" x14ac:dyDescent="0.3">
      <c r="B1647">
        <v>1483288</v>
      </c>
      <c r="C1647" t="s">
        <v>7</v>
      </c>
      <c r="D1647" t="s">
        <v>68</v>
      </c>
      <c r="E1647" s="1">
        <v>44057</v>
      </c>
      <c r="F1647" s="1">
        <v>44057.329571759299</v>
      </c>
      <c r="G1647">
        <v>467</v>
      </c>
      <c r="H1647" t="s">
        <v>71</v>
      </c>
    </row>
    <row r="1648" spans="2:8" x14ac:dyDescent="0.3">
      <c r="B1648">
        <v>1483289</v>
      </c>
      <c r="C1648" t="s">
        <v>7</v>
      </c>
      <c r="D1648" t="s">
        <v>63</v>
      </c>
      <c r="E1648" s="1">
        <v>44057</v>
      </c>
      <c r="F1648" s="1">
        <v>44057.329618055599</v>
      </c>
      <c r="G1648">
        <v>467</v>
      </c>
      <c r="H1648" t="s">
        <v>71</v>
      </c>
    </row>
    <row r="1649" spans="2:8" x14ac:dyDescent="0.3">
      <c r="B1649">
        <v>1483290</v>
      </c>
      <c r="C1649" t="s">
        <v>7</v>
      </c>
      <c r="D1649" t="s">
        <v>74</v>
      </c>
      <c r="E1649" s="1">
        <v>44057</v>
      </c>
      <c r="F1649" s="1">
        <v>44057.329953703702</v>
      </c>
      <c r="G1649">
        <v>207</v>
      </c>
      <c r="H1649" t="s">
        <v>75</v>
      </c>
    </row>
    <row r="1650" spans="2:8" x14ac:dyDescent="0.3">
      <c r="B1650">
        <v>1483291</v>
      </c>
      <c r="C1650" t="s">
        <v>7</v>
      </c>
      <c r="D1650" t="s">
        <v>74</v>
      </c>
      <c r="E1650" s="1">
        <v>44057</v>
      </c>
      <c r="F1650" s="1">
        <v>44057.3300578704</v>
      </c>
      <c r="G1650">
        <v>213</v>
      </c>
      <c r="H1650" t="s">
        <v>75</v>
      </c>
    </row>
    <row r="1651" spans="2:8" x14ac:dyDescent="0.3">
      <c r="B1651">
        <v>1483292</v>
      </c>
      <c r="C1651" t="s">
        <v>7</v>
      </c>
      <c r="D1651" t="s">
        <v>74</v>
      </c>
      <c r="E1651" s="1">
        <v>44057</v>
      </c>
      <c r="F1651" s="1">
        <v>44057.330706018503</v>
      </c>
      <c r="G1651">
        <v>214</v>
      </c>
      <c r="H1651" t="s">
        <v>78</v>
      </c>
    </row>
    <row r="1652" spans="2:8" x14ac:dyDescent="0.3">
      <c r="B1652">
        <v>1483293</v>
      </c>
      <c r="C1652" t="s">
        <v>7</v>
      </c>
      <c r="D1652" t="s">
        <v>74</v>
      </c>
      <c r="E1652" s="1">
        <v>44057</v>
      </c>
      <c r="F1652" s="1">
        <v>44057.330775463</v>
      </c>
      <c r="G1652">
        <v>225</v>
      </c>
      <c r="H1652" t="s">
        <v>77</v>
      </c>
    </row>
    <row r="1653" spans="2:8" x14ac:dyDescent="0.3">
      <c r="B1653">
        <v>1483294</v>
      </c>
      <c r="C1653" t="s">
        <v>7</v>
      </c>
      <c r="D1653" t="s">
        <v>74</v>
      </c>
      <c r="E1653" s="1">
        <v>44057</v>
      </c>
      <c r="F1653" s="1">
        <v>44057.331435185202</v>
      </c>
      <c r="G1653">
        <v>481</v>
      </c>
      <c r="H1653" t="s">
        <v>77</v>
      </c>
    </row>
    <row r="1654" spans="2:8" x14ac:dyDescent="0.3">
      <c r="B1654">
        <v>1483295</v>
      </c>
      <c r="C1654" t="s">
        <v>10</v>
      </c>
      <c r="D1654" t="s">
        <v>11</v>
      </c>
      <c r="E1654" s="1">
        <v>44057</v>
      </c>
      <c r="F1654" s="1">
        <v>44057.331469907404</v>
      </c>
      <c r="G1654">
        <v>467</v>
      </c>
      <c r="H1654" t="s">
        <v>13</v>
      </c>
    </row>
    <row r="1655" spans="2:8" x14ac:dyDescent="0.3">
      <c r="B1655">
        <v>1483296</v>
      </c>
      <c r="C1655" t="s">
        <v>7</v>
      </c>
      <c r="D1655" t="s">
        <v>74</v>
      </c>
      <c r="E1655" s="1">
        <v>44057</v>
      </c>
      <c r="F1655" s="1">
        <v>44057.331875000003</v>
      </c>
      <c r="G1655">
        <v>483</v>
      </c>
      <c r="H1655" t="s">
        <v>79</v>
      </c>
    </row>
    <row r="1656" spans="2:8" x14ac:dyDescent="0.3">
      <c r="B1656">
        <v>1483297</v>
      </c>
      <c r="C1656" t="s">
        <v>7</v>
      </c>
      <c r="D1656" t="s">
        <v>81</v>
      </c>
      <c r="E1656" s="1">
        <v>44057</v>
      </c>
      <c r="F1656" s="1">
        <v>44057.333402777796</v>
      </c>
      <c r="G1656">
        <v>213</v>
      </c>
      <c r="H1656" t="s">
        <v>82</v>
      </c>
    </row>
    <row r="1657" spans="2:8" x14ac:dyDescent="0.3">
      <c r="B1657">
        <v>1483298</v>
      </c>
      <c r="C1657" t="s">
        <v>7</v>
      </c>
      <c r="D1657" t="s">
        <v>14</v>
      </c>
      <c r="E1657" s="1">
        <v>44057</v>
      </c>
      <c r="F1657" s="1">
        <v>44057.335324074098</v>
      </c>
      <c r="G1657">
        <v>467</v>
      </c>
      <c r="H1657" t="s">
        <v>18</v>
      </c>
    </row>
    <row r="1658" spans="2:8" x14ac:dyDescent="0.3">
      <c r="B1658">
        <v>1483299</v>
      </c>
      <c r="C1658" t="s">
        <v>7</v>
      </c>
      <c r="D1658" t="s">
        <v>8</v>
      </c>
      <c r="E1658" s="1">
        <v>44057</v>
      </c>
      <c r="F1658" s="1">
        <v>44057.335324074098</v>
      </c>
      <c r="G1658">
        <v>467</v>
      </c>
      <c r="H1658" t="s">
        <v>18</v>
      </c>
    </row>
    <row r="1659" spans="2:8" x14ac:dyDescent="0.3">
      <c r="B1659">
        <v>1483300</v>
      </c>
      <c r="C1659" t="s">
        <v>10</v>
      </c>
      <c r="D1659" t="s">
        <v>11</v>
      </c>
      <c r="E1659" s="1">
        <v>44057</v>
      </c>
      <c r="F1659" s="1">
        <v>44057.336331018501</v>
      </c>
      <c r="G1659">
        <v>468</v>
      </c>
      <c r="H1659" t="s">
        <v>13</v>
      </c>
    </row>
    <row r="1660" spans="2:8" x14ac:dyDescent="0.3">
      <c r="B1660">
        <v>1483301</v>
      </c>
      <c r="C1660" t="s">
        <v>7</v>
      </c>
      <c r="D1660" t="s">
        <v>81</v>
      </c>
      <c r="E1660" s="1">
        <v>44057</v>
      </c>
      <c r="F1660" s="1">
        <v>44057.338414351798</v>
      </c>
      <c r="G1660">
        <v>214</v>
      </c>
      <c r="H1660" t="s">
        <v>86</v>
      </c>
    </row>
    <row r="1661" spans="2:8" x14ac:dyDescent="0.3">
      <c r="B1661">
        <v>1483302</v>
      </c>
      <c r="C1661" t="s">
        <v>7</v>
      </c>
      <c r="D1661" t="s">
        <v>81</v>
      </c>
      <c r="E1661" s="1">
        <v>44057</v>
      </c>
      <c r="F1661" s="1">
        <v>44057.338414351798</v>
      </c>
      <c r="G1661">
        <v>225</v>
      </c>
      <c r="H1661" t="s">
        <v>86</v>
      </c>
    </row>
    <row r="1662" spans="2:8" x14ac:dyDescent="0.3">
      <c r="B1662">
        <v>1483303</v>
      </c>
      <c r="C1662" t="s">
        <v>7</v>
      </c>
      <c r="D1662" t="s">
        <v>81</v>
      </c>
      <c r="E1662" s="1">
        <v>44057</v>
      </c>
      <c r="F1662" s="1">
        <v>44057.339039351798</v>
      </c>
      <c r="G1662">
        <v>481</v>
      </c>
      <c r="H1662" t="s">
        <v>86</v>
      </c>
    </row>
    <row r="1663" spans="2:8" x14ac:dyDescent="0.3">
      <c r="B1663">
        <v>1483304</v>
      </c>
      <c r="C1663" t="s">
        <v>7</v>
      </c>
      <c r="D1663" t="s">
        <v>81</v>
      </c>
      <c r="E1663" s="1">
        <v>44057</v>
      </c>
      <c r="F1663" s="1">
        <v>44057.339490740698</v>
      </c>
      <c r="G1663">
        <v>483</v>
      </c>
      <c r="H1663" t="s">
        <v>88</v>
      </c>
    </row>
    <row r="1664" spans="2:8" x14ac:dyDescent="0.3">
      <c r="B1664">
        <v>1483305</v>
      </c>
      <c r="C1664" t="s">
        <v>7</v>
      </c>
      <c r="D1664" t="s">
        <v>81</v>
      </c>
      <c r="E1664" s="1">
        <v>44057</v>
      </c>
      <c r="F1664" s="1">
        <v>44057.339618055601</v>
      </c>
      <c r="G1664">
        <v>467</v>
      </c>
      <c r="H1664" t="s">
        <v>86</v>
      </c>
    </row>
    <row r="1665" spans="2:8" x14ac:dyDescent="0.3">
      <c r="B1665">
        <v>1483306</v>
      </c>
      <c r="C1665" t="s">
        <v>7</v>
      </c>
      <c r="D1665" t="s">
        <v>14</v>
      </c>
      <c r="E1665" s="1">
        <v>44057</v>
      </c>
      <c r="F1665" s="1">
        <v>44057.340185185203</v>
      </c>
      <c r="G1665">
        <v>468</v>
      </c>
      <c r="H1665" t="s">
        <v>18</v>
      </c>
    </row>
    <row r="1666" spans="2:8" x14ac:dyDescent="0.3">
      <c r="B1666">
        <v>1483307</v>
      </c>
      <c r="C1666" t="s">
        <v>7</v>
      </c>
      <c r="D1666" t="s">
        <v>8</v>
      </c>
      <c r="E1666" s="1">
        <v>44057</v>
      </c>
      <c r="F1666" s="1">
        <v>44057.340185185203</v>
      </c>
      <c r="G1666">
        <v>468</v>
      </c>
      <c r="H1666" t="s">
        <v>18</v>
      </c>
    </row>
    <row r="1667" spans="2:8" x14ac:dyDescent="0.3">
      <c r="B1667">
        <v>1483308</v>
      </c>
      <c r="C1667" t="s">
        <v>10</v>
      </c>
      <c r="D1667" t="s">
        <v>49</v>
      </c>
      <c r="E1667" s="1">
        <v>44057</v>
      </c>
      <c r="F1667" s="1">
        <v>44057.343090277798</v>
      </c>
      <c r="G1667">
        <v>491</v>
      </c>
      <c r="H1667" t="s">
        <v>53</v>
      </c>
    </row>
    <row r="1668" spans="2:8" x14ac:dyDescent="0.3">
      <c r="B1668">
        <v>1483309</v>
      </c>
      <c r="C1668" t="s">
        <v>10</v>
      </c>
      <c r="D1668" t="s">
        <v>47</v>
      </c>
      <c r="E1668" s="1">
        <v>44057</v>
      </c>
      <c r="F1668" s="1">
        <v>44057.343090277798</v>
      </c>
      <c r="G1668">
        <v>491</v>
      </c>
      <c r="H1668" t="s">
        <v>53</v>
      </c>
    </row>
    <row r="1669" spans="2:8" x14ac:dyDescent="0.3">
      <c r="B1669">
        <v>1483310</v>
      </c>
      <c r="C1669" t="s">
        <v>10</v>
      </c>
      <c r="D1669" t="s">
        <v>49</v>
      </c>
      <c r="E1669" s="1">
        <v>44057</v>
      </c>
      <c r="F1669" s="1">
        <v>44057.352812500001</v>
      </c>
      <c r="G1669">
        <v>497</v>
      </c>
      <c r="H1669" t="s">
        <v>53</v>
      </c>
    </row>
    <row r="1670" spans="2:8" x14ac:dyDescent="0.3">
      <c r="B1670">
        <v>1483311</v>
      </c>
      <c r="C1670" t="s">
        <v>10</v>
      </c>
      <c r="D1670" t="s">
        <v>47</v>
      </c>
      <c r="E1670" s="1">
        <v>44057</v>
      </c>
      <c r="F1670" s="1">
        <v>44057.352812500001</v>
      </c>
      <c r="G1670">
        <v>497</v>
      </c>
      <c r="H1670" t="s">
        <v>53</v>
      </c>
    </row>
    <row r="1671" spans="2:8" x14ac:dyDescent="0.3">
      <c r="B1671">
        <v>1483312</v>
      </c>
      <c r="C1671" t="s">
        <v>7</v>
      </c>
      <c r="D1671" t="s">
        <v>33</v>
      </c>
      <c r="E1671" s="1">
        <v>44057</v>
      </c>
      <c r="F1671" s="1">
        <v>44057.356215277803</v>
      </c>
      <c r="G1671">
        <v>491</v>
      </c>
      <c r="H1671" t="s">
        <v>39</v>
      </c>
    </row>
    <row r="1672" spans="2:8" x14ac:dyDescent="0.3">
      <c r="B1672">
        <v>1483313</v>
      </c>
      <c r="C1672" t="s">
        <v>7</v>
      </c>
      <c r="D1672" t="s">
        <v>63</v>
      </c>
      <c r="E1672" s="1">
        <v>44057</v>
      </c>
      <c r="F1672" s="1">
        <v>44057.364537037</v>
      </c>
      <c r="G1672">
        <v>467</v>
      </c>
      <c r="H1672" t="s">
        <v>71</v>
      </c>
    </row>
    <row r="1673" spans="2:8" x14ac:dyDescent="0.3">
      <c r="B1673">
        <v>1483314</v>
      </c>
      <c r="C1673" t="s">
        <v>7</v>
      </c>
      <c r="D1673" t="s">
        <v>68</v>
      </c>
      <c r="E1673" s="1">
        <v>44057</v>
      </c>
      <c r="F1673" s="1">
        <v>44057.364537037</v>
      </c>
      <c r="G1673">
        <v>467</v>
      </c>
      <c r="H1673" t="s">
        <v>71</v>
      </c>
    </row>
    <row r="1674" spans="2:8" x14ac:dyDescent="0.3">
      <c r="B1674">
        <v>1483315</v>
      </c>
      <c r="C1674" t="s">
        <v>7</v>
      </c>
      <c r="D1674" t="s">
        <v>33</v>
      </c>
      <c r="E1674" s="1">
        <v>44057</v>
      </c>
      <c r="F1674" s="1">
        <v>44057.365937499999</v>
      </c>
      <c r="G1674">
        <v>497</v>
      </c>
      <c r="H1674" t="s">
        <v>39</v>
      </c>
    </row>
    <row r="1675" spans="2:8" x14ac:dyDescent="0.3">
      <c r="B1675">
        <v>1483316</v>
      </c>
      <c r="C1675" t="s">
        <v>7</v>
      </c>
      <c r="D1675" t="s">
        <v>63</v>
      </c>
      <c r="E1675" s="1">
        <v>44057</v>
      </c>
      <c r="F1675" s="1">
        <v>44057.368009259197</v>
      </c>
      <c r="G1675">
        <v>468</v>
      </c>
      <c r="H1675" t="s">
        <v>71</v>
      </c>
    </row>
    <row r="1676" spans="2:8" x14ac:dyDescent="0.3">
      <c r="B1676">
        <v>1483317</v>
      </c>
      <c r="C1676" t="s">
        <v>7</v>
      </c>
      <c r="D1676" t="s">
        <v>68</v>
      </c>
      <c r="E1676" s="1">
        <v>44057</v>
      </c>
      <c r="F1676" s="1">
        <v>44057.368009259197</v>
      </c>
      <c r="G1676">
        <v>468</v>
      </c>
      <c r="H1676" t="s">
        <v>71</v>
      </c>
    </row>
    <row r="1677" spans="2:8" x14ac:dyDescent="0.3">
      <c r="B1677">
        <v>1483318</v>
      </c>
      <c r="C1677" t="s">
        <v>7</v>
      </c>
      <c r="D1677" t="s">
        <v>81</v>
      </c>
      <c r="E1677" s="1">
        <v>44057</v>
      </c>
      <c r="F1677" s="1">
        <v>44057.373078703698</v>
      </c>
      <c r="G1677">
        <v>467</v>
      </c>
      <c r="H1677" t="s">
        <v>86</v>
      </c>
    </row>
    <row r="1678" spans="2:8" x14ac:dyDescent="0.3">
      <c r="B1678">
        <v>1483319</v>
      </c>
      <c r="C1678" t="s">
        <v>7</v>
      </c>
      <c r="D1678" t="s">
        <v>81</v>
      </c>
      <c r="E1678" s="1">
        <v>44057</v>
      </c>
      <c r="F1678" s="1">
        <v>44057.376550925903</v>
      </c>
      <c r="G1678">
        <v>468</v>
      </c>
      <c r="H1678" t="s">
        <v>86</v>
      </c>
    </row>
    <row r="1679" spans="2:8" x14ac:dyDescent="0.3">
      <c r="B1679">
        <v>1483320</v>
      </c>
      <c r="C1679" t="s">
        <v>7</v>
      </c>
      <c r="D1679" t="s">
        <v>14</v>
      </c>
      <c r="E1679" s="1">
        <v>44057</v>
      </c>
      <c r="F1679" s="1">
        <v>44057.376828703702</v>
      </c>
      <c r="G1679">
        <v>467</v>
      </c>
      <c r="H1679" t="s">
        <v>18</v>
      </c>
    </row>
    <row r="1680" spans="2:8" x14ac:dyDescent="0.3">
      <c r="B1680">
        <v>1483321</v>
      </c>
      <c r="C1680" t="s">
        <v>10</v>
      </c>
      <c r="D1680" t="s">
        <v>11</v>
      </c>
      <c r="E1680" s="1">
        <v>44057</v>
      </c>
      <c r="F1680" s="1">
        <v>44057.377511574101</v>
      </c>
      <c r="G1680">
        <v>472</v>
      </c>
      <c r="H1680" t="s">
        <v>13</v>
      </c>
    </row>
    <row r="1681" spans="2:8" x14ac:dyDescent="0.3">
      <c r="B1681">
        <v>1483322</v>
      </c>
      <c r="C1681" t="s">
        <v>10</v>
      </c>
      <c r="D1681" t="s">
        <v>11</v>
      </c>
      <c r="E1681" s="1">
        <v>44057</v>
      </c>
      <c r="F1681" s="1">
        <v>44057.378206018497</v>
      </c>
      <c r="G1681">
        <v>475</v>
      </c>
      <c r="H1681" t="s">
        <v>13</v>
      </c>
    </row>
    <row r="1682" spans="2:8" x14ac:dyDescent="0.3">
      <c r="B1682">
        <v>1483323</v>
      </c>
      <c r="C1682" t="s">
        <v>7</v>
      </c>
      <c r="D1682" t="s">
        <v>14</v>
      </c>
      <c r="E1682" s="1">
        <v>44057</v>
      </c>
      <c r="F1682" s="1">
        <v>44057.3816898148</v>
      </c>
      <c r="G1682">
        <v>468</v>
      </c>
      <c r="H1682" t="s">
        <v>18</v>
      </c>
    </row>
    <row r="1683" spans="2:8" x14ac:dyDescent="0.3">
      <c r="B1683">
        <v>1483324</v>
      </c>
      <c r="C1683" t="s">
        <v>7</v>
      </c>
      <c r="D1683" t="s">
        <v>60</v>
      </c>
      <c r="E1683" s="1">
        <v>44057</v>
      </c>
      <c r="F1683" s="1">
        <v>44057.4071527778</v>
      </c>
      <c r="G1683">
        <v>491</v>
      </c>
      <c r="H1683" t="s">
        <v>80</v>
      </c>
    </row>
    <row r="1684" spans="2:8" x14ac:dyDescent="0.3">
      <c r="B1684">
        <v>1483325</v>
      </c>
      <c r="C1684" t="s">
        <v>7</v>
      </c>
      <c r="D1684" t="s">
        <v>36</v>
      </c>
      <c r="E1684" s="1">
        <v>44057</v>
      </c>
      <c r="F1684" s="1">
        <v>44057.412662037001</v>
      </c>
      <c r="G1684">
        <v>467</v>
      </c>
      <c r="H1684" t="s">
        <v>43</v>
      </c>
    </row>
    <row r="1685" spans="2:8" x14ac:dyDescent="0.3">
      <c r="B1685">
        <v>1483326</v>
      </c>
      <c r="C1685" t="s">
        <v>7</v>
      </c>
      <c r="D1685" t="s">
        <v>60</v>
      </c>
      <c r="E1685" s="1">
        <v>44057</v>
      </c>
      <c r="F1685" s="1">
        <v>44057.4161805556</v>
      </c>
      <c r="G1685">
        <v>497</v>
      </c>
      <c r="H1685" t="s">
        <v>80</v>
      </c>
    </row>
    <row r="1686" spans="2:8" x14ac:dyDescent="0.3">
      <c r="B1686">
        <v>1483327</v>
      </c>
      <c r="C1686" t="s">
        <v>7</v>
      </c>
      <c r="D1686" t="s">
        <v>36</v>
      </c>
      <c r="E1686" s="1">
        <v>44057</v>
      </c>
      <c r="F1686" s="1">
        <v>44057.416828703703</v>
      </c>
      <c r="G1686">
        <v>468</v>
      </c>
      <c r="H1686" t="s">
        <v>43</v>
      </c>
    </row>
    <row r="1687" spans="2:8" x14ac:dyDescent="0.3">
      <c r="B1687">
        <v>1483328</v>
      </c>
      <c r="C1687" t="s">
        <v>7</v>
      </c>
      <c r="D1687" t="s">
        <v>14</v>
      </c>
      <c r="E1687" s="1">
        <v>44057</v>
      </c>
      <c r="F1687" s="1">
        <v>44057.418587963002</v>
      </c>
      <c r="G1687">
        <v>467</v>
      </c>
      <c r="H1687" t="s">
        <v>18</v>
      </c>
    </row>
    <row r="1688" spans="2:8" x14ac:dyDescent="0.3">
      <c r="B1688">
        <v>1483329</v>
      </c>
      <c r="C1688" t="s">
        <v>7</v>
      </c>
      <c r="D1688" t="s">
        <v>8</v>
      </c>
      <c r="E1688" s="1">
        <v>44057</v>
      </c>
      <c r="F1688" s="1">
        <v>44057.418587963002</v>
      </c>
      <c r="G1688">
        <v>467</v>
      </c>
      <c r="H1688" t="s">
        <v>18</v>
      </c>
    </row>
    <row r="1689" spans="2:8" x14ac:dyDescent="0.3">
      <c r="B1689">
        <v>1483330</v>
      </c>
      <c r="C1689" t="s">
        <v>7</v>
      </c>
      <c r="D1689" t="s">
        <v>14</v>
      </c>
      <c r="E1689" s="1">
        <v>44057</v>
      </c>
      <c r="F1689" s="1">
        <v>44057.424143518503</v>
      </c>
      <c r="G1689">
        <v>468</v>
      </c>
      <c r="H1689" t="s">
        <v>18</v>
      </c>
    </row>
    <row r="1690" spans="2:8" x14ac:dyDescent="0.3">
      <c r="B1690">
        <v>1483331</v>
      </c>
      <c r="C1690" t="s">
        <v>7</v>
      </c>
      <c r="D1690" t="s">
        <v>8</v>
      </c>
      <c r="E1690" s="1">
        <v>44057</v>
      </c>
      <c r="F1690" s="1">
        <v>44057.424143518503</v>
      </c>
      <c r="G1690">
        <v>468</v>
      </c>
      <c r="H1690" t="s">
        <v>18</v>
      </c>
    </row>
    <row r="1691" spans="2:8" x14ac:dyDescent="0.3">
      <c r="B1691">
        <v>1483332</v>
      </c>
      <c r="C1691" t="s">
        <v>7</v>
      </c>
      <c r="D1691" t="s">
        <v>33</v>
      </c>
      <c r="E1691" s="1">
        <v>44057</v>
      </c>
      <c r="F1691" s="1">
        <v>44057.434791666703</v>
      </c>
      <c r="G1691">
        <v>467</v>
      </c>
      <c r="H1691" t="s">
        <v>39</v>
      </c>
    </row>
    <row r="1692" spans="2:8" x14ac:dyDescent="0.3">
      <c r="B1692">
        <v>1483333</v>
      </c>
      <c r="C1692" t="s">
        <v>10</v>
      </c>
      <c r="D1692" t="s">
        <v>27</v>
      </c>
      <c r="E1692" s="1">
        <v>44057</v>
      </c>
      <c r="F1692" s="1">
        <v>44057.437673611101</v>
      </c>
      <c r="G1692">
        <v>472</v>
      </c>
      <c r="H1692" t="s">
        <v>29</v>
      </c>
    </row>
    <row r="1693" spans="2:8" x14ac:dyDescent="0.3">
      <c r="B1693">
        <v>1483334</v>
      </c>
      <c r="C1693" t="s">
        <v>7</v>
      </c>
      <c r="D1693" t="s">
        <v>33</v>
      </c>
      <c r="E1693" s="1">
        <v>44057</v>
      </c>
      <c r="F1693" s="1">
        <v>44057.439652777801</v>
      </c>
      <c r="G1693">
        <v>468</v>
      </c>
      <c r="H1693" t="s">
        <v>39</v>
      </c>
    </row>
    <row r="1694" spans="2:8" x14ac:dyDescent="0.3">
      <c r="B1694">
        <v>1483335</v>
      </c>
      <c r="C1694" t="s">
        <v>10</v>
      </c>
      <c r="D1694" t="s">
        <v>27</v>
      </c>
      <c r="E1694" s="1">
        <v>44057</v>
      </c>
      <c r="F1694" s="1">
        <v>44057.439756944499</v>
      </c>
      <c r="G1694">
        <v>475</v>
      </c>
      <c r="H1694" t="s">
        <v>29</v>
      </c>
    </row>
    <row r="1695" spans="2:8" x14ac:dyDescent="0.3">
      <c r="B1695">
        <v>1483336</v>
      </c>
      <c r="C1695" t="s">
        <v>10</v>
      </c>
      <c r="D1695" t="s">
        <v>11</v>
      </c>
      <c r="E1695" s="1">
        <v>44057</v>
      </c>
      <c r="F1695" s="1">
        <v>44057.446458333303</v>
      </c>
      <c r="G1695">
        <v>477</v>
      </c>
      <c r="H1695" t="s">
        <v>13</v>
      </c>
    </row>
    <row r="1696" spans="2:8" x14ac:dyDescent="0.3">
      <c r="B1696">
        <v>1483337</v>
      </c>
      <c r="C1696" t="s">
        <v>7</v>
      </c>
      <c r="D1696" t="s">
        <v>68</v>
      </c>
      <c r="E1696" s="1">
        <v>44057</v>
      </c>
      <c r="F1696" s="1">
        <v>44057.447129629603</v>
      </c>
      <c r="G1696">
        <v>467</v>
      </c>
      <c r="H1696" t="s">
        <v>71</v>
      </c>
    </row>
    <row r="1697" spans="2:8" x14ac:dyDescent="0.3">
      <c r="B1697">
        <v>1483338</v>
      </c>
      <c r="C1697" t="s">
        <v>10</v>
      </c>
      <c r="D1697" t="s">
        <v>56</v>
      </c>
      <c r="E1697" s="1">
        <v>44057</v>
      </c>
      <c r="F1697" s="1">
        <v>44057.448009259198</v>
      </c>
      <c r="G1697">
        <v>491</v>
      </c>
      <c r="H1697" t="s">
        <v>58</v>
      </c>
    </row>
    <row r="1698" spans="2:8" x14ac:dyDescent="0.3">
      <c r="B1698">
        <v>1483339</v>
      </c>
      <c r="C1698" t="s">
        <v>10</v>
      </c>
      <c r="D1698" t="s">
        <v>51</v>
      </c>
      <c r="E1698" s="1">
        <v>44057</v>
      </c>
      <c r="F1698" s="1">
        <v>44057.450150463003</v>
      </c>
      <c r="G1698">
        <v>491</v>
      </c>
      <c r="H1698" t="s">
        <v>62</v>
      </c>
    </row>
    <row r="1699" spans="2:8" x14ac:dyDescent="0.3">
      <c r="B1699">
        <v>1483340</v>
      </c>
      <c r="C1699" t="s">
        <v>7</v>
      </c>
      <c r="D1699" t="s">
        <v>68</v>
      </c>
      <c r="E1699" s="1">
        <v>44057</v>
      </c>
      <c r="F1699" s="1">
        <v>44057.4506018518</v>
      </c>
      <c r="G1699">
        <v>468</v>
      </c>
      <c r="H1699" t="s">
        <v>71</v>
      </c>
    </row>
    <row r="1700" spans="2:8" x14ac:dyDescent="0.3">
      <c r="B1700">
        <v>1483341</v>
      </c>
      <c r="C1700" t="s">
        <v>10</v>
      </c>
      <c r="D1700" t="s">
        <v>56</v>
      </c>
      <c r="E1700" s="1">
        <v>44057</v>
      </c>
      <c r="F1700" s="1">
        <v>44057.454259259197</v>
      </c>
      <c r="G1700">
        <v>497</v>
      </c>
      <c r="H1700" t="s">
        <v>58</v>
      </c>
    </row>
    <row r="1701" spans="2:8" x14ac:dyDescent="0.3">
      <c r="B1701">
        <v>1483342</v>
      </c>
      <c r="C1701" t="s">
        <v>7</v>
      </c>
      <c r="D1701" t="s">
        <v>36</v>
      </c>
      <c r="E1701" s="1">
        <v>44057</v>
      </c>
      <c r="F1701" s="1">
        <v>44057.454583333303</v>
      </c>
      <c r="G1701">
        <v>491</v>
      </c>
      <c r="H1701" t="s">
        <v>43</v>
      </c>
    </row>
    <row r="1702" spans="2:8" x14ac:dyDescent="0.3">
      <c r="B1702">
        <v>1483343</v>
      </c>
      <c r="C1702" t="s">
        <v>7</v>
      </c>
      <c r="D1702" t="s">
        <v>14</v>
      </c>
      <c r="E1702" s="1">
        <v>44057</v>
      </c>
      <c r="F1702" s="1">
        <v>44057.4546527778</v>
      </c>
      <c r="G1702">
        <v>472</v>
      </c>
      <c r="H1702" t="s">
        <v>18</v>
      </c>
    </row>
    <row r="1703" spans="2:8" x14ac:dyDescent="0.3">
      <c r="B1703">
        <v>1483344</v>
      </c>
      <c r="C1703" t="s">
        <v>7</v>
      </c>
      <c r="D1703" t="s">
        <v>8</v>
      </c>
      <c r="E1703" s="1">
        <v>44057</v>
      </c>
      <c r="F1703" s="1">
        <v>44057.4546527778</v>
      </c>
      <c r="G1703">
        <v>472</v>
      </c>
      <c r="H1703" t="s">
        <v>18</v>
      </c>
    </row>
    <row r="1704" spans="2:8" x14ac:dyDescent="0.3">
      <c r="B1704">
        <v>1483345</v>
      </c>
      <c r="C1704" t="s">
        <v>10</v>
      </c>
      <c r="D1704" t="s">
        <v>27</v>
      </c>
      <c r="E1704" s="1">
        <v>44057</v>
      </c>
      <c r="F1704" s="1">
        <v>44057.461099537002</v>
      </c>
      <c r="G1704">
        <v>477</v>
      </c>
      <c r="H1704" t="s">
        <v>29</v>
      </c>
    </row>
    <row r="1705" spans="2:8" x14ac:dyDescent="0.3">
      <c r="B1705">
        <v>1483346</v>
      </c>
      <c r="C1705" t="s">
        <v>10</v>
      </c>
      <c r="D1705" t="s">
        <v>51</v>
      </c>
      <c r="E1705" s="1">
        <v>44057</v>
      </c>
      <c r="F1705" s="1">
        <v>44057.461261574099</v>
      </c>
      <c r="G1705">
        <v>497</v>
      </c>
      <c r="H1705" t="s">
        <v>62</v>
      </c>
    </row>
    <row r="1706" spans="2:8" x14ac:dyDescent="0.3">
      <c r="B1706">
        <v>1483347</v>
      </c>
      <c r="C1706" t="s">
        <v>7</v>
      </c>
      <c r="D1706" t="s">
        <v>36</v>
      </c>
      <c r="E1706" s="1">
        <v>44057</v>
      </c>
      <c r="F1706" s="1">
        <v>44057.462222222202</v>
      </c>
      <c r="G1706">
        <v>497</v>
      </c>
      <c r="H1706" t="s">
        <v>43</v>
      </c>
    </row>
    <row r="1707" spans="2:8" x14ac:dyDescent="0.3">
      <c r="B1707">
        <v>1483348</v>
      </c>
      <c r="C1707" t="s">
        <v>10</v>
      </c>
      <c r="D1707" t="s">
        <v>27</v>
      </c>
      <c r="E1707" s="1">
        <v>44057</v>
      </c>
      <c r="F1707" s="1">
        <v>44057.4678472222</v>
      </c>
      <c r="G1707">
        <v>472</v>
      </c>
      <c r="H1707" t="s">
        <v>29</v>
      </c>
    </row>
    <row r="1708" spans="2:8" x14ac:dyDescent="0.3">
      <c r="B1708">
        <v>1483349</v>
      </c>
      <c r="C1708" t="s">
        <v>10</v>
      </c>
      <c r="D1708" t="s">
        <v>11</v>
      </c>
      <c r="E1708" s="1">
        <v>44057</v>
      </c>
      <c r="F1708" s="1">
        <v>44057.469375000001</v>
      </c>
      <c r="G1708">
        <v>479</v>
      </c>
      <c r="H1708" t="s">
        <v>13</v>
      </c>
    </row>
    <row r="1709" spans="2:8" x14ac:dyDescent="0.3">
      <c r="B1709">
        <v>1483350</v>
      </c>
      <c r="C1709" t="s">
        <v>10</v>
      </c>
      <c r="D1709" t="s">
        <v>27</v>
      </c>
      <c r="E1709" s="1">
        <v>44057</v>
      </c>
      <c r="F1709" s="1">
        <v>44057.469930555599</v>
      </c>
      <c r="G1709">
        <v>475</v>
      </c>
      <c r="H1709" t="s">
        <v>29</v>
      </c>
    </row>
    <row r="1710" spans="2:8" x14ac:dyDescent="0.3">
      <c r="B1710">
        <v>1483351</v>
      </c>
      <c r="C1710" t="s">
        <v>7</v>
      </c>
      <c r="D1710" t="s">
        <v>36</v>
      </c>
      <c r="E1710" s="1">
        <v>44057</v>
      </c>
      <c r="F1710" s="1">
        <v>44057.471458333297</v>
      </c>
      <c r="G1710">
        <v>477</v>
      </c>
      <c r="H1710" t="s">
        <v>43</v>
      </c>
    </row>
    <row r="1711" spans="2:8" x14ac:dyDescent="0.3">
      <c r="B1711">
        <v>1483352</v>
      </c>
      <c r="C1711" t="s">
        <v>10</v>
      </c>
      <c r="D1711" t="s">
        <v>31</v>
      </c>
      <c r="E1711" s="1">
        <v>44057</v>
      </c>
      <c r="F1711" s="1">
        <v>44057.473402777803</v>
      </c>
      <c r="G1711">
        <v>472</v>
      </c>
      <c r="H1711" t="s">
        <v>35</v>
      </c>
    </row>
    <row r="1712" spans="2:8" x14ac:dyDescent="0.3">
      <c r="B1712">
        <v>1483353</v>
      </c>
      <c r="C1712" t="s">
        <v>7</v>
      </c>
      <c r="D1712" t="s">
        <v>33</v>
      </c>
      <c r="E1712" s="1">
        <v>44057</v>
      </c>
      <c r="F1712" s="1">
        <v>44057.474305555603</v>
      </c>
      <c r="G1712">
        <v>467</v>
      </c>
      <c r="H1712" t="s">
        <v>39</v>
      </c>
    </row>
    <row r="1713" spans="2:8" x14ac:dyDescent="0.3">
      <c r="B1713">
        <v>1483354</v>
      </c>
      <c r="C1713" t="s">
        <v>7</v>
      </c>
      <c r="D1713" t="s">
        <v>33</v>
      </c>
      <c r="E1713" s="1">
        <v>44057</v>
      </c>
      <c r="F1713" s="1">
        <v>44057.480555555601</v>
      </c>
      <c r="G1713">
        <v>468</v>
      </c>
      <c r="H1713" t="s">
        <v>39</v>
      </c>
    </row>
    <row r="1714" spans="2:8" x14ac:dyDescent="0.3">
      <c r="B1714">
        <v>1483355</v>
      </c>
      <c r="C1714" t="s">
        <v>10</v>
      </c>
      <c r="D1714" t="s">
        <v>41</v>
      </c>
      <c r="E1714" s="1">
        <v>44057</v>
      </c>
      <c r="F1714" s="1">
        <v>44057.482581018499</v>
      </c>
      <c r="G1714">
        <v>477</v>
      </c>
      <c r="H1714" t="s">
        <v>45</v>
      </c>
    </row>
    <row r="1715" spans="2:8" x14ac:dyDescent="0.3">
      <c r="B1715">
        <v>1483356</v>
      </c>
      <c r="C1715" t="s">
        <v>7</v>
      </c>
      <c r="D1715" t="s">
        <v>14</v>
      </c>
      <c r="E1715" s="1">
        <v>44057</v>
      </c>
      <c r="F1715" s="1">
        <v>44057.483819444496</v>
      </c>
      <c r="G1715">
        <v>475</v>
      </c>
      <c r="H1715" t="s">
        <v>18</v>
      </c>
    </row>
    <row r="1716" spans="2:8" x14ac:dyDescent="0.3">
      <c r="B1716">
        <v>1483357</v>
      </c>
      <c r="C1716" t="s">
        <v>7</v>
      </c>
      <c r="D1716" t="s">
        <v>8</v>
      </c>
      <c r="E1716" s="1">
        <v>44057</v>
      </c>
      <c r="F1716" s="1">
        <v>44057.483819444496</v>
      </c>
      <c r="G1716">
        <v>475</v>
      </c>
      <c r="H1716" t="s">
        <v>18</v>
      </c>
    </row>
    <row r="1717" spans="2:8" x14ac:dyDescent="0.3">
      <c r="B1717">
        <v>1483358</v>
      </c>
      <c r="C1717" t="s">
        <v>7</v>
      </c>
      <c r="D1717" t="s">
        <v>33</v>
      </c>
      <c r="E1717" s="1">
        <v>44057</v>
      </c>
      <c r="F1717" s="1">
        <v>44057.484305555598</v>
      </c>
      <c r="G1717">
        <v>472</v>
      </c>
      <c r="H1717" t="s">
        <v>39</v>
      </c>
    </row>
    <row r="1718" spans="2:8" x14ac:dyDescent="0.3">
      <c r="B1718">
        <v>1483359</v>
      </c>
      <c r="C1718" t="s">
        <v>10</v>
      </c>
      <c r="D1718" t="s">
        <v>27</v>
      </c>
      <c r="E1718" s="1">
        <v>44057</v>
      </c>
      <c r="F1718" s="1">
        <v>44057.487488425897</v>
      </c>
      <c r="G1718">
        <v>479</v>
      </c>
      <c r="H1718" t="s">
        <v>29</v>
      </c>
    </row>
    <row r="1719" spans="2:8" x14ac:dyDescent="0.3">
      <c r="B1719">
        <v>1483360</v>
      </c>
      <c r="C1719" t="s">
        <v>7</v>
      </c>
      <c r="D1719" t="s">
        <v>63</v>
      </c>
      <c r="E1719" s="1">
        <v>44057</v>
      </c>
      <c r="F1719" s="1">
        <v>44057.488055555601</v>
      </c>
      <c r="G1719">
        <v>467</v>
      </c>
      <c r="H1719" t="s">
        <v>71</v>
      </c>
    </row>
    <row r="1720" spans="2:8" x14ac:dyDescent="0.3">
      <c r="B1720">
        <v>1483361</v>
      </c>
      <c r="C1720" t="s">
        <v>7</v>
      </c>
      <c r="D1720" t="s">
        <v>68</v>
      </c>
      <c r="E1720" s="1">
        <v>44057</v>
      </c>
      <c r="F1720" s="1">
        <v>44057.488055555601</v>
      </c>
      <c r="G1720">
        <v>467</v>
      </c>
      <c r="H1720" t="s">
        <v>71</v>
      </c>
    </row>
    <row r="1721" spans="2:8" x14ac:dyDescent="0.3">
      <c r="B1721">
        <v>1483362</v>
      </c>
      <c r="C1721" t="s">
        <v>7</v>
      </c>
      <c r="D1721" t="s">
        <v>63</v>
      </c>
      <c r="E1721" s="1">
        <v>44057</v>
      </c>
      <c r="F1721" s="1">
        <v>44057.492222222201</v>
      </c>
      <c r="G1721">
        <v>468</v>
      </c>
      <c r="H1721" t="s">
        <v>71</v>
      </c>
    </row>
    <row r="1722" spans="2:8" x14ac:dyDescent="0.3">
      <c r="B1722">
        <v>1483363</v>
      </c>
      <c r="C1722" t="s">
        <v>7</v>
      </c>
      <c r="D1722" t="s">
        <v>68</v>
      </c>
      <c r="E1722" s="1">
        <v>44057</v>
      </c>
      <c r="F1722" s="1">
        <v>44057.492222222201</v>
      </c>
      <c r="G1722">
        <v>468</v>
      </c>
      <c r="H1722" t="s">
        <v>71</v>
      </c>
    </row>
    <row r="1723" spans="2:8" x14ac:dyDescent="0.3">
      <c r="B1723">
        <v>1483364</v>
      </c>
      <c r="C1723" t="s">
        <v>7</v>
      </c>
      <c r="D1723" t="s">
        <v>81</v>
      </c>
      <c r="E1723" s="1">
        <v>44057</v>
      </c>
      <c r="F1723" s="1">
        <v>44057.493842592601</v>
      </c>
      <c r="G1723">
        <v>467</v>
      </c>
      <c r="H1723" t="s">
        <v>86</v>
      </c>
    </row>
    <row r="1724" spans="2:8" x14ac:dyDescent="0.3">
      <c r="B1724">
        <v>1483365</v>
      </c>
      <c r="C1724" t="s">
        <v>10</v>
      </c>
      <c r="D1724" t="s">
        <v>51</v>
      </c>
      <c r="E1724" s="1">
        <v>44057</v>
      </c>
      <c r="F1724" s="1">
        <v>44057.494780092602</v>
      </c>
      <c r="G1724">
        <v>467</v>
      </c>
      <c r="H1724" t="s">
        <v>62</v>
      </c>
    </row>
    <row r="1725" spans="2:8" x14ac:dyDescent="0.3">
      <c r="B1725">
        <v>1483366</v>
      </c>
      <c r="C1725" t="s">
        <v>7</v>
      </c>
      <c r="D1725" t="s">
        <v>36</v>
      </c>
      <c r="E1725" s="1">
        <v>44057</v>
      </c>
      <c r="F1725" s="1">
        <v>44057.495763888903</v>
      </c>
      <c r="G1725">
        <v>479</v>
      </c>
      <c r="H1725" t="s">
        <v>43</v>
      </c>
    </row>
    <row r="1726" spans="2:8" x14ac:dyDescent="0.3">
      <c r="B1726">
        <v>1483367</v>
      </c>
      <c r="C1726" t="s">
        <v>7</v>
      </c>
      <c r="D1726" t="s">
        <v>81</v>
      </c>
      <c r="E1726" s="1">
        <v>44057</v>
      </c>
      <c r="F1726" s="1">
        <v>44057.498009259303</v>
      </c>
      <c r="G1726">
        <v>468</v>
      </c>
      <c r="H1726" t="s">
        <v>86</v>
      </c>
    </row>
    <row r="1727" spans="2:8" x14ac:dyDescent="0.3">
      <c r="B1727">
        <v>1483368</v>
      </c>
      <c r="C1727" t="s">
        <v>10</v>
      </c>
      <c r="D1727" t="s">
        <v>49</v>
      </c>
      <c r="E1727" s="1">
        <v>44057</v>
      </c>
      <c r="F1727" s="1">
        <v>44057.499571759297</v>
      </c>
      <c r="G1727">
        <v>477</v>
      </c>
      <c r="H1727" t="s">
        <v>53</v>
      </c>
    </row>
    <row r="1728" spans="2:8" x14ac:dyDescent="0.3">
      <c r="B1728">
        <v>1483369</v>
      </c>
      <c r="C1728" t="s">
        <v>10</v>
      </c>
      <c r="D1728" t="s">
        <v>47</v>
      </c>
      <c r="E1728" s="1">
        <v>44057</v>
      </c>
      <c r="F1728" s="1">
        <v>44057.499571759297</v>
      </c>
      <c r="G1728">
        <v>477</v>
      </c>
      <c r="H1728" t="s">
        <v>53</v>
      </c>
    </row>
    <row r="1729" spans="2:8" x14ac:dyDescent="0.3">
      <c r="B1729">
        <v>1483370</v>
      </c>
      <c r="C1729" t="s">
        <v>10</v>
      </c>
      <c r="D1729" t="s">
        <v>51</v>
      </c>
      <c r="E1729" s="1">
        <v>44057</v>
      </c>
      <c r="F1729" s="1">
        <v>44057.500335648103</v>
      </c>
      <c r="G1729">
        <v>468</v>
      </c>
      <c r="H1729" t="s">
        <v>62</v>
      </c>
    </row>
    <row r="1730" spans="2:8" x14ac:dyDescent="0.3">
      <c r="B1730">
        <v>1483371</v>
      </c>
      <c r="C1730" t="s">
        <v>10</v>
      </c>
      <c r="D1730" t="s">
        <v>31</v>
      </c>
      <c r="E1730" s="1">
        <v>44057</v>
      </c>
      <c r="F1730" s="1">
        <v>44057.500486111101</v>
      </c>
      <c r="G1730">
        <v>475</v>
      </c>
      <c r="H1730" t="s">
        <v>35</v>
      </c>
    </row>
    <row r="1731" spans="2:8" x14ac:dyDescent="0.3">
      <c r="B1731">
        <v>1483372</v>
      </c>
      <c r="C1731" t="s">
        <v>10</v>
      </c>
      <c r="D1731" t="s">
        <v>51</v>
      </c>
      <c r="E1731" s="1">
        <v>44057</v>
      </c>
      <c r="F1731" s="1">
        <v>44057.501192129603</v>
      </c>
      <c r="G1731">
        <v>477</v>
      </c>
      <c r="H1731" t="s">
        <v>62</v>
      </c>
    </row>
    <row r="1732" spans="2:8" x14ac:dyDescent="0.3">
      <c r="B1732">
        <v>1483373</v>
      </c>
      <c r="C1732" t="s">
        <v>10</v>
      </c>
      <c r="D1732" t="s">
        <v>11</v>
      </c>
      <c r="E1732" s="1">
        <v>44057</v>
      </c>
      <c r="F1732" s="1">
        <v>44057.507592592599</v>
      </c>
      <c r="G1732">
        <v>467</v>
      </c>
      <c r="H1732" t="s">
        <v>13</v>
      </c>
    </row>
    <row r="1733" spans="2:8" x14ac:dyDescent="0.3">
      <c r="B1733">
        <v>1483374</v>
      </c>
      <c r="C1733" t="s">
        <v>7</v>
      </c>
      <c r="D1733" t="s">
        <v>33</v>
      </c>
      <c r="E1733" s="1">
        <v>44057</v>
      </c>
      <c r="F1733" s="1">
        <v>44057.512777777803</v>
      </c>
      <c r="G1733">
        <v>475</v>
      </c>
      <c r="H1733" t="s">
        <v>39</v>
      </c>
    </row>
    <row r="1734" spans="2:8" x14ac:dyDescent="0.3">
      <c r="B1734">
        <v>1483375</v>
      </c>
      <c r="C1734" t="s">
        <v>10</v>
      </c>
      <c r="D1734" t="s">
        <v>11</v>
      </c>
      <c r="E1734" s="1">
        <v>44057</v>
      </c>
      <c r="F1734" s="1">
        <v>44057.513148148202</v>
      </c>
      <c r="G1734">
        <v>468</v>
      </c>
      <c r="H1734" t="s">
        <v>13</v>
      </c>
    </row>
    <row r="1735" spans="2:8" x14ac:dyDescent="0.3">
      <c r="B1735">
        <v>1483376</v>
      </c>
      <c r="C1735" t="s">
        <v>10</v>
      </c>
      <c r="D1735" t="s">
        <v>56</v>
      </c>
      <c r="E1735" s="1">
        <v>44057</v>
      </c>
      <c r="F1735" s="1">
        <v>44057.513541666704</v>
      </c>
      <c r="G1735">
        <v>472</v>
      </c>
      <c r="H1735" t="s">
        <v>58</v>
      </c>
    </row>
    <row r="1736" spans="2:8" x14ac:dyDescent="0.3">
      <c r="B1736">
        <v>1483377</v>
      </c>
      <c r="C1736" t="s">
        <v>10</v>
      </c>
      <c r="D1736" t="s">
        <v>41</v>
      </c>
      <c r="E1736" s="1">
        <v>44057</v>
      </c>
      <c r="F1736" s="1">
        <v>44057.519386574102</v>
      </c>
      <c r="G1736">
        <v>479</v>
      </c>
      <c r="H1736" t="s">
        <v>45</v>
      </c>
    </row>
    <row r="1737" spans="2:8" x14ac:dyDescent="0.3">
      <c r="B1737">
        <v>1483378</v>
      </c>
      <c r="C1737" t="s">
        <v>7</v>
      </c>
      <c r="D1737" t="s">
        <v>74</v>
      </c>
      <c r="E1737" s="1">
        <v>44057</v>
      </c>
      <c r="F1737" s="1">
        <v>44057.520543981504</v>
      </c>
      <c r="G1737">
        <v>477</v>
      </c>
      <c r="H1737" t="s">
        <v>77</v>
      </c>
    </row>
    <row r="1738" spans="2:8" x14ac:dyDescent="0.3">
      <c r="B1738">
        <v>1483379</v>
      </c>
      <c r="C1738" t="s">
        <v>10</v>
      </c>
      <c r="D1738" t="s">
        <v>65</v>
      </c>
      <c r="E1738" s="1">
        <v>44057</v>
      </c>
      <c r="F1738" s="1">
        <v>44057.520543981504</v>
      </c>
      <c r="G1738">
        <v>477</v>
      </c>
      <c r="H1738" t="s">
        <v>72</v>
      </c>
    </row>
    <row r="1739" spans="2:8" x14ac:dyDescent="0.3">
      <c r="B1739">
        <v>1483380</v>
      </c>
      <c r="C1739" t="s">
        <v>7</v>
      </c>
      <c r="D1739" t="s">
        <v>60</v>
      </c>
      <c r="E1739" s="1">
        <v>44057</v>
      </c>
      <c r="F1739" s="1">
        <v>44057.523553240702</v>
      </c>
      <c r="G1739">
        <v>472</v>
      </c>
      <c r="H1739" t="s">
        <v>80</v>
      </c>
    </row>
    <row r="1740" spans="2:8" x14ac:dyDescent="0.3">
      <c r="B1740">
        <v>1483381</v>
      </c>
      <c r="C1740" t="s">
        <v>7</v>
      </c>
      <c r="D1740" t="s">
        <v>63</v>
      </c>
      <c r="E1740" s="1">
        <v>44057</v>
      </c>
      <c r="F1740" s="1">
        <v>44057.5246527778</v>
      </c>
      <c r="G1740">
        <v>472</v>
      </c>
      <c r="H1740" t="s">
        <v>71</v>
      </c>
    </row>
    <row r="1741" spans="2:8" x14ac:dyDescent="0.3">
      <c r="B1741">
        <v>1483382</v>
      </c>
      <c r="C1741" t="s">
        <v>7</v>
      </c>
      <c r="D1741" t="s">
        <v>68</v>
      </c>
      <c r="E1741" s="1">
        <v>44057</v>
      </c>
      <c r="F1741" s="1">
        <v>44057.5246527778</v>
      </c>
      <c r="G1741">
        <v>472</v>
      </c>
      <c r="H1741" t="s">
        <v>71</v>
      </c>
    </row>
    <row r="1742" spans="2:8" x14ac:dyDescent="0.3">
      <c r="B1742">
        <v>1483383</v>
      </c>
      <c r="C1742" t="s">
        <v>7</v>
      </c>
      <c r="D1742" t="s">
        <v>14</v>
      </c>
      <c r="E1742" s="1">
        <v>44057</v>
      </c>
      <c r="F1742" s="1">
        <v>44057.524895833303</v>
      </c>
      <c r="G1742">
        <v>467</v>
      </c>
      <c r="H1742" t="s">
        <v>18</v>
      </c>
    </row>
    <row r="1743" spans="2:8" x14ac:dyDescent="0.3">
      <c r="B1743">
        <v>1483384</v>
      </c>
      <c r="C1743" t="s">
        <v>7</v>
      </c>
      <c r="D1743" t="s">
        <v>81</v>
      </c>
      <c r="E1743" s="1">
        <v>44057</v>
      </c>
      <c r="F1743" s="1">
        <v>44057.527418981503</v>
      </c>
      <c r="G1743">
        <v>472</v>
      </c>
      <c r="H1743" t="s">
        <v>86</v>
      </c>
    </row>
    <row r="1744" spans="2:8" x14ac:dyDescent="0.3">
      <c r="B1744">
        <v>1483385</v>
      </c>
      <c r="C1744" t="s">
        <v>7</v>
      </c>
      <c r="D1744" t="s">
        <v>14</v>
      </c>
      <c r="E1744" s="1">
        <v>44057</v>
      </c>
      <c r="F1744" s="1">
        <v>44057.530451388899</v>
      </c>
      <c r="G1744">
        <v>468</v>
      </c>
      <c r="H1744" t="s">
        <v>18</v>
      </c>
    </row>
    <row r="1745" spans="2:8" x14ac:dyDescent="0.3">
      <c r="B1745">
        <v>1483386</v>
      </c>
      <c r="C1745" t="s">
        <v>10</v>
      </c>
      <c r="D1745" t="s">
        <v>51</v>
      </c>
      <c r="E1745" s="1">
        <v>44057</v>
      </c>
      <c r="F1745" s="1">
        <v>44057.534525463001</v>
      </c>
      <c r="G1745">
        <v>479</v>
      </c>
      <c r="H1745" t="s">
        <v>62</v>
      </c>
    </row>
    <row r="1746" spans="2:8" x14ac:dyDescent="0.3">
      <c r="B1746">
        <v>1483387</v>
      </c>
      <c r="C1746" t="s">
        <v>10</v>
      </c>
      <c r="D1746" t="s">
        <v>49</v>
      </c>
      <c r="E1746" s="1">
        <v>44057</v>
      </c>
      <c r="F1746" s="1">
        <v>44057.535682870403</v>
      </c>
      <c r="G1746">
        <v>479</v>
      </c>
      <c r="H1746" t="s">
        <v>53</v>
      </c>
    </row>
    <row r="1747" spans="2:8" x14ac:dyDescent="0.3">
      <c r="B1747">
        <v>1483388</v>
      </c>
      <c r="C1747" t="s">
        <v>10</v>
      </c>
      <c r="D1747" t="s">
        <v>47</v>
      </c>
      <c r="E1747" s="1">
        <v>44057</v>
      </c>
      <c r="F1747" s="1">
        <v>44057.535682870403</v>
      </c>
      <c r="G1747">
        <v>479</v>
      </c>
      <c r="H1747" t="s">
        <v>53</v>
      </c>
    </row>
    <row r="1748" spans="2:8" x14ac:dyDescent="0.3">
      <c r="B1748">
        <v>1483389</v>
      </c>
      <c r="C1748" t="s">
        <v>10</v>
      </c>
      <c r="D1748" t="s">
        <v>56</v>
      </c>
      <c r="E1748" s="1">
        <v>44057</v>
      </c>
      <c r="F1748" s="1">
        <v>44057.539930555598</v>
      </c>
      <c r="G1748">
        <v>475</v>
      </c>
      <c r="H1748" t="s">
        <v>58</v>
      </c>
    </row>
    <row r="1749" spans="2:8" x14ac:dyDescent="0.3">
      <c r="B1749">
        <v>1483390</v>
      </c>
      <c r="C1749" t="s">
        <v>7</v>
      </c>
      <c r="D1749" t="s">
        <v>33</v>
      </c>
      <c r="E1749" s="1">
        <v>44057</v>
      </c>
      <c r="F1749" s="1">
        <v>44057.550775463002</v>
      </c>
      <c r="G1749">
        <v>467</v>
      </c>
      <c r="H1749" t="s">
        <v>39</v>
      </c>
    </row>
    <row r="1750" spans="2:8" x14ac:dyDescent="0.3">
      <c r="B1750">
        <v>1483391</v>
      </c>
      <c r="C1750" t="s">
        <v>7</v>
      </c>
      <c r="D1750" t="s">
        <v>63</v>
      </c>
      <c r="E1750" s="1">
        <v>44057</v>
      </c>
      <c r="F1750" s="1">
        <v>44057.551041666702</v>
      </c>
      <c r="G1750">
        <v>475</v>
      </c>
      <c r="H1750" t="s">
        <v>71</v>
      </c>
    </row>
    <row r="1751" spans="2:8" x14ac:dyDescent="0.3">
      <c r="B1751">
        <v>1483392</v>
      </c>
      <c r="C1751" t="s">
        <v>7</v>
      </c>
      <c r="D1751" t="s">
        <v>68</v>
      </c>
      <c r="E1751" s="1">
        <v>44057</v>
      </c>
      <c r="F1751" s="1">
        <v>44057.551041666702</v>
      </c>
      <c r="G1751">
        <v>475</v>
      </c>
      <c r="H1751" t="s">
        <v>71</v>
      </c>
    </row>
    <row r="1752" spans="2:8" x14ac:dyDescent="0.3">
      <c r="B1752">
        <v>1483393</v>
      </c>
      <c r="C1752" t="s">
        <v>7</v>
      </c>
      <c r="D1752" t="s">
        <v>60</v>
      </c>
      <c r="E1752" s="1">
        <v>44057</v>
      </c>
      <c r="F1752" s="1">
        <v>44057.552025463003</v>
      </c>
      <c r="G1752">
        <v>475</v>
      </c>
      <c r="H1752" t="s">
        <v>80</v>
      </c>
    </row>
    <row r="1753" spans="2:8" x14ac:dyDescent="0.3">
      <c r="B1753">
        <v>1483394</v>
      </c>
      <c r="C1753" t="s">
        <v>7</v>
      </c>
      <c r="D1753" t="s">
        <v>33</v>
      </c>
      <c r="E1753" s="1">
        <v>44057</v>
      </c>
      <c r="F1753" s="1">
        <v>44057.554942129602</v>
      </c>
      <c r="G1753">
        <v>468</v>
      </c>
      <c r="H1753" t="s">
        <v>39</v>
      </c>
    </row>
    <row r="1754" spans="2:8" x14ac:dyDescent="0.3">
      <c r="B1754">
        <v>1483395</v>
      </c>
      <c r="C1754" t="s">
        <v>7</v>
      </c>
      <c r="D1754" t="s">
        <v>81</v>
      </c>
      <c r="E1754" s="1">
        <v>44057</v>
      </c>
      <c r="F1754" s="1">
        <v>44057.555891203701</v>
      </c>
      <c r="G1754">
        <v>475</v>
      </c>
      <c r="H1754" t="s">
        <v>86</v>
      </c>
    </row>
    <row r="1755" spans="2:8" x14ac:dyDescent="0.3">
      <c r="B1755">
        <v>1483396</v>
      </c>
      <c r="C1755" t="s">
        <v>7</v>
      </c>
      <c r="D1755" t="s">
        <v>74</v>
      </c>
      <c r="E1755" s="1">
        <v>44057</v>
      </c>
      <c r="F1755" s="1">
        <v>44057.555960648097</v>
      </c>
      <c r="G1755">
        <v>479</v>
      </c>
      <c r="H1755" t="s">
        <v>77</v>
      </c>
    </row>
    <row r="1756" spans="2:8" x14ac:dyDescent="0.3">
      <c r="B1756">
        <v>1483397</v>
      </c>
      <c r="C1756" t="s">
        <v>10</v>
      </c>
      <c r="D1756" t="s">
        <v>65</v>
      </c>
      <c r="E1756" s="1">
        <v>44057</v>
      </c>
      <c r="F1756" s="1">
        <v>44057.555960648097</v>
      </c>
      <c r="G1756">
        <v>479</v>
      </c>
      <c r="H1756" t="s">
        <v>72</v>
      </c>
    </row>
    <row r="1757" spans="2:8" x14ac:dyDescent="0.3">
      <c r="B1757">
        <v>1483398</v>
      </c>
      <c r="C1757" t="s">
        <v>7</v>
      </c>
      <c r="D1757" t="s">
        <v>14</v>
      </c>
      <c r="E1757" s="1">
        <v>44057</v>
      </c>
      <c r="F1757" s="1">
        <v>44057.565914351901</v>
      </c>
      <c r="G1757">
        <v>467</v>
      </c>
      <c r="H1757" t="s">
        <v>18</v>
      </c>
    </row>
    <row r="1758" spans="2:8" x14ac:dyDescent="0.3">
      <c r="B1758">
        <v>1483399</v>
      </c>
      <c r="C1758" t="s">
        <v>7</v>
      </c>
      <c r="D1758" t="s">
        <v>14</v>
      </c>
      <c r="E1758" s="1">
        <v>44057</v>
      </c>
      <c r="F1758" s="1">
        <v>44057.571469907401</v>
      </c>
      <c r="G1758">
        <v>468</v>
      </c>
      <c r="H1758" t="s">
        <v>18</v>
      </c>
    </row>
    <row r="1759" spans="2:8" x14ac:dyDescent="0.3">
      <c r="B1759">
        <v>1483400</v>
      </c>
      <c r="C1759" t="s">
        <v>7</v>
      </c>
      <c r="D1759" t="s">
        <v>36</v>
      </c>
      <c r="E1759" s="1">
        <v>44057</v>
      </c>
      <c r="F1759" s="1">
        <v>44057.579375000001</v>
      </c>
      <c r="G1759">
        <v>467</v>
      </c>
      <c r="H1759" t="s">
        <v>43</v>
      </c>
    </row>
    <row r="1760" spans="2:8" x14ac:dyDescent="0.3">
      <c r="B1760">
        <v>1483401</v>
      </c>
      <c r="C1760" t="s">
        <v>10</v>
      </c>
      <c r="D1760" t="s">
        <v>51</v>
      </c>
      <c r="E1760" s="1">
        <v>44057</v>
      </c>
      <c r="F1760" s="1">
        <v>44057.580277777801</v>
      </c>
      <c r="G1760">
        <v>467</v>
      </c>
      <c r="H1760" t="s">
        <v>62</v>
      </c>
    </row>
    <row r="1761" spans="2:8" x14ac:dyDescent="0.3">
      <c r="B1761">
        <v>1483402</v>
      </c>
      <c r="C1761" t="s">
        <v>7</v>
      </c>
      <c r="D1761" t="s">
        <v>36</v>
      </c>
      <c r="E1761" s="1">
        <v>44057</v>
      </c>
      <c r="F1761" s="1">
        <v>44057.583541666703</v>
      </c>
      <c r="G1761">
        <v>468</v>
      </c>
      <c r="H1761" t="s">
        <v>43</v>
      </c>
    </row>
    <row r="1762" spans="2:8" x14ac:dyDescent="0.3">
      <c r="B1762">
        <v>1483403</v>
      </c>
      <c r="C1762" t="s">
        <v>10</v>
      </c>
      <c r="D1762" t="s">
        <v>51</v>
      </c>
      <c r="E1762" s="1">
        <v>44057</v>
      </c>
      <c r="F1762" s="1">
        <v>44057.585138888899</v>
      </c>
      <c r="G1762">
        <v>468</v>
      </c>
      <c r="H1762" t="s">
        <v>62</v>
      </c>
    </row>
    <row r="1763" spans="2:8" x14ac:dyDescent="0.3">
      <c r="B1763">
        <v>1483404</v>
      </c>
      <c r="C1763" t="s">
        <v>7</v>
      </c>
      <c r="D1763" t="s">
        <v>33</v>
      </c>
      <c r="E1763" s="1">
        <v>44057</v>
      </c>
      <c r="F1763" s="1">
        <v>44057.590034722198</v>
      </c>
      <c r="G1763">
        <v>491</v>
      </c>
      <c r="H1763" t="s">
        <v>39</v>
      </c>
    </row>
    <row r="1764" spans="2:8" x14ac:dyDescent="0.3">
      <c r="B1764">
        <v>1483405</v>
      </c>
      <c r="C1764" t="s">
        <v>7</v>
      </c>
      <c r="D1764" t="s">
        <v>81</v>
      </c>
      <c r="E1764" s="1">
        <v>44057</v>
      </c>
      <c r="F1764" s="1">
        <v>44057.596631944398</v>
      </c>
      <c r="G1764">
        <v>467</v>
      </c>
      <c r="H1764" t="s">
        <v>86</v>
      </c>
    </row>
    <row r="1765" spans="2:8" x14ac:dyDescent="0.3">
      <c r="B1765">
        <v>1483406</v>
      </c>
      <c r="C1765" t="s">
        <v>10</v>
      </c>
      <c r="D1765" t="s">
        <v>41</v>
      </c>
      <c r="E1765" s="1">
        <v>44057</v>
      </c>
      <c r="F1765" s="1">
        <v>44057.599594907399</v>
      </c>
      <c r="G1765">
        <v>491</v>
      </c>
      <c r="H1765" t="s">
        <v>45</v>
      </c>
    </row>
    <row r="1766" spans="2:8" x14ac:dyDescent="0.3">
      <c r="B1766">
        <v>1483407</v>
      </c>
      <c r="C1766" t="s">
        <v>7</v>
      </c>
      <c r="D1766" t="s">
        <v>33</v>
      </c>
      <c r="E1766" s="1">
        <v>44057</v>
      </c>
      <c r="F1766" s="1">
        <v>44057.599756944401</v>
      </c>
      <c r="G1766">
        <v>497</v>
      </c>
      <c r="H1766" t="s">
        <v>39</v>
      </c>
    </row>
    <row r="1767" spans="2:8" x14ac:dyDescent="0.3">
      <c r="B1767">
        <v>1483408</v>
      </c>
      <c r="C1767" t="s">
        <v>7</v>
      </c>
      <c r="D1767" t="s">
        <v>81</v>
      </c>
      <c r="E1767" s="1">
        <v>44057</v>
      </c>
      <c r="F1767" s="1">
        <v>44057.6007986111</v>
      </c>
      <c r="G1767">
        <v>468</v>
      </c>
      <c r="H1767" t="s">
        <v>86</v>
      </c>
    </row>
    <row r="1768" spans="2:8" x14ac:dyDescent="0.3">
      <c r="B1768">
        <v>1483409</v>
      </c>
      <c r="C1768" t="s">
        <v>7</v>
      </c>
      <c r="D1768" t="s">
        <v>8</v>
      </c>
      <c r="E1768" s="1">
        <v>44057</v>
      </c>
      <c r="F1768" s="1">
        <v>44057.607013888897</v>
      </c>
      <c r="G1768">
        <v>467</v>
      </c>
      <c r="H1768" t="s">
        <v>18</v>
      </c>
    </row>
    <row r="1769" spans="2:8" x14ac:dyDescent="0.3">
      <c r="B1769">
        <v>1483410</v>
      </c>
      <c r="C1769" t="s">
        <v>10</v>
      </c>
      <c r="D1769" t="s">
        <v>41</v>
      </c>
      <c r="E1769" s="1">
        <v>44057</v>
      </c>
      <c r="F1769" s="1">
        <v>44057.608622685198</v>
      </c>
      <c r="G1769">
        <v>497</v>
      </c>
      <c r="H1769" t="s">
        <v>45</v>
      </c>
    </row>
    <row r="1770" spans="2:8" x14ac:dyDescent="0.3">
      <c r="B1770">
        <v>1483411</v>
      </c>
      <c r="C1770" t="s">
        <v>7</v>
      </c>
      <c r="D1770" t="s">
        <v>8</v>
      </c>
      <c r="E1770" s="1">
        <v>44057</v>
      </c>
      <c r="F1770" s="1">
        <v>44057.611875000002</v>
      </c>
      <c r="G1770">
        <v>468</v>
      </c>
      <c r="H1770" t="s">
        <v>18</v>
      </c>
    </row>
    <row r="1771" spans="2:8" x14ac:dyDescent="0.3">
      <c r="B1771">
        <v>1483412</v>
      </c>
      <c r="C1771" t="s">
        <v>7</v>
      </c>
      <c r="D1771" t="s">
        <v>8</v>
      </c>
      <c r="E1771" s="1">
        <v>44057</v>
      </c>
      <c r="F1771" s="1">
        <v>44057.620949074102</v>
      </c>
      <c r="G1771">
        <v>241</v>
      </c>
      <c r="H1771" t="s">
        <v>18</v>
      </c>
    </row>
    <row r="1772" spans="2:8" x14ac:dyDescent="0.3">
      <c r="B1772">
        <v>1483413</v>
      </c>
      <c r="C1772" t="s">
        <v>7</v>
      </c>
      <c r="D1772" t="s">
        <v>8</v>
      </c>
      <c r="E1772" s="1">
        <v>44057</v>
      </c>
      <c r="F1772" s="1">
        <v>44057.621331018498</v>
      </c>
      <c r="G1772">
        <v>243</v>
      </c>
      <c r="H1772" t="s">
        <v>18</v>
      </c>
    </row>
    <row r="1773" spans="2:8" x14ac:dyDescent="0.3">
      <c r="B1773">
        <v>1483414</v>
      </c>
      <c r="C1773" t="s">
        <v>7</v>
      </c>
      <c r="D1773" t="s">
        <v>8</v>
      </c>
      <c r="E1773" s="1">
        <v>44057</v>
      </c>
      <c r="F1773" s="1">
        <v>44057.621446759302</v>
      </c>
      <c r="G1773">
        <v>256</v>
      </c>
    </row>
    <row r="1774" spans="2:8" x14ac:dyDescent="0.3">
      <c r="B1774">
        <v>1483415</v>
      </c>
      <c r="C1774" t="s">
        <v>10</v>
      </c>
      <c r="D1774" t="s">
        <v>11</v>
      </c>
      <c r="E1774" s="1">
        <v>44057</v>
      </c>
      <c r="F1774" s="1">
        <v>44057.624201388899</v>
      </c>
      <c r="G1774">
        <v>485</v>
      </c>
      <c r="H1774" t="s">
        <v>13</v>
      </c>
    </row>
    <row r="1775" spans="2:8" x14ac:dyDescent="0.3">
      <c r="B1775">
        <v>1483416</v>
      </c>
      <c r="C1775" t="s">
        <v>10</v>
      </c>
      <c r="D1775" t="s">
        <v>11</v>
      </c>
      <c r="E1775" s="1">
        <v>44057</v>
      </c>
      <c r="F1775" s="1">
        <v>44057.624629629601</v>
      </c>
      <c r="G1775">
        <v>487</v>
      </c>
      <c r="H1775" t="s">
        <v>16</v>
      </c>
    </row>
    <row r="1776" spans="2:8" x14ac:dyDescent="0.3">
      <c r="B1776">
        <v>1483417</v>
      </c>
      <c r="C1776" t="s">
        <v>10</v>
      </c>
      <c r="D1776" t="s">
        <v>11</v>
      </c>
      <c r="E1776" s="1">
        <v>44057</v>
      </c>
      <c r="F1776" s="1">
        <v>44057.624756944497</v>
      </c>
      <c r="G1776">
        <v>468</v>
      </c>
      <c r="H1776" t="s">
        <v>13</v>
      </c>
    </row>
    <row r="1777" spans="2:8" x14ac:dyDescent="0.3">
      <c r="B1777">
        <v>1483418</v>
      </c>
      <c r="C1777" t="s">
        <v>10</v>
      </c>
      <c r="D1777" t="s">
        <v>11</v>
      </c>
      <c r="E1777" s="1">
        <v>44057</v>
      </c>
      <c r="F1777" s="1">
        <v>44057.624895833302</v>
      </c>
      <c r="G1777">
        <v>256</v>
      </c>
    </row>
    <row r="1778" spans="2:8" x14ac:dyDescent="0.3">
      <c r="B1778">
        <v>1483419</v>
      </c>
      <c r="C1778" t="s">
        <v>10</v>
      </c>
      <c r="D1778" t="s">
        <v>27</v>
      </c>
      <c r="E1778" s="1">
        <v>44057</v>
      </c>
      <c r="F1778" s="1">
        <v>44057.626250000001</v>
      </c>
      <c r="G1778">
        <v>472</v>
      </c>
      <c r="H1778" t="s">
        <v>29</v>
      </c>
    </row>
    <row r="1779" spans="2:8" x14ac:dyDescent="0.3">
      <c r="B1779">
        <v>1483420</v>
      </c>
      <c r="C1779" t="s">
        <v>7</v>
      </c>
      <c r="D1779" t="s">
        <v>14</v>
      </c>
      <c r="E1779" s="1">
        <v>44057</v>
      </c>
      <c r="F1779" s="1">
        <v>44057.626898148097</v>
      </c>
      <c r="G1779">
        <v>485</v>
      </c>
      <c r="H1779" t="s">
        <v>18</v>
      </c>
    </row>
    <row r="1780" spans="2:8" x14ac:dyDescent="0.3">
      <c r="B1780">
        <v>1483421</v>
      </c>
      <c r="C1780" t="s">
        <v>7</v>
      </c>
      <c r="D1780" t="s">
        <v>8</v>
      </c>
      <c r="E1780" s="1">
        <v>44057</v>
      </c>
      <c r="F1780" s="1">
        <v>44057.626909722203</v>
      </c>
      <c r="G1780">
        <v>485</v>
      </c>
      <c r="H1780" t="s">
        <v>18</v>
      </c>
    </row>
    <row r="1781" spans="2:8" x14ac:dyDescent="0.3">
      <c r="B1781">
        <v>1483422</v>
      </c>
      <c r="C1781" t="s">
        <v>7</v>
      </c>
      <c r="D1781" t="s">
        <v>14</v>
      </c>
      <c r="E1781" s="1">
        <v>44057</v>
      </c>
      <c r="F1781" s="1">
        <v>44057.6272916667</v>
      </c>
      <c r="G1781">
        <v>487</v>
      </c>
      <c r="H1781" t="s">
        <v>19</v>
      </c>
    </row>
    <row r="1782" spans="2:8" x14ac:dyDescent="0.3">
      <c r="B1782">
        <v>1483423</v>
      </c>
      <c r="C1782" t="s">
        <v>7</v>
      </c>
      <c r="D1782" t="s">
        <v>8</v>
      </c>
      <c r="E1782" s="1">
        <v>44057</v>
      </c>
      <c r="F1782" s="1">
        <v>44057.627349536997</v>
      </c>
      <c r="G1782">
        <v>487</v>
      </c>
      <c r="H1782" t="s">
        <v>19</v>
      </c>
    </row>
    <row r="1783" spans="2:8" x14ac:dyDescent="0.3">
      <c r="B1783">
        <v>1483424</v>
      </c>
      <c r="C1783" t="s">
        <v>7</v>
      </c>
      <c r="D1783" t="s">
        <v>14</v>
      </c>
      <c r="E1783" s="1">
        <v>44057</v>
      </c>
      <c r="F1783" s="1">
        <v>44057.6274305556</v>
      </c>
      <c r="G1783">
        <v>468</v>
      </c>
      <c r="H1783" t="s">
        <v>18</v>
      </c>
    </row>
    <row r="1784" spans="2:8" x14ac:dyDescent="0.3">
      <c r="B1784">
        <v>1483425</v>
      </c>
      <c r="C1784" t="s">
        <v>7</v>
      </c>
      <c r="D1784" t="s">
        <v>8</v>
      </c>
      <c r="E1784" s="1">
        <v>44057</v>
      </c>
      <c r="F1784" s="1">
        <v>44057.627500000002</v>
      </c>
      <c r="G1784">
        <v>468</v>
      </c>
      <c r="H1784" t="s">
        <v>18</v>
      </c>
    </row>
    <row r="1785" spans="2:8" x14ac:dyDescent="0.3">
      <c r="B1785">
        <v>1483426</v>
      </c>
      <c r="C1785" t="s">
        <v>7</v>
      </c>
      <c r="D1785" t="s">
        <v>14</v>
      </c>
      <c r="E1785" s="1">
        <v>44057</v>
      </c>
      <c r="F1785" s="1">
        <v>44057.628518518497</v>
      </c>
      <c r="G1785">
        <v>241</v>
      </c>
      <c r="H1785" t="s">
        <v>17</v>
      </c>
    </row>
    <row r="1786" spans="2:8" x14ac:dyDescent="0.3">
      <c r="B1786">
        <v>1483427</v>
      </c>
      <c r="C1786" t="s">
        <v>7</v>
      </c>
      <c r="D1786" t="s">
        <v>14</v>
      </c>
      <c r="E1786" s="1">
        <v>44057</v>
      </c>
      <c r="F1786" s="1">
        <v>44057.629016203697</v>
      </c>
      <c r="G1786">
        <v>243</v>
      </c>
      <c r="H1786" t="s">
        <v>18</v>
      </c>
    </row>
    <row r="1787" spans="2:8" x14ac:dyDescent="0.3">
      <c r="B1787">
        <v>1483428</v>
      </c>
      <c r="C1787" t="s">
        <v>10</v>
      </c>
      <c r="D1787" t="s">
        <v>27</v>
      </c>
      <c r="E1787" s="1">
        <v>44057</v>
      </c>
      <c r="F1787" s="1">
        <v>44057.629027777803</v>
      </c>
      <c r="G1787">
        <v>475</v>
      </c>
      <c r="H1787" t="s">
        <v>29</v>
      </c>
    </row>
    <row r="1788" spans="2:8" x14ac:dyDescent="0.3">
      <c r="B1788">
        <v>1483429</v>
      </c>
      <c r="C1788" t="s">
        <v>7</v>
      </c>
      <c r="D1788" t="s">
        <v>14</v>
      </c>
      <c r="E1788" s="1">
        <v>44057</v>
      </c>
      <c r="F1788" s="1">
        <v>44057.629675925898</v>
      </c>
      <c r="G1788">
        <v>249</v>
      </c>
      <c r="H1788" t="s">
        <v>15</v>
      </c>
    </row>
    <row r="1789" spans="2:8" x14ac:dyDescent="0.3">
      <c r="B1789">
        <v>1483430</v>
      </c>
      <c r="C1789" t="s">
        <v>7</v>
      </c>
      <c r="D1789" t="s">
        <v>14</v>
      </c>
      <c r="E1789" s="1">
        <v>44057</v>
      </c>
      <c r="F1789" s="1">
        <v>44057.630208333299</v>
      </c>
      <c r="G1789">
        <v>252</v>
      </c>
      <c r="H1789" t="s">
        <v>15</v>
      </c>
    </row>
    <row r="1790" spans="2:8" x14ac:dyDescent="0.3">
      <c r="B1790">
        <v>1483431</v>
      </c>
      <c r="C1790" t="s">
        <v>7</v>
      </c>
      <c r="D1790" t="s">
        <v>14</v>
      </c>
      <c r="E1790" s="1">
        <v>44057</v>
      </c>
      <c r="F1790" s="1">
        <v>44057.630370370403</v>
      </c>
      <c r="G1790">
        <v>256</v>
      </c>
    </row>
    <row r="1791" spans="2:8" x14ac:dyDescent="0.3">
      <c r="B1791">
        <v>1483432</v>
      </c>
      <c r="C1791" t="s">
        <v>7</v>
      </c>
      <c r="D1791" t="s">
        <v>63</v>
      </c>
      <c r="E1791" s="1">
        <v>44057</v>
      </c>
      <c r="F1791" s="1">
        <v>44057.634398148097</v>
      </c>
      <c r="G1791">
        <v>491</v>
      </c>
      <c r="H1791" t="s">
        <v>71</v>
      </c>
    </row>
    <row r="1792" spans="2:8" x14ac:dyDescent="0.3">
      <c r="B1792">
        <v>1483433</v>
      </c>
      <c r="C1792" t="s">
        <v>7</v>
      </c>
      <c r="D1792" t="s">
        <v>68</v>
      </c>
      <c r="E1792" s="1">
        <v>44057</v>
      </c>
      <c r="F1792" s="1">
        <v>44057.634398148097</v>
      </c>
      <c r="G1792">
        <v>491</v>
      </c>
      <c r="H1792" t="s">
        <v>71</v>
      </c>
    </row>
    <row r="1793" spans="2:8" x14ac:dyDescent="0.3">
      <c r="B1793">
        <v>1483434</v>
      </c>
      <c r="C1793" t="s">
        <v>7</v>
      </c>
      <c r="D1793" t="s">
        <v>81</v>
      </c>
      <c r="E1793" s="1">
        <v>44057</v>
      </c>
      <c r="F1793" s="1">
        <v>44057.635856481502</v>
      </c>
      <c r="G1793">
        <v>467</v>
      </c>
      <c r="H1793" t="s">
        <v>86</v>
      </c>
    </row>
    <row r="1794" spans="2:8" x14ac:dyDescent="0.3">
      <c r="B1794">
        <v>1483435</v>
      </c>
      <c r="C1794" t="s">
        <v>10</v>
      </c>
      <c r="D1794" t="s">
        <v>31</v>
      </c>
      <c r="E1794" s="1">
        <v>44057</v>
      </c>
      <c r="F1794" s="1">
        <v>44057.638969907399</v>
      </c>
      <c r="G1794">
        <v>485</v>
      </c>
      <c r="H1794" t="s">
        <v>35</v>
      </c>
    </row>
    <row r="1795" spans="2:8" x14ac:dyDescent="0.3">
      <c r="B1795">
        <v>1483436</v>
      </c>
      <c r="C1795" t="s">
        <v>7</v>
      </c>
      <c r="D1795" t="s">
        <v>81</v>
      </c>
      <c r="E1795" s="1">
        <v>44057</v>
      </c>
      <c r="F1795" s="1">
        <v>44057.639328703699</v>
      </c>
      <c r="G1795">
        <v>468</v>
      </c>
      <c r="H1795" t="s">
        <v>86</v>
      </c>
    </row>
    <row r="1796" spans="2:8" x14ac:dyDescent="0.3">
      <c r="B1796">
        <v>1483437</v>
      </c>
      <c r="C1796" t="s">
        <v>10</v>
      </c>
      <c r="D1796" t="s">
        <v>31</v>
      </c>
      <c r="E1796" s="1">
        <v>44057</v>
      </c>
      <c r="F1796" s="1">
        <v>44057.6393634259</v>
      </c>
      <c r="G1796">
        <v>487</v>
      </c>
      <c r="H1796" t="s">
        <v>38</v>
      </c>
    </row>
    <row r="1797" spans="2:8" x14ac:dyDescent="0.3">
      <c r="B1797">
        <v>1483438</v>
      </c>
      <c r="C1797" t="s">
        <v>10</v>
      </c>
      <c r="D1797" t="s">
        <v>31</v>
      </c>
      <c r="E1797" s="1">
        <v>44057</v>
      </c>
      <c r="F1797" s="1">
        <v>44057.639525462997</v>
      </c>
      <c r="G1797">
        <v>256</v>
      </c>
    </row>
    <row r="1798" spans="2:8" x14ac:dyDescent="0.3">
      <c r="B1798">
        <v>1483439</v>
      </c>
      <c r="C1798" t="s">
        <v>7</v>
      </c>
      <c r="D1798" t="s">
        <v>33</v>
      </c>
      <c r="E1798" s="1">
        <v>44057</v>
      </c>
      <c r="F1798" s="1">
        <v>44057.640451388899</v>
      </c>
      <c r="G1798">
        <v>485</v>
      </c>
      <c r="H1798" t="s">
        <v>39</v>
      </c>
    </row>
    <row r="1799" spans="2:8" x14ac:dyDescent="0.3">
      <c r="B1799">
        <v>1483440</v>
      </c>
      <c r="C1799" t="s">
        <v>7</v>
      </c>
      <c r="D1799" t="s">
        <v>33</v>
      </c>
      <c r="E1799" s="1">
        <v>44057</v>
      </c>
      <c r="F1799" s="1">
        <v>44057.640810185199</v>
      </c>
      <c r="G1799">
        <v>487</v>
      </c>
      <c r="H1799" t="s">
        <v>40</v>
      </c>
    </row>
    <row r="1800" spans="2:8" x14ac:dyDescent="0.3">
      <c r="B1800">
        <v>1483441</v>
      </c>
      <c r="C1800" t="s">
        <v>7</v>
      </c>
      <c r="D1800" t="s">
        <v>33</v>
      </c>
      <c r="E1800" s="1">
        <v>44057</v>
      </c>
      <c r="F1800" s="1">
        <v>44057.640925925902</v>
      </c>
      <c r="G1800">
        <v>468</v>
      </c>
      <c r="H1800" t="s">
        <v>39</v>
      </c>
    </row>
    <row r="1801" spans="2:8" x14ac:dyDescent="0.3">
      <c r="B1801">
        <v>1483442</v>
      </c>
      <c r="C1801" t="s">
        <v>7</v>
      </c>
      <c r="D1801" t="s">
        <v>33</v>
      </c>
      <c r="E1801" s="1">
        <v>44057</v>
      </c>
      <c r="F1801" s="1">
        <v>44057.641041666699</v>
      </c>
      <c r="G1801">
        <v>256</v>
      </c>
    </row>
    <row r="1802" spans="2:8" x14ac:dyDescent="0.3">
      <c r="B1802">
        <v>1483443</v>
      </c>
      <c r="C1802" t="s">
        <v>7</v>
      </c>
      <c r="D1802" t="s">
        <v>63</v>
      </c>
      <c r="E1802" s="1">
        <v>44057</v>
      </c>
      <c r="F1802" s="1">
        <v>44057.642037037003</v>
      </c>
      <c r="G1802">
        <v>497</v>
      </c>
      <c r="H1802" t="s">
        <v>71</v>
      </c>
    </row>
    <row r="1803" spans="2:8" x14ac:dyDescent="0.3">
      <c r="B1803">
        <v>1483444</v>
      </c>
      <c r="C1803" t="s">
        <v>7</v>
      </c>
      <c r="D1803" t="s">
        <v>68</v>
      </c>
      <c r="E1803" s="1">
        <v>44057</v>
      </c>
      <c r="F1803" s="1">
        <v>44057.642037037003</v>
      </c>
      <c r="G1803">
        <v>497</v>
      </c>
      <c r="H1803" t="s">
        <v>71</v>
      </c>
    </row>
    <row r="1804" spans="2:8" x14ac:dyDescent="0.3">
      <c r="B1804">
        <v>1483445</v>
      </c>
      <c r="C1804" t="s">
        <v>10</v>
      </c>
      <c r="D1804" t="s">
        <v>27</v>
      </c>
      <c r="E1804" s="1">
        <v>44057</v>
      </c>
      <c r="F1804" s="1">
        <v>44057.652141203696</v>
      </c>
      <c r="G1804">
        <v>485</v>
      </c>
      <c r="H1804" t="s">
        <v>29</v>
      </c>
    </row>
    <row r="1805" spans="2:8" x14ac:dyDescent="0.3">
      <c r="B1805">
        <v>1483446</v>
      </c>
      <c r="C1805" t="s">
        <v>10</v>
      </c>
      <c r="D1805" t="s">
        <v>27</v>
      </c>
      <c r="E1805" s="1">
        <v>44057</v>
      </c>
      <c r="F1805" s="1">
        <v>44057.652569444399</v>
      </c>
      <c r="G1805">
        <v>487</v>
      </c>
      <c r="H1805" t="s">
        <v>30</v>
      </c>
    </row>
    <row r="1806" spans="2:8" x14ac:dyDescent="0.3">
      <c r="B1806">
        <v>1483447</v>
      </c>
      <c r="C1806" t="s">
        <v>10</v>
      </c>
      <c r="D1806" t="s">
        <v>27</v>
      </c>
      <c r="E1806" s="1">
        <v>44057</v>
      </c>
      <c r="F1806" s="1">
        <v>44057.652696759302</v>
      </c>
      <c r="G1806">
        <v>256</v>
      </c>
    </row>
    <row r="1807" spans="2:8" x14ac:dyDescent="0.3">
      <c r="B1807">
        <v>1483448</v>
      </c>
      <c r="C1807" t="s">
        <v>7</v>
      </c>
      <c r="D1807" t="s">
        <v>36</v>
      </c>
      <c r="E1807" s="1">
        <v>44057</v>
      </c>
      <c r="F1807" s="1">
        <v>44057.659293981502</v>
      </c>
      <c r="G1807">
        <v>485</v>
      </c>
      <c r="H1807" t="s">
        <v>43</v>
      </c>
    </row>
    <row r="1808" spans="2:8" x14ac:dyDescent="0.3">
      <c r="B1808">
        <v>1483449</v>
      </c>
      <c r="C1808" t="s">
        <v>7</v>
      </c>
      <c r="D1808" t="s">
        <v>36</v>
      </c>
      <c r="E1808" s="1">
        <v>44057</v>
      </c>
      <c r="F1808" s="1">
        <v>44057.659733796303</v>
      </c>
      <c r="G1808">
        <v>487</v>
      </c>
      <c r="H1808" t="s">
        <v>44</v>
      </c>
    </row>
    <row r="1809" spans="2:8" x14ac:dyDescent="0.3">
      <c r="B1809">
        <v>1483450</v>
      </c>
      <c r="C1809" t="s">
        <v>7</v>
      </c>
      <c r="D1809" t="s">
        <v>36</v>
      </c>
      <c r="E1809" s="1">
        <v>44057</v>
      </c>
      <c r="F1809" s="1">
        <v>44057.659849536998</v>
      </c>
      <c r="G1809">
        <v>468</v>
      </c>
      <c r="H1809" t="s">
        <v>43</v>
      </c>
    </row>
    <row r="1810" spans="2:8" x14ac:dyDescent="0.3">
      <c r="B1810">
        <v>1483451</v>
      </c>
      <c r="C1810" t="s">
        <v>7</v>
      </c>
      <c r="D1810" t="s">
        <v>36</v>
      </c>
      <c r="E1810" s="1">
        <v>44057</v>
      </c>
      <c r="F1810" s="1">
        <v>44057.659965277802</v>
      </c>
      <c r="G1810">
        <v>256</v>
      </c>
    </row>
    <row r="1811" spans="2:8" x14ac:dyDescent="0.3">
      <c r="B1811">
        <v>1483452</v>
      </c>
      <c r="C1811" t="s">
        <v>10</v>
      </c>
      <c r="D1811" t="s">
        <v>41</v>
      </c>
      <c r="E1811" s="1">
        <v>44057</v>
      </c>
      <c r="F1811" s="1">
        <v>44057.661898148101</v>
      </c>
      <c r="G1811">
        <v>485</v>
      </c>
      <c r="H1811" t="s">
        <v>45</v>
      </c>
    </row>
    <row r="1812" spans="2:8" x14ac:dyDescent="0.3">
      <c r="B1812">
        <v>1483453</v>
      </c>
      <c r="C1812" t="s">
        <v>10</v>
      </c>
      <c r="D1812" t="s">
        <v>41</v>
      </c>
      <c r="E1812" s="1">
        <v>44057</v>
      </c>
      <c r="F1812" s="1">
        <v>44057.662268518499</v>
      </c>
      <c r="G1812">
        <v>487</v>
      </c>
      <c r="H1812" t="s">
        <v>46</v>
      </c>
    </row>
    <row r="1813" spans="2:8" x14ac:dyDescent="0.3">
      <c r="B1813">
        <v>1483454</v>
      </c>
      <c r="C1813" t="s">
        <v>10</v>
      </c>
      <c r="D1813" t="s">
        <v>41</v>
      </c>
      <c r="E1813" s="1">
        <v>44057</v>
      </c>
      <c r="F1813" s="1">
        <v>44057.662430555603</v>
      </c>
      <c r="G1813">
        <v>256</v>
      </c>
    </row>
    <row r="1814" spans="2:8" x14ac:dyDescent="0.3">
      <c r="B1814">
        <v>1483455</v>
      </c>
      <c r="C1814" t="s">
        <v>7</v>
      </c>
      <c r="D1814" t="s">
        <v>63</v>
      </c>
      <c r="E1814" s="1">
        <v>44057</v>
      </c>
      <c r="F1814" s="1">
        <v>44057.675358796303</v>
      </c>
      <c r="G1814">
        <v>467</v>
      </c>
      <c r="H1814" t="s">
        <v>71</v>
      </c>
    </row>
    <row r="1815" spans="2:8" x14ac:dyDescent="0.3">
      <c r="B1815">
        <v>1483456</v>
      </c>
      <c r="C1815" t="s">
        <v>7</v>
      </c>
      <c r="D1815" t="s">
        <v>68</v>
      </c>
      <c r="E1815" s="1">
        <v>44057</v>
      </c>
      <c r="F1815" s="1">
        <v>44057.675358796303</v>
      </c>
      <c r="G1815">
        <v>467</v>
      </c>
      <c r="H1815" t="s">
        <v>71</v>
      </c>
    </row>
    <row r="1816" spans="2:8" x14ac:dyDescent="0.3">
      <c r="B1816">
        <v>1483457</v>
      </c>
      <c r="C1816" t="s">
        <v>7</v>
      </c>
      <c r="D1816" t="s">
        <v>63</v>
      </c>
      <c r="E1816" s="1">
        <v>44057</v>
      </c>
      <c r="F1816" s="1">
        <v>44057.6788310185</v>
      </c>
      <c r="G1816">
        <v>468</v>
      </c>
      <c r="H1816" t="s">
        <v>71</v>
      </c>
    </row>
    <row r="1817" spans="2:8" x14ac:dyDescent="0.3">
      <c r="B1817">
        <v>1483458</v>
      </c>
      <c r="C1817" t="s">
        <v>7</v>
      </c>
      <c r="D1817" t="s">
        <v>68</v>
      </c>
      <c r="E1817" s="1">
        <v>44057</v>
      </c>
      <c r="F1817" s="1">
        <v>44057.6788310185</v>
      </c>
      <c r="G1817">
        <v>468</v>
      </c>
      <c r="H1817" t="s">
        <v>71</v>
      </c>
    </row>
    <row r="1818" spans="2:8" x14ac:dyDescent="0.3">
      <c r="B1818">
        <v>1483459</v>
      </c>
      <c r="C1818" t="s">
        <v>10</v>
      </c>
      <c r="D1818" t="s">
        <v>51</v>
      </c>
      <c r="E1818" s="1">
        <v>44057</v>
      </c>
      <c r="F1818" s="1">
        <v>44057.6819328704</v>
      </c>
      <c r="G1818">
        <v>485</v>
      </c>
      <c r="H1818" t="s">
        <v>62</v>
      </c>
    </row>
    <row r="1819" spans="2:8" x14ac:dyDescent="0.3">
      <c r="B1819">
        <v>1483460</v>
      </c>
      <c r="C1819" t="s">
        <v>10</v>
      </c>
      <c r="D1819" t="s">
        <v>51</v>
      </c>
      <c r="E1819" s="1">
        <v>44057</v>
      </c>
      <c r="F1819" s="1">
        <v>44057.682349536997</v>
      </c>
      <c r="G1819">
        <v>487</v>
      </c>
      <c r="H1819" t="s">
        <v>67</v>
      </c>
    </row>
    <row r="1820" spans="2:8" x14ac:dyDescent="0.3">
      <c r="B1820">
        <v>1483461</v>
      </c>
      <c r="C1820" t="s">
        <v>10</v>
      </c>
      <c r="D1820" t="s">
        <v>51</v>
      </c>
      <c r="E1820" s="1">
        <v>44057</v>
      </c>
      <c r="F1820" s="1">
        <v>44057.682476851798</v>
      </c>
      <c r="G1820">
        <v>468</v>
      </c>
      <c r="H1820" t="s">
        <v>62</v>
      </c>
    </row>
    <row r="1821" spans="2:8" x14ac:dyDescent="0.3">
      <c r="B1821">
        <v>1483462</v>
      </c>
      <c r="C1821" t="s">
        <v>10</v>
      </c>
      <c r="D1821" t="s">
        <v>51</v>
      </c>
      <c r="E1821" s="1">
        <v>44057</v>
      </c>
      <c r="F1821" s="1">
        <v>44057.682627314804</v>
      </c>
      <c r="G1821">
        <v>256</v>
      </c>
    </row>
    <row r="1822" spans="2:8" x14ac:dyDescent="0.3">
      <c r="B1822">
        <v>1483463</v>
      </c>
      <c r="C1822" t="s">
        <v>10</v>
      </c>
      <c r="D1822" t="s">
        <v>47</v>
      </c>
      <c r="E1822" s="1">
        <v>44057</v>
      </c>
      <c r="F1822" s="1">
        <v>44057.683923611097</v>
      </c>
      <c r="G1822">
        <v>485</v>
      </c>
      <c r="H1822" t="s">
        <v>53</v>
      </c>
    </row>
    <row r="1823" spans="2:8" x14ac:dyDescent="0.3">
      <c r="B1823">
        <v>1483464</v>
      </c>
      <c r="C1823" t="s">
        <v>10</v>
      </c>
      <c r="D1823" t="s">
        <v>49</v>
      </c>
      <c r="E1823" s="1">
        <v>44057</v>
      </c>
      <c r="F1823" s="1">
        <v>44057.684039351901</v>
      </c>
      <c r="G1823">
        <v>485</v>
      </c>
      <c r="H1823" t="s">
        <v>53</v>
      </c>
    </row>
    <row r="1824" spans="2:8" x14ac:dyDescent="0.3">
      <c r="B1824">
        <v>1483465</v>
      </c>
      <c r="C1824" t="s">
        <v>10</v>
      </c>
      <c r="D1824" t="s">
        <v>47</v>
      </c>
      <c r="E1824" s="1">
        <v>44057</v>
      </c>
      <c r="F1824" s="1">
        <v>44057.684317129599</v>
      </c>
      <c r="G1824">
        <v>487</v>
      </c>
      <c r="H1824" t="s">
        <v>55</v>
      </c>
    </row>
    <row r="1825" spans="2:8" x14ac:dyDescent="0.3">
      <c r="B1825">
        <v>1483466</v>
      </c>
      <c r="C1825" t="s">
        <v>10</v>
      </c>
      <c r="D1825" t="s">
        <v>49</v>
      </c>
      <c r="E1825" s="1">
        <v>44057</v>
      </c>
      <c r="F1825" s="1">
        <v>44057.684456018498</v>
      </c>
      <c r="G1825">
        <v>487</v>
      </c>
      <c r="H1825" t="s">
        <v>55</v>
      </c>
    </row>
    <row r="1826" spans="2:8" x14ac:dyDescent="0.3">
      <c r="B1826">
        <v>1483467</v>
      </c>
      <c r="C1826" t="s">
        <v>7</v>
      </c>
      <c r="D1826" t="s">
        <v>60</v>
      </c>
      <c r="E1826" s="1">
        <v>44057</v>
      </c>
      <c r="F1826" s="1">
        <v>44057.689606481501</v>
      </c>
      <c r="G1826">
        <v>485</v>
      </c>
      <c r="H1826" t="s">
        <v>80</v>
      </c>
    </row>
    <row r="1827" spans="2:8" x14ac:dyDescent="0.3">
      <c r="B1827">
        <v>1483468</v>
      </c>
      <c r="C1827" t="s">
        <v>7</v>
      </c>
      <c r="D1827" t="s">
        <v>60</v>
      </c>
      <c r="E1827" s="1">
        <v>44057</v>
      </c>
      <c r="F1827" s="1">
        <v>44057.6900231482</v>
      </c>
      <c r="G1827">
        <v>487</v>
      </c>
      <c r="H1827" t="s">
        <v>85</v>
      </c>
    </row>
    <row r="1828" spans="2:8" x14ac:dyDescent="0.3">
      <c r="B1828">
        <v>1483469</v>
      </c>
      <c r="C1828" t="s">
        <v>7</v>
      </c>
      <c r="D1828" t="s">
        <v>60</v>
      </c>
      <c r="E1828" s="1">
        <v>44057</v>
      </c>
      <c r="F1828" s="1">
        <v>44057.690173611103</v>
      </c>
      <c r="G1828">
        <v>256</v>
      </c>
    </row>
    <row r="1829" spans="2:8" x14ac:dyDescent="0.3">
      <c r="B1829">
        <v>1483470</v>
      </c>
      <c r="C1829" t="s">
        <v>10</v>
      </c>
      <c r="D1829" t="s">
        <v>47</v>
      </c>
      <c r="E1829" s="1">
        <v>44057</v>
      </c>
      <c r="F1829" s="1">
        <v>44057.690219907403</v>
      </c>
      <c r="G1829">
        <v>241</v>
      </c>
      <c r="H1829" t="s">
        <v>53</v>
      </c>
    </row>
    <row r="1830" spans="2:8" x14ac:dyDescent="0.3">
      <c r="B1830">
        <v>1483471</v>
      </c>
      <c r="C1830" t="s">
        <v>10</v>
      </c>
      <c r="D1830" t="s">
        <v>65</v>
      </c>
      <c r="E1830" s="1">
        <v>44057</v>
      </c>
      <c r="F1830" s="1">
        <v>44057.690520833297</v>
      </c>
      <c r="G1830">
        <v>485</v>
      </c>
      <c r="H1830" t="s">
        <v>72</v>
      </c>
    </row>
    <row r="1831" spans="2:8" x14ac:dyDescent="0.3">
      <c r="B1831">
        <v>1483472</v>
      </c>
      <c r="C1831" t="s">
        <v>10</v>
      </c>
      <c r="D1831" t="s">
        <v>56</v>
      </c>
      <c r="E1831" s="1">
        <v>44057</v>
      </c>
      <c r="F1831" s="1">
        <v>44057.690567129597</v>
      </c>
      <c r="G1831">
        <v>485</v>
      </c>
      <c r="H1831" t="s">
        <v>58</v>
      </c>
    </row>
    <row r="1832" spans="2:8" x14ac:dyDescent="0.3">
      <c r="B1832">
        <v>1483473</v>
      </c>
      <c r="C1832" t="s">
        <v>10</v>
      </c>
      <c r="D1832" t="s">
        <v>65</v>
      </c>
      <c r="E1832" s="1">
        <v>44057</v>
      </c>
      <c r="F1832" s="1">
        <v>44057.690914351901</v>
      </c>
      <c r="G1832">
        <v>487</v>
      </c>
      <c r="H1832" t="s">
        <v>76</v>
      </c>
    </row>
    <row r="1833" spans="2:8" x14ac:dyDescent="0.3">
      <c r="B1833">
        <v>1483474</v>
      </c>
      <c r="C1833" t="s">
        <v>10</v>
      </c>
      <c r="D1833" t="s">
        <v>56</v>
      </c>
      <c r="E1833" s="1">
        <v>44057</v>
      </c>
      <c r="F1833" s="1">
        <v>44057.690960648099</v>
      </c>
      <c r="G1833">
        <v>487</v>
      </c>
      <c r="H1833" t="s">
        <v>59</v>
      </c>
    </row>
    <row r="1834" spans="2:8" x14ac:dyDescent="0.3">
      <c r="B1834">
        <v>1483475</v>
      </c>
      <c r="C1834" t="s">
        <v>10</v>
      </c>
      <c r="D1834" t="s">
        <v>56</v>
      </c>
      <c r="E1834" s="1">
        <v>44057</v>
      </c>
      <c r="F1834" s="1">
        <v>44057.691122685203</v>
      </c>
      <c r="G1834">
        <v>256</v>
      </c>
    </row>
    <row r="1835" spans="2:8" x14ac:dyDescent="0.3">
      <c r="B1835">
        <v>1483476</v>
      </c>
      <c r="C1835" t="s">
        <v>10</v>
      </c>
      <c r="D1835" t="s">
        <v>47</v>
      </c>
      <c r="E1835" s="1">
        <v>44057</v>
      </c>
      <c r="F1835" s="1">
        <v>44057.691458333298</v>
      </c>
      <c r="G1835">
        <v>243</v>
      </c>
      <c r="H1835" t="s">
        <v>53</v>
      </c>
    </row>
    <row r="1836" spans="2:8" x14ac:dyDescent="0.3">
      <c r="B1836">
        <v>1483477</v>
      </c>
      <c r="C1836" t="s">
        <v>10</v>
      </c>
      <c r="D1836" t="s">
        <v>47</v>
      </c>
      <c r="E1836" s="1">
        <v>44057</v>
      </c>
      <c r="F1836" s="1">
        <v>44057.691620370402</v>
      </c>
      <c r="G1836">
        <v>256</v>
      </c>
    </row>
    <row r="1837" spans="2:8" x14ac:dyDescent="0.3">
      <c r="B1837">
        <v>1483478</v>
      </c>
      <c r="C1837" t="s">
        <v>7</v>
      </c>
      <c r="D1837" t="s">
        <v>81</v>
      </c>
      <c r="E1837" s="1">
        <v>44057</v>
      </c>
      <c r="F1837" s="1">
        <v>44057.6933796296</v>
      </c>
      <c r="G1837">
        <v>485</v>
      </c>
      <c r="H1837" t="s">
        <v>86</v>
      </c>
    </row>
    <row r="1838" spans="2:8" x14ac:dyDescent="0.3">
      <c r="B1838">
        <v>1483479</v>
      </c>
      <c r="C1838" t="s">
        <v>7</v>
      </c>
      <c r="D1838" t="s">
        <v>81</v>
      </c>
      <c r="E1838" s="1">
        <v>44057</v>
      </c>
      <c r="F1838" s="1">
        <v>44057.693749999999</v>
      </c>
      <c r="G1838">
        <v>487</v>
      </c>
      <c r="H1838" t="s">
        <v>88</v>
      </c>
    </row>
    <row r="1839" spans="2:8" x14ac:dyDescent="0.3">
      <c r="B1839">
        <v>1483480</v>
      </c>
      <c r="C1839" t="s">
        <v>7</v>
      </c>
      <c r="D1839" t="s">
        <v>81</v>
      </c>
      <c r="E1839" s="1">
        <v>44057</v>
      </c>
      <c r="F1839" s="1">
        <v>44057.693888888898</v>
      </c>
      <c r="G1839">
        <v>468</v>
      </c>
      <c r="H1839" t="s">
        <v>86</v>
      </c>
    </row>
    <row r="1840" spans="2:8" x14ac:dyDescent="0.3">
      <c r="B1840">
        <v>1483481</v>
      </c>
      <c r="C1840" t="s">
        <v>7</v>
      </c>
      <c r="D1840" t="s">
        <v>74</v>
      </c>
      <c r="E1840" s="1">
        <v>44057</v>
      </c>
      <c r="F1840" s="1">
        <v>44057.693969907399</v>
      </c>
      <c r="G1840">
        <v>485</v>
      </c>
      <c r="H1840" t="s">
        <v>77</v>
      </c>
    </row>
    <row r="1841" spans="2:8" x14ac:dyDescent="0.3">
      <c r="B1841">
        <v>1483482</v>
      </c>
      <c r="C1841" t="s">
        <v>7</v>
      </c>
      <c r="D1841" t="s">
        <v>81</v>
      </c>
      <c r="E1841" s="1">
        <v>44057</v>
      </c>
      <c r="F1841" s="1">
        <v>44057.6940509259</v>
      </c>
      <c r="G1841">
        <v>256</v>
      </c>
    </row>
    <row r="1842" spans="2:8" x14ac:dyDescent="0.3">
      <c r="B1842">
        <v>1483483</v>
      </c>
      <c r="C1842" t="s">
        <v>7</v>
      </c>
      <c r="D1842" t="s">
        <v>68</v>
      </c>
      <c r="E1842" s="1">
        <v>44057</v>
      </c>
      <c r="F1842" s="1">
        <v>44057.6941898148</v>
      </c>
      <c r="G1842">
        <v>241</v>
      </c>
      <c r="H1842" t="s">
        <v>70</v>
      </c>
    </row>
    <row r="1843" spans="2:8" x14ac:dyDescent="0.3">
      <c r="B1843">
        <v>1483484</v>
      </c>
      <c r="C1843" t="s">
        <v>7</v>
      </c>
      <c r="D1843" t="s">
        <v>74</v>
      </c>
      <c r="E1843" s="1">
        <v>44057</v>
      </c>
      <c r="F1843" s="1">
        <v>44057.694363425901</v>
      </c>
      <c r="G1843">
        <v>487</v>
      </c>
      <c r="H1843" t="s">
        <v>79</v>
      </c>
    </row>
    <row r="1844" spans="2:8" x14ac:dyDescent="0.3">
      <c r="B1844">
        <v>1483485</v>
      </c>
      <c r="C1844" t="s">
        <v>7</v>
      </c>
      <c r="D1844" t="s">
        <v>68</v>
      </c>
      <c r="E1844" s="1">
        <v>44057</v>
      </c>
      <c r="F1844" s="1">
        <v>44057.695520833397</v>
      </c>
      <c r="G1844">
        <v>243</v>
      </c>
      <c r="H1844" t="s">
        <v>71</v>
      </c>
    </row>
    <row r="1845" spans="2:8" x14ac:dyDescent="0.3">
      <c r="B1845">
        <v>1483486</v>
      </c>
      <c r="C1845" t="s">
        <v>7</v>
      </c>
      <c r="D1845" t="s">
        <v>68</v>
      </c>
      <c r="E1845" s="1">
        <v>44057</v>
      </c>
      <c r="F1845" s="1">
        <v>44057.695636574099</v>
      </c>
      <c r="G1845">
        <v>485</v>
      </c>
      <c r="H1845" t="s">
        <v>71</v>
      </c>
    </row>
    <row r="1846" spans="2:8" x14ac:dyDescent="0.3">
      <c r="B1846">
        <v>1483487</v>
      </c>
      <c r="C1846" t="s">
        <v>7</v>
      </c>
      <c r="D1846" t="s">
        <v>68</v>
      </c>
      <c r="E1846" s="1">
        <v>44057</v>
      </c>
      <c r="F1846" s="1">
        <v>44057.696053240797</v>
      </c>
      <c r="G1846">
        <v>487</v>
      </c>
      <c r="H1846" t="s">
        <v>73</v>
      </c>
    </row>
    <row r="1847" spans="2:8" x14ac:dyDescent="0.3">
      <c r="B1847">
        <v>1483488</v>
      </c>
      <c r="C1847" t="s">
        <v>7</v>
      </c>
      <c r="D1847" t="s">
        <v>68</v>
      </c>
      <c r="E1847" s="1">
        <v>44057</v>
      </c>
      <c r="F1847" s="1">
        <v>44057.696192129602</v>
      </c>
      <c r="G1847">
        <v>468</v>
      </c>
      <c r="H1847" t="s">
        <v>71</v>
      </c>
    </row>
    <row r="1848" spans="2:8" x14ac:dyDescent="0.3">
      <c r="B1848">
        <v>1483489</v>
      </c>
      <c r="C1848" t="s">
        <v>7</v>
      </c>
      <c r="D1848" t="s">
        <v>68</v>
      </c>
      <c r="E1848" s="1">
        <v>44057</v>
      </c>
      <c r="F1848" s="1">
        <v>44057.696319444498</v>
      </c>
      <c r="G1848">
        <v>249</v>
      </c>
      <c r="H1848" t="s">
        <v>69</v>
      </c>
    </row>
    <row r="1849" spans="2:8" x14ac:dyDescent="0.3">
      <c r="B1849">
        <v>1483490</v>
      </c>
      <c r="C1849" t="s">
        <v>10</v>
      </c>
      <c r="D1849" t="s">
        <v>49</v>
      </c>
      <c r="E1849" s="1">
        <v>44057</v>
      </c>
      <c r="F1849" s="1">
        <v>44057.696516203701</v>
      </c>
      <c r="G1849">
        <v>241</v>
      </c>
      <c r="H1849" t="s">
        <v>54</v>
      </c>
    </row>
    <row r="1850" spans="2:8" x14ac:dyDescent="0.3">
      <c r="B1850">
        <v>1483491</v>
      </c>
      <c r="C1850" t="s">
        <v>10</v>
      </c>
      <c r="D1850" t="s">
        <v>49</v>
      </c>
      <c r="E1850" s="1">
        <v>44057</v>
      </c>
      <c r="F1850" s="1">
        <v>44057.696956018503</v>
      </c>
      <c r="G1850">
        <v>243</v>
      </c>
      <c r="H1850" t="s">
        <v>53</v>
      </c>
    </row>
    <row r="1851" spans="2:8" x14ac:dyDescent="0.3">
      <c r="B1851">
        <v>1483492</v>
      </c>
      <c r="C1851" t="s">
        <v>7</v>
      </c>
      <c r="D1851" t="s">
        <v>68</v>
      </c>
      <c r="E1851" s="1">
        <v>44057</v>
      </c>
      <c r="F1851" s="1">
        <v>44057.697152777801</v>
      </c>
      <c r="G1851">
        <v>252</v>
      </c>
      <c r="H1851" t="s">
        <v>69</v>
      </c>
    </row>
    <row r="1852" spans="2:8" x14ac:dyDescent="0.3">
      <c r="B1852">
        <v>1483493</v>
      </c>
      <c r="C1852" t="s">
        <v>10</v>
      </c>
      <c r="D1852" t="s">
        <v>65</v>
      </c>
      <c r="E1852" s="1">
        <v>44057</v>
      </c>
      <c r="F1852" s="1">
        <v>44057.6972916667</v>
      </c>
      <c r="G1852">
        <v>241</v>
      </c>
      <c r="H1852" t="s">
        <v>72</v>
      </c>
    </row>
    <row r="1853" spans="2:8" x14ac:dyDescent="0.3">
      <c r="B1853">
        <v>1483494</v>
      </c>
      <c r="C1853" t="s">
        <v>7</v>
      </c>
      <c r="D1853" t="s">
        <v>68</v>
      </c>
      <c r="E1853" s="1">
        <v>44057</v>
      </c>
      <c r="F1853" s="1">
        <v>44057.697303240799</v>
      </c>
      <c r="G1853">
        <v>256</v>
      </c>
    </row>
    <row r="1854" spans="2:8" x14ac:dyDescent="0.3">
      <c r="B1854">
        <v>1483495</v>
      </c>
      <c r="C1854" t="s">
        <v>10</v>
      </c>
      <c r="D1854" t="s">
        <v>49</v>
      </c>
      <c r="E1854" s="1">
        <v>44057</v>
      </c>
      <c r="F1854" s="1">
        <v>44057.697719907403</v>
      </c>
      <c r="G1854">
        <v>249</v>
      </c>
      <c r="H1854" t="s">
        <v>50</v>
      </c>
    </row>
    <row r="1855" spans="2:8" x14ac:dyDescent="0.3">
      <c r="B1855">
        <v>1483496</v>
      </c>
      <c r="C1855" t="s">
        <v>10</v>
      </c>
      <c r="D1855" t="s">
        <v>65</v>
      </c>
      <c r="E1855" s="1">
        <v>44057</v>
      </c>
      <c r="F1855" s="1">
        <v>44057.697766203702</v>
      </c>
      <c r="G1855">
        <v>243</v>
      </c>
      <c r="H1855" t="s">
        <v>72</v>
      </c>
    </row>
    <row r="1856" spans="2:8" x14ac:dyDescent="0.3">
      <c r="B1856">
        <v>1483497</v>
      </c>
      <c r="C1856" t="s">
        <v>10</v>
      </c>
      <c r="D1856" t="s">
        <v>65</v>
      </c>
      <c r="E1856" s="1">
        <v>44057</v>
      </c>
      <c r="F1856" s="1">
        <v>44057.697893518503</v>
      </c>
      <c r="G1856">
        <v>256</v>
      </c>
    </row>
    <row r="1857" spans="2:8" x14ac:dyDescent="0.3">
      <c r="B1857">
        <v>1483498</v>
      </c>
      <c r="C1857" t="s">
        <v>10</v>
      </c>
      <c r="D1857" t="s">
        <v>49</v>
      </c>
      <c r="E1857" s="1">
        <v>44057</v>
      </c>
      <c r="F1857" s="1">
        <v>44057.698483796303</v>
      </c>
      <c r="G1857">
        <v>252</v>
      </c>
      <c r="H1857" t="s">
        <v>50</v>
      </c>
    </row>
    <row r="1858" spans="2:8" x14ac:dyDescent="0.3">
      <c r="B1858">
        <v>1483499</v>
      </c>
      <c r="C1858" t="s">
        <v>10</v>
      </c>
      <c r="D1858" t="s">
        <v>49</v>
      </c>
      <c r="E1858" s="1">
        <v>44057</v>
      </c>
      <c r="F1858" s="1">
        <v>44057.698645833298</v>
      </c>
      <c r="G1858">
        <v>256</v>
      </c>
    </row>
    <row r="1859" spans="2:8" x14ac:dyDescent="0.3">
      <c r="B1859">
        <v>1483500</v>
      </c>
      <c r="C1859" t="s">
        <v>7</v>
      </c>
      <c r="D1859" t="s">
        <v>74</v>
      </c>
      <c r="E1859" s="1">
        <v>44057</v>
      </c>
      <c r="F1859" s="1">
        <v>44057.705393518503</v>
      </c>
      <c r="G1859">
        <v>241</v>
      </c>
      <c r="H1859" t="s">
        <v>78</v>
      </c>
    </row>
    <row r="1860" spans="2:8" x14ac:dyDescent="0.3">
      <c r="B1860">
        <v>1483501</v>
      </c>
      <c r="C1860" t="s">
        <v>7</v>
      </c>
      <c r="D1860" t="s">
        <v>74</v>
      </c>
      <c r="E1860" s="1">
        <v>44057</v>
      </c>
      <c r="F1860" s="1">
        <v>44057.705810185202</v>
      </c>
      <c r="G1860">
        <v>243</v>
      </c>
      <c r="H1860" t="s">
        <v>77</v>
      </c>
    </row>
    <row r="1861" spans="2:8" x14ac:dyDescent="0.3">
      <c r="B1861">
        <v>1483502</v>
      </c>
      <c r="C1861" t="s">
        <v>7</v>
      </c>
      <c r="D1861" t="s">
        <v>74</v>
      </c>
      <c r="E1861" s="1">
        <v>44057</v>
      </c>
      <c r="F1861" s="1">
        <v>44057.706388888902</v>
      </c>
      <c r="G1861">
        <v>249</v>
      </c>
      <c r="H1861" t="s">
        <v>75</v>
      </c>
    </row>
    <row r="1862" spans="2:8" x14ac:dyDescent="0.3">
      <c r="B1862">
        <v>1483503</v>
      </c>
      <c r="C1862" t="s">
        <v>7</v>
      </c>
      <c r="D1862" t="s">
        <v>74</v>
      </c>
      <c r="E1862" s="1">
        <v>44057</v>
      </c>
      <c r="F1862" s="1">
        <v>44057.706921296303</v>
      </c>
      <c r="G1862">
        <v>252</v>
      </c>
      <c r="H1862" t="s">
        <v>75</v>
      </c>
    </row>
    <row r="1863" spans="2:8" x14ac:dyDescent="0.3">
      <c r="B1863">
        <v>1483504</v>
      </c>
      <c r="C1863" t="s">
        <v>7</v>
      </c>
      <c r="D1863" t="s">
        <v>74</v>
      </c>
      <c r="E1863" s="1">
        <v>44057</v>
      </c>
      <c r="F1863" s="1">
        <v>44057.707083333298</v>
      </c>
      <c r="G1863">
        <v>256</v>
      </c>
    </row>
    <row r="1864" spans="2:8" x14ac:dyDescent="0.3">
      <c r="B1864">
        <v>1483505</v>
      </c>
      <c r="C1864" t="s">
        <v>7</v>
      </c>
      <c r="D1864" t="s">
        <v>63</v>
      </c>
      <c r="E1864" s="1">
        <v>44057</v>
      </c>
      <c r="F1864" s="1">
        <v>44057.710358796299</v>
      </c>
      <c r="G1864">
        <v>485</v>
      </c>
      <c r="H1864" t="s">
        <v>71</v>
      </c>
    </row>
    <row r="1865" spans="2:8" x14ac:dyDescent="0.3">
      <c r="B1865">
        <v>1483506</v>
      </c>
      <c r="C1865" t="s">
        <v>7</v>
      </c>
      <c r="D1865" t="s">
        <v>63</v>
      </c>
      <c r="E1865" s="1">
        <v>44057</v>
      </c>
      <c r="F1865" s="1">
        <v>44057.710706018501</v>
      </c>
      <c r="G1865">
        <v>487</v>
      </c>
      <c r="H1865" t="s">
        <v>73</v>
      </c>
    </row>
    <row r="1866" spans="2:8" x14ac:dyDescent="0.3">
      <c r="B1866">
        <v>1483507</v>
      </c>
      <c r="C1866" t="s">
        <v>7</v>
      </c>
      <c r="D1866" t="s">
        <v>63</v>
      </c>
      <c r="E1866" s="1">
        <v>44057</v>
      </c>
      <c r="F1866" s="1">
        <v>44057.710821759298</v>
      </c>
      <c r="G1866">
        <v>468</v>
      </c>
      <c r="H1866" t="s">
        <v>71</v>
      </c>
    </row>
    <row r="1867" spans="2:8" x14ac:dyDescent="0.3">
      <c r="B1867">
        <v>1483508</v>
      </c>
      <c r="C1867" t="s">
        <v>7</v>
      </c>
      <c r="D1867" t="s">
        <v>63</v>
      </c>
      <c r="E1867" s="1">
        <v>44057</v>
      </c>
      <c r="F1867" s="1">
        <v>44057.719942129603</v>
      </c>
      <c r="G1867">
        <v>241</v>
      </c>
      <c r="H1867" t="s">
        <v>71</v>
      </c>
    </row>
    <row r="1868" spans="2:8" x14ac:dyDescent="0.3">
      <c r="B1868">
        <v>1483509</v>
      </c>
      <c r="C1868" t="s">
        <v>7</v>
      </c>
      <c r="D1868" t="s">
        <v>63</v>
      </c>
      <c r="E1868" s="1">
        <v>44057</v>
      </c>
      <c r="F1868" s="1">
        <v>44057.721111111103</v>
      </c>
      <c r="G1868">
        <v>243</v>
      </c>
      <c r="H1868" t="s">
        <v>71</v>
      </c>
    </row>
    <row r="1869" spans="2:8" x14ac:dyDescent="0.3">
      <c r="B1869">
        <v>1483510</v>
      </c>
      <c r="C1869" t="s">
        <v>7</v>
      </c>
      <c r="D1869" t="s">
        <v>63</v>
      </c>
      <c r="E1869" s="1">
        <v>44057</v>
      </c>
      <c r="F1869" s="1">
        <v>44057.721250000002</v>
      </c>
      <c r="G1869">
        <v>256</v>
      </c>
    </row>
    <row r="1870" spans="2:8" x14ac:dyDescent="0.3">
      <c r="B1870">
        <v>1483511</v>
      </c>
      <c r="C1870" t="s">
        <v>7</v>
      </c>
      <c r="D1870" t="s">
        <v>8</v>
      </c>
      <c r="E1870" s="1">
        <v>44060</v>
      </c>
      <c r="F1870" s="1">
        <v>44060.250775462999</v>
      </c>
      <c r="G1870">
        <v>213</v>
      </c>
      <c r="H1870" t="s">
        <v>9</v>
      </c>
    </row>
    <row r="1871" spans="2:8" x14ac:dyDescent="0.3">
      <c r="B1871">
        <v>1483512</v>
      </c>
      <c r="C1871" t="s">
        <v>7</v>
      </c>
      <c r="D1871" t="s">
        <v>8</v>
      </c>
      <c r="E1871" s="1">
        <v>44060</v>
      </c>
      <c r="F1871" s="1">
        <v>44060.255046296297</v>
      </c>
      <c r="G1871">
        <v>214</v>
      </c>
      <c r="H1871" t="s">
        <v>18</v>
      </c>
    </row>
    <row r="1872" spans="2:8" x14ac:dyDescent="0.3">
      <c r="B1872">
        <v>1483513</v>
      </c>
      <c r="C1872" t="s">
        <v>7</v>
      </c>
      <c r="D1872" t="s">
        <v>8</v>
      </c>
      <c r="E1872" s="1">
        <v>44060</v>
      </c>
      <c r="F1872" s="1">
        <v>44060.255185185197</v>
      </c>
      <c r="G1872">
        <v>225</v>
      </c>
      <c r="H1872" t="s">
        <v>18</v>
      </c>
    </row>
    <row r="1873" spans="2:8" x14ac:dyDescent="0.3">
      <c r="B1873">
        <v>1483514</v>
      </c>
      <c r="C1873" t="s">
        <v>7</v>
      </c>
      <c r="D1873" t="s">
        <v>8</v>
      </c>
      <c r="E1873" s="1">
        <v>44060</v>
      </c>
      <c r="F1873" s="1">
        <v>44060.2558796296</v>
      </c>
      <c r="G1873">
        <v>481</v>
      </c>
      <c r="H1873" t="s">
        <v>18</v>
      </c>
    </row>
    <row r="1874" spans="2:8" x14ac:dyDescent="0.3">
      <c r="B1874">
        <v>1483515</v>
      </c>
      <c r="C1874" t="s">
        <v>7</v>
      </c>
      <c r="D1874" t="s">
        <v>8</v>
      </c>
      <c r="E1874" s="1">
        <v>44060</v>
      </c>
      <c r="F1874" s="1">
        <v>44060.256226851903</v>
      </c>
      <c r="G1874">
        <v>483</v>
      </c>
      <c r="H1874" t="s">
        <v>19</v>
      </c>
    </row>
    <row r="1875" spans="2:8" x14ac:dyDescent="0.3">
      <c r="B1875">
        <v>1483516</v>
      </c>
      <c r="C1875" t="s">
        <v>7</v>
      </c>
      <c r="D1875" t="s">
        <v>8</v>
      </c>
      <c r="E1875" s="1">
        <v>44060</v>
      </c>
      <c r="F1875" s="1">
        <v>44060.256365740701</v>
      </c>
      <c r="G1875">
        <v>467</v>
      </c>
      <c r="H1875" t="s">
        <v>18</v>
      </c>
    </row>
    <row r="1876" spans="2:8" x14ac:dyDescent="0.3">
      <c r="B1876">
        <v>1483517</v>
      </c>
      <c r="C1876" t="s">
        <v>7</v>
      </c>
      <c r="D1876" t="s">
        <v>14</v>
      </c>
      <c r="E1876" s="1">
        <v>44060</v>
      </c>
      <c r="F1876" s="1">
        <v>44060.257824074099</v>
      </c>
      <c r="G1876">
        <v>204</v>
      </c>
      <c r="H1876" t="s">
        <v>15</v>
      </c>
    </row>
    <row r="1877" spans="2:8" x14ac:dyDescent="0.3">
      <c r="B1877">
        <v>1483518</v>
      </c>
      <c r="C1877" t="s">
        <v>7</v>
      </c>
      <c r="D1877" t="s">
        <v>14</v>
      </c>
      <c r="E1877" s="1">
        <v>44060</v>
      </c>
      <c r="F1877" s="1">
        <v>44060.2585300926</v>
      </c>
      <c r="G1877">
        <v>207</v>
      </c>
      <c r="H1877" t="s">
        <v>15</v>
      </c>
    </row>
    <row r="1878" spans="2:8" x14ac:dyDescent="0.3">
      <c r="B1878">
        <v>1483519</v>
      </c>
      <c r="C1878" t="s">
        <v>7</v>
      </c>
      <c r="D1878" t="s">
        <v>14</v>
      </c>
      <c r="E1878" s="1">
        <v>44060</v>
      </c>
      <c r="F1878" s="1">
        <v>44060.258634259299</v>
      </c>
      <c r="G1878">
        <v>213</v>
      </c>
      <c r="H1878" t="s">
        <v>15</v>
      </c>
    </row>
    <row r="1879" spans="2:8" x14ac:dyDescent="0.3">
      <c r="B1879">
        <v>1483520</v>
      </c>
      <c r="C1879" t="s">
        <v>7</v>
      </c>
      <c r="D1879" t="s">
        <v>14</v>
      </c>
      <c r="E1879" s="1">
        <v>44060</v>
      </c>
      <c r="F1879" s="1">
        <v>44060.259062500001</v>
      </c>
      <c r="G1879">
        <v>214</v>
      </c>
      <c r="H1879" t="s">
        <v>17</v>
      </c>
    </row>
    <row r="1880" spans="2:8" x14ac:dyDescent="0.3">
      <c r="B1880">
        <v>1483521</v>
      </c>
      <c r="C1880" t="s">
        <v>7</v>
      </c>
      <c r="D1880" t="s">
        <v>14</v>
      </c>
      <c r="E1880" s="1">
        <v>44060</v>
      </c>
      <c r="F1880" s="1">
        <v>44060.259212962999</v>
      </c>
      <c r="G1880">
        <v>225</v>
      </c>
      <c r="H1880" t="s">
        <v>18</v>
      </c>
    </row>
    <row r="1881" spans="2:8" x14ac:dyDescent="0.3">
      <c r="B1881">
        <v>1483522</v>
      </c>
      <c r="C1881" t="s">
        <v>7</v>
      </c>
      <c r="D1881" t="s">
        <v>14</v>
      </c>
      <c r="E1881" s="1">
        <v>44060</v>
      </c>
      <c r="F1881" s="1">
        <v>44060.259837963</v>
      </c>
      <c r="G1881">
        <v>481</v>
      </c>
      <c r="H1881" t="s">
        <v>18</v>
      </c>
    </row>
    <row r="1882" spans="2:8" x14ac:dyDescent="0.3">
      <c r="B1882">
        <v>1483523</v>
      </c>
      <c r="C1882" t="s">
        <v>7</v>
      </c>
      <c r="D1882" t="s">
        <v>14</v>
      </c>
      <c r="E1882" s="1">
        <v>44060</v>
      </c>
      <c r="F1882" s="1">
        <v>44060.2602893519</v>
      </c>
      <c r="G1882">
        <v>483</v>
      </c>
      <c r="H1882" t="s">
        <v>19</v>
      </c>
    </row>
    <row r="1883" spans="2:8" x14ac:dyDescent="0.3">
      <c r="B1883">
        <v>1483524</v>
      </c>
      <c r="C1883" t="s">
        <v>7</v>
      </c>
      <c r="D1883" t="s">
        <v>14</v>
      </c>
      <c r="E1883" s="1">
        <v>44060</v>
      </c>
      <c r="F1883" s="1">
        <v>44060.260428240697</v>
      </c>
      <c r="G1883">
        <v>467</v>
      </c>
      <c r="H1883" t="s">
        <v>18</v>
      </c>
    </row>
    <row r="1884" spans="2:8" x14ac:dyDescent="0.3">
      <c r="B1884">
        <v>1483525</v>
      </c>
      <c r="C1884" t="s">
        <v>10</v>
      </c>
      <c r="D1884" t="s">
        <v>20</v>
      </c>
      <c r="E1884" s="1">
        <v>44060</v>
      </c>
      <c r="F1884" s="1">
        <v>44060.266539351898</v>
      </c>
      <c r="G1884">
        <v>213</v>
      </c>
      <c r="H1884" t="s">
        <v>21</v>
      </c>
    </row>
    <row r="1885" spans="2:8" x14ac:dyDescent="0.3">
      <c r="B1885">
        <v>1483526</v>
      </c>
      <c r="C1885" t="s">
        <v>10</v>
      </c>
      <c r="D1885" t="s">
        <v>22</v>
      </c>
      <c r="E1885" s="1">
        <v>44060</v>
      </c>
      <c r="F1885" s="1">
        <v>44060.269791666702</v>
      </c>
      <c r="G1885">
        <v>204</v>
      </c>
      <c r="H1885" t="s">
        <v>23</v>
      </c>
    </row>
    <row r="1886" spans="2:8" x14ac:dyDescent="0.3">
      <c r="B1886">
        <v>1483527</v>
      </c>
      <c r="C1886" t="s">
        <v>10</v>
      </c>
      <c r="D1886" t="s">
        <v>22</v>
      </c>
      <c r="E1886" s="1">
        <v>44060</v>
      </c>
      <c r="F1886" s="1">
        <v>44060.270520833299</v>
      </c>
      <c r="G1886">
        <v>207</v>
      </c>
      <c r="H1886" t="s">
        <v>23</v>
      </c>
    </row>
    <row r="1887" spans="2:8" x14ac:dyDescent="0.3">
      <c r="B1887">
        <v>1483528</v>
      </c>
      <c r="C1887" t="s">
        <v>10</v>
      </c>
      <c r="D1887" t="s">
        <v>22</v>
      </c>
      <c r="E1887" s="1">
        <v>44060</v>
      </c>
      <c r="F1887" s="1">
        <v>44060.270624999997</v>
      </c>
      <c r="G1887">
        <v>213</v>
      </c>
      <c r="H1887" t="s">
        <v>23</v>
      </c>
    </row>
    <row r="1888" spans="2:8" x14ac:dyDescent="0.3">
      <c r="B1888">
        <v>1483529</v>
      </c>
      <c r="C1888" t="s">
        <v>10</v>
      </c>
      <c r="D1888" t="s">
        <v>20</v>
      </c>
      <c r="E1888" s="1">
        <v>44060</v>
      </c>
      <c r="F1888" s="1">
        <v>44060.271099537</v>
      </c>
      <c r="G1888">
        <v>214</v>
      </c>
      <c r="H1888" t="s">
        <v>25</v>
      </c>
    </row>
    <row r="1889" spans="2:8" x14ac:dyDescent="0.3">
      <c r="B1889">
        <v>1483530</v>
      </c>
      <c r="C1889" t="s">
        <v>10</v>
      </c>
      <c r="D1889" t="s">
        <v>20</v>
      </c>
      <c r="E1889" s="1">
        <v>44060</v>
      </c>
      <c r="F1889" s="1">
        <v>44060.271122685197</v>
      </c>
      <c r="G1889">
        <v>225</v>
      </c>
      <c r="H1889" t="s">
        <v>25</v>
      </c>
    </row>
    <row r="1890" spans="2:8" x14ac:dyDescent="0.3">
      <c r="B1890">
        <v>1483531</v>
      </c>
      <c r="C1890" t="s">
        <v>10</v>
      </c>
      <c r="D1890" t="s">
        <v>22</v>
      </c>
      <c r="E1890" s="1">
        <v>44060</v>
      </c>
      <c r="F1890" s="1">
        <v>44060.271631944503</v>
      </c>
      <c r="G1890">
        <v>214</v>
      </c>
      <c r="H1890" t="s">
        <v>24</v>
      </c>
    </row>
    <row r="1891" spans="2:8" x14ac:dyDescent="0.3">
      <c r="B1891">
        <v>1483532</v>
      </c>
      <c r="C1891" t="s">
        <v>10</v>
      </c>
      <c r="D1891" t="s">
        <v>20</v>
      </c>
      <c r="E1891" s="1">
        <v>44060</v>
      </c>
      <c r="F1891" s="1">
        <v>44060.271689814799</v>
      </c>
      <c r="G1891">
        <v>481</v>
      </c>
      <c r="H1891" t="s">
        <v>25</v>
      </c>
    </row>
    <row r="1892" spans="2:8" x14ac:dyDescent="0.3">
      <c r="B1892">
        <v>1483533</v>
      </c>
      <c r="C1892" t="s">
        <v>10</v>
      </c>
      <c r="D1892" t="s">
        <v>22</v>
      </c>
      <c r="E1892" s="1">
        <v>44060</v>
      </c>
      <c r="F1892" s="1">
        <v>44060.271747685198</v>
      </c>
      <c r="G1892">
        <v>225</v>
      </c>
      <c r="H1892" t="s">
        <v>25</v>
      </c>
    </row>
    <row r="1893" spans="2:8" x14ac:dyDescent="0.3">
      <c r="B1893">
        <v>1483534</v>
      </c>
      <c r="C1893" t="s">
        <v>10</v>
      </c>
      <c r="D1893" t="s">
        <v>20</v>
      </c>
      <c r="E1893" s="1">
        <v>44060</v>
      </c>
      <c r="F1893" s="1">
        <v>44060.272141203699</v>
      </c>
      <c r="G1893">
        <v>483</v>
      </c>
      <c r="H1893" t="s">
        <v>26</v>
      </c>
    </row>
    <row r="1894" spans="2:8" x14ac:dyDescent="0.3">
      <c r="B1894">
        <v>1483535</v>
      </c>
      <c r="C1894" t="s">
        <v>10</v>
      </c>
      <c r="D1894" t="s">
        <v>22</v>
      </c>
      <c r="E1894" s="1">
        <v>44060</v>
      </c>
      <c r="F1894" s="1">
        <v>44060.272256944503</v>
      </c>
      <c r="G1894">
        <v>481</v>
      </c>
      <c r="H1894" t="s">
        <v>25</v>
      </c>
    </row>
    <row r="1895" spans="2:8" x14ac:dyDescent="0.3">
      <c r="B1895">
        <v>1483536</v>
      </c>
      <c r="C1895" t="s">
        <v>10</v>
      </c>
      <c r="D1895" t="s">
        <v>20</v>
      </c>
      <c r="E1895" s="1">
        <v>44060</v>
      </c>
      <c r="F1895" s="1">
        <v>44060.2722685185</v>
      </c>
      <c r="G1895">
        <v>467</v>
      </c>
      <c r="H1895" t="s">
        <v>25</v>
      </c>
    </row>
    <row r="1896" spans="2:8" x14ac:dyDescent="0.3">
      <c r="B1896">
        <v>1483537</v>
      </c>
      <c r="C1896" t="s">
        <v>10</v>
      </c>
      <c r="D1896" t="s">
        <v>27</v>
      </c>
      <c r="E1896" s="1">
        <v>44060</v>
      </c>
      <c r="F1896" s="1">
        <v>44060.272546296299</v>
      </c>
      <c r="G1896">
        <v>213</v>
      </c>
      <c r="H1896" t="s">
        <v>28</v>
      </c>
    </row>
    <row r="1897" spans="2:8" x14ac:dyDescent="0.3">
      <c r="B1897">
        <v>1483538</v>
      </c>
      <c r="C1897" t="s">
        <v>10</v>
      </c>
      <c r="D1897" t="s">
        <v>22</v>
      </c>
      <c r="E1897" s="1">
        <v>44060</v>
      </c>
      <c r="F1897" s="1">
        <v>44060.2726273148</v>
      </c>
      <c r="G1897">
        <v>483</v>
      </c>
      <c r="H1897" t="s">
        <v>26</v>
      </c>
    </row>
    <row r="1898" spans="2:8" x14ac:dyDescent="0.3">
      <c r="B1898">
        <v>1483539</v>
      </c>
      <c r="C1898" t="s">
        <v>10</v>
      </c>
      <c r="D1898" t="s">
        <v>22</v>
      </c>
      <c r="E1898" s="1">
        <v>44060</v>
      </c>
      <c r="F1898" s="1">
        <v>44060.2727662037</v>
      </c>
      <c r="G1898">
        <v>467</v>
      </c>
      <c r="H1898" t="s">
        <v>25</v>
      </c>
    </row>
    <row r="1899" spans="2:8" x14ac:dyDescent="0.3">
      <c r="B1899">
        <v>1483540</v>
      </c>
      <c r="C1899" t="s">
        <v>10</v>
      </c>
      <c r="D1899" t="s">
        <v>27</v>
      </c>
      <c r="E1899" s="1">
        <v>44060</v>
      </c>
      <c r="F1899" s="1">
        <v>44060.277395833298</v>
      </c>
      <c r="G1899">
        <v>214</v>
      </c>
      <c r="H1899" t="s">
        <v>29</v>
      </c>
    </row>
    <row r="1900" spans="2:8" x14ac:dyDescent="0.3">
      <c r="B1900">
        <v>1483541</v>
      </c>
      <c r="C1900" t="s">
        <v>10</v>
      </c>
      <c r="D1900" t="s">
        <v>27</v>
      </c>
      <c r="E1900" s="1">
        <v>44060</v>
      </c>
      <c r="F1900" s="1">
        <v>44060.277442129598</v>
      </c>
      <c r="G1900">
        <v>225</v>
      </c>
      <c r="H1900" t="s">
        <v>29</v>
      </c>
    </row>
    <row r="1901" spans="2:8" x14ac:dyDescent="0.3">
      <c r="B1901">
        <v>1483542</v>
      </c>
      <c r="C1901" t="s">
        <v>10</v>
      </c>
      <c r="D1901" t="s">
        <v>27</v>
      </c>
      <c r="E1901" s="1">
        <v>44060</v>
      </c>
      <c r="F1901" s="1">
        <v>44060.278159722198</v>
      </c>
      <c r="G1901">
        <v>481</v>
      </c>
      <c r="H1901" t="s">
        <v>29</v>
      </c>
    </row>
    <row r="1902" spans="2:8" x14ac:dyDescent="0.3">
      <c r="B1902">
        <v>1483543</v>
      </c>
      <c r="C1902" t="s">
        <v>10</v>
      </c>
      <c r="D1902" t="s">
        <v>27</v>
      </c>
      <c r="E1902" s="1">
        <v>44060</v>
      </c>
      <c r="F1902" s="1">
        <v>44060.278564814798</v>
      </c>
      <c r="G1902">
        <v>483</v>
      </c>
      <c r="H1902" t="s">
        <v>30</v>
      </c>
    </row>
    <row r="1903" spans="2:8" x14ac:dyDescent="0.3">
      <c r="B1903">
        <v>1483544</v>
      </c>
      <c r="C1903" t="s">
        <v>10</v>
      </c>
      <c r="D1903" t="s">
        <v>31</v>
      </c>
      <c r="E1903" s="1">
        <v>44060</v>
      </c>
      <c r="F1903" s="1">
        <v>44060.279571759304</v>
      </c>
      <c r="G1903">
        <v>213</v>
      </c>
      <c r="H1903" t="s">
        <v>32</v>
      </c>
    </row>
    <row r="1904" spans="2:8" x14ac:dyDescent="0.3">
      <c r="B1904">
        <v>1483545</v>
      </c>
      <c r="C1904" t="s">
        <v>7</v>
      </c>
      <c r="D1904" t="s">
        <v>33</v>
      </c>
      <c r="E1904" s="1">
        <v>44060</v>
      </c>
      <c r="F1904" s="1">
        <v>44060.279907407399</v>
      </c>
      <c r="G1904">
        <v>213</v>
      </c>
      <c r="H1904" t="s">
        <v>34</v>
      </c>
    </row>
    <row r="1905" spans="2:8" x14ac:dyDescent="0.3">
      <c r="B1905">
        <v>1483546</v>
      </c>
      <c r="C1905" t="s">
        <v>7</v>
      </c>
      <c r="D1905" t="s">
        <v>36</v>
      </c>
      <c r="E1905" s="1">
        <v>44060</v>
      </c>
      <c r="F1905" s="1">
        <v>44060.283900463</v>
      </c>
      <c r="G1905">
        <v>213</v>
      </c>
      <c r="H1905" t="s">
        <v>37</v>
      </c>
    </row>
    <row r="1906" spans="2:8" x14ac:dyDescent="0.3">
      <c r="B1906">
        <v>1483547</v>
      </c>
      <c r="C1906" t="s">
        <v>10</v>
      </c>
      <c r="D1906" t="s">
        <v>31</v>
      </c>
      <c r="E1906" s="1">
        <v>44060</v>
      </c>
      <c r="F1906" s="1">
        <v>44060.284525463001</v>
      </c>
      <c r="G1906">
        <v>214</v>
      </c>
      <c r="H1906" t="s">
        <v>35</v>
      </c>
    </row>
    <row r="1907" spans="2:8" x14ac:dyDescent="0.3">
      <c r="B1907">
        <v>1483548</v>
      </c>
      <c r="C1907" t="s">
        <v>10</v>
      </c>
      <c r="D1907" t="s">
        <v>31</v>
      </c>
      <c r="E1907" s="1">
        <v>44060</v>
      </c>
      <c r="F1907" s="1">
        <v>44060.284675925897</v>
      </c>
      <c r="G1907">
        <v>225</v>
      </c>
      <c r="H1907" t="s">
        <v>35</v>
      </c>
    </row>
    <row r="1908" spans="2:8" x14ac:dyDescent="0.3">
      <c r="B1908">
        <v>1483549</v>
      </c>
      <c r="C1908" t="s">
        <v>10</v>
      </c>
      <c r="D1908" t="s">
        <v>31</v>
      </c>
      <c r="E1908" s="1">
        <v>44060</v>
      </c>
      <c r="F1908" s="1">
        <v>44060.285219907397</v>
      </c>
      <c r="G1908">
        <v>481</v>
      </c>
      <c r="H1908" t="s">
        <v>35</v>
      </c>
    </row>
    <row r="1909" spans="2:8" x14ac:dyDescent="0.3">
      <c r="B1909">
        <v>1483550</v>
      </c>
      <c r="C1909" t="s">
        <v>10</v>
      </c>
      <c r="D1909" t="s">
        <v>31</v>
      </c>
      <c r="E1909" s="1">
        <v>44060</v>
      </c>
      <c r="F1909" s="1">
        <v>44060.285659722198</v>
      </c>
      <c r="G1909">
        <v>483</v>
      </c>
      <c r="H1909" t="s">
        <v>38</v>
      </c>
    </row>
    <row r="1910" spans="2:8" x14ac:dyDescent="0.3">
      <c r="B1910">
        <v>1483551</v>
      </c>
      <c r="C1910" t="s">
        <v>7</v>
      </c>
      <c r="D1910" t="s">
        <v>36</v>
      </c>
      <c r="E1910" s="1">
        <v>44060</v>
      </c>
      <c r="F1910" s="1">
        <v>44060.288645833301</v>
      </c>
      <c r="G1910">
        <v>214</v>
      </c>
      <c r="H1910" t="s">
        <v>43</v>
      </c>
    </row>
    <row r="1911" spans="2:8" x14ac:dyDescent="0.3">
      <c r="B1911">
        <v>1483552</v>
      </c>
      <c r="C1911" t="s">
        <v>7</v>
      </c>
      <c r="D1911" t="s">
        <v>36</v>
      </c>
      <c r="E1911" s="1">
        <v>44060</v>
      </c>
      <c r="F1911" s="1">
        <v>44060.288692129601</v>
      </c>
      <c r="G1911">
        <v>225</v>
      </c>
      <c r="H1911" t="s">
        <v>43</v>
      </c>
    </row>
    <row r="1912" spans="2:8" x14ac:dyDescent="0.3">
      <c r="B1912">
        <v>1483553</v>
      </c>
      <c r="C1912" t="s">
        <v>7</v>
      </c>
      <c r="D1912" t="s">
        <v>36</v>
      </c>
      <c r="E1912" s="1">
        <v>44060</v>
      </c>
      <c r="F1912" s="1">
        <v>44060.2891550926</v>
      </c>
      <c r="G1912">
        <v>481</v>
      </c>
      <c r="H1912" t="s">
        <v>43</v>
      </c>
    </row>
    <row r="1913" spans="2:8" x14ac:dyDescent="0.3">
      <c r="B1913">
        <v>1483554</v>
      </c>
      <c r="C1913" t="s">
        <v>10</v>
      </c>
      <c r="D1913" t="s">
        <v>41</v>
      </c>
      <c r="E1913" s="1">
        <v>44060</v>
      </c>
      <c r="F1913" s="1">
        <v>44060.289398148103</v>
      </c>
      <c r="G1913">
        <v>213</v>
      </c>
      <c r="H1913" t="s">
        <v>42</v>
      </c>
    </row>
    <row r="1914" spans="2:8" x14ac:dyDescent="0.3">
      <c r="B1914">
        <v>1483555</v>
      </c>
      <c r="C1914" t="s">
        <v>7</v>
      </c>
      <c r="D1914" t="s">
        <v>36</v>
      </c>
      <c r="E1914" s="1">
        <v>44060</v>
      </c>
      <c r="F1914" s="1">
        <v>44060.2895601852</v>
      </c>
      <c r="G1914">
        <v>483</v>
      </c>
      <c r="H1914" t="s">
        <v>44</v>
      </c>
    </row>
    <row r="1915" spans="2:8" x14ac:dyDescent="0.3">
      <c r="B1915">
        <v>1483556</v>
      </c>
      <c r="C1915" t="s">
        <v>7</v>
      </c>
      <c r="D1915" t="s">
        <v>36</v>
      </c>
      <c r="E1915" s="1">
        <v>44060</v>
      </c>
      <c r="F1915" s="1">
        <v>44060.289687500001</v>
      </c>
      <c r="G1915">
        <v>467</v>
      </c>
      <c r="H1915" t="s">
        <v>43</v>
      </c>
    </row>
    <row r="1916" spans="2:8" x14ac:dyDescent="0.3">
      <c r="B1916">
        <v>1483557</v>
      </c>
      <c r="C1916" t="s">
        <v>7</v>
      </c>
      <c r="D1916" t="s">
        <v>33</v>
      </c>
      <c r="E1916" s="1">
        <v>44060</v>
      </c>
      <c r="F1916" s="1">
        <v>44060.289803240703</v>
      </c>
      <c r="G1916">
        <v>214</v>
      </c>
      <c r="H1916" t="s">
        <v>39</v>
      </c>
    </row>
    <row r="1917" spans="2:8" x14ac:dyDescent="0.3">
      <c r="B1917">
        <v>1483558</v>
      </c>
      <c r="C1917" t="s">
        <v>7</v>
      </c>
      <c r="D1917" t="s">
        <v>33</v>
      </c>
      <c r="E1917" s="1">
        <v>44060</v>
      </c>
      <c r="F1917" s="1">
        <v>44060.289895833303</v>
      </c>
      <c r="G1917">
        <v>225</v>
      </c>
      <c r="H1917" t="s">
        <v>39</v>
      </c>
    </row>
    <row r="1918" spans="2:8" x14ac:dyDescent="0.3">
      <c r="B1918">
        <v>1483559</v>
      </c>
      <c r="C1918" t="s">
        <v>7</v>
      </c>
      <c r="D1918" t="s">
        <v>33</v>
      </c>
      <c r="E1918" s="1">
        <v>44060</v>
      </c>
      <c r="F1918" s="1">
        <v>44060.2905439815</v>
      </c>
      <c r="G1918">
        <v>481</v>
      </c>
      <c r="H1918" t="s">
        <v>39</v>
      </c>
    </row>
    <row r="1919" spans="2:8" x14ac:dyDescent="0.3">
      <c r="B1919">
        <v>1483560</v>
      </c>
      <c r="C1919" t="s">
        <v>7</v>
      </c>
      <c r="D1919" t="s">
        <v>33</v>
      </c>
      <c r="E1919" s="1">
        <v>44060</v>
      </c>
      <c r="F1919" s="1">
        <v>44060.290891203702</v>
      </c>
      <c r="G1919">
        <v>483</v>
      </c>
      <c r="H1919" t="s">
        <v>40</v>
      </c>
    </row>
    <row r="1920" spans="2:8" x14ac:dyDescent="0.3">
      <c r="B1920">
        <v>1483561</v>
      </c>
      <c r="C1920" t="s">
        <v>7</v>
      </c>
      <c r="D1920" t="s">
        <v>33</v>
      </c>
      <c r="E1920" s="1">
        <v>44060</v>
      </c>
      <c r="F1920" s="1">
        <v>44060.291030092601</v>
      </c>
      <c r="G1920">
        <v>467</v>
      </c>
      <c r="H1920" t="s">
        <v>39</v>
      </c>
    </row>
    <row r="1921" spans="2:8" x14ac:dyDescent="0.3">
      <c r="B1921">
        <v>1483562</v>
      </c>
      <c r="C1921" t="s">
        <v>7</v>
      </c>
      <c r="D1921" t="s">
        <v>8</v>
      </c>
      <c r="E1921" s="1">
        <v>44060</v>
      </c>
      <c r="F1921" s="1">
        <v>44060.293148148099</v>
      </c>
      <c r="G1921">
        <v>467</v>
      </c>
      <c r="H1921" t="s">
        <v>18</v>
      </c>
    </row>
    <row r="1922" spans="2:8" x14ac:dyDescent="0.3">
      <c r="B1922">
        <v>1483563</v>
      </c>
      <c r="C1922" t="s">
        <v>10</v>
      </c>
      <c r="D1922" t="s">
        <v>41</v>
      </c>
      <c r="E1922" s="1">
        <v>44060</v>
      </c>
      <c r="F1922" s="1">
        <v>44060.293912036999</v>
      </c>
      <c r="G1922">
        <v>214</v>
      </c>
      <c r="H1922" t="s">
        <v>45</v>
      </c>
    </row>
    <row r="1923" spans="2:8" x14ac:dyDescent="0.3">
      <c r="B1923">
        <v>1483564</v>
      </c>
      <c r="C1923" t="s">
        <v>10</v>
      </c>
      <c r="D1923" t="s">
        <v>41</v>
      </c>
      <c r="E1923" s="1">
        <v>44060</v>
      </c>
      <c r="F1923" s="1">
        <v>44060.294004629599</v>
      </c>
      <c r="G1923">
        <v>225</v>
      </c>
      <c r="H1923" t="s">
        <v>45</v>
      </c>
    </row>
    <row r="1924" spans="2:8" x14ac:dyDescent="0.3">
      <c r="B1924">
        <v>1483565</v>
      </c>
      <c r="C1924" t="s">
        <v>10</v>
      </c>
      <c r="D1924" t="s">
        <v>41</v>
      </c>
      <c r="E1924" s="1">
        <v>44060</v>
      </c>
      <c r="F1924" s="1">
        <v>44060.294641203698</v>
      </c>
      <c r="G1924">
        <v>481</v>
      </c>
      <c r="H1924" t="s">
        <v>45</v>
      </c>
    </row>
    <row r="1925" spans="2:8" x14ac:dyDescent="0.3">
      <c r="B1925">
        <v>1483566</v>
      </c>
      <c r="C1925" t="s">
        <v>10</v>
      </c>
      <c r="D1925" t="s">
        <v>41</v>
      </c>
      <c r="E1925" s="1">
        <v>44060</v>
      </c>
      <c r="F1925" s="1">
        <v>44060.295034722199</v>
      </c>
      <c r="G1925">
        <v>483</v>
      </c>
      <c r="H1925" t="s">
        <v>46</v>
      </c>
    </row>
    <row r="1926" spans="2:8" x14ac:dyDescent="0.3">
      <c r="B1926">
        <v>1483567</v>
      </c>
      <c r="C1926" t="s">
        <v>7</v>
      </c>
      <c r="D1926" t="s">
        <v>8</v>
      </c>
      <c r="E1926" s="1">
        <v>44060</v>
      </c>
      <c r="F1926" s="1">
        <v>44060.298703703702</v>
      </c>
      <c r="G1926">
        <v>468</v>
      </c>
      <c r="H1926" t="s">
        <v>18</v>
      </c>
    </row>
    <row r="1927" spans="2:8" x14ac:dyDescent="0.3">
      <c r="B1927">
        <v>1483568</v>
      </c>
      <c r="C1927" t="s">
        <v>10</v>
      </c>
      <c r="D1927" t="s">
        <v>51</v>
      </c>
      <c r="E1927" s="1">
        <v>44060</v>
      </c>
      <c r="F1927" s="1">
        <v>44060.312118055597</v>
      </c>
      <c r="G1927">
        <v>213</v>
      </c>
      <c r="H1927" t="s">
        <v>52</v>
      </c>
    </row>
    <row r="1928" spans="2:8" x14ac:dyDescent="0.3">
      <c r="B1928">
        <v>1483569</v>
      </c>
      <c r="C1928" t="s">
        <v>10</v>
      </c>
      <c r="D1928" t="s">
        <v>56</v>
      </c>
      <c r="E1928" s="1">
        <v>44060</v>
      </c>
      <c r="F1928" s="1">
        <v>44060.3152430556</v>
      </c>
      <c r="G1928">
        <v>213</v>
      </c>
      <c r="H1928" t="s">
        <v>57</v>
      </c>
    </row>
    <row r="1929" spans="2:8" x14ac:dyDescent="0.3">
      <c r="B1929">
        <v>1483570</v>
      </c>
      <c r="C1929" t="s">
        <v>7</v>
      </c>
      <c r="D1929" t="s">
        <v>60</v>
      </c>
      <c r="E1929" s="1">
        <v>44060</v>
      </c>
      <c r="F1929" s="1">
        <v>44060.322048611102</v>
      </c>
      <c r="G1929">
        <v>213</v>
      </c>
      <c r="H1929" t="s">
        <v>61</v>
      </c>
    </row>
    <row r="1930" spans="2:8" x14ac:dyDescent="0.3">
      <c r="B1930">
        <v>1483571</v>
      </c>
      <c r="C1930" t="s">
        <v>10</v>
      </c>
      <c r="D1930" t="s">
        <v>51</v>
      </c>
      <c r="E1930" s="1">
        <v>44060</v>
      </c>
      <c r="F1930" s="1">
        <v>44060.322395833296</v>
      </c>
      <c r="G1930">
        <v>214</v>
      </c>
      <c r="H1930" t="s">
        <v>62</v>
      </c>
    </row>
    <row r="1931" spans="2:8" x14ac:dyDescent="0.3">
      <c r="B1931">
        <v>1483572</v>
      </c>
      <c r="C1931" t="s">
        <v>10</v>
      </c>
      <c r="D1931" t="s">
        <v>51</v>
      </c>
      <c r="E1931" s="1">
        <v>44060</v>
      </c>
      <c r="F1931" s="1">
        <v>44060.3225578704</v>
      </c>
      <c r="G1931">
        <v>225</v>
      </c>
      <c r="H1931" t="s">
        <v>62</v>
      </c>
    </row>
    <row r="1932" spans="2:8" x14ac:dyDescent="0.3">
      <c r="B1932">
        <v>1483573</v>
      </c>
      <c r="C1932" t="s">
        <v>10</v>
      </c>
      <c r="D1932" t="s">
        <v>65</v>
      </c>
      <c r="E1932" s="1">
        <v>44060</v>
      </c>
      <c r="F1932" s="1">
        <v>44060.322708333297</v>
      </c>
      <c r="G1932">
        <v>213</v>
      </c>
      <c r="H1932" t="s">
        <v>66</v>
      </c>
    </row>
    <row r="1933" spans="2:8" x14ac:dyDescent="0.3">
      <c r="B1933">
        <v>1483574</v>
      </c>
      <c r="C1933" t="s">
        <v>10</v>
      </c>
      <c r="D1933" t="s">
        <v>51</v>
      </c>
      <c r="E1933" s="1">
        <v>44060</v>
      </c>
      <c r="F1933" s="1">
        <v>44060.323032407403</v>
      </c>
      <c r="G1933">
        <v>481</v>
      </c>
      <c r="H1933" t="s">
        <v>62</v>
      </c>
    </row>
    <row r="1934" spans="2:8" x14ac:dyDescent="0.3">
      <c r="B1934">
        <v>1483575</v>
      </c>
      <c r="C1934" t="s">
        <v>7</v>
      </c>
      <c r="D1934" t="s">
        <v>63</v>
      </c>
      <c r="E1934" s="1">
        <v>44060</v>
      </c>
      <c r="F1934" s="1">
        <v>44060.323240740698</v>
      </c>
      <c r="G1934">
        <v>213</v>
      </c>
      <c r="H1934" t="s">
        <v>64</v>
      </c>
    </row>
    <row r="1935" spans="2:8" x14ac:dyDescent="0.3">
      <c r="B1935">
        <v>1483576</v>
      </c>
      <c r="C1935" t="s">
        <v>10</v>
      </c>
      <c r="D1935" t="s">
        <v>51</v>
      </c>
      <c r="E1935" s="1">
        <v>44060</v>
      </c>
      <c r="F1935" s="1">
        <v>44060.323402777802</v>
      </c>
      <c r="G1935">
        <v>483</v>
      </c>
      <c r="H1935" t="s">
        <v>67</v>
      </c>
    </row>
    <row r="1936" spans="2:8" x14ac:dyDescent="0.3">
      <c r="B1936">
        <v>1483577</v>
      </c>
      <c r="C1936" t="s">
        <v>10</v>
      </c>
      <c r="D1936" t="s">
        <v>51</v>
      </c>
      <c r="E1936" s="1">
        <v>44060</v>
      </c>
      <c r="F1936" s="1">
        <v>44060.323518518497</v>
      </c>
      <c r="G1936">
        <v>467</v>
      </c>
      <c r="H1936" t="s">
        <v>62</v>
      </c>
    </row>
    <row r="1937" spans="2:8" x14ac:dyDescent="0.3">
      <c r="B1937">
        <v>1483578</v>
      </c>
      <c r="C1937" t="s">
        <v>10</v>
      </c>
      <c r="D1937" t="s">
        <v>56</v>
      </c>
      <c r="E1937" s="1">
        <v>44060</v>
      </c>
      <c r="F1937" s="1">
        <v>44060.325856481497</v>
      </c>
      <c r="G1937">
        <v>214</v>
      </c>
      <c r="H1937" t="s">
        <v>58</v>
      </c>
    </row>
    <row r="1938" spans="2:8" x14ac:dyDescent="0.3">
      <c r="B1938">
        <v>1483579</v>
      </c>
      <c r="C1938" t="s">
        <v>10</v>
      </c>
      <c r="D1938" t="s">
        <v>56</v>
      </c>
      <c r="E1938" s="1">
        <v>44060</v>
      </c>
      <c r="F1938" s="1">
        <v>44060.325868055603</v>
      </c>
      <c r="G1938">
        <v>225</v>
      </c>
      <c r="H1938" t="s">
        <v>58</v>
      </c>
    </row>
    <row r="1939" spans="2:8" x14ac:dyDescent="0.3">
      <c r="B1939">
        <v>1483580</v>
      </c>
      <c r="C1939" t="s">
        <v>7</v>
      </c>
      <c r="D1939" t="s">
        <v>68</v>
      </c>
      <c r="E1939" s="1">
        <v>44060</v>
      </c>
      <c r="F1939" s="1">
        <v>44060.326400462996</v>
      </c>
      <c r="G1939">
        <v>204</v>
      </c>
      <c r="H1939" t="s">
        <v>69</v>
      </c>
    </row>
    <row r="1940" spans="2:8" x14ac:dyDescent="0.3">
      <c r="B1940">
        <v>1483581</v>
      </c>
      <c r="C1940" t="s">
        <v>10</v>
      </c>
      <c r="D1940" t="s">
        <v>56</v>
      </c>
      <c r="E1940" s="1">
        <v>44060</v>
      </c>
      <c r="F1940" s="1">
        <v>44060.326423611099</v>
      </c>
      <c r="G1940">
        <v>481</v>
      </c>
      <c r="H1940" t="s">
        <v>58</v>
      </c>
    </row>
    <row r="1941" spans="2:8" x14ac:dyDescent="0.3">
      <c r="B1941">
        <v>1483582</v>
      </c>
      <c r="C1941" t="s">
        <v>7</v>
      </c>
      <c r="D1941" t="s">
        <v>60</v>
      </c>
      <c r="E1941" s="1">
        <v>44060</v>
      </c>
      <c r="F1941" s="1">
        <v>44060.326574074097</v>
      </c>
      <c r="G1941">
        <v>214</v>
      </c>
      <c r="H1941" t="s">
        <v>80</v>
      </c>
    </row>
    <row r="1942" spans="2:8" x14ac:dyDescent="0.3">
      <c r="B1942">
        <v>1483583</v>
      </c>
      <c r="C1942" t="s">
        <v>7</v>
      </c>
      <c r="D1942" t="s">
        <v>60</v>
      </c>
      <c r="E1942" s="1">
        <v>44060</v>
      </c>
      <c r="F1942" s="1">
        <v>44060.326608796298</v>
      </c>
      <c r="G1942">
        <v>225</v>
      </c>
      <c r="H1942" t="s">
        <v>80</v>
      </c>
    </row>
    <row r="1943" spans="2:8" x14ac:dyDescent="0.3">
      <c r="B1943">
        <v>1483584</v>
      </c>
      <c r="C1943" t="s">
        <v>10</v>
      </c>
      <c r="D1943" t="s">
        <v>56</v>
      </c>
      <c r="E1943" s="1">
        <v>44060</v>
      </c>
      <c r="F1943" s="1">
        <v>44060.326851851903</v>
      </c>
      <c r="G1943">
        <v>483</v>
      </c>
      <c r="H1943" t="s">
        <v>59</v>
      </c>
    </row>
    <row r="1944" spans="2:8" x14ac:dyDescent="0.3">
      <c r="B1944">
        <v>1483585</v>
      </c>
      <c r="C1944" t="s">
        <v>7</v>
      </c>
      <c r="D1944" t="s">
        <v>68</v>
      </c>
      <c r="E1944" s="1">
        <v>44060</v>
      </c>
      <c r="F1944" s="1">
        <v>44060.327083333301</v>
      </c>
      <c r="G1944">
        <v>207</v>
      </c>
      <c r="H1944" t="s">
        <v>69</v>
      </c>
    </row>
    <row r="1945" spans="2:8" x14ac:dyDescent="0.3">
      <c r="B1945">
        <v>1483586</v>
      </c>
      <c r="C1945" t="s">
        <v>7</v>
      </c>
      <c r="D1945" t="s">
        <v>68</v>
      </c>
      <c r="E1945" s="1">
        <v>44060</v>
      </c>
      <c r="F1945" s="1">
        <v>44060.327187499999</v>
      </c>
      <c r="G1945">
        <v>213</v>
      </c>
      <c r="H1945" t="s">
        <v>69</v>
      </c>
    </row>
    <row r="1946" spans="2:8" x14ac:dyDescent="0.3">
      <c r="B1946">
        <v>1483587</v>
      </c>
      <c r="C1946" t="s">
        <v>7</v>
      </c>
      <c r="D1946" t="s">
        <v>60</v>
      </c>
      <c r="E1946" s="1">
        <v>44060</v>
      </c>
      <c r="F1946" s="1">
        <v>44060.327337962997</v>
      </c>
      <c r="G1946">
        <v>481</v>
      </c>
      <c r="H1946" t="s">
        <v>80</v>
      </c>
    </row>
    <row r="1947" spans="2:8" x14ac:dyDescent="0.3">
      <c r="B1947">
        <v>1483588</v>
      </c>
      <c r="C1947" t="s">
        <v>10</v>
      </c>
      <c r="D1947" t="s">
        <v>65</v>
      </c>
      <c r="E1947" s="1">
        <v>44060</v>
      </c>
      <c r="F1947" s="1">
        <v>44060.327604166698</v>
      </c>
      <c r="G1947">
        <v>214</v>
      </c>
      <c r="H1947" t="s">
        <v>72</v>
      </c>
    </row>
    <row r="1948" spans="2:8" x14ac:dyDescent="0.3">
      <c r="B1948">
        <v>1483589</v>
      </c>
      <c r="C1948" t="s">
        <v>10</v>
      </c>
      <c r="D1948" t="s">
        <v>65</v>
      </c>
      <c r="E1948" s="1">
        <v>44060</v>
      </c>
      <c r="F1948" s="1">
        <v>44060.327638888899</v>
      </c>
      <c r="G1948">
        <v>225</v>
      </c>
      <c r="H1948" t="s">
        <v>72</v>
      </c>
    </row>
    <row r="1949" spans="2:8" x14ac:dyDescent="0.3">
      <c r="B1949">
        <v>1483590</v>
      </c>
      <c r="C1949" t="s">
        <v>7</v>
      </c>
      <c r="D1949" t="s">
        <v>60</v>
      </c>
      <c r="E1949" s="1">
        <v>44060</v>
      </c>
      <c r="F1949" s="1">
        <v>44060.327696759297</v>
      </c>
      <c r="G1949">
        <v>483</v>
      </c>
      <c r="H1949" t="s">
        <v>85</v>
      </c>
    </row>
    <row r="1950" spans="2:8" x14ac:dyDescent="0.3">
      <c r="B1950">
        <v>1483591</v>
      </c>
      <c r="C1950" t="s">
        <v>7</v>
      </c>
      <c r="D1950" t="s">
        <v>68</v>
      </c>
      <c r="E1950" s="1">
        <v>44060</v>
      </c>
      <c r="F1950" s="1">
        <v>44060.328090277799</v>
      </c>
      <c r="G1950">
        <v>214</v>
      </c>
      <c r="H1950" t="s">
        <v>70</v>
      </c>
    </row>
    <row r="1951" spans="2:8" x14ac:dyDescent="0.3">
      <c r="B1951">
        <v>1483592</v>
      </c>
      <c r="C1951" t="s">
        <v>7</v>
      </c>
      <c r="D1951" t="s">
        <v>68</v>
      </c>
      <c r="E1951" s="1">
        <v>44060</v>
      </c>
      <c r="F1951" s="1">
        <v>44060.328101851897</v>
      </c>
      <c r="G1951">
        <v>225</v>
      </c>
      <c r="H1951" t="s">
        <v>71</v>
      </c>
    </row>
    <row r="1952" spans="2:8" x14ac:dyDescent="0.3">
      <c r="B1952">
        <v>1483593</v>
      </c>
      <c r="C1952" t="s">
        <v>7</v>
      </c>
      <c r="D1952" t="s">
        <v>63</v>
      </c>
      <c r="E1952" s="1">
        <v>44060</v>
      </c>
      <c r="F1952" s="1">
        <v>44060.3282175926</v>
      </c>
      <c r="G1952">
        <v>214</v>
      </c>
      <c r="H1952" t="s">
        <v>71</v>
      </c>
    </row>
    <row r="1953" spans="2:8" x14ac:dyDescent="0.3">
      <c r="B1953">
        <v>1483594</v>
      </c>
      <c r="C1953" t="s">
        <v>7</v>
      </c>
      <c r="D1953" t="s">
        <v>63</v>
      </c>
      <c r="E1953" s="1">
        <v>44060</v>
      </c>
      <c r="F1953" s="1">
        <v>44060.328252314801</v>
      </c>
      <c r="G1953">
        <v>225</v>
      </c>
      <c r="H1953" t="s">
        <v>71</v>
      </c>
    </row>
    <row r="1954" spans="2:8" x14ac:dyDescent="0.3">
      <c r="B1954">
        <v>1483595</v>
      </c>
      <c r="C1954" t="s">
        <v>10</v>
      </c>
      <c r="D1954" t="s">
        <v>65</v>
      </c>
      <c r="E1954" s="1">
        <v>44060</v>
      </c>
      <c r="F1954" s="1">
        <v>44060.3282638889</v>
      </c>
      <c r="G1954">
        <v>481</v>
      </c>
      <c r="H1954" t="s">
        <v>72</v>
      </c>
    </row>
    <row r="1955" spans="2:8" x14ac:dyDescent="0.3">
      <c r="B1955">
        <v>1483596</v>
      </c>
      <c r="C1955" t="s">
        <v>10</v>
      </c>
      <c r="D1955" t="s">
        <v>65</v>
      </c>
      <c r="E1955" s="1">
        <v>44060</v>
      </c>
      <c r="F1955" s="1">
        <v>44060.328680555598</v>
      </c>
      <c r="G1955">
        <v>483</v>
      </c>
      <c r="H1955" t="s">
        <v>76</v>
      </c>
    </row>
    <row r="1956" spans="2:8" x14ac:dyDescent="0.3">
      <c r="B1956">
        <v>1483597</v>
      </c>
      <c r="C1956" t="s">
        <v>7</v>
      </c>
      <c r="D1956" t="s">
        <v>68</v>
      </c>
      <c r="E1956" s="1">
        <v>44060</v>
      </c>
      <c r="F1956" s="1">
        <v>44060.328773148103</v>
      </c>
      <c r="G1956">
        <v>481</v>
      </c>
      <c r="H1956" t="s">
        <v>71</v>
      </c>
    </row>
    <row r="1957" spans="2:8" x14ac:dyDescent="0.3">
      <c r="B1957">
        <v>1483598</v>
      </c>
      <c r="C1957" t="s">
        <v>7</v>
      </c>
      <c r="D1957" t="s">
        <v>74</v>
      </c>
      <c r="E1957" s="1">
        <v>44060</v>
      </c>
      <c r="F1957" s="1">
        <v>44060.328877314802</v>
      </c>
      <c r="G1957">
        <v>204</v>
      </c>
      <c r="H1957" t="s">
        <v>75</v>
      </c>
    </row>
    <row r="1958" spans="2:8" x14ac:dyDescent="0.3">
      <c r="B1958">
        <v>1483599</v>
      </c>
      <c r="C1958" t="s">
        <v>7</v>
      </c>
      <c r="D1958" t="s">
        <v>63</v>
      </c>
      <c r="E1958" s="1">
        <v>44060</v>
      </c>
      <c r="F1958" s="1">
        <v>44060.329039351796</v>
      </c>
      <c r="G1958">
        <v>481</v>
      </c>
      <c r="H1958" t="s">
        <v>71</v>
      </c>
    </row>
    <row r="1959" spans="2:8" x14ac:dyDescent="0.3">
      <c r="B1959">
        <v>1483600</v>
      </c>
      <c r="C1959" t="s">
        <v>7</v>
      </c>
      <c r="D1959" t="s">
        <v>68</v>
      </c>
      <c r="E1959" s="1">
        <v>44060</v>
      </c>
      <c r="F1959" s="1">
        <v>44060.329131944403</v>
      </c>
      <c r="G1959">
        <v>483</v>
      </c>
      <c r="H1959" t="s">
        <v>73</v>
      </c>
    </row>
    <row r="1960" spans="2:8" x14ac:dyDescent="0.3">
      <c r="B1960">
        <v>1483601</v>
      </c>
      <c r="C1960" t="s">
        <v>7</v>
      </c>
      <c r="D1960" t="s">
        <v>68</v>
      </c>
      <c r="E1960" s="1">
        <v>44060</v>
      </c>
      <c r="F1960" s="1">
        <v>44060.329270833303</v>
      </c>
      <c r="G1960">
        <v>467</v>
      </c>
      <c r="H1960" t="s">
        <v>71</v>
      </c>
    </row>
    <row r="1961" spans="2:8" x14ac:dyDescent="0.3">
      <c r="B1961">
        <v>1483602</v>
      </c>
      <c r="C1961" t="s">
        <v>7</v>
      </c>
      <c r="D1961" t="s">
        <v>63</v>
      </c>
      <c r="E1961" s="1">
        <v>44060</v>
      </c>
      <c r="F1961" s="1">
        <v>44060.329398148097</v>
      </c>
      <c r="G1961">
        <v>483</v>
      </c>
      <c r="H1961" t="s">
        <v>73</v>
      </c>
    </row>
    <row r="1962" spans="2:8" x14ac:dyDescent="0.3">
      <c r="B1962">
        <v>1483603</v>
      </c>
      <c r="C1962" t="s">
        <v>7</v>
      </c>
      <c r="D1962" t="s">
        <v>63</v>
      </c>
      <c r="E1962" s="1">
        <v>44060</v>
      </c>
      <c r="F1962" s="1">
        <v>44060.329513888901</v>
      </c>
      <c r="G1962">
        <v>467</v>
      </c>
      <c r="H1962" t="s">
        <v>71</v>
      </c>
    </row>
    <row r="1963" spans="2:8" x14ac:dyDescent="0.3">
      <c r="B1963">
        <v>1483604</v>
      </c>
      <c r="C1963" t="s">
        <v>7</v>
      </c>
      <c r="D1963" t="s">
        <v>74</v>
      </c>
      <c r="E1963" s="1">
        <v>44060</v>
      </c>
      <c r="F1963" s="1">
        <v>44060.3296990741</v>
      </c>
      <c r="G1963">
        <v>207</v>
      </c>
      <c r="H1963" t="s">
        <v>75</v>
      </c>
    </row>
    <row r="1964" spans="2:8" x14ac:dyDescent="0.3">
      <c r="B1964">
        <v>1483605</v>
      </c>
      <c r="C1964" t="s">
        <v>7</v>
      </c>
      <c r="D1964" t="s">
        <v>74</v>
      </c>
      <c r="E1964" s="1">
        <v>44060</v>
      </c>
      <c r="F1964" s="1">
        <v>44060.329803240696</v>
      </c>
      <c r="G1964">
        <v>213</v>
      </c>
      <c r="H1964" t="s">
        <v>75</v>
      </c>
    </row>
    <row r="1965" spans="2:8" x14ac:dyDescent="0.3">
      <c r="B1965">
        <v>1483606</v>
      </c>
      <c r="C1965" t="s">
        <v>7</v>
      </c>
      <c r="D1965" t="s">
        <v>74</v>
      </c>
      <c r="E1965" s="1">
        <v>44060</v>
      </c>
      <c r="F1965" s="1">
        <v>44060.330335648199</v>
      </c>
      <c r="G1965">
        <v>214</v>
      </c>
      <c r="H1965" t="s">
        <v>78</v>
      </c>
    </row>
    <row r="1966" spans="2:8" x14ac:dyDescent="0.3">
      <c r="B1966">
        <v>1483607</v>
      </c>
      <c r="C1966" t="s">
        <v>7</v>
      </c>
      <c r="D1966" t="s">
        <v>74</v>
      </c>
      <c r="E1966" s="1">
        <v>44060</v>
      </c>
      <c r="F1966" s="1">
        <v>44060.330428240697</v>
      </c>
      <c r="G1966">
        <v>225</v>
      </c>
      <c r="H1966" t="s">
        <v>77</v>
      </c>
    </row>
    <row r="1967" spans="2:8" x14ac:dyDescent="0.3">
      <c r="B1967">
        <v>1483608</v>
      </c>
      <c r="C1967" t="s">
        <v>7</v>
      </c>
      <c r="D1967" t="s">
        <v>74</v>
      </c>
      <c r="E1967" s="1">
        <v>44060</v>
      </c>
      <c r="F1967" s="1">
        <v>44060.330925925897</v>
      </c>
      <c r="G1967">
        <v>481</v>
      </c>
      <c r="H1967" t="s">
        <v>77</v>
      </c>
    </row>
    <row r="1968" spans="2:8" x14ac:dyDescent="0.3">
      <c r="B1968">
        <v>1483609</v>
      </c>
      <c r="C1968" t="s">
        <v>7</v>
      </c>
      <c r="D1968" t="s">
        <v>74</v>
      </c>
      <c r="E1968" s="1">
        <v>44060</v>
      </c>
      <c r="F1968" s="1">
        <v>44060.331307870401</v>
      </c>
      <c r="G1968">
        <v>483</v>
      </c>
      <c r="H1968" t="s">
        <v>79</v>
      </c>
    </row>
    <row r="1969" spans="2:8" x14ac:dyDescent="0.3">
      <c r="B1969">
        <v>1483610</v>
      </c>
      <c r="C1969" t="s">
        <v>10</v>
      </c>
      <c r="D1969" t="s">
        <v>83</v>
      </c>
      <c r="E1969" s="1">
        <v>44060</v>
      </c>
      <c r="F1969" s="1">
        <v>44060.333101851902</v>
      </c>
      <c r="G1969">
        <v>213</v>
      </c>
      <c r="H1969" t="s">
        <v>84</v>
      </c>
    </row>
    <row r="1970" spans="2:8" x14ac:dyDescent="0.3">
      <c r="B1970">
        <v>1483611</v>
      </c>
      <c r="C1970" t="s">
        <v>7</v>
      </c>
      <c r="D1970" t="s">
        <v>81</v>
      </c>
      <c r="E1970" s="1">
        <v>44060</v>
      </c>
      <c r="F1970" s="1">
        <v>44060.333391203698</v>
      </c>
      <c r="G1970">
        <v>213</v>
      </c>
      <c r="H1970" t="s">
        <v>82</v>
      </c>
    </row>
    <row r="1971" spans="2:8" x14ac:dyDescent="0.3">
      <c r="B1971">
        <v>1483612</v>
      </c>
      <c r="C1971" t="s">
        <v>7</v>
      </c>
      <c r="D1971" t="s">
        <v>8</v>
      </c>
      <c r="E1971" s="1">
        <v>44060</v>
      </c>
      <c r="F1971" s="1">
        <v>44060.333680555603</v>
      </c>
      <c r="G1971">
        <v>467</v>
      </c>
      <c r="H1971" t="s">
        <v>18</v>
      </c>
    </row>
    <row r="1972" spans="2:8" x14ac:dyDescent="0.3">
      <c r="B1972">
        <v>1483613</v>
      </c>
      <c r="C1972" t="s">
        <v>7</v>
      </c>
      <c r="D1972" t="s">
        <v>81</v>
      </c>
      <c r="E1972" s="1">
        <v>44060</v>
      </c>
      <c r="F1972" s="1">
        <v>44060.337546296301</v>
      </c>
      <c r="G1972">
        <v>214</v>
      </c>
      <c r="H1972" t="s">
        <v>86</v>
      </c>
    </row>
    <row r="1973" spans="2:8" x14ac:dyDescent="0.3">
      <c r="B1973">
        <v>1483614</v>
      </c>
      <c r="C1973" t="s">
        <v>7</v>
      </c>
      <c r="D1973" t="s">
        <v>81</v>
      </c>
      <c r="E1973" s="1">
        <v>44060</v>
      </c>
      <c r="F1973" s="1">
        <v>44060.337546296301</v>
      </c>
      <c r="G1973">
        <v>225</v>
      </c>
      <c r="H1973" t="s">
        <v>86</v>
      </c>
    </row>
    <row r="1974" spans="2:8" x14ac:dyDescent="0.3">
      <c r="B1974">
        <v>1483615</v>
      </c>
      <c r="C1974" t="s">
        <v>7</v>
      </c>
      <c r="D1974" t="s">
        <v>81</v>
      </c>
      <c r="E1974" s="1">
        <v>44060</v>
      </c>
      <c r="F1974" s="1">
        <v>44060.338067129604</v>
      </c>
      <c r="G1974">
        <v>481</v>
      </c>
      <c r="H1974" t="s">
        <v>86</v>
      </c>
    </row>
    <row r="1975" spans="2:8" x14ac:dyDescent="0.3">
      <c r="B1975">
        <v>1483616</v>
      </c>
      <c r="C1975" t="s">
        <v>10</v>
      </c>
      <c r="D1975" t="s">
        <v>83</v>
      </c>
      <c r="E1975" s="1">
        <v>44060</v>
      </c>
      <c r="F1975" s="1">
        <v>44060.338356481501</v>
      </c>
      <c r="G1975">
        <v>214</v>
      </c>
      <c r="H1975" t="s">
        <v>87</v>
      </c>
    </row>
    <row r="1976" spans="2:8" x14ac:dyDescent="0.3">
      <c r="B1976">
        <v>1483617</v>
      </c>
      <c r="C1976" t="s">
        <v>10</v>
      </c>
      <c r="D1976" t="s">
        <v>83</v>
      </c>
      <c r="E1976" s="1">
        <v>44060</v>
      </c>
      <c r="F1976" s="1">
        <v>44060.3383680556</v>
      </c>
      <c r="G1976">
        <v>225</v>
      </c>
      <c r="H1976" t="s">
        <v>87</v>
      </c>
    </row>
    <row r="1977" spans="2:8" x14ac:dyDescent="0.3">
      <c r="B1977">
        <v>1483618</v>
      </c>
      <c r="C1977" t="s">
        <v>7</v>
      </c>
      <c r="D1977" t="s">
        <v>81</v>
      </c>
      <c r="E1977" s="1">
        <v>44060</v>
      </c>
      <c r="F1977" s="1">
        <v>44060.338518518503</v>
      </c>
      <c r="G1977">
        <v>483</v>
      </c>
      <c r="H1977" t="s">
        <v>88</v>
      </c>
    </row>
    <row r="1978" spans="2:8" x14ac:dyDescent="0.3">
      <c r="B1978">
        <v>1483619</v>
      </c>
      <c r="C1978" t="s">
        <v>7</v>
      </c>
      <c r="D1978" t="s">
        <v>81</v>
      </c>
      <c r="E1978" s="1">
        <v>44060</v>
      </c>
      <c r="F1978" s="1">
        <v>44060.3386342593</v>
      </c>
      <c r="G1978">
        <v>467</v>
      </c>
      <c r="H1978" t="s">
        <v>86</v>
      </c>
    </row>
    <row r="1979" spans="2:8" x14ac:dyDescent="0.3">
      <c r="B1979">
        <v>1483620</v>
      </c>
      <c r="C1979" t="s">
        <v>10</v>
      </c>
      <c r="D1979" t="s">
        <v>83</v>
      </c>
      <c r="E1979" s="1">
        <v>44060</v>
      </c>
      <c r="F1979" s="1">
        <v>44060.339097222197</v>
      </c>
      <c r="G1979">
        <v>481</v>
      </c>
      <c r="H1979" t="s">
        <v>87</v>
      </c>
    </row>
    <row r="1980" spans="2:8" x14ac:dyDescent="0.3">
      <c r="B1980">
        <v>1483621</v>
      </c>
      <c r="C1980" t="s">
        <v>7</v>
      </c>
      <c r="D1980" t="s">
        <v>8</v>
      </c>
      <c r="E1980" s="1">
        <v>44060</v>
      </c>
      <c r="F1980" s="1">
        <v>44060.339236111096</v>
      </c>
      <c r="G1980">
        <v>468</v>
      </c>
      <c r="H1980" t="s">
        <v>18</v>
      </c>
    </row>
    <row r="1981" spans="2:8" x14ac:dyDescent="0.3">
      <c r="B1981">
        <v>1483622</v>
      </c>
      <c r="C1981" t="s">
        <v>10</v>
      </c>
      <c r="D1981" t="s">
        <v>83</v>
      </c>
      <c r="E1981" s="1">
        <v>44060</v>
      </c>
      <c r="F1981" s="1">
        <v>44060.339467592603</v>
      </c>
      <c r="G1981">
        <v>483</v>
      </c>
      <c r="H1981" t="s">
        <v>89</v>
      </c>
    </row>
    <row r="1982" spans="2:8" x14ac:dyDescent="0.3">
      <c r="B1982">
        <v>1483623</v>
      </c>
      <c r="C1982" t="s">
        <v>10</v>
      </c>
      <c r="D1982" t="s">
        <v>83</v>
      </c>
      <c r="E1982" s="1">
        <v>44060</v>
      </c>
      <c r="F1982" s="1">
        <v>44060.339594907397</v>
      </c>
      <c r="G1982">
        <v>467</v>
      </c>
      <c r="H1982" t="s">
        <v>87</v>
      </c>
    </row>
    <row r="1983" spans="2:8" x14ac:dyDescent="0.3">
      <c r="B1983">
        <v>1483624</v>
      </c>
      <c r="C1983" t="s">
        <v>7</v>
      </c>
      <c r="D1983" t="s">
        <v>33</v>
      </c>
      <c r="E1983" s="1">
        <v>44060</v>
      </c>
      <c r="F1983" s="1">
        <v>44060.357627314799</v>
      </c>
      <c r="G1983">
        <v>467</v>
      </c>
      <c r="H1983" t="s">
        <v>39</v>
      </c>
    </row>
    <row r="1984" spans="2:8" x14ac:dyDescent="0.3">
      <c r="B1984">
        <v>1483625</v>
      </c>
      <c r="C1984" t="s">
        <v>10</v>
      </c>
      <c r="D1984" t="s">
        <v>22</v>
      </c>
      <c r="E1984" s="1">
        <v>44060</v>
      </c>
      <c r="F1984" s="1">
        <v>44060.357974537001</v>
      </c>
      <c r="G1984">
        <v>467</v>
      </c>
      <c r="H1984" t="s">
        <v>25</v>
      </c>
    </row>
    <row r="1985" spans="2:8" x14ac:dyDescent="0.3">
      <c r="B1985">
        <v>1483626</v>
      </c>
      <c r="C1985" t="s">
        <v>10</v>
      </c>
      <c r="D1985" t="s">
        <v>20</v>
      </c>
      <c r="E1985" s="1">
        <v>44060</v>
      </c>
      <c r="F1985" s="1">
        <v>44060.357974537001</v>
      </c>
      <c r="G1985">
        <v>467</v>
      </c>
      <c r="H1985" t="s">
        <v>25</v>
      </c>
    </row>
    <row r="1986" spans="2:8" x14ac:dyDescent="0.3">
      <c r="B1986">
        <v>1483627</v>
      </c>
      <c r="C1986" t="s">
        <v>7</v>
      </c>
      <c r="D1986" t="s">
        <v>33</v>
      </c>
      <c r="E1986" s="1">
        <v>44060</v>
      </c>
      <c r="F1986" s="1">
        <v>44060.361793981501</v>
      </c>
      <c r="G1986">
        <v>468</v>
      </c>
      <c r="H1986" t="s">
        <v>39</v>
      </c>
    </row>
    <row r="1987" spans="2:8" x14ac:dyDescent="0.3">
      <c r="B1987">
        <v>1483628</v>
      </c>
      <c r="C1987" t="s">
        <v>10</v>
      </c>
      <c r="D1987" t="s">
        <v>22</v>
      </c>
      <c r="E1987" s="1">
        <v>44060</v>
      </c>
      <c r="F1987" s="1">
        <v>44060.364224536999</v>
      </c>
      <c r="G1987">
        <v>468</v>
      </c>
      <c r="H1987" t="s">
        <v>25</v>
      </c>
    </row>
    <row r="1988" spans="2:8" x14ac:dyDescent="0.3">
      <c r="B1988">
        <v>1483629</v>
      </c>
      <c r="C1988" t="s">
        <v>10</v>
      </c>
      <c r="D1988" t="s">
        <v>20</v>
      </c>
      <c r="E1988" s="1">
        <v>44060</v>
      </c>
      <c r="F1988" s="1">
        <v>44060.364224536999</v>
      </c>
      <c r="G1988">
        <v>468</v>
      </c>
      <c r="H1988" t="s">
        <v>25</v>
      </c>
    </row>
    <row r="1989" spans="2:8" x14ac:dyDescent="0.3">
      <c r="B1989">
        <v>1483630</v>
      </c>
      <c r="C1989" t="s">
        <v>7</v>
      </c>
      <c r="D1989" t="s">
        <v>68</v>
      </c>
      <c r="E1989" s="1">
        <v>44060</v>
      </c>
      <c r="F1989" s="1">
        <v>44060.3652546296</v>
      </c>
      <c r="G1989">
        <v>467</v>
      </c>
      <c r="H1989" t="s">
        <v>71</v>
      </c>
    </row>
    <row r="1990" spans="2:8" x14ac:dyDescent="0.3">
      <c r="B1990">
        <v>1483631</v>
      </c>
      <c r="C1990" t="s">
        <v>7</v>
      </c>
      <c r="D1990" t="s">
        <v>68</v>
      </c>
      <c r="E1990" s="1">
        <v>44060</v>
      </c>
      <c r="F1990" s="1">
        <v>44060.368726851797</v>
      </c>
      <c r="G1990">
        <v>468</v>
      </c>
      <c r="H1990" t="s">
        <v>71</v>
      </c>
    </row>
    <row r="1991" spans="2:8" x14ac:dyDescent="0.3">
      <c r="B1991">
        <v>1483632</v>
      </c>
      <c r="C1991" t="s">
        <v>7</v>
      </c>
      <c r="D1991" t="s">
        <v>81</v>
      </c>
      <c r="E1991" s="1">
        <v>44060</v>
      </c>
      <c r="F1991" s="1">
        <v>44060.372071759302</v>
      </c>
      <c r="G1991">
        <v>491</v>
      </c>
      <c r="H1991" t="s">
        <v>86</v>
      </c>
    </row>
    <row r="1992" spans="2:8" x14ac:dyDescent="0.3">
      <c r="B1992">
        <v>1483633</v>
      </c>
      <c r="C1992" t="s">
        <v>7</v>
      </c>
      <c r="D1992" t="s">
        <v>81</v>
      </c>
      <c r="E1992" s="1">
        <v>44060</v>
      </c>
      <c r="F1992" s="1">
        <v>44060.380405092597</v>
      </c>
      <c r="G1992">
        <v>497</v>
      </c>
      <c r="H1992" t="s">
        <v>86</v>
      </c>
    </row>
    <row r="1993" spans="2:8" x14ac:dyDescent="0.3">
      <c r="B1993">
        <v>1483634</v>
      </c>
      <c r="C1993" t="s">
        <v>7</v>
      </c>
      <c r="D1993" t="s">
        <v>33</v>
      </c>
      <c r="E1993" s="1">
        <v>44060</v>
      </c>
      <c r="F1993" s="1">
        <v>44060.401655092603</v>
      </c>
      <c r="G1993">
        <v>475</v>
      </c>
      <c r="H1993" t="s">
        <v>39</v>
      </c>
    </row>
    <row r="1994" spans="2:8" x14ac:dyDescent="0.3">
      <c r="B1994">
        <v>1483635</v>
      </c>
      <c r="C1994" t="s">
        <v>7</v>
      </c>
      <c r="D1994" t="s">
        <v>33</v>
      </c>
      <c r="E1994" s="1">
        <v>44060</v>
      </c>
      <c r="F1994" s="1">
        <v>44060.401655092603</v>
      </c>
      <c r="G1994">
        <v>472</v>
      </c>
      <c r="H1994" t="s">
        <v>39</v>
      </c>
    </row>
    <row r="1995" spans="2:8" x14ac:dyDescent="0.3">
      <c r="B1995">
        <v>1483636</v>
      </c>
      <c r="C1995" t="s">
        <v>10</v>
      </c>
      <c r="D1995" t="s">
        <v>51</v>
      </c>
      <c r="E1995" s="1">
        <v>44060</v>
      </c>
      <c r="F1995" s="1">
        <v>44060.403460648202</v>
      </c>
      <c r="G1995">
        <v>491</v>
      </c>
      <c r="H1995" t="s">
        <v>62</v>
      </c>
    </row>
    <row r="1996" spans="2:8" x14ac:dyDescent="0.3">
      <c r="B1996">
        <v>1483637</v>
      </c>
      <c r="C1996" t="s">
        <v>10</v>
      </c>
      <c r="D1996" t="s">
        <v>20</v>
      </c>
      <c r="E1996" s="1">
        <v>44060</v>
      </c>
      <c r="F1996" s="1">
        <v>44060.403599537</v>
      </c>
      <c r="G1996">
        <v>467</v>
      </c>
      <c r="H1996" t="s">
        <v>25</v>
      </c>
    </row>
    <row r="1997" spans="2:8" x14ac:dyDescent="0.3">
      <c r="B1997">
        <v>1483638</v>
      </c>
      <c r="C1997" t="s">
        <v>10</v>
      </c>
      <c r="D1997" t="s">
        <v>20</v>
      </c>
      <c r="E1997" s="1">
        <v>44060</v>
      </c>
      <c r="F1997" s="1">
        <v>44060.409155092602</v>
      </c>
      <c r="G1997">
        <v>468</v>
      </c>
      <c r="H1997" t="s">
        <v>25</v>
      </c>
    </row>
    <row r="1998" spans="2:8" x14ac:dyDescent="0.3">
      <c r="B1998">
        <v>1483639</v>
      </c>
      <c r="C1998" t="s">
        <v>10</v>
      </c>
      <c r="D1998" t="s">
        <v>27</v>
      </c>
      <c r="E1998" s="1">
        <v>44060</v>
      </c>
      <c r="F1998" s="1">
        <v>44060.411851851903</v>
      </c>
      <c r="G1998">
        <v>472</v>
      </c>
      <c r="H1998" t="s">
        <v>29</v>
      </c>
    </row>
    <row r="1999" spans="2:8" x14ac:dyDescent="0.3">
      <c r="B1999">
        <v>1483640</v>
      </c>
      <c r="C1999" t="s">
        <v>7</v>
      </c>
      <c r="D1999" t="s">
        <v>81</v>
      </c>
      <c r="E1999" s="1">
        <v>44060</v>
      </c>
      <c r="F1999" s="1">
        <v>44060.411851851903</v>
      </c>
      <c r="G1999">
        <v>467</v>
      </c>
      <c r="H1999" t="s">
        <v>86</v>
      </c>
    </row>
    <row r="2000" spans="2:8" x14ac:dyDescent="0.3">
      <c r="B2000">
        <v>1483641</v>
      </c>
      <c r="C2000" t="s">
        <v>10</v>
      </c>
      <c r="D2000" t="s">
        <v>51</v>
      </c>
      <c r="E2000" s="1">
        <v>44060</v>
      </c>
      <c r="F2000" s="1">
        <v>44060.413877314801</v>
      </c>
      <c r="G2000">
        <v>497</v>
      </c>
      <c r="H2000" t="s">
        <v>62</v>
      </c>
    </row>
    <row r="2001" spans="2:8" x14ac:dyDescent="0.3">
      <c r="B2001">
        <v>1483642</v>
      </c>
      <c r="C2001" t="s">
        <v>10</v>
      </c>
      <c r="D2001" t="s">
        <v>27</v>
      </c>
      <c r="E2001" s="1">
        <v>44060</v>
      </c>
      <c r="F2001" s="1">
        <v>44060.413935185199</v>
      </c>
      <c r="G2001">
        <v>475</v>
      </c>
      <c r="H2001" t="s">
        <v>29</v>
      </c>
    </row>
    <row r="2002" spans="2:8" x14ac:dyDescent="0.3">
      <c r="B2002">
        <v>1483643</v>
      </c>
      <c r="C2002" t="s">
        <v>7</v>
      </c>
      <c r="D2002" t="s">
        <v>14</v>
      </c>
      <c r="E2002" s="1">
        <v>44060</v>
      </c>
      <c r="F2002" s="1">
        <v>44060.4156828704</v>
      </c>
      <c r="G2002">
        <v>467</v>
      </c>
      <c r="H2002" t="s">
        <v>18</v>
      </c>
    </row>
    <row r="2003" spans="2:8" x14ac:dyDescent="0.3">
      <c r="B2003">
        <v>1483644</v>
      </c>
      <c r="C2003" t="s">
        <v>7</v>
      </c>
      <c r="D2003" t="s">
        <v>8</v>
      </c>
      <c r="E2003" s="1">
        <v>44060</v>
      </c>
      <c r="F2003" s="1">
        <v>44060.4156828704</v>
      </c>
      <c r="G2003">
        <v>467</v>
      </c>
      <c r="H2003" t="s">
        <v>18</v>
      </c>
    </row>
    <row r="2004" spans="2:8" x14ac:dyDescent="0.3">
      <c r="B2004">
        <v>1483645</v>
      </c>
      <c r="C2004" t="s">
        <v>7</v>
      </c>
      <c r="D2004" t="s">
        <v>81</v>
      </c>
      <c r="E2004" s="1">
        <v>44060</v>
      </c>
      <c r="F2004" s="1">
        <v>44060.416018518503</v>
      </c>
      <c r="G2004">
        <v>468</v>
      </c>
      <c r="H2004" t="s">
        <v>86</v>
      </c>
    </row>
    <row r="2005" spans="2:8" x14ac:dyDescent="0.3">
      <c r="B2005">
        <v>1483646</v>
      </c>
      <c r="C2005" t="s">
        <v>10</v>
      </c>
      <c r="D2005" t="s">
        <v>83</v>
      </c>
      <c r="E2005" s="1">
        <v>44060</v>
      </c>
      <c r="F2005" s="1">
        <v>44060.416921296302</v>
      </c>
      <c r="G2005">
        <v>467</v>
      </c>
      <c r="H2005" t="s">
        <v>87</v>
      </c>
    </row>
    <row r="2006" spans="2:8" x14ac:dyDescent="0.3">
      <c r="B2006">
        <v>1483647</v>
      </c>
      <c r="C2006" t="s">
        <v>10</v>
      </c>
      <c r="D2006" t="s">
        <v>83</v>
      </c>
      <c r="E2006" s="1">
        <v>44060</v>
      </c>
      <c r="F2006" s="1">
        <v>44060.421087962997</v>
      </c>
      <c r="G2006">
        <v>468</v>
      </c>
      <c r="H2006" t="s">
        <v>87</v>
      </c>
    </row>
    <row r="2007" spans="2:8" x14ac:dyDescent="0.3">
      <c r="B2007">
        <v>1483648</v>
      </c>
      <c r="C2007" t="s">
        <v>7</v>
      </c>
      <c r="D2007" t="s">
        <v>14</v>
      </c>
      <c r="E2007" s="1">
        <v>44060</v>
      </c>
      <c r="F2007" s="1">
        <v>44060.421238425901</v>
      </c>
      <c r="G2007">
        <v>468</v>
      </c>
      <c r="H2007" t="s">
        <v>18</v>
      </c>
    </row>
    <row r="2008" spans="2:8" x14ac:dyDescent="0.3">
      <c r="B2008">
        <v>1483649</v>
      </c>
      <c r="C2008" t="s">
        <v>7</v>
      </c>
      <c r="D2008" t="s">
        <v>8</v>
      </c>
      <c r="E2008" s="1">
        <v>44060</v>
      </c>
      <c r="F2008" s="1">
        <v>44060.421238425901</v>
      </c>
      <c r="G2008">
        <v>468</v>
      </c>
      <c r="H2008" t="s">
        <v>18</v>
      </c>
    </row>
    <row r="2009" spans="2:8" x14ac:dyDescent="0.3">
      <c r="B2009">
        <v>1483650</v>
      </c>
      <c r="C2009" t="s">
        <v>7</v>
      </c>
      <c r="D2009" t="s">
        <v>33</v>
      </c>
      <c r="E2009" s="1">
        <v>44060</v>
      </c>
      <c r="F2009" s="1">
        <v>44060.432071759198</v>
      </c>
      <c r="G2009">
        <v>467</v>
      </c>
      <c r="H2009" t="s">
        <v>39</v>
      </c>
    </row>
    <row r="2010" spans="2:8" x14ac:dyDescent="0.3">
      <c r="B2010">
        <v>1483651</v>
      </c>
      <c r="C2010" t="s">
        <v>7</v>
      </c>
      <c r="D2010" t="s">
        <v>33</v>
      </c>
      <c r="E2010" s="1">
        <v>44060</v>
      </c>
      <c r="F2010" s="1">
        <v>44060.438321759197</v>
      </c>
      <c r="G2010">
        <v>468</v>
      </c>
      <c r="H2010" t="s">
        <v>39</v>
      </c>
    </row>
    <row r="2011" spans="2:8" x14ac:dyDescent="0.3">
      <c r="B2011">
        <v>1483652</v>
      </c>
      <c r="C2011" t="s">
        <v>10</v>
      </c>
      <c r="D2011" t="s">
        <v>20</v>
      </c>
      <c r="E2011" s="1">
        <v>44060</v>
      </c>
      <c r="F2011" s="1">
        <v>44060.4474305556</v>
      </c>
      <c r="G2011">
        <v>477</v>
      </c>
      <c r="H2011" t="s">
        <v>25</v>
      </c>
    </row>
    <row r="2012" spans="2:8" x14ac:dyDescent="0.3">
      <c r="B2012">
        <v>1483653</v>
      </c>
      <c r="C2012" t="s">
        <v>7</v>
      </c>
      <c r="D2012" t="s">
        <v>81</v>
      </c>
      <c r="E2012" s="1">
        <v>44060</v>
      </c>
      <c r="F2012" s="1">
        <v>44060.451851851903</v>
      </c>
      <c r="G2012">
        <v>467</v>
      </c>
      <c r="H2012" t="s">
        <v>86</v>
      </c>
    </row>
    <row r="2013" spans="2:8" x14ac:dyDescent="0.3">
      <c r="B2013">
        <v>1483654</v>
      </c>
      <c r="C2013" t="s">
        <v>7</v>
      </c>
      <c r="D2013" t="s">
        <v>14</v>
      </c>
      <c r="E2013" s="1">
        <v>44060</v>
      </c>
      <c r="F2013" s="1">
        <v>44060.452569444402</v>
      </c>
      <c r="G2013">
        <v>472</v>
      </c>
      <c r="H2013" t="s">
        <v>18</v>
      </c>
    </row>
    <row r="2014" spans="2:8" x14ac:dyDescent="0.3">
      <c r="B2014">
        <v>1483655</v>
      </c>
      <c r="C2014" t="s">
        <v>7</v>
      </c>
      <c r="D2014" t="s">
        <v>8</v>
      </c>
      <c r="E2014" s="1">
        <v>44060</v>
      </c>
      <c r="F2014" s="1">
        <v>44060.452569444402</v>
      </c>
      <c r="G2014">
        <v>472</v>
      </c>
      <c r="H2014" t="s">
        <v>18</v>
      </c>
    </row>
    <row r="2015" spans="2:8" x14ac:dyDescent="0.3">
      <c r="B2015">
        <v>1483656</v>
      </c>
      <c r="C2015" t="s">
        <v>10</v>
      </c>
      <c r="D2015" t="s">
        <v>22</v>
      </c>
      <c r="E2015" s="1">
        <v>44060</v>
      </c>
      <c r="F2015" s="1">
        <v>44060.454375000001</v>
      </c>
      <c r="G2015">
        <v>472</v>
      </c>
      <c r="H2015" t="s">
        <v>25</v>
      </c>
    </row>
    <row r="2016" spans="2:8" x14ac:dyDescent="0.3">
      <c r="B2016">
        <v>1483657</v>
      </c>
      <c r="C2016" t="s">
        <v>7</v>
      </c>
      <c r="D2016" t="s">
        <v>36</v>
      </c>
      <c r="E2016" s="1">
        <v>44060</v>
      </c>
      <c r="F2016" s="1">
        <v>44060.455185185201</v>
      </c>
      <c r="G2016">
        <v>491</v>
      </c>
      <c r="H2016" t="s">
        <v>43</v>
      </c>
    </row>
    <row r="2017" spans="2:8" x14ac:dyDescent="0.3">
      <c r="B2017">
        <v>1483658</v>
      </c>
      <c r="C2017" t="s">
        <v>7</v>
      </c>
      <c r="D2017" t="s">
        <v>81</v>
      </c>
      <c r="E2017" s="1">
        <v>44060</v>
      </c>
      <c r="F2017" s="1">
        <v>44060.456018518496</v>
      </c>
      <c r="G2017">
        <v>468</v>
      </c>
      <c r="H2017" t="s">
        <v>86</v>
      </c>
    </row>
    <row r="2018" spans="2:8" x14ac:dyDescent="0.3">
      <c r="B2018">
        <v>1483659</v>
      </c>
      <c r="C2018" t="s">
        <v>10</v>
      </c>
      <c r="D2018" t="s">
        <v>22</v>
      </c>
      <c r="E2018" s="1">
        <v>44060</v>
      </c>
      <c r="F2018" s="1">
        <v>44060.456458333298</v>
      </c>
      <c r="G2018">
        <v>475</v>
      </c>
      <c r="H2018" t="s">
        <v>25</v>
      </c>
    </row>
    <row r="2019" spans="2:8" x14ac:dyDescent="0.3">
      <c r="B2019">
        <v>1483660</v>
      </c>
      <c r="C2019" t="s">
        <v>10</v>
      </c>
      <c r="D2019" t="s">
        <v>20</v>
      </c>
      <c r="E2019" s="1">
        <v>44060</v>
      </c>
      <c r="F2019" s="1">
        <v>44060.456458333298</v>
      </c>
      <c r="G2019">
        <v>479</v>
      </c>
      <c r="H2019" t="s">
        <v>25</v>
      </c>
    </row>
    <row r="2020" spans="2:8" x14ac:dyDescent="0.3">
      <c r="B2020">
        <v>1483661</v>
      </c>
      <c r="C2020" t="s">
        <v>10</v>
      </c>
      <c r="D2020" t="s">
        <v>83</v>
      </c>
      <c r="E2020" s="1">
        <v>44060</v>
      </c>
      <c r="F2020" s="1">
        <v>44060.458530092597</v>
      </c>
      <c r="G2020">
        <v>467</v>
      </c>
      <c r="H2020" t="s">
        <v>87</v>
      </c>
    </row>
    <row r="2021" spans="2:8" x14ac:dyDescent="0.3">
      <c r="B2021">
        <v>1483662</v>
      </c>
      <c r="C2021" t="s">
        <v>10</v>
      </c>
      <c r="D2021" t="s">
        <v>27</v>
      </c>
      <c r="E2021" s="1">
        <v>44060</v>
      </c>
      <c r="F2021" s="1">
        <v>44060.460405092599</v>
      </c>
      <c r="G2021">
        <v>477</v>
      </c>
      <c r="H2021" t="s">
        <v>29</v>
      </c>
    </row>
    <row r="2022" spans="2:8" x14ac:dyDescent="0.3">
      <c r="B2022">
        <v>1483663</v>
      </c>
      <c r="C2022" t="s">
        <v>10</v>
      </c>
      <c r="D2022" t="s">
        <v>22</v>
      </c>
      <c r="E2022" s="1">
        <v>44060</v>
      </c>
      <c r="F2022" s="1">
        <v>44060.461805555598</v>
      </c>
      <c r="G2022">
        <v>477</v>
      </c>
      <c r="H2022" t="s">
        <v>25</v>
      </c>
    </row>
    <row r="2023" spans="2:8" x14ac:dyDescent="0.3">
      <c r="B2023">
        <v>1483664</v>
      </c>
      <c r="C2023" t="s">
        <v>10</v>
      </c>
      <c r="D2023" t="s">
        <v>20</v>
      </c>
      <c r="E2023" s="1">
        <v>44060</v>
      </c>
      <c r="F2023" s="1">
        <v>44060.461805555598</v>
      </c>
      <c r="G2023">
        <v>477</v>
      </c>
      <c r="H2023" t="s">
        <v>25</v>
      </c>
    </row>
    <row r="2024" spans="2:8" x14ac:dyDescent="0.3">
      <c r="B2024">
        <v>1483665</v>
      </c>
      <c r="C2024" t="s">
        <v>10</v>
      </c>
      <c r="D2024" t="s">
        <v>83</v>
      </c>
      <c r="E2024" s="1">
        <v>44060</v>
      </c>
      <c r="F2024" s="1">
        <v>44060.462696759299</v>
      </c>
      <c r="G2024">
        <v>468</v>
      </c>
      <c r="H2024" t="s">
        <v>87</v>
      </c>
    </row>
    <row r="2025" spans="2:8" x14ac:dyDescent="0.3">
      <c r="B2025">
        <v>1483666</v>
      </c>
      <c r="C2025" t="s">
        <v>7</v>
      </c>
      <c r="D2025" t="s">
        <v>36</v>
      </c>
      <c r="E2025" s="1">
        <v>44060</v>
      </c>
      <c r="F2025" s="1">
        <v>44060.4628240741</v>
      </c>
      <c r="G2025">
        <v>497</v>
      </c>
      <c r="H2025" t="s">
        <v>43</v>
      </c>
    </row>
    <row r="2026" spans="2:8" x14ac:dyDescent="0.3">
      <c r="B2026">
        <v>1483667</v>
      </c>
      <c r="C2026" t="s">
        <v>7</v>
      </c>
      <c r="D2026" t="s">
        <v>33</v>
      </c>
      <c r="E2026" s="1">
        <v>44060</v>
      </c>
      <c r="F2026" s="1">
        <v>44060.471111111103</v>
      </c>
      <c r="G2026">
        <v>467</v>
      </c>
      <c r="H2026" t="s">
        <v>39</v>
      </c>
    </row>
    <row r="2027" spans="2:8" x14ac:dyDescent="0.3">
      <c r="B2027">
        <v>1483668</v>
      </c>
      <c r="C2027" t="s">
        <v>7</v>
      </c>
      <c r="D2027" t="s">
        <v>36</v>
      </c>
      <c r="E2027" s="1">
        <v>44060</v>
      </c>
      <c r="F2027" s="1">
        <v>44060.471458333297</v>
      </c>
      <c r="G2027">
        <v>477</v>
      </c>
      <c r="H2027" t="s">
        <v>43</v>
      </c>
    </row>
    <row r="2028" spans="2:8" x14ac:dyDescent="0.3">
      <c r="B2028">
        <v>1483669</v>
      </c>
      <c r="C2028" t="s">
        <v>10</v>
      </c>
      <c r="D2028" t="s">
        <v>31</v>
      </c>
      <c r="E2028" s="1">
        <v>44060</v>
      </c>
      <c r="F2028" s="1">
        <v>44060.472708333298</v>
      </c>
      <c r="G2028">
        <v>472</v>
      </c>
      <c r="H2028" t="s">
        <v>35</v>
      </c>
    </row>
    <row r="2029" spans="2:8" x14ac:dyDescent="0.3">
      <c r="B2029">
        <v>1483670</v>
      </c>
      <c r="C2029" t="s">
        <v>7</v>
      </c>
      <c r="D2029" t="s">
        <v>33</v>
      </c>
      <c r="E2029" s="1">
        <v>44060</v>
      </c>
      <c r="F2029" s="1">
        <v>44060.475972222201</v>
      </c>
      <c r="G2029">
        <v>468</v>
      </c>
      <c r="H2029" t="s">
        <v>39</v>
      </c>
    </row>
    <row r="2030" spans="2:8" x14ac:dyDescent="0.3">
      <c r="B2030">
        <v>1483671</v>
      </c>
      <c r="C2030" t="s">
        <v>7</v>
      </c>
      <c r="D2030" t="s">
        <v>14</v>
      </c>
      <c r="E2030" s="1">
        <v>44060</v>
      </c>
      <c r="F2030" s="1">
        <v>44060.481736111098</v>
      </c>
      <c r="G2030">
        <v>475</v>
      </c>
      <c r="H2030" t="s">
        <v>18</v>
      </c>
    </row>
    <row r="2031" spans="2:8" x14ac:dyDescent="0.3">
      <c r="B2031">
        <v>1483672</v>
      </c>
      <c r="C2031" t="s">
        <v>7</v>
      </c>
      <c r="D2031" t="s">
        <v>8</v>
      </c>
      <c r="E2031" s="1">
        <v>44060</v>
      </c>
      <c r="F2031" s="1">
        <v>44060.481736111098</v>
      </c>
      <c r="G2031">
        <v>475</v>
      </c>
      <c r="H2031" t="s">
        <v>18</v>
      </c>
    </row>
    <row r="2032" spans="2:8" x14ac:dyDescent="0.3">
      <c r="B2032">
        <v>1483673</v>
      </c>
      <c r="C2032" t="s">
        <v>7</v>
      </c>
      <c r="D2032" t="s">
        <v>33</v>
      </c>
      <c r="E2032" s="1">
        <v>44060</v>
      </c>
      <c r="F2032" s="1">
        <v>44060.482916666697</v>
      </c>
      <c r="G2032">
        <v>472</v>
      </c>
      <c r="H2032" t="s">
        <v>39</v>
      </c>
    </row>
    <row r="2033" spans="2:8" x14ac:dyDescent="0.3">
      <c r="B2033">
        <v>1483674</v>
      </c>
      <c r="C2033" t="s">
        <v>10</v>
      </c>
      <c r="D2033" t="s">
        <v>41</v>
      </c>
      <c r="E2033" s="1">
        <v>44060</v>
      </c>
      <c r="F2033" s="1">
        <v>44060.483275462997</v>
      </c>
      <c r="G2033">
        <v>477</v>
      </c>
      <c r="H2033" t="s">
        <v>45</v>
      </c>
    </row>
    <row r="2034" spans="2:8" x14ac:dyDescent="0.3">
      <c r="B2034">
        <v>1483675</v>
      </c>
      <c r="C2034" t="s">
        <v>10</v>
      </c>
      <c r="D2034" t="s">
        <v>27</v>
      </c>
      <c r="E2034" s="1">
        <v>44060</v>
      </c>
      <c r="F2034" s="1">
        <v>44060.486793981501</v>
      </c>
      <c r="G2034">
        <v>479</v>
      </c>
      <c r="H2034" t="s">
        <v>29</v>
      </c>
    </row>
    <row r="2035" spans="2:8" x14ac:dyDescent="0.3">
      <c r="B2035">
        <v>1483676</v>
      </c>
      <c r="C2035" t="s">
        <v>10</v>
      </c>
      <c r="D2035" t="s">
        <v>22</v>
      </c>
      <c r="E2035" s="1">
        <v>44060</v>
      </c>
      <c r="F2035" s="1">
        <v>44060.488194444399</v>
      </c>
      <c r="G2035">
        <v>479</v>
      </c>
      <c r="H2035" t="s">
        <v>25</v>
      </c>
    </row>
    <row r="2036" spans="2:8" x14ac:dyDescent="0.3">
      <c r="B2036">
        <v>1483677</v>
      </c>
      <c r="C2036" t="s">
        <v>10</v>
      </c>
      <c r="D2036" t="s">
        <v>20</v>
      </c>
      <c r="E2036" s="1">
        <v>44060</v>
      </c>
      <c r="F2036" s="1">
        <v>44060.488194444399</v>
      </c>
      <c r="G2036">
        <v>479</v>
      </c>
      <c r="H2036" t="s">
        <v>25</v>
      </c>
    </row>
    <row r="2037" spans="2:8" x14ac:dyDescent="0.3">
      <c r="B2037">
        <v>1483678</v>
      </c>
      <c r="C2037" t="s">
        <v>7</v>
      </c>
      <c r="D2037" t="s">
        <v>36</v>
      </c>
      <c r="E2037" s="1">
        <v>44060</v>
      </c>
      <c r="F2037" s="1">
        <v>44060.496458333299</v>
      </c>
      <c r="G2037">
        <v>479</v>
      </c>
      <c r="H2037" t="s">
        <v>43</v>
      </c>
    </row>
    <row r="2038" spans="2:8" x14ac:dyDescent="0.3">
      <c r="B2038">
        <v>1483679</v>
      </c>
      <c r="C2038" t="s">
        <v>10</v>
      </c>
      <c r="D2038" t="s">
        <v>31</v>
      </c>
      <c r="E2038" s="1">
        <v>44060</v>
      </c>
      <c r="F2038" s="1">
        <v>44060.4990972222</v>
      </c>
      <c r="G2038">
        <v>475</v>
      </c>
      <c r="H2038" t="s">
        <v>35</v>
      </c>
    </row>
    <row r="2039" spans="2:8" x14ac:dyDescent="0.3">
      <c r="B2039">
        <v>1483680</v>
      </c>
      <c r="C2039" t="s">
        <v>10</v>
      </c>
      <c r="D2039" t="s">
        <v>51</v>
      </c>
      <c r="E2039" s="1">
        <v>44060</v>
      </c>
      <c r="F2039" s="1">
        <v>44060.499108796299</v>
      </c>
      <c r="G2039">
        <v>477</v>
      </c>
      <c r="H2039" t="s">
        <v>62</v>
      </c>
    </row>
    <row r="2040" spans="2:8" x14ac:dyDescent="0.3">
      <c r="B2040">
        <v>1483681</v>
      </c>
      <c r="C2040" t="s">
        <v>7</v>
      </c>
      <c r="D2040" t="s">
        <v>33</v>
      </c>
      <c r="E2040" s="1">
        <v>44060</v>
      </c>
      <c r="F2040" s="1">
        <v>44060.51</v>
      </c>
      <c r="G2040">
        <v>475</v>
      </c>
      <c r="H2040" t="s">
        <v>39</v>
      </c>
    </row>
    <row r="2041" spans="2:8" x14ac:dyDescent="0.3">
      <c r="B2041">
        <v>1483682</v>
      </c>
      <c r="C2041" t="s">
        <v>10</v>
      </c>
      <c r="D2041" t="s">
        <v>56</v>
      </c>
      <c r="E2041" s="1">
        <v>44060</v>
      </c>
      <c r="F2041" s="1">
        <v>44060.514236111099</v>
      </c>
      <c r="G2041">
        <v>472</v>
      </c>
      <c r="H2041" t="s">
        <v>58</v>
      </c>
    </row>
    <row r="2042" spans="2:8" x14ac:dyDescent="0.3">
      <c r="B2042">
        <v>1483683</v>
      </c>
      <c r="C2042" t="s">
        <v>10</v>
      </c>
      <c r="D2042" t="s">
        <v>27</v>
      </c>
      <c r="E2042" s="1">
        <v>44060</v>
      </c>
      <c r="F2042" s="1">
        <v>44060.516226851898</v>
      </c>
      <c r="G2042">
        <v>491</v>
      </c>
      <c r="H2042" t="s">
        <v>29</v>
      </c>
    </row>
    <row r="2043" spans="2:8" x14ac:dyDescent="0.3">
      <c r="B2043">
        <v>1483684</v>
      </c>
      <c r="C2043" t="s">
        <v>10</v>
      </c>
      <c r="D2043" t="s">
        <v>41</v>
      </c>
      <c r="E2043" s="1">
        <v>44060</v>
      </c>
      <c r="F2043" s="1">
        <v>44060.517997685201</v>
      </c>
      <c r="G2043">
        <v>479</v>
      </c>
      <c r="H2043" t="s">
        <v>45</v>
      </c>
    </row>
    <row r="2044" spans="2:8" x14ac:dyDescent="0.3">
      <c r="B2044">
        <v>1483685</v>
      </c>
      <c r="C2044" t="s">
        <v>7</v>
      </c>
      <c r="D2044" t="s">
        <v>74</v>
      </c>
      <c r="E2044" s="1">
        <v>44060</v>
      </c>
      <c r="F2044" s="1">
        <v>44060.521932870397</v>
      </c>
      <c r="G2044">
        <v>477</v>
      </c>
      <c r="H2044" t="s">
        <v>77</v>
      </c>
    </row>
    <row r="2045" spans="2:8" x14ac:dyDescent="0.3">
      <c r="B2045">
        <v>1483686</v>
      </c>
      <c r="C2045" t="s">
        <v>10</v>
      </c>
      <c r="D2045" t="s">
        <v>65</v>
      </c>
      <c r="E2045" s="1">
        <v>44060</v>
      </c>
      <c r="F2045" s="1">
        <v>44060.521932870397</v>
      </c>
      <c r="G2045">
        <v>477</v>
      </c>
      <c r="H2045" t="s">
        <v>72</v>
      </c>
    </row>
    <row r="2046" spans="2:8" x14ac:dyDescent="0.3">
      <c r="B2046">
        <v>1483687</v>
      </c>
      <c r="C2046" t="s">
        <v>7</v>
      </c>
      <c r="D2046" t="s">
        <v>14</v>
      </c>
      <c r="E2046" s="1">
        <v>44060</v>
      </c>
      <c r="F2046" s="1">
        <v>44060.522997685199</v>
      </c>
      <c r="G2046">
        <v>467</v>
      </c>
      <c r="H2046" t="s">
        <v>18</v>
      </c>
    </row>
    <row r="2047" spans="2:8" x14ac:dyDescent="0.3">
      <c r="B2047">
        <v>1483688</v>
      </c>
      <c r="C2047" t="s">
        <v>7</v>
      </c>
      <c r="D2047" t="s">
        <v>8</v>
      </c>
      <c r="E2047" s="1">
        <v>44060</v>
      </c>
      <c r="F2047" s="1">
        <v>44060.522997685199</v>
      </c>
      <c r="G2047">
        <v>467</v>
      </c>
      <c r="H2047" t="s">
        <v>18</v>
      </c>
    </row>
    <row r="2048" spans="2:8" x14ac:dyDescent="0.3">
      <c r="B2048">
        <v>1483689</v>
      </c>
      <c r="C2048" t="s">
        <v>10</v>
      </c>
      <c r="D2048" t="s">
        <v>27</v>
      </c>
      <c r="E2048" s="1">
        <v>44060</v>
      </c>
      <c r="F2048" s="1">
        <v>44060.525949074101</v>
      </c>
      <c r="G2048">
        <v>497</v>
      </c>
      <c r="H2048" t="s">
        <v>29</v>
      </c>
    </row>
    <row r="2049" spans="2:8" x14ac:dyDescent="0.3">
      <c r="B2049">
        <v>1483690</v>
      </c>
      <c r="C2049" t="s">
        <v>7</v>
      </c>
      <c r="D2049" t="s">
        <v>63</v>
      </c>
      <c r="E2049" s="1">
        <v>44060</v>
      </c>
      <c r="F2049" s="1">
        <v>44060.526041666701</v>
      </c>
      <c r="G2049">
        <v>472</v>
      </c>
      <c r="H2049" t="s">
        <v>71</v>
      </c>
    </row>
    <row r="2050" spans="2:8" x14ac:dyDescent="0.3">
      <c r="B2050">
        <v>1483691</v>
      </c>
      <c r="C2050" t="s">
        <v>7</v>
      </c>
      <c r="D2050" t="s">
        <v>68</v>
      </c>
      <c r="E2050" s="1">
        <v>44060</v>
      </c>
      <c r="F2050" s="1">
        <v>44060.526041666701</v>
      </c>
      <c r="G2050">
        <v>472</v>
      </c>
      <c r="H2050" t="s">
        <v>71</v>
      </c>
    </row>
    <row r="2051" spans="2:8" x14ac:dyDescent="0.3">
      <c r="B2051">
        <v>1483692</v>
      </c>
      <c r="C2051" t="s">
        <v>7</v>
      </c>
      <c r="D2051" t="s">
        <v>60</v>
      </c>
      <c r="E2051" s="1">
        <v>44060</v>
      </c>
      <c r="F2051" s="1">
        <v>44060.526331018496</v>
      </c>
      <c r="G2051">
        <v>472</v>
      </c>
      <c r="H2051" t="s">
        <v>80</v>
      </c>
    </row>
    <row r="2052" spans="2:8" x14ac:dyDescent="0.3">
      <c r="B2052">
        <v>1483693</v>
      </c>
      <c r="C2052" t="s">
        <v>10</v>
      </c>
      <c r="D2052" t="s">
        <v>83</v>
      </c>
      <c r="E2052" s="1">
        <v>44060</v>
      </c>
      <c r="F2052" s="1">
        <v>44060.527638888903</v>
      </c>
      <c r="G2052">
        <v>477</v>
      </c>
      <c r="H2052" t="s">
        <v>87</v>
      </c>
    </row>
    <row r="2053" spans="2:8" x14ac:dyDescent="0.3">
      <c r="B2053">
        <v>1483694</v>
      </c>
      <c r="C2053" t="s">
        <v>7</v>
      </c>
      <c r="D2053" t="s">
        <v>14</v>
      </c>
      <c r="E2053" s="1">
        <v>44060</v>
      </c>
      <c r="F2053" s="1">
        <v>44060.527858796297</v>
      </c>
      <c r="G2053">
        <v>468</v>
      </c>
      <c r="H2053" t="s">
        <v>18</v>
      </c>
    </row>
    <row r="2054" spans="2:8" x14ac:dyDescent="0.3">
      <c r="B2054">
        <v>1483695</v>
      </c>
      <c r="C2054" t="s">
        <v>7</v>
      </c>
      <c r="D2054" t="s">
        <v>8</v>
      </c>
      <c r="E2054" s="1">
        <v>44060</v>
      </c>
      <c r="F2054" s="1">
        <v>44060.527858796297</v>
      </c>
      <c r="G2054">
        <v>468</v>
      </c>
      <c r="H2054" t="s">
        <v>18</v>
      </c>
    </row>
    <row r="2055" spans="2:8" x14ac:dyDescent="0.3">
      <c r="B2055">
        <v>1483696</v>
      </c>
      <c r="C2055" t="s">
        <v>7</v>
      </c>
      <c r="D2055" t="s">
        <v>81</v>
      </c>
      <c r="E2055" s="1">
        <v>44060</v>
      </c>
      <c r="F2055" s="1">
        <v>44060.528807870403</v>
      </c>
      <c r="G2055">
        <v>472</v>
      </c>
      <c r="H2055" t="s">
        <v>86</v>
      </c>
    </row>
    <row r="2056" spans="2:8" x14ac:dyDescent="0.3">
      <c r="B2056">
        <v>1483697</v>
      </c>
      <c r="C2056" t="s">
        <v>10</v>
      </c>
      <c r="D2056" t="s">
        <v>51</v>
      </c>
      <c r="E2056" s="1">
        <v>44060</v>
      </c>
      <c r="F2056" s="1">
        <v>44060.533831018503</v>
      </c>
      <c r="G2056">
        <v>479</v>
      </c>
      <c r="H2056" t="s">
        <v>62</v>
      </c>
    </row>
    <row r="2057" spans="2:8" x14ac:dyDescent="0.3">
      <c r="B2057">
        <v>1483698</v>
      </c>
      <c r="C2057" t="s">
        <v>10</v>
      </c>
      <c r="D2057" t="s">
        <v>22</v>
      </c>
      <c r="E2057" s="1">
        <v>44060</v>
      </c>
      <c r="F2057" s="1">
        <v>44060.535370370402</v>
      </c>
      <c r="G2057">
        <v>467</v>
      </c>
      <c r="H2057" t="s">
        <v>25</v>
      </c>
    </row>
    <row r="2058" spans="2:8" x14ac:dyDescent="0.3">
      <c r="B2058">
        <v>1483699</v>
      </c>
      <c r="C2058" t="s">
        <v>10</v>
      </c>
      <c r="D2058" t="s">
        <v>20</v>
      </c>
      <c r="E2058" s="1">
        <v>44060</v>
      </c>
      <c r="F2058" s="1">
        <v>44060.535370370402</v>
      </c>
      <c r="G2058">
        <v>467</v>
      </c>
      <c r="H2058" t="s">
        <v>25</v>
      </c>
    </row>
    <row r="2059" spans="2:8" x14ac:dyDescent="0.3">
      <c r="B2059">
        <v>1483700</v>
      </c>
      <c r="C2059" t="s">
        <v>10</v>
      </c>
      <c r="D2059" t="s">
        <v>22</v>
      </c>
      <c r="E2059" s="1">
        <v>44060</v>
      </c>
      <c r="F2059" s="1">
        <v>44060.540925925903</v>
      </c>
      <c r="G2059">
        <v>468</v>
      </c>
      <c r="H2059" t="s">
        <v>25</v>
      </c>
    </row>
    <row r="2060" spans="2:8" x14ac:dyDescent="0.3">
      <c r="B2060">
        <v>1483701</v>
      </c>
      <c r="C2060" t="s">
        <v>10</v>
      </c>
      <c r="D2060" t="s">
        <v>20</v>
      </c>
      <c r="E2060" s="1">
        <v>44060</v>
      </c>
      <c r="F2060" s="1">
        <v>44060.540925925903</v>
      </c>
      <c r="G2060">
        <v>468</v>
      </c>
      <c r="H2060" t="s">
        <v>25</v>
      </c>
    </row>
    <row r="2061" spans="2:8" x14ac:dyDescent="0.3">
      <c r="B2061">
        <v>1483702</v>
      </c>
      <c r="C2061" t="s">
        <v>10</v>
      </c>
      <c r="D2061" t="s">
        <v>56</v>
      </c>
      <c r="E2061" s="1">
        <v>44060</v>
      </c>
      <c r="F2061" s="1">
        <v>44060.541319444397</v>
      </c>
      <c r="G2061">
        <v>475</v>
      </c>
      <c r="H2061" t="s">
        <v>58</v>
      </c>
    </row>
    <row r="2062" spans="2:8" x14ac:dyDescent="0.3">
      <c r="B2062">
        <v>1483703</v>
      </c>
      <c r="C2062" t="s">
        <v>7</v>
      </c>
      <c r="D2062" t="s">
        <v>60</v>
      </c>
      <c r="E2062" s="1">
        <v>44060</v>
      </c>
      <c r="F2062" s="1">
        <v>44060.553414351903</v>
      </c>
      <c r="G2062">
        <v>475</v>
      </c>
      <c r="H2062" t="s">
        <v>80</v>
      </c>
    </row>
    <row r="2063" spans="2:8" x14ac:dyDescent="0.3">
      <c r="B2063">
        <v>1483704</v>
      </c>
      <c r="C2063" t="s">
        <v>7</v>
      </c>
      <c r="D2063" t="s">
        <v>63</v>
      </c>
      <c r="E2063" s="1">
        <v>44060</v>
      </c>
      <c r="F2063" s="1">
        <v>44060.554513888899</v>
      </c>
      <c r="G2063">
        <v>475</v>
      </c>
      <c r="H2063" t="s">
        <v>71</v>
      </c>
    </row>
    <row r="2064" spans="2:8" x14ac:dyDescent="0.3">
      <c r="B2064">
        <v>1483705</v>
      </c>
      <c r="C2064" t="s">
        <v>7</v>
      </c>
      <c r="D2064" t="s">
        <v>68</v>
      </c>
      <c r="E2064" s="1">
        <v>44060</v>
      </c>
      <c r="F2064" s="1">
        <v>44060.554513888899</v>
      </c>
      <c r="G2064">
        <v>475</v>
      </c>
      <c r="H2064" t="s">
        <v>71</v>
      </c>
    </row>
    <row r="2065" spans="2:8" x14ac:dyDescent="0.3">
      <c r="B2065">
        <v>1483706</v>
      </c>
      <c r="C2065" t="s">
        <v>7</v>
      </c>
      <c r="D2065" t="s">
        <v>74</v>
      </c>
      <c r="E2065" s="1">
        <v>44060</v>
      </c>
      <c r="F2065" s="1">
        <v>44060.555960648097</v>
      </c>
      <c r="G2065">
        <v>479</v>
      </c>
      <c r="H2065" t="s">
        <v>77</v>
      </c>
    </row>
    <row r="2066" spans="2:8" x14ac:dyDescent="0.3">
      <c r="B2066">
        <v>1483707</v>
      </c>
      <c r="C2066" t="s">
        <v>10</v>
      </c>
      <c r="D2066" t="s">
        <v>65</v>
      </c>
      <c r="E2066" s="1">
        <v>44060</v>
      </c>
      <c r="F2066" s="1">
        <v>44060.555960648097</v>
      </c>
      <c r="G2066">
        <v>479</v>
      </c>
      <c r="H2066" t="s">
        <v>72</v>
      </c>
    </row>
    <row r="2067" spans="2:8" x14ac:dyDescent="0.3">
      <c r="B2067">
        <v>1483708</v>
      </c>
      <c r="C2067" t="s">
        <v>10</v>
      </c>
      <c r="D2067" t="s">
        <v>41</v>
      </c>
      <c r="E2067" s="1">
        <v>44060</v>
      </c>
      <c r="F2067" s="1">
        <v>44060.557106481501</v>
      </c>
      <c r="G2067">
        <v>491</v>
      </c>
      <c r="H2067" t="s">
        <v>45</v>
      </c>
    </row>
    <row r="2068" spans="2:8" x14ac:dyDescent="0.3">
      <c r="B2068">
        <v>1483709</v>
      </c>
      <c r="C2068" t="s">
        <v>7</v>
      </c>
      <c r="D2068" t="s">
        <v>81</v>
      </c>
      <c r="E2068" s="1">
        <v>44060</v>
      </c>
      <c r="F2068" s="1">
        <v>44060.558668981503</v>
      </c>
      <c r="G2068">
        <v>475</v>
      </c>
      <c r="H2068" t="s">
        <v>86</v>
      </c>
    </row>
    <row r="2069" spans="2:8" x14ac:dyDescent="0.3">
      <c r="B2069">
        <v>1483710</v>
      </c>
      <c r="C2069" t="s">
        <v>10</v>
      </c>
      <c r="D2069" t="s">
        <v>83</v>
      </c>
      <c r="E2069" s="1">
        <v>44060</v>
      </c>
      <c r="F2069" s="1">
        <v>44060.564444444397</v>
      </c>
      <c r="G2069">
        <v>479</v>
      </c>
      <c r="H2069" t="s">
        <v>87</v>
      </c>
    </row>
    <row r="2070" spans="2:8" x14ac:dyDescent="0.3">
      <c r="B2070">
        <v>1483711</v>
      </c>
      <c r="C2070" t="s">
        <v>10</v>
      </c>
      <c r="D2070" t="s">
        <v>41</v>
      </c>
      <c r="E2070" s="1">
        <v>44060</v>
      </c>
      <c r="F2070" s="1">
        <v>44060.566134259301</v>
      </c>
      <c r="G2070">
        <v>497</v>
      </c>
      <c r="H2070" t="s">
        <v>45</v>
      </c>
    </row>
    <row r="2071" spans="2:8" x14ac:dyDescent="0.3">
      <c r="B2071">
        <v>1483712</v>
      </c>
      <c r="C2071" t="s">
        <v>10</v>
      </c>
      <c r="D2071" t="s">
        <v>31</v>
      </c>
      <c r="E2071" s="1">
        <v>44060</v>
      </c>
      <c r="F2071" s="1">
        <v>44060.584780092599</v>
      </c>
      <c r="G2071">
        <v>491</v>
      </c>
      <c r="H2071" t="s">
        <v>35</v>
      </c>
    </row>
    <row r="2072" spans="2:8" x14ac:dyDescent="0.3">
      <c r="B2072">
        <v>1483713</v>
      </c>
      <c r="C2072" t="s">
        <v>7</v>
      </c>
      <c r="D2072" t="s">
        <v>33</v>
      </c>
      <c r="E2072" s="1">
        <v>44060</v>
      </c>
      <c r="F2072" s="1">
        <v>44060.587280092601</v>
      </c>
      <c r="G2072">
        <v>467</v>
      </c>
      <c r="H2072" t="s">
        <v>39</v>
      </c>
    </row>
    <row r="2073" spans="2:8" x14ac:dyDescent="0.3">
      <c r="B2073">
        <v>1483714</v>
      </c>
      <c r="C2073" t="s">
        <v>10</v>
      </c>
      <c r="D2073" t="s">
        <v>27</v>
      </c>
      <c r="E2073" s="1">
        <v>44060</v>
      </c>
      <c r="F2073" s="1">
        <v>44060.588252314803</v>
      </c>
      <c r="G2073">
        <v>472</v>
      </c>
      <c r="H2073" t="s">
        <v>29</v>
      </c>
    </row>
    <row r="2074" spans="2:8" x14ac:dyDescent="0.3">
      <c r="B2074">
        <v>1483715</v>
      </c>
      <c r="C2074" t="s">
        <v>10</v>
      </c>
      <c r="D2074" t="s">
        <v>27</v>
      </c>
      <c r="E2074" s="1">
        <v>44060</v>
      </c>
      <c r="F2074" s="1">
        <v>44060.591030092597</v>
      </c>
      <c r="G2074">
        <v>475</v>
      </c>
      <c r="H2074" t="s">
        <v>29</v>
      </c>
    </row>
    <row r="2075" spans="2:8" x14ac:dyDescent="0.3">
      <c r="B2075">
        <v>1483716</v>
      </c>
      <c r="C2075" t="s">
        <v>7</v>
      </c>
      <c r="D2075" t="s">
        <v>33</v>
      </c>
      <c r="E2075" s="1">
        <v>44060</v>
      </c>
      <c r="F2075" s="1">
        <v>44060.591446759303</v>
      </c>
      <c r="G2075">
        <v>468</v>
      </c>
      <c r="H2075" t="s">
        <v>39</v>
      </c>
    </row>
    <row r="2076" spans="2:8" x14ac:dyDescent="0.3">
      <c r="B2076">
        <v>1483717</v>
      </c>
      <c r="C2076" t="s">
        <v>10</v>
      </c>
      <c r="D2076" t="s">
        <v>31</v>
      </c>
      <c r="E2076" s="1">
        <v>44060</v>
      </c>
      <c r="F2076" s="1">
        <v>44060.594502314802</v>
      </c>
      <c r="G2076">
        <v>497</v>
      </c>
      <c r="H2076" t="s">
        <v>35</v>
      </c>
    </row>
    <row r="2077" spans="2:8" x14ac:dyDescent="0.3">
      <c r="B2077">
        <v>1483718</v>
      </c>
      <c r="C2077" t="s">
        <v>7</v>
      </c>
      <c r="D2077" t="s">
        <v>60</v>
      </c>
      <c r="E2077" s="1">
        <v>44060</v>
      </c>
      <c r="F2077" s="1">
        <v>44060.5964930556</v>
      </c>
      <c r="G2077">
        <v>491</v>
      </c>
      <c r="H2077" t="s">
        <v>80</v>
      </c>
    </row>
    <row r="2078" spans="2:8" x14ac:dyDescent="0.3">
      <c r="B2078">
        <v>1483719</v>
      </c>
      <c r="C2078" t="s">
        <v>7</v>
      </c>
      <c r="D2078" t="s">
        <v>81</v>
      </c>
      <c r="E2078" s="1">
        <v>44060</v>
      </c>
      <c r="F2078" s="1">
        <v>44060.5991782407</v>
      </c>
      <c r="G2078">
        <v>467</v>
      </c>
      <c r="H2078" t="s">
        <v>86</v>
      </c>
    </row>
    <row r="2079" spans="2:8" x14ac:dyDescent="0.3">
      <c r="B2079">
        <v>1483720</v>
      </c>
      <c r="C2079" t="s">
        <v>7</v>
      </c>
      <c r="D2079" t="s">
        <v>81</v>
      </c>
      <c r="E2079" s="1">
        <v>44060</v>
      </c>
      <c r="F2079" s="1">
        <v>44060.602650462999</v>
      </c>
      <c r="G2079">
        <v>468</v>
      </c>
      <c r="H2079" t="s">
        <v>86</v>
      </c>
    </row>
    <row r="2080" spans="2:8" x14ac:dyDescent="0.3">
      <c r="B2080">
        <v>1483721</v>
      </c>
      <c r="C2080" t="s">
        <v>10</v>
      </c>
      <c r="D2080" t="s">
        <v>83</v>
      </c>
      <c r="E2080" s="1">
        <v>44060</v>
      </c>
      <c r="F2080" s="1">
        <v>44060.606087963002</v>
      </c>
      <c r="G2080">
        <v>491</v>
      </c>
      <c r="H2080" t="s">
        <v>87</v>
      </c>
    </row>
    <row r="2081" spans="2:8" x14ac:dyDescent="0.3">
      <c r="B2081">
        <v>1483722</v>
      </c>
      <c r="C2081" t="s">
        <v>7</v>
      </c>
      <c r="D2081" t="s">
        <v>60</v>
      </c>
      <c r="E2081" s="1">
        <v>44060</v>
      </c>
      <c r="F2081" s="1">
        <v>44060.606215277803</v>
      </c>
      <c r="G2081">
        <v>497</v>
      </c>
      <c r="H2081" t="s">
        <v>80</v>
      </c>
    </row>
    <row r="2082" spans="2:8" x14ac:dyDescent="0.3">
      <c r="B2082">
        <v>1483723</v>
      </c>
      <c r="C2082" t="s">
        <v>7</v>
      </c>
      <c r="D2082" t="s">
        <v>14</v>
      </c>
      <c r="E2082" s="1">
        <v>44060</v>
      </c>
      <c r="F2082" s="1">
        <v>44060.606458333299</v>
      </c>
      <c r="G2082">
        <v>491</v>
      </c>
      <c r="H2082" t="s">
        <v>18</v>
      </c>
    </row>
    <row r="2083" spans="2:8" x14ac:dyDescent="0.3">
      <c r="B2083">
        <v>1483724</v>
      </c>
      <c r="C2083" t="s">
        <v>7</v>
      </c>
      <c r="D2083" t="s">
        <v>8</v>
      </c>
      <c r="E2083" s="1">
        <v>44060</v>
      </c>
      <c r="F2083" s="1">
        <v>44060.606458333299</v>
      </c>
      <c r="G2083">
        <v>491</v>
      </c>
      <c r="H2083" t="s">
        <v>18</v>
      </c>
    </row>
    <row r="2084" spans="2:8" x14ac:dyDescent="0.3">
      <c r="B2084">
        <v>1483725</v>
      </c>
      <c r="C2084" t="s">
        <v>10</v>
      </c>
      <c r="D2084" t="s">
        <v>83</v>
      </c>
      <c r="E2084" s="1">
        <v>44060</v>
      </c>
      <c r="F2084" s="1">
        <v>44060.615810185198</v>
      </c>
      <c r="G2084">
        <v>497</v>
      </c>
      <c r="H2084" t="s">
        <v>87</v>
      </c>
    </row>
    <row r="2085" spans="2:8" x14ac:dyDescent="0.3">
      <c r="B2085">
        <v>1483726</v>
      </c>
      <c r="C2085" t="s">
        <v>7</v>
      </c>
      <c r="D2085" t="s">
        <v>14</v>
      </c>
      <c r="E2085" s="1">
        <v>44060</v>
      </c>
      <c r="F2085" s="1">
        <v>44060.616875</v>
      </c>
      <c r="G2085">
        <v>497</v>
      </c>
      <c r="H2085" t="s">
        <v>18</v>
      </c>
    </row>
    <row r="2086" spans="2:8" x14ac:dyDescent="0.3">
      <c r="B2086">
        <v>1483727</v>
      </c>
      <c r="C2086" t="s">
        <v>7</v>
      </c>
      <c r="D2086" t="s">
        <v>8</v>
      </c>
      <c r="E2086" s="1">
        <v>44060</v>
      </c>
      <c r="F2086" s="1">
        <v>44060.616875</v>
      </c>
      <c r="G2086">
        <v>497</v>
      </c>
      <c r="H2086" t="s">
        <v>18</v>
      </c>
    </row>
    <row r="2087" spans="2:8" x14ac:dyDescent="0.3">
      <c r="B2087">
        <v>1483728</v>
      </c>
      <c r="C2087" t="s">
        <v>7</v>
      </c>
      <c r="D2087" t="s">
        <v>36</v>
      </c>
      <c r="E2087" s="1">
        <v>44060</v>
      </c>
      <c r="F2087" s="1">
        <v>44060.620636574102</v>
      </c>
      <c r="G2087">
        <v>467</v>
      </c>
      <c r="H2087" t="s">
        <v>43</v>
      </c>
    </row>
    <row r="2088" spans="2:8" x14ac:dyDescent="0.3">
      <c r="B2088">
        <v>1483729</v>
      </c>
      <c r="C2088" t="s">
        <v>10</v>
      </c>
      <c r="D2088" t="s">
        <v>51</v>
      </c>
      <c r="E2088" s="1">
        <v>44060</v>
      </c>
      <c r="F2088" s="1">
        <v>44060.624270833301</v>
      </c>
      <c r="G2088">
        <v>467</v>
      </c>
      <c r="H2088" t="s">
        <v>62</v>
      </c>
    </row>
    <row r="2089" spans="2:8" x14ac:dyDescent="0.3">
      <c r="B2089">
        <v>1483730</v>
      </c>
      <c r="C2089" t="s">
        <v>7</v>
      </c>
      <c r="D2089" t="s">
        <v>36</v>
      </c>
      <c r="E2089" s="1">
        <v>44060</v>
      </c>
      <c r="F2089" s="1">
        <v>44060.624803240702</v>
      </c>
      <c r="G2089">
        <v>468</v>
      </c>
      <c r="H2089" t="s">
        <v>43</v>
      </c>
    </row>
    <row r="2090" spans="2:8" x14ac:dyDescent="0.3">
      <c r="B2090">
        <v>1483731</v>
      </c>
      <c r="C2090" t="s">
        <v>7</v>
      </c>
      <c r="D2090" t="s">
        <v>14</v>
      </c>
      <c r="E2090" s="1">
        <v>44060</v>
      </c>
      <c r="F2090" s="1">
        <v>44060.625590277799</v>
      </c>
      <c r="G2090">
        <v>241</v>
      </c>
      <c r="H2090" t="s">
        <v>17</v>
      </c>
    </row>
    <row r="2091" spans="2:8" x14ac:dyDescent="0.3">
      <c r="B2091">
        <v>1483732</v>
      </c>
      <c r="C2091" t="s">
        <v>7</v>
      </c>
      <c r="D2091" t="s">
        <v>14</v>
      </c>
      <c r="E2091" s="1">
        <v>44060</v>
      </c>
      <c r="F2091" s="1">
        <v>44060.625983796301</v>
      </c>
      <c r="G2091">
        <v>243</v>
      </c>
      <c r="H2091" t="s">
        <v>18</v>
      </c>
    </row>
    <row r="2092" spans="2:8" x14ac:dyDescent="0.3">
      <c r="B2092">
        <v>1483733</v>
      </c>
      <c r="C2092" t="s">
        <v>7</v>
      </c>
      <c r="D2092" t="s">
        <v>14</v>
      </c>
      <c r="E2092" s="1">
        <v>44060</v>
      </c>
      <c r="F2092" s="1">
        <v>44060.6262152778</v>
      </c>
      <c r="G2092">
        <v>249</v>
      </c>
      <c r="H2092" t="s">
        <v>15</v>
      </c>
    </row>
    <row r="2093" spans="2:8" x14ac:dyDescent="0.3">
      <c r="B2093">
        <v>1483734</v>
      </c>
      <c r="C2093" t="s">
        <v>7</v>
      </c>
      <c r="D2093" t="s">
        <v>14</v>
      </c>
      <c r="E2093" s="1">
        <v>44060</v>
      </c>
      <c r="F2093" s="1">
        <v>44060.626782407402</v>
      </c>
      <c r="G2093">
        <v>252</v>
      </c>
      <c r="H2093" t="s">
        <v>15</v>
      </c>
    </row>
    <row r="2094" spans="2:8" x14ac:dyDescent="0.3">
      <c r="B2094">
        <v>1483735</v>
      </c>
      <c r="C2094" t="s">
        <v>7</v>
      </c>
      <c r="D2094" t="s">
        <v>14</v>
      </c>
      <c r="E2094" s="1">
        <v>44060</v>
      </c>
      <c r="F2094" s="1">
        <v>44060.626793981501</v>
      </c>
      <c r="G2094">
        <v>485</v>
      </c>
      <c r="H2094" t="s">
        <v>18</v>
      </c>
    </row>
    <row r="2095" spans="2:8" x14ac:dyDescent="0.3">
      <c r="B2095">
        <v>1483736</v>
      </c>
      <c r="C2095" t="s">
        <v>7</v>
      </c>
      <c r="D2095" t="s">
        <v>14</v>
      </c>
      <c r="E2095" s="1">
        <v>44060</v>
      </c>
      <c r="F2095" s="1">
        <v>44060.626909722203</v>
      </c>
      <c r="G2095">
        <v>256</v>
      </c>
    </row>
    <row r="2096" spans="2:8" x14ac:dyDescent="0.3">
      <c r="B2096">
        <v>1483737</v>
      </c>
      <c r="C2096" t="s">
        <v>7</v>
      </c>
      <c r="D2096" t="s">
        <v>8</v>
      </c>
      <c r="E2096" s="1">
        <v>44060</v>
      </c>
      <c r="F2096" s="1">
        <v>44060.626944444397</v>
      </c>
      <c r="G2096">
        <v>485</v>
      </c>
      <c r="H2096" t="s">
        <v>18</v>
      </c>
    </row>
    <row r="2097" spans="2:8" x14ac:dyDescent="0.3">
      <c r="B2097">
        <v>1483738</v>
      </c>
      <c r="C2097" t="s">
        <v>7</v>
      </c>
      <c r="D2097" t="s">
        <v>14</v>
      </c>
      <c r="E2097" s="1">
        <v>44060</v>
      </c>
      <c r="F2097" s="1">
        <v>44060.627187500002</v>
      </c>
      <c r="G2097">
        <v>487</v>
      </c>
      <c r="H2097" t="s">
        <v>19</v>
      </c>
    </row>
    <row r="2098" spans="2:8" x14ac:dyDescent="0.3">
      <c r="B2098">
        <v>1483739</v>
      </c>
      <c r="C2098" t="s">
        <v>7</v>
      </c>
      <c r="D2098" t="s">
        <v>14</v>
      </c>
      <c r="E2098" s="1">
        <v>44060</v>
      </c>
      <c r="F2098" s="1">
        <v>44060.627303240697</v>
      </c>
      <c r="G2098">
        <v>468</v>
      </c>
      <c r="H2098" t="s">
        <v>18</v>
      </c>
    </row>
    <row r="2099" spans="2:8" x14ac:dyDescent="0.3">
      <c r="B2099">
        <v>1483740</v>
      </c>
      <c r="C2099" t="s">
        <v>7</v>
      </c>
      <c r="D2099" t="s">
        <v>8</v>
      </c>
      <c r="E2099" s="1">
        <v>44060</v>
      </c>
      <c r="F2099" s="1">
        <v>44060.627314814803</v>
      </c>
      <c r="G2099">
        <v>487</v>
      </c>
      <c r="H2099" t="s">
        <v>19</v>
      </c>
    </row>
    <row r="2100" spans="2:8" x14ac:dyDescent="0.3">
      <c r="B2100">
        <v>1483741</v>
      </c>
      <c r="C2100" t="s">
        <v>7</v>
      </c>
      <c r="D2100" t="s">
        <v>8</v>
      </c>
      <c r="E2100" s="1">
        <v>44060</v>
      </c>
      <c r="F2100" s="1">
        <v>44060.627465277801</v>
      </c>
      <c r="G2100">
        <v>468</v>
      </c>
      <c r="H2100" t="s">
        <v>18</v>
      </c>
    </row>
    <row r="2101" spans="2:8" x14ac:dyDescent="0.3">
      <c r="B2101">
        <v>1483742</v>
      </c>
      <c r="C2101" t="s">
        <v>7</v>
      </c>
      <c r="D2101" t="s">
        <v>8</v>
      </c>
      <c r="E2101" s="1">
        <v>44060</v>
      </c>
      <c r="F2101" s="1">
        <v>44060.628032407403</v>
      </c>
      <c r="G2101">
        <v>241</v>
      </c>
      <c r="H2101" t="s">
        <v>18</v>
      </c>
    </row>
    <row r="2102" spans="2:8" x14ac:dyDescent="0.3">
      <c r="B2102">
        <v>1483743</v>
      </c>
      <c r="C2102" t="s">
        <v>7</v>
      </c>
      <c r="D2102" t="s">
        <v>8</v>
      </c>
      <c r="E2102" s="1">
        <v>44060</v>
      </c>
      <c r="F2102" s="1">
        <v>44060.628391203703</v>
      </c>
      <c r="G2102">
        <v>243</v>
      </c>
      <c r="H2102" t="s">
        <v>18</v>
      </c>
    </row>
    <row r="2103" spans="2:8" x14ac:dyDescent="0.3">
      <c r="B2103">
        <v>1483744</v>
      </c>
      <c r="C2103" t="s">
        <v>7</v>
      </c>
      <c r="D2103" t="s">
        <v>8</v>
      </c>
      <c r="E2103" s="1">
        <v>44060</v>
      </c>
      <c r="F2103" s="1">
        <v>44060.628530092603</v>
      </c>
      <c r="G2103">
        <v>256</v>
      </c>
    </row>
    <row r="2104" spans="2:8" x14ac:dyDescent="0.3">
      <c r="B2104">
        <v>1483745</v>
      </c>
      <c r="C2104" t="s">
        <v>10</v>
      </c>
      <c r="D2104" t="s">
        <v>51</v>
      </c>
      <c r="E2104" s="1">
        <v>44060</v>
      </c>
      <c r="F2104" s="1">
        <v>44060.629826388897</v>
      </c>
      <c r="G2104">
        <v>468</v>
      </c>
      <c r="H2104" t="s">
        <v>62</v>
      </c>
    </row>
    <row r="2105" spans="2:8" x14ac:dyDescent="0.3">
      <c r="B2105">
        <v>1483746</v>
      </c>
      <c r="C2105" t="s">
        <v>10</v>
      </c>
      <c r="D2105" t="s">
        <v>56</v>
      </c>
      <c r="E2105" s="1">
        <v>44060</v>
      </c>
      <c r="F2105" s="1">
        <v>44060.6300231481</v>
      </c>
      <c r="G2105">
        <v>491</v>
      </c>
      <c r="H2105" t="s">
        <v>58</v>
      </c>
    </row>
    <row r="2106" spans="2:8" x14ac:dyDescent="0.3">
      <c r="B2106">
        <v>1483747</v>
      </c>
      <c r="C2106" t="s">
        <v>10</v>
      </c>
      <c r="D2106" t="s">
        <v>22</v>
      </c>
      <c r="E2106" s="1">
        <v>44060</v>
      </c>
      <c r="F2106" s="1">
        <v>44060.6347453704</v>
      </c>
      <c r="G2106">
        <v>485</v>
      </c>
      <c r="H2106" t="s">
        <v>25</v>
      </c>
    </row>
    <row r="2107" spans="2:8" x14ac:dyDescent="0.3">
      <c r="B2107">
        <v>1483748</v>
      </c>
      <c r="C2107" t="s">
        <v>10</v>
      </c>
      <c r="D2107" t="s">
        <v>22</v>
      </c>
      <c r="E2107" s="1">
        <v>44060</v>
      </c>
      <c r="F2107" s="1">
        <v>44060.635173611103</v>
      </c>
      <c r="G2107">
        <v>487</v>
      </c>
      <c r="H2107" t="s">
        <v>26</v>
      </c>
    </row>
    <row r="2108" spans="2:8" x14ac:dyDescent="0.3">
      <c r="B2108">
        <v>1483749</v>
      </c>
      <c r="C2108" t="s">
        <v>10</v>
      </c>
      <c r="D2108" t="s">
        <v>22</v>
      </c>
      <c r="E2108" s="1">
        <v>44060</v>
      </c>
      <c r="F2108" s="1">
        <v>44060.635300925896</v>
      </c>
      <c r="G2108">
        <v>468</v>
      </c>
      <c r="H2108" t="s">
        <v>25</v>
      </c>
    </row>
    <row r="2109" spans="2:8" x14ac:dyDescent="0.3">
      <c r="B2109">
        <v>1483750</v>
      </c>
      <c r="C2109" t="s">
        <v>10</v>
      </c>
      <c r="D2109" t="s">
        <v>56</v>
      </c>
      <c r="E2109" s="1">
        <v>44060</v>
      </c>
      <c r="F2109" s="1">
        <v>44060.636967592603</v>
      </c>
      <c r="G2109">
        <v>497</v>
      </c>
      <c r="H2109" t="s">
        <v>58</v>
      </c>
    </row>
    <row r="2110" spans="2:8" x14ac:dyDescent="0.3">
      <c r="B2110">
        <v>1483751</v>
      </c>
      <c r="C2110" t="s">
        <v>7</v>
      </c>
      <c r="D2110" t="s">
        <v>63</v>
      </c>
      <c r="E2110" s="1">
        <v>44060</v>
      </c>
      <c r="F2110" s="1">
        <v>44060.637222222198</v>
      </c>
      <c r="G2110">
        <v>467</v>
      </c>
      <c r="H2110" t="s">
        <v>71</v>
      </c>
    </row>
    <row r="2111" spans="2:8" x14ac:dyDescent="0.3">
      <c r="B2111">
        <v>1483752</v>
      </c>
      <c r="C2111" t="s">
        <v>7</v>
      </c>
      <c r="D2111" t="s">
        <v>68</v>
      </c>
      <c r="E2111" s="1">
        <v>44060</v>
      </c>
      <c r="F2111" s="1">
        <v>44060.637222222198</v>
      </c>
      <c r="G2111">
        <v>467</v>
      </c>
      <c r="H2111" t="s">
        <v>71</v>
      </c>
    </row>
    <row r="2112" spans="2:8" x14ac:dyDescent="0.3">
      <c r="B2112">
        <v>1483753</v>
      </c>
      <c r="C2112" t="s">
        <v>10</v>
      </c>
      <c r="D2112" t="s">
        <v>22</v>
      </c>
      <c r="E2112" s="1">
        <v>44060</v>
      </c>
      <c r="F2112" s="1">
        <v>44060.638124999998</v>
      </c>
      <c r="G2112">
        <v>241</v>
      </c>
      <c r="H2112" t="s">
        <v>24</v>
      </c>
    </row>
    <row r="2113" spans="2:8" x14ac:dyDescent="0.3">
      <c r="B2113">
        <v>1483754</v>
      </c>
      <c r="C2113" t="s">
        <v>10</v>
      </c>
      <c r="D2113" t="s">
        <v>22</v>
      </c>
      <c r="E2113" s="1">
        <v>44060</v>
      </c>
      <c r="F2113" s="1">
        <v>44060.638599537102</v>
      </c>
      <c r="G2113">
        <v>243</v>
      </c>
      <c r="H2113" t="s">
        <v>25</v>
      </c>
    </row>
    <row r="2114" spans="2:8" x14ac:dyDescent="0.3">
      <c r="B2114">
        <v>1483755</v>
      </c>
      <c r="C2114" t="s">
        <v>10</v>
      </c>
      <c r="D2114" t="s">
        <v>31</v>
      </c>
      <c r="E2114" s="1">
        <v>44060</v>
      </c>
      <c r="F2114" s="1">
        <v>44060.6393171296</v>
      </c>
      <c r="G2114">
        <v>485</v>
      </c>
      <c r="H2114" t="s">
        <v>35</v>
      </c>
    </row>
    <row r="2115" spans="2:8" x14ac:dyDescent="0.3">
      <c r="B2115">
        <v>1483756</v>
      </c>
      <c r="C2115" t="s">
        <v>10</v>
      </c>
      <c r="D2115" t="s">
        <v>22</v>
      </c>
      <c r="E2115" s="1">
        <v>44060</v>
      </c>
      <c r="F2115" s="1">
        <v>44060.6395023148</v>
      </c>
      <c r="G2115">
        <v>249</v>
      </c>
      <c r="H2115" t="s">
        <v>23</v>
      </c>
    </row>
    <row r="2116" spans="2:8" x14ac:dyDescent="0.3">
      <c r="B2116">
        <v>1483757</v>
      </c>
      <c r="C2116" t="s">
        <v>10</v>
      </c>
      <c r="D2116" t="s">
        <v>31</v>
      </c>
      <c r="E2116" s="1">
        <v>44060</v>
      </c>
      <c r="F2116" s="1">
        <v>44060.639699074098</v>
      </c>
      <c r="G2116">
        <v>487</v>
      </c>
      <c r="H2116" t="s">
        <v>38</v>
      </c>
    </row>
    <row r="2117" spans="2:8" x14ac:dyDescent="0.3">
      <c r="B2117">
        <v>1483758</v>
      </c>
      <c r="C2117" t="s">
        <v>10</v>
      </c>
      <c r="D2117" t="s">
        <v>22</v>
      </c>
      <c r="E2117" s="1">
        <v>44060</v>
      </c>
      <c r="F2117" s="1">
        <v>44060.639745370398</v>
      </c>
      <c r="G2117">
        <v>252</v>
      </c>
      <c r="H2117" t="s">
        <v>23</v>
      </c>
    </row>
    <row r="2118" spans="2:8" x14ac:dyDescent="0.3">
      <c r="B2118">
        <v>1483759</v>
      </c>
      <c r="C2118" t="s">
        <v>10</v>
      </c>
      <c r="D2118" t="s">
        <v>31</v>
      </c>
      <c r="E2118" s="1">
        <v>44060</v>
      </c>
      <c r="F2118" s="1">
        <v>44060.639849537001</v>
      </c>
      <c r="G2118">
        <v>256</v>
      </c>
    </row>
    <row r="2119" spans="2:8" x14ac:dyDescent="0.3">
      <c r="B2119">
        <v>1483760</v>
      </c>
      <c r="C2119" t="s">
        <v>10</v>
      </c>
      <c r="D2119" t="s">
        <v>22</v>
      </c>
      <c r="E2119" s="1">
        <v>44060</v>
      </c>
      <c r="F2119" s="1">
        <v>44060.6398611111</v>
      </c>
      <c r="G2119">
        <v>256</v>
      </c>
    </row>
    <row r="2120" spans="2:8" x14ac:dyDescent="0.3">
      <c r="B2120">
        <v>1483761</v>
      </c>
      <c r="C2120" t="s">
        <v>7</v>
      </c>
      <c r="D2120" t="s">
        <v>63</v>
      </c>
      <c r="E2120" s="1">
        <v>44060</v>
      </c>
      <c r="F2120" s="1">
        <v>44060.6413888889</v>
      </c>
      <c r="G2120">
        <v>468</v>
      </c>
      <c r="H2120" t="s">
        <v>71</v>
      </c>
    </row>
    <row r="2121" spans="2:8" x14ac:dyDescent="0.3">
      <c r="B2121">
        <v>1483762</v>
      </c>
      <c r="C2121" t="s">
        <v>7</v>
      </c>
      <c r="D2121" t="s">
        <v>68</v>
      </c>
      <c r="E2121" s="1">
        <v>44060</v>
      </c>
      <c r="F2121" s="1">
        <v>44060.6413888889</v>
      </c>
      <c r="G2121">
        <v>468</v>
      </c>
      <c r="H2121" t="s">
        <v>71</v>
      </c>
    </row>
    <row r="2122" spans="2:8" x14ac:dyDescent="0.3">
      <c r="B2122">
        <v>1483763</v>
      </c>
      <c r="C2122" t="s">
        <v>7</v>
      </c>
      <c r="D2122" t="s">
        <v>33</v>
      </c>
      <c r="E2122" s="1">
        <v>44060</v>
      </c>
      <c r="F2122" s="1">
        <v>44060.644756944399</v>
      </c>
      <c r="G2122">
        <v>485</v>
      </c>
      <c r="H2122" t="s">
        <v>39</v>
      </c>
    </row>
    <row r="2123" spans="2:8" x14ac:dyDescent="0.3">
      <c r="B2123">
        <v>1483764</v>
      </c>
      <c r="C2123" t="s">
        <v>7</v>
      </c>
      <c r="D2123" t="s">
        <v>33</v>
      </c>
      <c r="E2123" s="1">
        <v>44060</v>
      </c>
      <c r="F2123" s="1">
        <v>44060.645162036999</v>
      </c>
      <c r="G2123">
        <v>487</v>
      </c>
      <c r="H2123" t="s">
        <v>40</v>
      </c>
    </row>
    <row r="2124" spans="2:8" x14ac:dyDescent="0.3">
      <c r="B2124">
        <v>1483765</v>
      </c>
      <c r="C2124" t="s">
        <v>7</v>
      </c>
      <c r="D2124" t="s">
        <v>33</v>
      </c>
      <c r="E2124" s="1">
        <v>44060</v>
      </c>
      <c r="F2124" s="1">
        <v>44060.645312499997</v>
      </c>
      <c r="G2124">
        <v>468</v>
      </c>
      <c r="H2124" t="s">
        <v>39</v>
      </c>
    </row>
    <row r="2125" spans="2:8" x14ac:dyDescent="0.3">
      <c r="B2125">
        <v>1483766</v>
      </c>
      <c r="C2125" t="s">
        <v>7</v>
      </c>
      <c r="D2125" t="s">
        <v>33</v>
      </c>
      <c r="E2125" s="1">
        <v>44060</v>
      </c>
      <c r="F2125" s="1">
        <v>44060.645474536999</v>
      </c>
      <c r="G2125">
        <v>256</v>
      </c>
    </row>
    <row r="2126" spans="2:8" x14ac:dyDescent="0.3">
      <c r="B2126">
        <v>1483767</v>
      </c>
      <c r="C2126" t="s">
        <v>10</v>
      </c>
      <c r="D2126" t="s">
        <v>20</v>
      </c>
      <c r="E2126" s="1">
        <v>44060</v>
      </c>
      <c r="F2126" s="1">
        <v>44060.647303240701</v>
      </c>
      <c r="G2126">
        <v>485</v>
      </c>
      <c r="H2126" t="s">
        <v>25</v>
      </c>
    </row>
    <row r="2127" spans="2:8" x14ac:dyDescent="0.3">
      <c r="B2127">
        <v>1483768</v>
      </c>
      <c r="C2127" t="s">
        <v>10</v>
      </c>
      <c r="D2127" t="s">
        <v>83</v>
      </c>
      <c r="E2127" s="1">
        <v>44060</v>
      </c>
      <c r="F2127" s="1">
        <v>44060.647453703699</v>
      </c>
      <c r="G2127">
        <v>467</v>
      </c>
      <c r="H2127" t="s">
        <v>87</v>
      </c>
    </row>
    <row r="2128" spans="2:8" x14ac:dyDescent="0.3">
      <c r="B2128">
        <v>1483769</v>
      </c>
      <c r="C2128" t="s">
        <v>10</v>
      </c>
      <c r="D2128" t="s">
        <v>20</v>
      </c>
      <c r="E2128" s="1">
        <v>44060</v>
      </c>
      <c r="F2128" s="1">
        <v>44060.647731481498</v>
      </c>
      <c r="G2128">
        <v>487</v>
      </c>
      <c r="H2128" t="s">
        <v>26</v>
      </c>
    </row>
    <row r="2129" spans="2:8" x14ac:dyDescent="0.3">
      <c r="B2129">
        <v>1483770</v>
      </c>
      <c r="C2129" t="s">
        <v>10</v>
      </c>
      <c r="D2129" t="s">
        <v>20</v>
      </c>
      <c r="E2129" s="1">
        <v>44060</v>
      </c>
      <c r="F2129" s="1">
        <v>44060.647870370398</v>
      </c>
      <c r="G2129">
        <v>468</v>
      </c>
      <c r="H2129" t="s">
        <v>25</v>
      </c>
    </row>
    <row r="2130" spans="2:8" x14ac:dyDescent="0.3">
      <c r="B2130">
        <v>1483771</v>
      </c>
      <c r="C2130" t="s">
        <v>10</v>
      </c>
      <c r="D2130" t="s">
        <v>27</v>
      </c>
      <c r="E2130" s="1">
        <v>44060</v>
      </c>
      <c r="F2130" s="1">
        <v>44060.648055555597</v>
      </c>
      <c r="G2130">
        <v>485</v>
      </c>
      <c r="H2130" t="s">
        <v>29</v>
      </c>
    </row>
    <row r="2131" spans="2:8" x14ac:dyDescent="0.3">
      <c r="B2131">
        <v>1483772</v>
      </c>
      <c r="C2131" t="s">
        <v>10</v>
      </c>
      <c r="D2131" t="s">
        <v>27</v>
      </c>
      <c r="E2131" s="1">
        <v>44060</v>
      </c>
      <c r="F2131" s="1">
        <v>44060.648506944402</v>
      </c>
      <c r="G2131">
        <v>487</v>
      </c>
      <c r="H2131" t="s">
        <v>30</v>
      </c>
    </row>
    <row r="2132" spans="2:8" x14ac:dyDescent="0.3">
      <c r="B2132">
        <v>1483773</v>
      </c>
      <c r="C2132" t="s">
        <v>10</v>
      </c>
      <c r="D2132" t="s">
        <v>27</v>
      </c>
      <c r="E2132" s="1">
        <v>44060</v>
      </c>
      <c r="F2132" s="1">
        <v>44060.648622685199</v>
      </c>
      <c r="G2132">
        <v>256</v>
      </c>
    </row>
    <row r="2133" spans="2:8" x14ac:dyDescent="0.3">
      <c r="B2133">
        <v>1483774</v>
      </c>
      <c r="C2133" t="s">
        <v>10</v>
      </c>
      <c r="D2133" t="s">
        <v>83</v>
      </c>
      <c r="E2133" s="1">
        <v>44060</v>
      </c>
      <c r="F2133" s="1">
        <v>44060.651620370401</v>
      </c>
      <c r="G2133">
        <v>468</v>
      </c>
      <c r="H2133" t="s">
        <v>87</v>
      </c>
    </row>
    <row r="2134" spans="2:8" x14ac:dyDescent="0.3">
      <c r="B2134">
        <v>1483775</v>
      </c>
      <c r="C2134" t="s">
        <v>10</v>
      </c>
      <c r="D2134" t="s">
        <v>20</v>
      </c>
      <c r="E2134" s="1">
        <v>44060</v>
      </c>
      <c r="F2134" s="1">
        <v>44060.6589467593</v>
      </c>
      <c r="G2134">
        <v>241</v>
      </c>
      <c r="H2134" t="s">
        <v>25</v>
      </c>
    </row>
    <row r="2135" spans="2:8" x14ac:dyDescent="0.3">
      <c r="B2135">
        <v>1483776</v>
      </c>
      <c r="C2135" t="s">
        <v>7</v>
      </c>
      <c r="D2135" t="s">
        <v>36</v>
      </c>
      <c r="E2135" s="1">
        <v>44060</v>
      </c>
      <c r="F2135" s="1">
        <v>44060.659236111103</v>
      </c>
      <c r="G2135">
        <v>485</v>
      </c>
      <c r="H2135" t="s">
        <v>43</v>
      </c>
    </row>
    <row r="2136" spans="2:8" x14ac:dyDescent="0.3">
      <c r="B2136">
        <v>1483777</v>
      </c>
      <c r="C2136" t="s">
        <v>10</v>
      </c>
      <c r="D2136" t="s">
        <v>20</v>
      </c>
      <c r="E2136" s="1">
        <v>44060</v>
      </c>
      <c r="F2136" s="1">
        <v>44060.659421296303</v>
      </c>
      <c r="G2136">
        <v>243</v>
      </c>
      <c r="H2136" t="s">
        <v>25</v>
      </c>
    </row>
    <row r="2137" spans="2:8" x14ac:dyDescent="0.3">
      <c r="B2137">
        <v>1483778</v>
      </c>
      <c r="C2137" t="s">
        <v>10</v>
      </c>
      <c r="D2137" t="s">
        <v>20</v>
      </c>
      <c r="E2137" s="1">
        <v>44060</v>
      </c>
      <c r="F2137" s="1">
        <v>44060.659571759301</v>
      </c>
      <c r="G2137">
        <v>256</v>
      </c>
    </row>
    <row r="2138" spans="2:8" x14ac:dyDescent="0.3">
      <c r="B2138">
        <v>1483779</v>
      </c>
      <c r="C2138" t="s">
        <v>7</v>
      </c>
      <c r="D2138" t="s">
        <v>36</v>
      </c>
      <c r="E2138" s="1">
        <v>44060</v>
      </c>
      <c r="F2138" s="1">
        <v>44060.659687500003</v>
      </c>
      <c r="G2138">
        <v>487</v>
      </c>
      <c r="H2138" t="s">
        <v>44</v>
      </c>
    </row>
    <row r="2139" spans="2:8" x14ac:dyDescent="0.3">
      <c r="B2139">
        <v>1483780</v>
      </c>
      <c r="C2139" t="s">
        <v>7</v>
      </c>
      <c r="D2139" t="s">
        <v>36</v>
      </c>
      <c r="E2139" s="1">
        <v>44060</v>
      </c>
      <c r="F2139" s="1">
        <v>44060.659837963001</v>
      </c>
      <c r="G2139">
        <v>468</v>
      </c>
      <c r="H2139" t="s">
        <v>43</v>
      </c>
    </row>
    <row r="2140" spans="2:8" x14ac:dyDescent="0.3">
      <c r="B2140">
        <v>1483781</v>
      </c>
      <c r="C2140" t="s">
        <v>7</v>
      </c>
      <c r="D2140" t="s">
        <v>36</v>
      </c>
      <c r="E2140" s="1">
        <v>44060</v>
      </c>
      <c r="F2140" s="1">
        <v>44060.66</v>
      </c>
      <c r="G2140">
        <v>256</v>
      </c>
    </row>
    <row r="2141" spans="2:8" x14ac:dyDescent="0.3">
      <c r="B2141">
        <v>1483782</v>
      </c>
      <c r="C2141" t="s">
        <v>10</v>
      </c>
      <c r="D2141" t="s">
        <v>41</v>
      </c>
      <c r="E2141" s="1">
        <v>44060</v>
      </c>
      <c r="F2141" s="1">
        <v>44060.661423611098</v>
      </c>
      <c r="G2141">
        <v>485</v>
      </c>
      <c r="H2141" t="s">
        <v>45</v>
      </c>
    </row>
    <row r="2142" spans="2:8" x14ac:dyDescent="0.3">
      <c r="B2142">
        <v>1483783</v>
      </c>
      <c r="C2142" t="s">
        <v>10</v>
      </c>
      <c r="D2142" t="s">
        <v>41</v>
      </c>
      <c r="E2142" s="1">
        <v>44060</v>
      </c>
      <c r="F2142" s="1">
        <v>44060.661828703698</v>
      </c>
      <c r="G2142">
        <v>487</v>
      </c>
      <c r="H2142" t="s">
        <v>46</v>
      </c>
    </row>
    <row r="2143" spans="2:8" x14ac:dyDescent="0.3">
      <c r="B2143">
        <v>1483784</v>
      </c>
      <c r="C2143" t="s">
        <v>10</v>
      </c>
      <c r="D2143" t="s">
        <v>41</v>
      </c>
      <c r="E2143" s="1">
        <v>44060</v>
      </c>
      <c r="F2143" s="1">
        <v>44060.661979166704</v>
      </c>
      <c r="G2143">
        <v>256</v>
      </c>
    </row>
    <row r="2144" spans="2:8" x14ac:dyDescent="0.3">
      <c r="B2144">
        <v>1483785</v>
      </c>
      <c r="C2144" t="s">
        <v>7</v>
      </c>
      <c r="D2144" t="s">
        <v>60</v>
      </c>
      <c r="E2144" s="1">
        <v>44060</v>
      </c>
      <c r="F2144" s="1">
        <v>44060.689768518503</v>
      </c>
      <c r="G2144">
        <v>485</v>
      </c>
      <c r="H2144" t="s">
        <v>80</v>
      </c>
    </row>
    <row r="2145" spans="2:8" x14ac:dyDescent="0.3">
      <c r="B2145">
        <v>1483786</v>
      </c>
      <c r="C2145" t="s">
        <v>10</v>
      </c>
      <c r="D2145" t="s">
        <v>51</v>
      </c>
      <c r="E2145" s="1">
        <v>44060</v>
      </c>
      <c r="F2145" s="1">
        <v>44060.689942129597</v>
      </c>
      <c r="G2145">
        <v>485</v>
      </c>
      <c r="H2145" t="s">
        <v>62</v>
      </c>
    </row>
    <row r="2146" spans="2:8" x14ac:dyDescent="0.3">
      <c r="B2146">
        <v>1483787</v>
      </c>
      <c r="C2146" t="s">
        <v>7</v>
      </c>
      <c r="D2146" t="s">
        <v>60</v>
      </c>
      <c r="E2146" s="1">
        <v>44060</v>
      </c>
      <c r="F2146" s="1">
        <v>44060.690162036997</v>
      </c>
      <c r="G2146">
        <v>487</v>
      </c>
      <c r="H2146" t="s">
        <v>85</v>
      </c>
    </row>
    <row r="2147" spans="2:8" x14ac:dyDescent="0.3">
      <c r="B2147">
        <v>1483788</v>
      </c>
      <c r="C2147" t="s">
        <v>7</v>
      </c>
      <c r="D2147" t="s">
        <v>60</v>
      </c>
      <c r="E2147" s="1">
        <v>44060</v>
      </c>
      <c r="F2147" s="1">
        <v>44060.690312500003</v>
      </c>
      <c r="G2147">
        <v>256</v>
      </c>
    </row>
    <row r="2148" spans="2:8" x14ac:dyDescent="0.3">
      <c r="B2148">
        <v>1483789</v>
      </c>
      <c r="C2148" t="s">
        <v>10</v>
      </c>
      <c r="D2148" t="s">
        <v>51</v>
      </c>
      <c r="E2148" s="1">
        <v>44060</v>
      </c>
      <c r="F2148" s="1">
        <v>44060.690381944398</v>
      </c>
      <c r="G2148">
        <v>487</v>
      </c>
      <c r="H2148" t="s">
        <v>67</v>
      </c>
    </row>
    <row r="2149" spans="2:8" x14ac:dyDescent="0.3">
      <c r="B2149">
        <v>1483790</v>
      </c>
      <c r="C2149" t="s">
        <v>10</v>
      </c>
      <c r="D2149" t="s">
        <v>56</v>
      </c>
      <c r="E2149" s="1">
        <v>44060</v>
      </c>
      <c r="F2149" s="1">
        <v>44060.690497685202</v>
      </c>
      <c r="G2149">
        <v>485</v>
      </c>
      <c r="H2149" t="s">
        <v>58</v>
      </c>
    </row>
    <row r="2150" spans="2:8" x14ac:dyDescent="0.3">
      <c r="B2150">
        <v>1483791</v>
      </c>
      <c r="C2150" t="s">
        <v>10</v>
      </c>
      <c r="D2150" t="s">
        <v>51</v>
      </c>
      <c r="E2150" s="1">
        <v>44060</v>
      </c>
      <c r="F2150" s="1">
        <v>44060.690509259301</v>
      </c>
      <c r="G2150">
        <v>468</v>
      </c>
      <c r="H2150" t="s">
        <v>62</v>
      </c>
    </row>
    <row r="2151" spans="2:8" x14ac:dyDescent="0.3">
      <c r="B2151">
        <v>1483792</v>
      </c>
      <c r="C2151" t="s">
        <v>10</v>
      </c>
      <c r="D2151" t="s">
        <v>51</v>
      </c>
      <c r="E2151" s="1">
        <v>44060</v>
      </c>
      <c r="F2151" s="1">
        <v>44060.690671296303</v>
      </c>
      <c r="G2151">
        <v>256</v>
      </c>
    </row>
    <row r="2152" spans="2:8" x14ac:dyDescent="0.3">
      <c r="B2152">
        <v>1483793</v>
      </c>
      <c r="C2152" t="s">
        <v>10</v>
      </c>
      <c r="D2152" t="s">
        <v>65</v>
      </c>
      <c r="E2152" s="1">
        <v>44060</v>
      </c>
      <c r="F2152" s="1">
        <v>44060.690752314797</v>
      </c>
      <c r="G2152">
        <v>485</v>
      </c>
      <c r="H2152" t="s">
        <v>72</v>
      </c>
    </row>
    <row r="2153" spans="2:8" x14ac:dyDescent="0.3">
      <c r="B2153">
        <v>1483794</v>
      </c>
      <c r="C2153" t="s">
        <v>10</v>
      </c>
      <c r="D2153" t="s">
        <v>56</v>
      </c>
      <c r="E2153" s="1">
        <v>44060</v>
      </c>
      <c r="F2153" s="1">
        <v>44060.690925925897</v>
      </c>
      <c r="G2153">
        <v>487</v>
      </c>
      <c r="H2153" t="s">
        <v>59</v>
      </c>
    </row>
    <row r="2154" spans="2:8" x14ac:dyDescent="0.3">
      <c r="B2154">
        <v>1483795</v>
      </c>
      <c r="C2154" t="s">
        <v>10</v>
      </c>
      <c r="D2154" t="s">
        <v>56</v>
      </c>
      <c r="E2154" s="1">
        <v>44060</v>
      </c>
      <c r="F2154" s="1">
        <v>44060.691076388903</v>
      </c>
      <c r="G2154">
        <v>256</v>
      </c>
    </row>
    <row r="2155" spans="2:8" x14ac:dyDescent="0.3">
      <c r="B2155">
        <v>1483796</v>
      </c>
      <c r="C2155" t="s">
        <v>10</v>
      </c>
      <c r="D2155" t="s">
        <v>65</v>
      </c>
      <c r="E2155" s="1">
        <v>44060</v>
      </c>
      <c r="F2155" s="1">
        <v>44060.691203703696</v>
      </c>
      <c r="G2155">
        <v>487</v>
      </c>
      <c r="H2155" t="s">
        <v>76</v>
      </c>
    </row>
    <row r="2156" spans="2:8" x14ac:dyDescent="0.3">
      <c r="B2156">
        <v>1483797</v>
      </c>
      <c r="C2156" t="s">
        <v>7</v>
      </c>
      <c r="D2156" t="s">
        <v>81</v>
      </c>
      <c r="E2156" s="1">
        <v>44060</v>
      </c>
      <c r="F2156" s="1">
        <v>44060.692187499997</v>
      </c>
      <c r="G2156">
        <v>485</v>
      </c>
      <c r="H2156" t="s">
        <v>86</v>
      </c>
    </row>
    <row r="2157" spans="2:8" x14ac:dyDescent="0.3">
      <c r="B2157">
        <v>1483798</v>
      </c>
      <c r="C2157" t="s">
        <v>7</v>
      </c>
      <c r="D2157" t="s">
        <v>81</v>
      </c>
      <c r="E2157" s="1">
        <v>44060</v>
      </c>
      <c r="F2157" s="1">
        <v>44060.692638888897</v>
      </c>
      <c r="G2157">
        <v>487</v>
      </c>
      <c r="H2157" t="s">
        <v>88</v>
      </c>
    </row>
    <row r="2158" spans="2:8" x14ac:dyDescent="0.3">
      <c r="B2158">
        <v>1483799</v>
      </c>
      <c r="C2158" t="s">
        <v>7</v>
      </c>
      <c r="D2158" t="s">
        <v>81</v>
      </c>
      <c r="E2158" s="1">
        <v>44060</v>
      </c>
      <c r="F2158" s="1">
        <v>44060.692777777796</v>
      </c>
      <c r="G2158">
        <v>468</v>
      </c>
      <c r="H2158" t="s">
        <v>86</v>
      </c>
    </row>
    <row r="2159" spans="2:8" x14ac:dyDescent="0.3">
      <c r="B2159">
        <v>1483800</v>
      </c>
      <c r="C2159" t="s">
        <v>7</v>
      </c>
      <c r="D2159" t="s">
        <v>81</v>
      </c>
      <c r="E2159" s="1">
        <v>44060</v>
      </c>
      <c r="F2159" s="1">
        <v>44060.692916666703</v>
      </c>
      <c r="G2159">
        <v>256</v>
      </c>
    </row>
    <row r="2160" spans="2:8" x14ac:dyDescent="0.3">
      <c r="B2160">
        <v>1483801</v>
      </c>
      <c r="C2160" t="s">
        <v>7</v>
      </c>
      <c r="D2160" t="s">
        <v>74</v>
      </c>
      <c r="E2160" s="1">
        <v>44060</v>
      </c>
      <c r="F2160" s="1">
        <v>44060.693668981497</v>
      </c>
      <c r="G2160">
        <v>485</v>
      </c>
      <c r="H2160" t="s">
        <v>77</v>
      </c>
    </row>
    <row r="2161" spans="2:8" x14ac:dyDescent="0.3">
      <c r="B2161">
        <v>1483802</v>
      </c>
      <c r="C2161" t="s">
        <v>7</v>
      </c>
      <c r="D2161" t="s">
        <v>74</v>
      </c>
      <c r="E2161" s="1">
        <v>44060</v>
      </c>
      <c r="F2161" s="1">
        <v>44060.693981481498</v>
      </c>
      <c r="G2161">
        <v>241</v>
      </c>
      <c r="H2161" t="s">
        <v>78</v>
      </c>
    </row>
    <row r="2162" spans="2:8" x14ac:dyDescent="0.3">
      <c r="B2162">
        <v>1483803</v>
      </c>
      <c r="C2162" t="s">
        <v>7</v>
      </c>
      <c r="D2162" t="s">
        <v>74</v>
      </c>
      <c r="E2162" s="1">
        <v>44060</v>
      </c>
      <c r="F2162" s="1">
        <v>44060.694016203699</v>
      </c>
      <c r="G2162">
        <v>487</v>
      </c>
      <c r="H2162" t="s">
        <v>79</v>
      </c>
    </row>
    <row r="2163" spans="2:8" x14ac:dyDescent="0.3">
      <c r="B2163">
        <v>1483804</v>
      </c>
      <c r="C2163" t="s">
        <v>7</v>
      </c>
      <c r="D2163" t="s">
        <v>74</v>
      </c>
      <c r="E2163" s="1">
        <v>44060</v>
      </c>
      <c r="F2163" s="1">
        <v>44060.694398148204</v>
      </c>
      <c r="G2163">
        <v>243</v>
      </c>
      <c r="H2163" t="s">
        <v>77</v>
      </c>
    </row>
    <row r="2164" spans="2:8" x14ac:dyDescent="0.3">
      <c r="B2164">
        <v>1483805</v>
      </c>
      <c r="C2164" t="s">
        <v>7</v>
      </c>
      <c r="D2164" t="s">
        <v>74</v>
      </c>
      <c r="E2164" s="1">
        <v>44060</v>
      </c>
      <c r="F2164" s="1">
        <v>44060.695231481499</v>
      </c>
      <c r="G2164">
        <v>249</v>
      </c>
      <c r="H2164" t="s">
        <v>75</v>
      </c>
    </row>
    <row r="2165" spans="2:8" x14ac:dyDescent="0.3">
      <c r="B2165">
        <v>1483806</v>
      </c>
      <c r="C2165" t="s">
        <v>7</v>
      </c>
      <c r="D2165" t="s">
        <v>68</v>
      </c>
      <c r="E2165" s="1">
        <v>44060</v>
      </c>
      <c r="F2165" s="1">
        <v>44060.6954050926</v>
      </c>
      <c r="G2165">
        <v>485</v>
      </c>
      <c r="H2165" t="s">
        <v>71</v>
      </c>
    </row>
    <row r="2166" spans="2:8" x14ac:dyDescent="0.3">
      <c r="B2166">
        <v>1483807</v>
      </c>
      <c r="C2166" t="s">
        <v>7</v>
      </c>
      <c r="D2166" t="s">
        <v>63</v>
      </c>
      <c r="E2166" s="1">
        <v>44060</v>
      </c>
      <c r="F2166" s="1">
        <v>44060.695625</v>
      </c>
      <c r="G2166">
        <v>485</v>
      </c>
      <c r="H2166" t="s">
        <v>71</v>
      </c>
    </row>
    <row r="2167" spans="2:8" x14ac:dyDescent="0.3">
      <c r="B2167">
        <v>1483808</v>
      </c>
      <c r="C2167" t="s">
        <v>7</v>
      </c>
      <c r="D2167" t="s">
        <v>68</v>
      </c>
      <c r="E2167" s="1">
        <v>44060</v>
      </c>
      <c r="F2167" s="1">
        <v>44060.6958564815</v>
      </c>
      <c r="G2167">
        <v>487</v>
      </c>
      <c r="H2167" t="s">
        <v>73</v>
      </c>
    </row>
    <row r="2168" spans="2:8" x14ac:dyDescent="0.3">
      <c r="B2168">
        <v>1483809</v>
      </c>
      <c r="C2168" t="s">
        <v>7</v>
      </c>
      <c r="D2168" t="s">
        <v>68</v>
      </c>
      <c r="E2168" s="1">
        <v>44060</v>
      </c>
      <c r="F2168" s="1">
        <v>44060.696006944403</v>
      </c>
      <c r="G2168">
        <v>468</v>
      </c>
      <c r="H2168" t="s">
        <v>71</v>
      </c>
    </row>
    <row r="2169" spans="2:8" x14ac:dyDescent="0.3">
      <c r="B2169">
        <v>1483810</v>
      </c>
      <c r="C2169" t="s">
        <v>7</v>
      </c>
      <c r="D2169" t="s">
        <v>63</v>
      </c>
      <c r="E2169" s="1">
        <v>44060</v>
      </c>
      <c r="F2169" s="1">
        <v>44060.696064814802</v>
      </c>
      <c r="G2169">
        <v>487</v>
      </c>
      <c r="H2169" t="s">
        <v>73</v>
      </c>
    </row>
    <row r="2170" spans="2:8" x14ac:dyDescent="0.3">
      <c r="B2170">
        <v>1483811</v>
      </c>
      <c r="C2170" t="s">
        <v>7</v>
      </c>
      <c r="D2170" t="s">
        <v>74</v>
      </c>
      <c r="E2170" s="1">
        <v>44060</v>
      </c>
      <c r="F2170" s="1">
        <v>44060.696087962999</v>
      </c>
      <c r="G2170">
        <v>252</v>
      </c>
      <c r="H2170" t="s">
        <v>75</v>
      </c>
    </row>
    <row r="2171" spans="2:8" x14ac:dyDescent="0.3">
      <c r="B2171">
        <v>1483812</v>
      </c>
      <c r="C2171" t="s">
        <v>7</v>
      </c>
      <c r="D2171" t="s">
        <v>68</v>
      </c>
      <c r="E2171" s="1">
        <v>44060</v>
      </c>
      <c r="F2171" s="1">
        <v>44060.6961689815</v>
      </c>
      <c r="G2171">
        <v>241</v>
      </c>
      <c r="H2171" t="s">
        <v>70</v>
      </c>
    </row>
    <row r="2172" spans="2:8" x14ac:dyDescent="0.3">
      <c r="B2172">
        <v>1483813</v>
      </c>
      <c r="C2172" t="s">
        <v>7</v>
      </c>
      <c r="D2172" t="s">
        <v>63</v>
      </c>
      <c r="E2172" s="1">
        <v>44060</v>
      </c>
      <c r="F2172" s="1">
        <v>44060.696192129602</v>
      </c>
      <c r="G2172">
        <v>468</v>
      </c>
      <c r="H2172" t="s">
        <v>71</v>
      </c>
    </row>
    <row r="2173" spans="2:8" x14ac:dyDescent="0.3">
      <c r="B2173">
        <v>1483814</v>
      </c>
      <c r="C2173" t="s">
        <v>7</v>
      </c>
      <c r="D2173" t="s">
        <v>74</v>
      </c>
      <c r="E2173" s="1">
        <v>44060</v>
      </c>
      <c r="F2173" s="1">
        <v>44060.696203703701</v>
      </c>
      <c r="G2173">
        <v>256</v>
      </c>
    </row>
    <row r="2174" spans="2:8" x14ac:dyDescent="0.3">
      <c r="B2174">
        <v>1483815</v>
      </c>
      <c r="C2174" t="s">
        <v>7</v>
      </c>
      <c r="D2174" t="s">
        <v>68</v>
      </c>
      <c r="E2174" s="1">
        <v>44060</v>
      </c>
      <c r="F2174" s="1">
        <v>44060.696655092601</v>
      </c>
      <c r="G2174">
        <v>243</v>
      </c>
      <c r="H2174" t="s">
        <v>71</v>
      </c>
    </row>
    <row r="2175" spans="2:8" x14ac:dyDescent="0.3">
      <c r="B2175">
        <v>1483816</v>
      </c>
      <c r="C2175" t="s">
        <v>7</v>
      </c>
      <c r="D2175" t="s">
        <v>68</v>
      </c>
      <c r="E2175" s="1">
        <v>44060</v>
      </c>
      <c r="F2175" s="1">
        <v>44060.697222222203</v>
      </c>
      <c r="G2175">
        <v>249</v>
      </c>
      <c r="H2175" t="s">
        <v>69</v>
      </c>
    </row>
    <row r="2176" spans="2:8" x14ac:dyDescent="0.3">
      <c r="B2176">
        <v>1483817</v>
      </c>
      <c r="C2176" t="s">
        <v>10</v>
      </c>
      <c r="D2176" t="s">
        <v>83</v>
      </c>
      <c r="E2176" s="1">
        <v>44060</v>
      </c>
      <c r="F2176" s="1">
        <v>44060.697361111103</v>
      </c>
      <c r="G2176">
        <v>485</v>
      </c>
      <c r="H2176" t="s">
        <v>87</v>
      </c>
    </row>
    <row r="2177" spans="2:8" x14ac:dyDescent="0.3">
      <c r="B2177">
        <v>1483818</v>
      </c>
      <c r="C2177" t="s">
        <v>10</v>
      </c>
      <c r="D2177" t="s">
        <v>83</v>
      </c>
      <c r="E2177" s="1">
        <v>44060</v>
      </c>
      <c r="F2177" s="1">
        <v>44060.697789351798</v>
      </c>
      <c r="G2177">
        <v>487</v>
      </c>
      <c r="H2177" t="s">
        <v>89</v>
      </c>
    </row>
    <row r="2178" spans="2:8" x14ac:dyDescent="0.3">
      <c r="B2178">
        <v>1483819</v>
      </c>
      <c r="C2178" t="s">
        <v>10</v>
      </c>
      <c r="D2178" t="s">
        <v>83</v>
      </c>
      <c r="E2178" s="1">
        <v>44060</v>
      </c>
      <c r="F2178" s="1">
        <v>44060.697916666701</v>
      </c>
      <c r="G2178">
        <v>468</v>
      </c>
      <c r="H2178" t="s">
        <v>87</v>
      </c>
    </row>
    <row r="2179" spans="2:8" x14ac:dyDescent="0.3">
      <c r="B2179">
        <v>1483820</v>
      </c>
      <c r="C2179" t="s">
        <v>7</v>
      </c>
      <c r="D2179" t="s">
        <v>68</v>
      </c>
      <c r="E2179" s="1">
        <v>44060</v>
      </c>
      <c r="F2179" s="1">
        <v>44060.697916666701</v>
      </c>
      <c r="G2179">
        <v>252</v>
      </c>
      <c r="H2179" t="s">
        <v>69</v>
      </c>
    </row>
    <row r="2180" spans="2:8" x14ac:dyDescent="0.3">
      <c r="B2180">
        <v>1483821</v>
      </c>
      <c r="C2180" t="s">
        <v>10</v>
      </c>
      <c r="D2180" t="s">
        <v>83</v>
      </c>
      <c r="E2180" s="1">
        <v>44060</v>
      </c>
      <c r="F2180" s="1">
        <v>44060.698032407403</v>
      </c>
      <c r="G2180">
        <v>256</v>
      </c>
    </row>
    <row r="2181" spans="2:8" x14ac:dyDescent="0.3">
      <c r="B2181">
        <v>1483822</v>
      </c>
      <c r="C2181" t="s">
        <v>7</v>
      </c>
      <c r="D2181" t="s">
        <v>68</v>
      </c>
      <c r="E2181" s="1">
        <v>44060</v>
      </c>
      <c r="F2181" s="1">
        <v>44060.6980555556</v>
      </c>
      <c r="G2181">
        <v>256</v>
      </c>
    </row>
    <row r="2182" spans="2:8" x14ac:dyDescent="0.3">
      <c r="B2182">
        <v>1483823</v>
      </c>
      <c r="C2182" t="s">
        <v>7</v>
      </c>
      <c r="D2182" t="s">
        <v>63</v>
      </c>
      <c r="E2182" s="1">
        <v>44060</v>
      </c>
      <c r="F2182" s="1">
        <v>44060.703344907401</v>
      </c>
      <c r="G2182">
        <v>241</v>
      </c>
      <c r="H2182" t="s">
        <v>71</v>
      </c>
    </row>
    <row r="2183" spans="2:8" x14ac:dyDescent="0.3">
      <c r="B2183">
        <v>1483824</v>
      </c>
      <c r="C2183" t="s">
        <v>7</v>
      </c>
      <c r="D2183" t="s">
        <v>63</v>
      </c>
      <c r="E2183" s="1">
        <v>44060</v>
      </c>
      <c r="F2183" s="1">
        <v>44060.703773148103</v>
      </c>
      <c r="G2183">
        <v>243</v>
      </c>
      <c r="H2183" t="s">
        <v>71</v>
      </c>
    </row>
    <row r="2184" spans="2:8" x14ac:dyDescent="0.3">
      <c r="B2184">
        <v>1483825</v>
      </c>
      <c r="C2184" t="s">
        <v>10</v>
      </c>
      <c r="D2184" t="s">
        <v>65</v>
      </c>
      <c r="E2184" s="1">
        <v>44060</v>
      </c>
      <c r="F2184" s="1">
        <v>44060.7038425926</v>
      </c>
      <c r="G2184">
        <v>241</v>
      </c>
      <c r="H2184" t="s">
        <v>72</v>
      </c>
    </row>
    <row r="2185" spans="2:8" x14ac:dyDescent="0.3">
      <c r="B2185">
        <v>1483826</v>
      </c>
      <c r="C2185" t="s">
        <v>7</v>
      </c>
      <c r="D2185" t="s">
        <v>63</v>
      </c>
      <c r="E2185" s="1">
        <v>44060</v>
      </c>
      <c r="F2185" s="1">
        <v>44060.703923611101</v>
      </c>
      <c r="G2185">
        <v>256</v>
      </c>
    </row>
    <row r="2186" spans="2:8" x14ac:dyDescent="0.3">
      <c r="B2186">
        <v>1483827</v>
      </c>
      <c r="C2186" t="s">
        <v>10</v>
      </c>
      <c r="D2186" t="s">
        <v>65</v>
      </c>
      <c r="E2186" s="1">
        <v>44060</v>
      </c>
      <c r="F2186" s="1">
        <v>44060.704236111102</v>
      </c>
      <c r="G2186">
        <v>243</v>
      </c>
      <c r="H2186" t="s">
        <v>72</v>
      </c>
    </row>
    <row r="2187" spans="2:8" x14ac:dyDescent="0.3">
      <c r="B2187">
        <v>1483828</v>
      </c>
      <c r="C2187" t="s">
        <v>10</v>
      </c>
      <c r="D2187" t="s">
        <v>65</v>
      </c>
      <c r="E2187" s="1">
        <v>44060</v>
      </c>
      <c r="F2187" s="1">
        <v>44060.704398148198</v>
      </c>
      <c r="G2187">
        <v>256</v>
      </c>
    </row>
    <row r="2188" spans="2:8" x14ac:dyDescent="0.3">
      <c r="B2188">
        <v>1483829</v>
      </c>
      <c r="C2188" t="s">
        <v>7</v>
      </c>
      <c r="D2188" t="s">
        <v>8</v>
      </c>
      <c r="E2188" s="1">
        <v>44061</v>
      </c>
      <c r="F2188" s="1">
        <v>44061.251909722203</v>
      </c>
      <c r="G2188">
        <v>213</v>
      </c>
      <c r="H2188" t="s">
        <v>9</v>
      </c>
    </row>
    <row r="2189" spans="2:8" x14ac:dyDescent="0.3">
      <c r="B2189">
        <v>1483830</v>
      </c>
      <c r="C2189" t="s">
        <v>10</v>
      </c>
      <c r="D2189" t="s">
        <v>11</v>
      </c>
      <c r="E2189" s="1">
        <v>44061</v>
      </c>
      <c r="F2189" s="1">
        <v>44061.2522453704</v>
      </c>
      <c r="G2189">
        <v>213</v>
      </c>
      <c r="H2189" t="s">
        <v>12</v>
      </c>
    </row>
    <row r="2190" spans="2:8" x14ac:dyDescent="0.3">
      <c r="B2190">
        <v>1483831</v>
      </c>
      <c r="C2190" t="s">
        <v>7</v>
      </c>
      <c r="D2190" t="s">
        <v>8</v>
      </c>
      <c r="E2190" s="1">
        <v>44061</v>
      </c>
      <c r="F2190" s="1">
        <v>44061.256574074097</v>
      </c>
      <c r="G2190">
        <v>214</v>
      </c>
      <c r="H2190" t="s">
        <v>18</v>
      </c>
    </row>
    <row r="2191" spans="2:8" x14ac:dyDescent="0.3">
      <c r="B2191">
        <v>1483832</v>
      </c>
      <c r="C2191" t="s">
        <v>7</v>
      </c>
      <c r="D2191" t="s">
        <v>8</v>
      </c>
      <c r="E2191" s="1">
        <v>44061</v>
      </c>
      <c r="F2191" s="1">
        <v>44061.2565972222</v>
      </c>
      <c r="G2191">
        <v>225</v>
      </c>
      <c r="H2191" t="s">
        <v>18</v>
      </c>
    </row>
    <row r="2192" spans="2:8" x14ac:dyDescent="0.3">
      <c r="B2192">
        <v>1483833</v>
      </c>
      <c r="C2192" t="s">
        <v>7</v>
      </c>
      <c r="D2192" t="s">
        <v>14</v>
      </c>
      <c r="E2192" s="1">
        <v>44061</v>
      </c>
      <c r="F2192" s="1">
        <v>44061.257129629601</v>
      </c>
      <c r="G2192">
        <v>204</v>
      </c>
      <c r="H2192" t="s">
        <v>15</v>
      </c>
    </row>
    <row r="2193" spans="2:8" x14ac:dyDescent="0.3">
      <c r="B2193">
        <v>1483834</v>
      </c>
      <c r="C2193" t="s">
        <v>7</v>
      </c>
      <c r="D2193" t="s">
        <v>8</v>
      </c>
      <c r="E2193" s="1">
        <v>44061</v>
      </c>
      <c r="F2193" s="1">
        <v>44061.2573611111</v>
      </c>
      <c r="G2193">
        <v>481</v>
      </c>
      <c r="H2193" t="s">
        <v>18</v>
      </c>
    </row>
    <row r="2194" spans="2:8" x14ac:dyDescent="0.3">
      <c r="B2194">
        <v>1483835</v>
      </c>
      <c r="C2194" t="s">
        <v>7</v>
      </c>
      <c r="D2194" t="s">
        <v>8</v>
      </c>
      <c r="E2194" s="1">
        <v>44061</v>
      </c>
      <c r="F2194" s="1">
        <v>44061.257708333302</v>
      </c>
      <c r="G2194">
        <v>483</v>
      </c>
      <c r="H2194" t="s">
        <v>19</v>
      </c>
    </row>
    <row r="2195" spans="2:8" x14ac:dyDescent="0.3">
      <c r="B2195">
        <v>1483836</v>
      </c>
      <c r="C2195" t="s">
        <v>7</v>
      </c>
      <c r="D2195" t="s">
        <v>8</v>
      </c>
      <c r="E2195" s="1">
        <v>44061</v>
      </c>
      <c r="F2195" s="1">
        <v>44061.257824074099</v>
      </c>
      <c r="G2195">
        <v>467</v>
      </c>
      <c r="H2195" t="s">
        <v>18</v>
      </c>
    </row>
    <row r="2196" spans="2:8" x14ac:dyDescent="0.3">
      <c r="B2196">
        <v>1483837</v>
      </c>
      <c r="C2196" t="s">
        <v>7</v>
      </c>
      <c r="D2196" t="s">
        <v>14</v>
      </c>
      <c r="E2196" s="1">
        <v>44061</v>
      </c>
      <c r="F2196" s="1">
        <v>44061.2578587963</v>
      </c>
      <c r="G2196">
        <v>207</v>
      </c>
      <c r="H2196" t="s">
        <v>15</v>
      </c>
    </row>
    <row r="2197" spans="2:8" x14ac:dyDescent="0.3">
      <c r="B2197">
        <v>1483838</v>
      </c>
      <c r="C2197" t="s">
        <v>7</v>
      </c>
      <c r="D2197" t="s">
        <v>14</v>
      </c>
      <c r="E2197" s="1">
        <v>44061</v>
      </c>
      <c r="F2197" s="1">
        <v>44061.257962962998</v>
      </c>
      <c r="G2197">
        <v>213</v>
      </c>
      <c r="H2197" t="s">
        <v>15</v>
      </c>
    </row>
    <row r="2198" spans="2:8" x14ac:dyDescent="0.3">
      <c r="B2198">
        <v>1483839</v>
      </c>
      <c r="C2198" t="s">
        <v>7</v>
      </c>
      <c r="D2198" t="s">
        <v>14</v>
      </c>
      <c r="E2198" s="1">
        <v>44061</v>
      </c>
      <c r="F2198" s="1">
        <v>44061.258761574099</v>
      </c>
      <c r="G2198">
        <v>214</v>
      </c>
      <c r="H2198" t="s">
        <v>17</v>
      </c>
    </row>
    <row r="2199" spans="2:8" x14ac:dyDescent="0.3">
      <c r="B2199">
        <v>1483840</v>
      </c>
      <c r="C2199" t="s">
        <v>7</v>
      </c>
      <c r="D2199" t="s">
        <v>14</v>
      </c>
      <c r="E2199" s="1">
        <v>44061</v>
      </c>
      <c r="F2199" s="1">
        <v>44061.258773148198</v>
      </c>
      <c r="G2199">
        <v>236</v>
      </c>
      <c r="H2199" t="s">
        <v>18</v>
      </c>
    </row>
    <row r="2200" spans="2:8" x14ac:dyDescent="0.3">
      <c r="B2200">
        <v>1483841</v>
      </c>
      <c r="C2200" t="s">
        <v>7</v>
      </c>
      <c r="D2200" t="s">
        <v>14</v>
      </c>
      <c r="E2200" s="1">
        <v>44061</v>
      </c>
      <c r="F2200" s="1">
        <v>44061.260810185202</v>
      </c>
      <c r="G2200">
        <v>214</v>
      </c>
      <c r="H2200" t="s">
        <v>17</v>
      </c>
    </row>
    <row r="2201" spans="2:8" x14ac:dyDescent="0.3">
      <c r="B2201">
        <v>1483842</v>
      </c>
      <c r="C2201" t="s">
        <v>7</v>
      </c>
      <c r="D2201" t="s">
        <v>14</v>
      </c>
      <c r="E2201" s="1">
        <v>44061</v>
      </c>
      <c r="F2201" s="1">
        <v>44061.260833333297</v>
      </c>
      <c r="G2201">
        <v>225</v>
      </c>
      <c r="H2201" t="s">
        <v>18</v>
      </c>
    </row>
    <row r="2202" spans="2:8" x14ac:dyDescent="0.3">
      <c r="B2202">
        <v>1483843</v>
      </c>
      <c r="C2202" t="s">
        <v>7</v>
      </c>
      <c r="D2202" t="s">
        <v>14</v>
      </c>
      <c r="E2202" s="1">
        <v>44061</v>
      </c>
      <c r="F2202" s="1">
        <v>44061.261585648099</v>
      </c>
      <c r="G2202">
        <v>481</v>
      </c>
      <c r="H2202" t="s">
        <v>18</v>
      </c>
    </row>
    <row r="2203" spans="2:8" x14ac:dyDescent="0.3">
      <c r="B2203">
        <v>1483844</v>
      </c>
      <c r="C2203" t="s">
        <v>7</v>
      </c>
      <c r="D2203" t="s">
        <v>14</v>
      </c>
      <c r="E2203" s="1">
        <v>44061</v>
      </c>
      <c r="F2203" s="1">
        <v>44061.261979166702</v>
      </c>
      <c r="G2203">
        <v>483</v>
      </c>
      <c r="H2203" t="s">
        <v>19</v>
      </c>
    </row>
    <row r="2204" spans="2:8" x14ac:dyDescent="0.3">
      <c r="B2204">
        <v>1483845</v>
      </c>
      <c r="C2204" t="s">
        <v>7</v>
      </c>
      <c r="D2204" t="s">
        <v>14</v>
      </c>
      <c r="E2204" s="1">
        <v>44061</v>
      </c>
      <c r="F2204" s="1">
        <v>44061.262118055602</v>
      </c>
      <c r="G2204">
        <v>467</v>
      </c>
      <c r="H2204" t="s">
        <v>18</v>
      </c>
    </row>
    <row r="2205" spans="2:8" x14ac:dyDescent="0.3">
      <c r="B2205">
        <v>1483846</v>
      </c>
      <c r="C2205" t="s">
        <v>10</v>
      </c>
      <c r="D2205" t="s">
        <v>11</v>
      </c>
      <c r="E2205" s="1">
        <v>44061</v>
      </c>
      <c r="F2205" s="1">
        <v>44061.262303240699</v>
      </c>
      <c r="G2205">
        <v>214</v>
      </c>
      <c r="H2205" t="s">
        <v>13</v>
      </c>
    </row>
    <row r="2206" spans="2:8" x14ac:dyDescent="0.3">
      <c r="B2206">
        <v>1483847</v>
      </c>
      <c r="C2206" t="s">
        <v>10</v>
      </c>
      <c r="D2206" t="s">
        <v>11</v>
      </c>
      <c r="E2206" s="1">
        <v>44061</v>
      </c>
      <c r="F2206" s="1">
        <v>44061.262372685203</v>
      </c>
      <c r="G2206">
        <v>225</v>
      </c>
      <c r="H2206" t="s">
        <v>13</v>
      </c>
    </row>
    <row r="2207" spans="2:8" x14ac:dyDescent="0.3">
      <c r="B2207">
        <v>1483848</v>
      </c>
      <c r="C2207" t="s">
        <v>10</v>
      </c>
      <c r="D2207" t="s">
        <v>11</v>
      </c>
      <c r="E2207" s="1">
        <v>44061</v>
      </c>
      <c r="F2207" s="1">
        <v>44061.263043981497</v>
      </c>
      <c r="G2207">
        <v>481</v>
      </c>
      <c r="H2207" t="s">
        <v>13</v>
      </c>
    </row>
    <row r="2208" spans="2:8" x14ac:dyDescent="0.3">
      <c r="B2208">
        <v>1483849</v>
      </c>
      <c r="C2208" t="s">
        <v>10</v>
      </c>
      <c r="D2208" t="s">
        <v>11</v>
      </c>
      <c r="E2208" s="1">
        <v>44061</v>
      </c>
      <c r="F2208" s="1">
        <v>44061.263437499998</v>
      </c>
      <c r="G2208">
        <v>483</v>
      </c>
      <c r="H2208" t="s">
        <v>16</v>
      </c>
    </row>
    <row r="2209" spans="2:8" x14ac:dyDescent="0.3">
      <c r="B2209">
        <v>1483850</v>
      </c>
      <c r="C2209" t="s">
        <v>10</v>
      </c>
      <c r="D2209" t="s">
        <v>11</v>
      </c>
      <c r="E2209" s="1">
        <v>44061</v>
      </c>
      <c r="F2209" s="1">
        <v>44061.263564814799</v>
      </c>
      <c r="G2209">
        <v>467</v>
      </c>
      <c r="H2209" t="s">
        <v>13</v>
      </c>
    </row>
    <row r="2210" spans="2:8" x14ac:dyDescent="0.3">
      <c r="B2210">
        <v>1483851</v>
      </c>
      <c r="C2210" t="s">
        <v>10</v>
      </c>
      <c r="D2210" t="s">
        <v>20</v>
      </c>
      <c r="E2210" s="1">
        <v>44061</v>
      </c>
      <c r="F2210" s="1">
        <v>44061.266250000001</v>
      </c>
      <c r="G2210">
        <v>213</v>
      </c>
      <c r="H2210" t="s">
        <v>21</v>
      </c>
    </row>
    <row r="2211" spans="2:8" x14ac:dyDescent="0.3">
      <c r="B2211">
        <v>1483852</v>
      </c>
      <c r="C2211" t="s">
        <v>10</v>
      </c>
      <c r="D2211" t="s">
        <v>22</v>
      </c>
      <c r="E2211" s="1">
        <v>44061</v>
      </c>
      <c r="F2211" s="1">
        <v>44061.269502314797</v>
      </c>
      <c r="G2211">
        <v>204</v>
      </c>
      <c r="H2211" t="s">
        <v>23</v>
      </c>
    </row>
    <row r="2212" spans="2:8" x14ac:dyDescent="0.3">
      <c r="B2212">
        <v>1483853</v>
      </c>
      <c r="C2212" t="s">
        <v>10</v>
      </c>
      <c r="D2212" t="s">
        <v>22</v>
      </c>
      <c r="E2212" s="1">
        <v>44061</v>
      </c>
      <c r="F2212" s="1">
        <v>44061.270381944501</v>
      </c>
      <c r="G2212">
        <v>207</v>
      </c>
      <c r="H2212" t="s">
        <v>23</v>
      </c>
    </row>
    <row r="2213" spans="2:8" x14ac:dyDescent="0.3">
      <c r="B2213">
        <v>1483854</v>
      </c>
      <c r="C2213" t="s">
        <v>10</v>
      </c>
      <c r="D2213" t="s">
        <v>22</v>
      </c>
      <c r="E2213" s="1">
        <v>44061</v>
      </c>
      <c r="F2213" s="1">
        <v>44061.270486111098</v>
      </c>
      <c r="G2213">
        <v>213</v>
      </c>
      <c r="H2213" t="s">
        <v>23</v>
      </c>
    </row>
    <row r="2214" spans="2:8" x14ac:dyDescent="0.3">
      <c r="B2214">
        <v>1483855</v>
      </c>
      <c r="C2214" t="s">
        <v>10</v>
      </c>
      <c r="D2214" t="s">
        <v>20</v>
      </c>
      <c r="E2214" s="1">
        <v>44061</v>
      </c>
      <c r="F2214" s="1">
        <v>44061.271400463003</v>
      </c>
      <c r="G2214">
        <v>214</v>
      </c>
      <c r="H2214" t="s">
        <v>25</v>
      </c>
    </row>
    <row r="2215" spans="2:8" x14ac:dyDescent="0.3">
      <c r="B2215">
        <v>1483856</v>
      </c>
      <c r="C2215" t="s">
        <v>10</v>
      </c>
      <c r="D2215" t="s">
        <v>20</v>
      </c>
      <c r="E2215" s="1">
        <v>44061</v>
      </c>
      <c r="F2215" s="1">
        <v>44061.2715046296</v>
      </c>
      <c r="G2215">
        <v>225</v>
      </c>
      <c r="H2215" t="s">
        <v>25</v>
      </c>
    </row>
    <row r="2216" spans="2:8" x14ac:dyDescent="0.3">
      <c r="B2216">
        <v>1483857</v>
      </c>
      <c r="C2216" t="s">
        <v>10</v>
      </c>
      <c r="D2216" t="s">
        <v>22</v>
      </c>
      <c r="E2216" s="1">
        <v>44061</v>
      </c>
      <c r="F2216" s="1">
        <v>44061.271724537</v>
      </c>
      <c r="G2216">
        <v>214</v>
      </c>
      <c r="H2216" t="s">
        <v>24</v>
      </c>
    </row>
    <row r="2217" spans="2:8" x14ac:dyDescent="0.3">
      <c r="B2217">
        <v>1483858</v>
      </c>
      <c r="C2217" t="s">
        <v>10</v>
      </c>
      <c r="D2217" t="s">
        <v>22</v>
      </c>
      <c r="E2217" s="1">
        <v>44061</v>
      </c>
      <c r="F2217" s="1">
        <v>44061.2718171296</v>
      </c>
      <c r="G2217">
        <v>225</v>
      </c>
      <c r="H2217" t="s">
        <v>25</v>
      </c>
    </row>
    <row r="2218" spans="2:8" x14ac:dyDescent="0.3">
      <c r="B2218">
        <v>1483859</v>
      </c>
      <c r="C2218" t="s">
        <v>10</v>
      </c>
      <c r="D2218" t="s">
        <v>20</v>
      </c>
      <c r="E2218" s="1">
        <v>44061</v>
      </c>
      <c r="F2218" s="1">
        <v>44061.2721296296</v>
      </c>
      <c r="G2218">
        <v>481</v>
      </c>
      <c r="H2218" t="s">
        <v>25</v>
      </c>
    </row>
    <row r="2219" spans="2:8" x14ac:dyDescent="0.3">
      <c r="B2219">
        <v>1483860</v>
      </c>
      <c r="C2219" t="s">
        <v>10</v>
      </c>
      <c r="D2219" t="s">
        <v>27</v>
      </c>
      <c r="E2219" s="1">
        <v>44061</v>
      </c>
      <c r="F2219" s="1">
        <v>44061.272418981498</v>
      </c>
      <c r="G2219">
        <v>213</v>
      </c>
      <c r="H2219" t="s">
        <v>28</v>
      </c>
    </row>
    <row r="2220" spans="2:8" x14ac:dyDescent="0.3">
      <c r="B2220">
        <v>1483861</v>
      </c>
      <c r="C2220" t="s">
        <v>10</v>
      </c>
      <c r="D2220" t="s">
        <v>22</v>
      </c>
      <c r="E2220" s="1">
        <v>44061</v>
      </c>
      <c r="F2220" s="1">
        <v>44061.272476851896</v>
      </c>
      <c r="G2220">
        <v>481</v>
      </c>
      <c r="H2220" t="s">
        <v>25</v>
      </c>
    </row>
    <row r="2221" spans="2:8" x14ac:dyDescent="0.3">
      <c r="B2221">
        <v>1483862</v>
      </c>
      <c r="C2221" t="s">
        <v>10</v>
      </c>
      <c r="D2221" t="s">
        <v>20</v>
      </c>
      <c r="E2221" s="1">
        <v>44061</v>
      </c>
      <c r="F2221" s="1">
        <v>44061.272476851896</v>
      </c>
      <c r="G2221">
        <v>483</v>
      </c>
      <c r="H2221" t="s">
        <v>26</v>
      </c>
    </row>
    <row r="2222" spans="2:8" x14ac:dyDescent="0.3">
      <c r="B2222">
        <v>1483863</v>
      </c>
      <c r="C2222" t="s">
        <v>10</v>
      </c>
      <c r="D2222" t="s">
        <v>20</v>
      </c>
      <c r="E2222" s="1">
        <v>44061</v>
      </c>
      <c r="F2222" s="1">
        <v>44061.272604166697</v>
      </c>
      <c r="G2222">
        <v>467</v>
      </c>
      <c r="H2222" t="s">
        <v>25</v>
      </c>
    </row>
    <row r="2223" spans="2:8" x14ac:dyDescent="0.3">
      <c r="B2223">
        <v>1483864</v>
      </c>
      <c r="C2223" t="s">
        <v>10</v>
      </c>
      <c r="D2223" t="s">
        <v>22</v>
      </c>
      <c r="E2223" s="1">
        <v>44061</v>
      </c>
      <c r="F2223" s="1">
        <v>44061.272905092599</v>
      </c>
      <c r="G2223">
        <v>483</v>
      </c>
      <c r="H2223" t="s">
        <v>26</v>
      </c>
    </row>
    <row r="2224" spans="2:8" x14ac:dyDescent="0.3">
      <c r="B2224">
        <v>1483865</v>
      </c>
      <c r="C2224" t="s">
        <v>10</v>
      </c>
      <c r="D2224" t="s">
        <v>22</v>
      </c>
      <c r="E2224" s="1">
        <v>44061</v>
      </c>
      <c r="F2224" s="1">
        <v>44061.273055555597</v>
      </c>
      <c r="G2224">
        <v>467</v>
      </c>
      <c r="H2224" t="s">
        <v>25</v>
      </c>
    </row>
    <row r="2225" spans="2:8" x14ac:dyDescent="0.3">
      <c r="B2225">
        <v>1483866</v>
      </c>
      <c r="C2225" t="s">
        <v>7</v>
      </c>
      <c r="D2225" t="s">
        <v>33</v>
      </c>
      <c r="E2225" s="1">
        <v>44061</v>
      </c>
      <c r="F2225" s="1">
        <v>44061.2805324074</v>
      </c>
      <c r="G2225">
        <v>213</v>
      </c>
      <c r="H2225" t="s">
        <v>34</v>
      </c>
    </row>
    <row r="2226" spans="2:8" x14ac:dyDescent="0.3">
      <c r="B2226">
        <v>1483867</v>
      </c>
      <c r="C2226" t="s">
        <v>10</v>
      </c>
      <c r="D2226" t="s">
        <v>27</v>
      </c>
      <c r="E2226" s="1">
        <v>44061</v>
      </c>
      <c r="F2226" s="1">
        <v>44061.2831365741</v>
      </c>
      <c r="G2226">
        <v>214</v>
      </c>
      <c r="H2226" t="s">
        <v>29</v>
      </c>
    </row>
    <row r="2227" spans="2:8" x14ac:dyDescent="0.3">
      <c r="B2227">
        <v>1483868</v>
      </c>
      <c r="C2227" t="s">
        <v>10</v>
      </c>
      <c r="D2227" t="s">
        <v>27</v>
      </c>
      <c r="E2227" s="1">
        <v>44061</v>
      </c>
      <c r="F2227" s="1">
        <v>44061.283194444397</v>
      </c>
      <c r="G2227">
        <v>225</v>
      </c>
      <c r="H2227" t="s">
        <v>29</v>
      </c>
    </row>
    <row r="2228" spans="2:8" x14ac:dyDescent="0.3">
      <c r="B2228">
        <v>1483869</v>
      </c>
      <c r="C2228" t="s">
        <v>7</v>
      </c>
      <c r="D2228" t="s">
        <v>36</v>
      </c>
      <c r="E2228" s="1">
        <v>44061</v>
      </c>
      <c r="F2228" s="1">
        <v>44061.283310185201</v>
      </c>
      <c r="G2228">
        <v>213</v>
      </c>
      <c r="H2228" t="s">
        <v>37</v>
      </c>
    </row>
    <row r="2229" spans="2:8" x14ac:dyDescent="0.3">
      <c r="B2229">
        <v>1483870</v>
      </c>
      <c r="C2229" t="s">
        <v>10</v>
      </c>
      <c r="D2229" t="s">
        <v>27</v>
      </c>
      <c r="E2229" s="1">
        <v>44061</v>
      </c>
      <c r="F2229" s="1">
        <v>44061.283923611103</v>
      </c>
      <c r="G2229">
        <v>481</v>
      </c>
      <c r="H2229" t="s">
        <v>29</v>
      </c>
    </row>
    <row r="2230" spans="2:8" x14ac:dyDescent="0.3">
      <c r="B2230">
        <v>1483871</v>
      </c>
      <c r="C2230" t="s">
        <v>10</v>
      </c>
      <c r="D2230" t="s">
        <v>27</v>
      </c>
      <c r="E2230" s="1">
        <v>44061</v>
      </c>
      <c r="F2230" s="1">
        <v>44061.284328703703</v>
      </c>
      <c r="G2230">
        <v>483</v>
      </c>
      <c r="H2230" t="s">
        <v>30</v>
      </c>
    </row>
    <row r="2231" spans="2:8" x14ac:dyDescent="0.3">
      <c r="B2231">
        <v>1483872</v>
      </c>
      <c r="C2231" t="s">
        <v>7</v>
      </c>
      <c r="D2231" t="s">
        <v>33</v>
      </c>
      <c r="E2231" s="1">
        <v>44061</v>
      </c>
      <c r="F2231" s="1">
        <v>44061.285034722197</v>
      </c>
      <c r="G2231">
        <v>214</v>
      </c>
      <c r="H2231" t="s">
        <v>39</v>
      </c>
    </row>
    <row r="2232" spans="2:8" x14ac:dyDescent="0.3">
      <c r="B2232">
        <v>1483873</v>
      </c>
      <c r="C2232" t="s">
        <v>7</v>
      </c>
      <c r="D2232" t="s">
        <v>33</v>
      </c>
      <c r="E2232" s="1">
        <v>44061</v>
      </c>
      <c r="F2232" s="1">
        <v>44061.285081018497</v>
      </c>
      <c r="G2232">
        <v>225</v>
      </c>
      <c r="H2232" t="s">
        <v>39</v>
      </c>
    </row>
    <row r="2233" spans="2:8" x14ac:dyDescent="0.3">
      <c r="B2233">
        <v>1483874</v>
      </c>
      <c r="C2233" t="s">
        <v>7</v>
      </c>
      <c r="D2233" t="s">
        <v>33</v>
      </c>
      <c r="E2233" s="1">
        <v>44061</v>
      </c>
      <c r="F2233" s="1">
        <v>44061.285659722198</v>
      </c>
      <c r="G2233">
        <v>481</v>
      </c>
      <c r="H2233" t="s">
        <v>39</v>
      </c>
    </row>
    <row r="2234" spans="2:8" x14ac:dyDescent="0.3">
      <c r="B2234">
        <v>1483875</v>
      </c>
      <c r="C2234" t="s">
        <v>7</v>
      </c>
      <c r="D2234" t="s">
        <v>33</v>
      </c>
      <c r="E2234" s="1">
        <v>44061</v>
      </c>
      <c r="F2234" s="1">
        <v>44061.286030092597</v>
      </c>
      <c r="G2234">
        <v>483</v>
      </c>
      <c r="H2234" t="s">
        <v>40</v>
      </c>
    </row>
    <row r="2235" spans="2:8" x14ac:dyDescent="0.3">
      <c r="B2235">
        <v>1483876</v>
      </c>
      <c r="C2235" t="s">
        <v>7</v>
      </c>
      <c r="D2235" t="s">
        <v>33</v>
      </c>
      <c r="E2235" s="1">
        <v>44061</v>
      </c>
      <c r="F2235" s="1">
        <v>44061.286157407398</v>
      </c>
      <c r="G2235">
        <v>467</v>
      </c>
      <c r="H2235" t="s">
        <v>39</v>
      </c>
    </row>
    <row r="2236" spans="2:8" x14ac:dyDescent="0.3">
      <c r="B2236">
        <v>1483877</v>
      </c>
      <c r="C2236" t="s">
        <v>7</v>
      </c>
      <c r="D2236" t="s">
        <v>36</v>
      </c>
      <c r="E2236" s="1">
        <v>44061</v>
      </c>
      <c r="F2236" s="1">
        <v>44061.287905092599</v>
      </c>
      <c r="G2236">
        <v>214</v>
      </c>
      <c r="H2236" t="s">
        <v>43</v>
      </c>
    </row>
    <row r="2237" spans="2:8" x14ac:dyDescent="0.3">
      <c r="B2237">
        <v>1483878</v>
      </c>
      <c r="C2237" t="s">
        <v>7</v>
      </c>
      <c r="D2237" t="s">
        <v>36</v>
      </c>
      <c r="E2237" s="1">
        <v>44061</v>
      </c>
      <c r="F2237" s="1">
        <v>44061.288055555502</v>
      </c>
      <c r="G2237">
        <v>225</v>
      </c>
      <c r="H2237" t="s">
        <v>43</v>
      </c>
    </row>
    <row r="2238" spans="2:8" x14ac:dyDescent="0.3">
      <c r="B2238">
        <v>1483879</v>
      </c>
      <c r="C2238" t="s">
        <v>7</v>
      </c>
      <c r="D2238" t="s">
        <v>36</v>
      </c>
      <c r="E2238" s="1">
        <v>44061</v>
      </c>
      <c r="F2238" s="1">
        <v>44061.288761574098</v>
      </c>
      <c r="G2238">
        <v>481</v>
      </c>
      <c r="H2238" t="s">
        <v>43</v>
      </c>
    </row>
    <row r="2239" spans="2:8" x14ac:dyDescent="0.3">
      <c r="B2239">
        <v>1483880</v>
      </c>
      <c r="C2239" t="s">
        <v>7</v>
      </c>
      <c r="D2239" t="s">
        <v>36</v>
      </c>
      <c r="E2239" s="1">
        <v>44061</v>
      </c>
      <c r="F2239" s="1">
        <v>44061.2891087963</v>
      </c>
      <c r="G2239">
        <v>483</v>
      </c>
      <c r="H2239" t="s">
        <v>44</v>
      </c>
    </row>
    <row r="2240" spans="2:8" x14ac:dyDescent="0.3">
      <c r="B2240">
        <v>1483881</v>
      </c>
      <c r="C2240" t="s">
        <v>7</v>
      </c>
      <c r="D2240" t="s">
        <v>36</v>
      </c>
      <c r="E2240" s="1">
        <v>44061</v>
      </c>
      <c r="F2240" s="1">
        <v>44061.289236111101</v>
      </c>
      <c r="G2240">
        <v>467</v>
      </c>
      <c r="H2240" t="s">
        <v>43</v>
      </c>
    </row>
    <row r="2241" spans="2:8" x14ac:dyDescent="0.3">
      <c r="B2241">
        <v>1483882</v>
      </c>
      <c r="C2241" t="s">
        <v>10</v>
      </c>
      <c r="D2241" t="s">
        <v>41</v>
      </c>
      <c r="E2241" s="1">
        <v>44061</v>
      </c>
      <c r="F2241" s="1">
        <v>44061.290046296301</v>
      </c>
      <c r="G2241">
        <v>213</v>
      </c>
      <c r="H2241" t="s">
        <v>42</v>
      </c>
    </row>
    <row r="2242" spans="2:8" x14ac:dyDescent="0.3">
      <c r="B2242">
        <v>1483883</v>
      </c>
      <c r="C2242" t="s">
        <v>7</v>
      </c>
      <c r="D2242" t="s">
        <v>14</v>
      </c>
      <c r="E2242" s="1">
        <v>44061</v>
      </c>
      <c r="F2242" s="1">
        <v>44061.292303240698</v>
      </c>
      <c r="G2242">
        <v>467</v>
      </c>
      <c r="H2242" t="s">
        <v>18</v>
      </c>
    </row>
    <row r="2243" spans="2:8" x14ac:dyDescent="0.3">
      <c r="B2243">
        <v>1483884</v>
      </c>
      <c r="C2243" t="s">
        <v>10</v>
      </c>
      <c r="D2243" t="s">
        <v>11</v>
      </c>
      <c r="E2243" s="1">
        <v>44061</v>
      </c>
      <c r="F2243" s="1">
        <v>44061.293206018498</v>
      </c>
      <c r="G2243">
        <v>477</v>
      </c>
      <c r="H2243" t="s">
        <v>13</v>
      </c>
    </row>
    <row r="2244" spans="2:8" x14ac:dyDescent="0.3">
      <c r="B2244">
        <v>1483885</v>
      </c>
      <c r="C2244" t="s">
        <v>10</v>
      </c>
      <c r="D2244" t="s">
        <v>41</v>
      </c>
      <c r="E2244" s="1">
        <v>44061</v>
      </c>
      <c r="F2244" s="1">
        <v>44061.294525463003</v>
      </c>
      <c r="G2244">
        <v>214</v>
      </c>
      <c r="H2244" t="s">
        <v>45</v>
      </c>
    </row>
    <row r="2245" spans="2:8" x14ac:dyDescent="0.3">
      <c r="B2245">
        <v>1483886</v>
      </c>
      <c r="C2245" t="s">
        <v>10</v>
      </c>
      <c r="D2245" t="s">
        <v>41</v>
      </c>
      <c r="E2245" s="1">
        <v>44061</v>
      </c>
      <c r="F2245" s="1">
        <v>44061.294548611098</v>
      </c>
      <c r="G2245">
        <v>225</v>
      </c>
      <c r="H2245" t="s">
        <v>45</v>
      </c>
    </row>
    <row r="2246" spans="2:8" x14ac:dyDescent="0.3">
      <c r="B2246">
        <v>1483887</v>
      </c>
      <c r="C2246" t="s">
        <v>10</v>
      </c>
      <c r="D2246" t="s">
        <v>41</v>
      </c>
      <c r="E2246" s="1">
        <v>44061</v>
      </c>
      <c r="F2246" s="1">
        <v>44061.295127314799</v>
      </c>
      <c r="G2246">
        <v>481</v>
      </c>
      <c r="H2246" t="s">
        <v>45</v>
      </c>
    </row>
    <row r="2247" spans="2:8" x14ac:dyDescent="0.3">
      <c r="B2247">
        <v>1483888</v>
      </c>
      <c r="C2247" t="s">
        <v>10</v>
      </c>
      <c r="D2247" t="s">
        <v>41</v>
      </c>
      <c r="E2247" s="1">
        <v>44061</v>
      </c>
      <c r="F2247" s="1">
        <v>44061.295520833301</v>
      </c>
      <c r="G2247">
        <v>483</v>
      </c>
      <c r="H2247" t="s">
        <v>46</v>
      </c>
    </row>
    <row r="2248" spans="2:8" x14ac:dyDescent="0.3">
      <c r="B2248">
        <v>1483889</v>
      </c>
      <c r="C2248" t="s">
        <v>7</v>
      </c>
      <c r="D2248" t="s">
        <v>14</v>
      </c>
      <c r="E2248" s="1">
        <v>44061</v>
      </c>
      <c r="F2248" s="1">
        <v>44061.297164351898</v>
      </c>
      <c r="G2248">
        <v>468</v>
      </c>
      <c r="H2248" t="s">
        <v>18</v>
      </c>
    </row>
    <row r="2249" spans="2:8" x14ac:dyDescent="0.3">
      <c r="B2249">
        <v>1483890</v>
      </c>
      <c r="C2249" t="s">
        <v>10</v>
      </c>
      <c r="D2249" t="s">
        <v>11</v>
      </c>
      <c r="E2249" s="1">
        <v>44061</v>
      </c>
      <c r="F2249" s="1">
        <v>44061.300844907397</v>
      </c>
      <c r="G2249">
        <v>479</v>
      </c>
      <c r="H2249" t="s">
        <v>13</v>
      </c>
    </row>
    <row r="2250" spans="2:8" x14ac:dyDescent="0.3">
      <c r="B2250">
        <v>1483891</v>
      </c>
      <c r="C2250" t="s">
        <v>10</v>
      </c>
      <c r="D2250" t="s">
        <v>27</v>
      </c>
      <c r="E2250" s="1">
        <v>44061</v>
      </c>
      <c r="F2250" s="1">
        <v>44061.307291666701</v>
      </c>
      <c r="G2250">
        <v>491</v>
      </c>
      <c r="H2250" t="s">
        <v>29</v>
      </c>
    </row>
    <row r="2251" spans="2:8" x14ac:dyDescent="0.3">
      <c r="B2251">
        <v>1483892</v>
      </c>
      <c r="C2251" t="s">
        <v>10</v>
      </c>
      <c r="D2251" t="s">
        <v>47</v>
      </c>
      <c r="E2251" s="1">
        <v>44061</v>
      </c>
      <c r="F2251" s="1">
        <v>44061.308796296304</v>
      </c>
      <c r="G2251">
        <v>213</v>
      </c>
      <c r="H2251" t="s">
        <v>48</v>
      </c>
    </row>
    <row r="2252" spans="2:8" x14ac:dyDescent="0.3">
      <c r="B2252">
        <v>1483893</v>
      </c>
      <c r="C2252" t="s">
        <v>10</v>
      </c>
      <c r="D2252" t="s">
        <v>22</v>
      </c>
      <c r="E2252" s="1">
        <v>44061</v>
      </c>
      <c r="F2252" s="1">
        <v>44061.311099537001</v>
      </c>
      <c r="G2252">
        <v>467</v>
      </c>
      <c r="H2252" t="s">
        <v>25</v>
      </c>
    </row>
    <row r="2253" spans="2:8" x14ac:dyDescent="0.3">
      <c r="B2253">
        <v>1483894</v>
      </c>
      <c r="C2253" t="s">
        <v>10</v>
      </c>
      <c r="D2253" t="s">
        <v>20</v>
      </c>
      <c r="E2253" s="1">
        <v>44061</v>
      </c>
      <c r="F2253" s="1">
        <v>44061.311099537001</v>
      </c>
      <c r="G2253">
        <v>467</v>
      </c>
      <c r="H2253" t="s">
        <v>25</v>
      </c>
    </row>
    <row r="2254" spans="2:8" x14ac:dyDescent="0.3">
      <c r="B2254">
        <v>1483895</v>
      </c>
      <c r="C2254" t="s">
        <v>10</v>
      </c>
      <c r="D2254" t="s">
        <v>49</v>
      </c>
      <c r="E2254" s="1">
        <v>44061</v>
      </c>
      <c r="F2254" s="1">
        <v>44061.311770833301</v>
      </c>
      <c r="G2254">
        <v>204</v>
      </c>
      <c r="H2254" t="s">
        <v>50</v>
      </c>
    </row>
    <row r="2255" spans="2:8" x14ac:dyDescent="0.3">
      <c r="B2255">
        <v>1483896</v>
      </c>
      <c r="C2255" t="s">
        <v>10</v>
      </c>
      <c r="D2255" t="s">
        <v>51</v>
      </c>
      <c r="E2255" s="1">
        <v>44061</v>
      </c>
      <c r="F2255" s="1">
        <v>44061.312164351802</v>
      </c>
      <c r="G2255">
        <v>213</v>
      </c>
      <c r="H2255" t="s">
        <v>52</v>
      </c>
    </row>
    <row r="2256" spans="2:8" x14ac:dyDescent="0.3">
      <c r="B2256">
        <v>1483897</v>
      </c>
      <c r="C2256" t="s">
        <v>10</v>
      </c>
      <c r="D2256" t="s">
        <v>47</v>
      </c>
      <c r="E2256" s="1">
        <v>44061</v>
      </c>
      <c r="F2256" s="1">
        <v>44061.313321759299</v>
      </c>
      <c r="G2256">
        <v>214</v>
      </c>
      <c r="H2256" t="s">
        <v>53</v>
      </c>
    </row>
    <row r="2257" spans="2:8" x14ac:dyDescent="0.3">
      <c r="B2257">
        <v>1483898</v>
      </c>
      <c r="C2257" t="s">
        <v>10</v>
      </c>
      <c r="D2257" t="s">
        <v>47</v>
      </c>
      <c r="E2257" s="1">
        <v>44061</v>
      </c>
      <c r="F2257" s="1">
        <v>44061.313321759299</v>
      </c>
      <c r="G2257">
        <v>225</v>
      </c>
      <c r="H2257" t="s">
        <v>53</v>
      </c>
    </row>
    <row r="2258" spans="2:8" x14ac:dyDescent="0.3">
      <c r="B2258">
        <v>1483899</v>
      </c>
      <c r="C2258" t="s">
        <v>10</v>
      </c>
      <c r="D2258" t="s">
        <v>49</v>
      </c>
      <c r="E2258" s="1">
        <v>44061</v>
      </c>
      <c r="F2258" s="1">
        <v>44061.313680555599</v>
      </c>
      <c r="G2258">
        <v>207</v>
      </c>
      <c r="H2258" t="s">
        <v>50</v>
      </c>
    </row>
    <row r="2259" spans="2:8" x14ac:dyDescent="0.3">
      <c r="B2259">
        <v>1483900</v>
      </c>
      <c r="C2259" t="s">
        <v>10</v>
      </c>
      <c r="D2259" t="s">
        <v>49</v>
      </c>
      <c r="E2259" s="1">
        <v>44061</v>
      </c>
      <c r="F2259" s="1">
        <v>44061.313784722202</v>
      </c>
      <c r="G2259">
        <v>213</v>
      </c>
      <c r="H2259" t="s">
        <v>50</v>
      </c>
    </row>
    <row r="2260" spans="2:8" x14ac:dyDescent="0.3">
      <c r="B2260">
        <v>1483901</v>
      </c>
      <c r="C2260" t="s">
        <v>10</v>
      </c>
      <c r="D2260" t="s">
        <v>47</v>
      </c>
      <c r="E2260" s="1">
        <v>44061</v>
      </c>
      <c r="F2260" s="1">
        <v>44061.314050925903</v>
      </c>
      <c r="G2260">
        <v>481</v>
      </c>
      <c r="H2260" t="s">
        <v>53</v>
      </c>
    </row>
    <row r="2261" spans="2:8" x14ac:dyDescent="0.3">
      <c r="B2261">
        <v>1483902</v>
      </c>
      <c r="C2261" t="s">
        <v>10</v>
      </c>
      <c r="D2261" t="s">
        <v>49</v>
      </c>
      <c r="E2261" s="1">
        <v>44061</v>
      </c>
      <c r="F2261" s="1">
        <v>44061.314409722203</v>
      </c>
      <c r="G2261">
        <v>214</v>
      </c>
      <c r="H2261" t="s">
        <v>54</v>
      </c>
    </row>
    <row r="2262" spans="2:8" x14ac:dyDescent="0.3">
      <c r="B2262">
        <v>1483903</v>
      </c>
      <c r="C2262" t="s">
        <v>10</v>
      </c>
      <c r="D2262" t="s">
        <v>47</v>
      </c>
      <c r="E2262" s="1">
        <v>44061</v>
      </c>
      <c r="F2262" s="1">
        <v>44061.314444444397</v>
      </c>
      <c r="G2262">
        <v>483</v>
      </c>
      <c r="H2262" t="s">
        <v>55</v>
      </c>
    </row>
    <row r="2263" spans="2:8" x14ac:dyDescent="0.3">
      <c r="B2263">
        <v>1483904</v>
      </c>
      <c r="C2263" t="s">
        <v>10</v>
      </c>
      <c r="D2263" t="s">
        <v>56</v>
      </c>
      <c r="E2263" s="1">
        <v>44061</v>
      </c>
      <c r="F2263" s="1">
        <v>44061.314502314803</v>
      </c>
      <c r="G2263">
        <v>213</v>
      </c>
      <c r="H2263" t="s">
        <v>57</v>
      </c>
    </row>
    <row r="2264" spans="2:8" x14ac:dyDescent="0.3">
      <c r="B2264">
        <v>1483905</v>
      </c>
      <c r="C2264" t="s">
        <v>10</v>
      </c>
      <c r="D2264" t="s">
        <v>49</v>
      </c>
      <c r="E2264" s="1">
        <v>44061</v>
      </c>
      <c r="F2264" s="1">
        <v>44061.314513888901</v>
      </c>
      <c r="G2264">
        <v>236</v>
      </c>
      <c r="H2264" t="s">
        <v>53</v>
      </c>
    </row>
    <row r="2265" spans="2:8" x14ac:dyDescent="0.3">
      <c r="B2265">
        <v>1483906</v>
      </c>
      <c r="C2265" t="s">
        <v>10</v>
      </c>
      <c r="D2265" t="s">
        <v>49</v>
      </c>
      <c r="E2265" s="1">
        <v>44061</v>
      </c>
      <c r="F2265" s="1">
        <v>44061.316064814797</v>
      </c>
      <c r="G2265">
        <v>214</v>
      </c>
      <c r="H2265" t="s">
        <v>54</v>
      </c>
    </row>
    <row r="2266" spans="2:8" x14ac:dyDescent="0.3">
      <c r="B2266">
        <v>1483907</v>
      </c>
      <c r="C2266" t="s">
        <v>10</v>
      </c>
      <c r="D2266" t="s">
        <v>49</v>
      </c>
      <c r="E2266" s="1">
        <v>44061</v>
      </c>
      <c r="F2266" s="1">
        <v>44061.316203703696</v>
      </c>
      <c r="G2266">
        <v>225</v>
      </c>
      <c r="H2266" t="s">
        <v>53</v>
      </c>
    </row>
    <row r="2267" spans="2:8" x14ac:dyDescent="0.3">
      <c r="B2267">
        <v>1483908</v>
      </c>
      <c r="C2267" t="s">
        <v>10</v>
      </c>
      <c r="D2267" t="s">
        <v>27</v>
      </c>
      <c r="E2267" s="1">
        <v>44061</v>
      </c>
      <c r="F2267" s="1">
        <v>44061.316319444399</v>
      </c>
      <c r="G2267">
        <v>497</v>
      </c>
      <c r="H2267" t="s">
        <v>29</v>
      </c>
    </row>
    <row r="2268" spans="2:8" x14ac:dyDescent="0.3">
      <c r="B2268">
        <v>1483909</v>
      </c>
      <c r="C2268" t="s">
        <v>10</v>
      </c>
      <c r="D2268" t="s">
        <v>22</v>
      </c>
      <c r="E2268" s="1">
        <v>44061</v>
      </c>
      <c r="F2268" s="1">
        <v>44061.316655092603</v>
      </c>
      <c r="G2268">
        <v>468</v>
      </c>
      <c r="H2268" t="s">
        <v>25</v>
      </c>
    </row>
    <row r="2269" spans="2:8" x14ac:dyDescent="0.3">
      <c r="B2269">
        <v>1483910</v>
      </c>
      <c r="C2269" t="s">
        <v>10</v>
      </c>
      <c r="D2269" t="s">
        <v>20</v>
      </c>
      <c r="E2269" s="1">
        <v>44061</v>
      </c>
      <c r="F2269" s="1">
        <v>44061.316655092603</v>
      </c>
      <c r="G2269">
        <v>468</v>
      </c>
      <c r="H2269" t="s">
        <v>25</v>
      </c>
    </row>
    <row r="2270" spans="2:8" x14ac:dyDescent="0.3">
      <c r="B2270">
        <v>1483911</v>
      </c>
      <c r="C2270" t="s">
        <v>10</v>
      </c>
      <c r="D2270" t="s">
        <v>49</v>
      </c>
      <c r="E2270" s="1">
        <v>44061</v>
      </c>
      <c r="F2270" s="1">
        <v>44061.316828703697</v>
      </c>
      <c r="G2270">
        <v>481</v>
      </c>
      <c r="H2270" t="s">
        <v>53</v>
      </c>
    </row>
    <row r="2271" spans="2:8" x14ac:dyDescent="0.3">
      <c r="B2271">
        <v>1483912</v>
      </c>
      <c r="C2271" t="s">
        <v>10</v>
      </c>
      <c r="D2271" t="s">
        <v>51</v>
      </c>
      <c r="E2271" s="1">
        <v>44061</v>
      </c>
      <c r="F2271" s="1">
        <v>44061.317141203697</v>
      </c>
      <c r="G2271">
        <v>214</v>
      </c>
      <c r="H2271" t="s">
        <v>62</v>
      </c>
    </row>
    <row r="2272" spans="2:8" x14ac:dyDescent="0.3">
      <c r="B2272">
        <v>1483913</v>
      </c>
      <c r="C2272" t="s">
        <v>10</v>
      </c>
      <c r="D2272" t="s">
        <v>49</v>
      </c>
      <c r="E2272" s="1">
        <v>44061</v>
      </c>
      <c r="F2272" s="1">
        <v>44061.317175925898</v>
      </c>
      <c r="G2272">
        <v>483</v>
      </c>
      <c r="H2272" t="s">
        <v>55</v>
      </c>
    </row>
    <row r="2273" spans="2:8" x14ac:dyDescent="0.3">
      <c r="B2273">
        <v>1483914</v>
      </c>
      <c r="C2273" t="s">
        <v>10</v>
      </c>
      <c r="D2273" t="s">
        <v>51</v>
      </c>
      <c r="E2273" s="1">
        <v>44061</v>
      </c>
      <c r="F2273" s="1">
        <v>44061.317233796297</v>
      </c>
      <c r="G2273">
        <v>225</v>
      </c>
      <c r="H2273" t="s">
        <v>62</v>
      </c>
    </row>
    <row r="2274" spans="2:8" x14ac:dyDescent="0.3">
      <c r="B2274">
        <v>1483915</v>
      </c>
      <c r="C2274" t="s">
        <v>10</v>
      </c>
      <c r="D2274" t="s">
        <v>51</v>
      </c>
      <c r="E2274" s="1">
        <v>44061</v>
      </c>
      <c r="F2274" s="1">
        <v>44061.317974537</v>
      </c>
      <c r="G2274">
        <v>481</v>
      </c>
      <c r="H2274" t="s">
        <v>62</v>
      </c>
    </row>
    <row r="2275" spans="2:8" x14ac:dyDescent="0.3">
      <c r="B2275">
        <v>1483916</v>
      </c>
      <c r="C2275" t="s">
        <v>7</v>
      </c>
      <c r="D2275" t="s">
        <v>33</v>
      </c>
      <c r="E2275" s="1">
        <v>44061</v>
      </c>
      <c r="F2275" s="1">
        <v>44061.318356481497</v>
      </c>
      <c r="G2275">
        <v>467</v>
      </c>
      <c r="H2275" t="s">
        <v>39</v>
      </c>
    </row>
    <row r="2276" spans="2:8" x14ac:dyDescent="0.3">
      <c r="B2276">
        <v>1483917</v>
      </c>
      <c r="C2276" t="s">
        <v>10</v>
      </c>
      <c r="D2276" t="s">
        <v>51</v>
      </c>
      <c r="E2276" s="1">
        <v>44061</v>
      </c>
      <c r="F2276" s="1">
        <v>44061.318391203698</v>
      </c>
      <c r="G2276">
        <v>483</v>
      </c>
      <c r="H2276" t="s">
        <v>67</v>
      </c>
    </row>
    <row r="2277" spans="2:8" x14ac:dyDescent="0.3">
      <c r="B2277">
        <v>1483918</v>
      </c>
      <c r="C2277" t="s">
        <v>10</v>
      </c>
      <c r="D2277" t="s">
        <v>51</v>
      </c>
      <c r="E2277" s="1">
        <v>44061</v>
      </c>
      <c r="F2277" s="1">
        <v>44061.318506944401</v>
      </c>
      <c r="G2277">
        <v>467</v>
      </c>
      <c r="H2277" t="s">
        <v>62</v>
      </c>
    </row>
    <row r="2278" spans="2:8" x14ac:dyDescent="0.3">
      <c r="B2278">
        <v>1483919</v>
      </c>
      <c r="C2278" t="s">
        <v>10</v>
      </c>
      <c r="D2278" t="s">
        <v>56</v>
      </c>
      <c r="E2278" s="1">
        <v>44061</v>
      </c>
      <c r="F2278" s="1">
        <v>44061.319525462997</v>
      </c>
      <c r="G2278">
        <v>214</v>
      </c>
      <c r="H2278" t="s">
        <v>58</v>
      </c>
    </row>
    <row r="2279" spans="2:8" x14ac:dyDescent="0.3">
      <c r="B2279">
        <v>1483920</v>
      </c>
      <c r="C2279" t="s">
        <v>10</v>
      </c>
      <c r="D2279" t="s">
        <v>56</v>
      </c>
      <c r="E2279" s="1">
        <v>44061</v>
      </c>
      <c r="F2279" s="1">
        <v>44061.3196412037</v>
      </c>
      <c r="G2279">
        <v>225</v>
      </c>
      <c r="H2279" t="s">
        <v>58</v>
      </c>
    </row>
    <row r="2280" spans="2:8" x14ac:dyDescent="0.3">
      <c r="B2280">
        <v>1483921</v>
      </c>
      <c r="C2280" t="s">
        <v>10</v>
      </c>
      <c r="D2280" t="s">
        <v>56</v>
      </c>
      <c r="E2280" s="1">
        <v>44061</v>
      </c>
      <c r="F2280" s="1">
        <v>44061.320231481499</v>
      </c>
      <c r="G2280">
        <v>481</v>
      </c>
      <c r="H2280" t="s">
        <v>58</v>
      </c>
    </row>
    <row r="2281" spans="2:8" x14ac:dyDescent="0.3">
      <c r="B2281">
        <v>1483922</v>
      </c>
      <c r="C2281" t="s">
        <v>10</v>
      </c>
      <c r="D2281" t="s">
        <v>56</v>
      </c>
      <c r="E2281" s="1">
        <v>44061</v>
      </c>
      <c r="F2281" s="1">
        <v>44061.320590277799</v>
      </c>
      <c r="G2281">
        <v>483</v>
      </c>
      <c r="H2281" t="s">
        <v>59</v>
      </c>
    </row>
    <row r="2282" spans="2:8" x14ac:dyDescent="0.3">
      <c r="B2282">
        <v>1483923</v>
      </c>
      <c r="C2282" t="s">
        <v>7</v>
      </c>
      <c r="D2282" t="s">
        <v>60</v>
      </c>
      <c r="E2282" s="1">
        <v>44061</v>
      </c>
      <c r="F2282" s="1">
        <v>44061.321446759299</v>
      </c>
      <c r="G2282">
        <v>213</v>
      </c>
      <c r="H2282" t="s">
        <v>61</v>
      </c>
    </row>
    <row r="2283" spans="2:8" x14ac:dyDescent="0.3">
      <c r="B2283">
        <v>1483924</v>
      </c>
      <c r="C2283" t="s">
        <v>7</v>
      </c>
      <c r="D2283" t="s">
        <v>33</v>
      </c>
      <c r="E2283" s="1">
        <v>44061</v>
      </c>
      <c r="F2283" s="1">
        <v>44061.323217592602</v>
      </c>
      <c r="G2283">
        <v>468</v>
      </c>
      <c r="H2283" t="s">
        <v>39</v>
      </c>
    </row>
    <row r="2284" spans="2:8" x14ac:dyDescent="0.3">
      <c r="B2284">
        <v>1483925</v>
      </c>
      <c r="C2284" t="s">
        <v>10</v>
      </c>
      <c r="D2284" t="s">
        <v>65</v>
      </c>
      <c r="E2284" s="1">
        <v>44061</v>
      </c>
      <c r="F2284" s="1">
        <v>44061.323287036997</v>
      </c>
      <c r="G2284">
        <v>213</v>
      </c>
      <c r="H2284" t="s">
        <v>66</v>
      </c>
    </row>
    <row r="2285" spans="2:8" x14ac:dyDescent="0.3">
      <c r="B2285">
        <v>1483926</v>
      </c>
      <c r="C2285" t="s">
        <v>7</v>
      </c>
      <c r="D2285" t="s">
        <v>63</v>
      </c>
      <c r="E2285" s="1">
        <v>44061</v>
      </c>
      <c r="F2285" s="1">
        <v>44061.323495370401</v>
      </c>
      <c r="G2285">
        <v>213</v>
      </c>
      <c r="H2285" t="s">
        <v>64</v>
      </c>
    </row>
    <row r="2286" spans="2:8" x14ac:dyDescent="0.3">
      <c r="B2286">
        <v>1483927</v>
      </c>
      <c r="C2286" t="s">
        <v>7</v>
      </c>
      <c r="D2286" t="s">
        <v>36</v>
      </c>
      <c r="E2286" s="1">
        <v>44061</v>
      </c>
      <c r="F2286" s="1">
        <v>44061.3260532407</v>
      </c>
      <c r="G2286">
        <v>467</v>
      </c>
      <c r="H2286" t="s">
        <v>43</v>
      </c>
    </row>
    <row r="2287" spans="2:8" x14ac:dyDescent="0.3">
      <c r="B2287">
        <v>1483928</v>
      </c>
      <c r="C2287" t="s">
        <v>7</v>
      </c>
      <c r="D2287" t="s">
        <v>68</v>
      </c>
      <c r="E2287" s="1">
        <v>44061</v>
      </c>
      <c r="F2287" s="1">
        <v>44061.326585648101</v>
      </c>
      <c r="G2287">
        <v>204</v>
      </c>
      <c r="H2287" t="s">
        <v>69</v>
      </c>
    </row>
    <row r="2288" spans="2:8" x14ac:dyDescent="0.3">
      <c r="B2288">
        <v>1483929</v>
      </c>
      <c r="C2288" t="s">
        <v>7</v>
      </c>
      <c r="D2288" t="s">
        <v>68</v>
      </c>
      <c r="E2288" s="1">
        <v>44061</v>
      </c>
      <c r="F2288" s="1">
        <v>44061.327395833301</v>
      </c>
      <c r="G2288">
        <v>207</v>
      </c>
      <c r="H2288" t="s">
        <v>69</v>
      </c>
    </row>
    <row r="2289" spans="2:8" x14ac:dyDescent="0.3">
      <c r="B2289">
        <v>1483930</v>
      </c>
      <c r="C2289" t="s">
        <v>7</v>
      </c>
      <c r="D2289" t="s">
        <v>68</v>
      </c>
      <c r="E2289" s="1">
        <v>44061</v>
      </c>
      <c r="F2289" s="1">
        <v>44061.327499999999</v>
      </c>
      <c r="G2289">
        <v>213</v>
      </c>
      <c r="H2289" t="s">
        <v>69</v>
      </c>
    </row>
    <row r="2290" spans="2:8" x14ac:dyDescent="0.3">
      <c r="B2290">
        <v>1483931</v>
      </c>
      <c r="C2290" t="s">
        <v>10</v>
      </c>
      <c r="D2290" t="s">
        <v>65</v>
      </c>
      <c r="E2290" s="1">
        <v>44061</v>
      </c>
      <c r="F2290" s="1">
        <v>44061.328310185199</v>
      </c>
      <c r="G2290">
        <v>214</v>
      </c>
      <c r="H2290" t="s">
        <v>72</v>
      </c>
    </row>
    <row r="2291" spans="2:8" x14ac:dyDescent="0.3">
      <c r="B2291">
        <v>1483932</v>
      </c>
      <c r="C2291" t="s">
        <v>10</v>
      </c>
      <c r="D2291" t="s">
        <v>65</v>
      </c>
      <c r="E2291" s="1">
        <v>44061</v>
      </c>
      <c r="F2291" s="1">
        <v>44061.328460648103</v>
      </c>
      <c r="G2291">
        <v>225</v>
      </c>
      <c r="H2291" t="s">
        <v>72</v>
      </c>
    </row>
    <row r="2292" spans="2:8" x14ac:dyDescent="0.3">
      <c r="B2292">
        <v>1483933</v>
      </c>
      <c r="C2292" t="s">
        <v>7</v>
      </c>
      <c r="D2292" t="s">
        <v>74</v>
      </c>
      <c r="E2292" s="1">
        <v>44061</v>
      </c>
      <c r="F2292" s="1">
        <v>44061.328553240703</v>
      </c>
      <c r="G2292">
        <v>204</v>
      </c>
      <c r="H2292" t="s">
        <v>75</v>
      </c>
    </row>
    <row r="2293" spans="2:8" x14ac:dyDescent="0.3">
      <c r="B2293">
        <v>1483934</v>
      </c>
      <c r="C2293" t="s">
        <v>7</v>
      </c>
      <c r="D2293" t="s">
        <v>63</v>
      </c>
      <c r="E2293" s="1">
        <v>44061</v>
      </c>
      <c r="F2293" s="1">
        <v>44061.328634259298</v>
      </c>
      <c r="G2293">
        <v>214</v>
      </c>
      <c r="H2293" t="s">
        <v>71</v>
      </c>
    </row>
    <row r="2294" spans="2:8" x14ac:dyDescent="0.3">
      <c r="B2294">
        <v>1483935</v>
      </c>
      <c r="C2294" t="s">
        <v>7</v>
      </c>
      <c r="D2294" t="s">
        <v>63</v>
      </c>
      <c r="E2294" s="1">
        <v>44061</v>
      </c>
      <c r="F2294" s="1">
        <v>44061.3287962963</v>
      </c>
      <c r="G2294">
        <v>225</v>
      </c>
      <c r="H2294" t="s">
        <v>71</v>
      </c>
    </row>
    <row r="2295" spans="2:8" x14ac:dyDescent="0.3">
      <c r="B2295">
        <v>1483936</v>
      </c>
      <c r="C2295" t="s">
        <v>7</v>
      </c>
      <c r="D2295" t="s">
        <v>68</v>
      </c>
      <c r="E2295" s="1">
        <v>44061</v>
      </c>
      <c r="F2295" s="1">
        <v>44061.328819444403</v>
      </c>
      <c r="G2295">
        <v>214</v>
      </c>
      <c r="H2295" t="s">
        <v>70</v>
      </c>
    </row>
    <row r="2296" spans="2:8" x14ac:dyDescent="0.3">
      <c r="B2296">
        <v>1483937</v>
      </c>
      <c r="C2296" t="s">
        <v>7</v>
      </c>
      <c r="D2296" t="s">
        <v>68</v>
      </c>
      <c r="E2296" s="1">
        <v>44061</v>
      </c>
      <c r="F2296" s="1">
        <v>44061.328854166699</v>
      </c>
      <c r="G2296">
        <v>225</v>
      </c>
      <c r="H2296" t="s">
        <v>71</v>
      </c>
    </row>
    <row r="2297" spans="2:8" x14ac:dyDescent="0.3">
      <c r="B2297">
        <v>1483938</v>
      </c>
      <c r="C2297" t="s">
        <v>7</v>
      </c>
      <c r="D2297" t="s">
        <v>74</v>
      </c>
      <c r="E2297" s="1">
        <v>44061</v>
      </c>
      <c r="F2297" s="1">
        <v>44061.329131944498</v>
      </c>
      <c r="G2297">
        <v>207</v>
      </c>
      <c r="H2297" t="s">
        <v>75</v>
      </c>
    </row>
    <row r="2298" spans="2:8" x14ac:dyDescent="0.3">
      <c r="B2298">
        <v>1483939</v>
      </c>
      <c r="C2298" t="s">
        <v>10</v>
      </c>
      <c r="D2298" t="s">
        <v>65</v>
      </c>
      <c r="E2298" s="1">
        <v>44061</v>
      </c>
      <c r="F2298" s="1">
        <v>44061.329143518502</v>
      </c>
      <c r="G2298">
        <v>481</v>
      </c>
      <c r="H2298" t="s">
        <v>72</v>
      </c>
    </row>
    <row r="2299" spans="2:8" x14ac:dyDescent="0.3">
      <c r="B2299">
        <v>1483940</v>
      </c>
      <c r="C2299" t="s">
        <v>7</v>
      </c>
      <c r="D2299" t="s">
        <v>74</v>
      </c>
      <c r="E2299" s="1">
        <v>44061</v>
      </c>
      <c r="F2299" s="1">
        <v>44061.329236111102</v>
      </c>
      <c r="G2299">
        <v>213</v>
      </c>
      <c r="H2299" t="s">
        <v>75</v>
      </c>
    </row>
    <row r="2300" spans="2:8" x14ac:dyDescent="0.3">
      <c r="B2300">
        <v>1483941</v>
      </c>
      <c r="C2300" t="s">
        <v>7</v>
      </c>
      <c r="D2300" t="s">
        <v>68</v>
      </c>
      <c r="E2300" s="1">
        <v>44061</v>
      </c>
      <c r="F2300" s="1">
        <v>44061.329444444404</v>
      </c>
      <c r="G2300">
        <v>481</v>
      </c>
      <c r="H2300" t="s">
        <v>71</v>
      </c>
    </row>
    <row r="2301" spans="2:8" x14ac:dyDescent="0.3">
      <c r="B2301">
        <v>1483942</v>
      </c>
      <c r="C2301" t="s">
        <v>7</v>
      </c>
      <c r="D2301" t="s">
        <v>63</v>
      </c>
      <c r="E2301" s="1">
        <v>44061</v>
      </c>
      <c r="F2301" s="1">
        <v>44061.329513888901</v>
      </c>
      <c r="G2301">
        <v>481</v>
      </c>
      <c r="H2301" t="s">
        <v>71</v>
      </c>
    </row>
    <row r="2302" spans="2:8" x14ac:dyDescent="0.3">
      <c r="B2302">
        <v>1483943</v>
      </c>
      <c r="C2302" t="s">
        <v>7</v>
      </c>
      <c r="D2302" t="s">
        <v>74</v>
      </c>
      <c r="E2302" s="1">
        <v>44061</v>
      </c>
      <c r="F2302" s="1">
        <v>44061.329525462999</v>
      </c>
      <c r="G2302">
        <v>214</v>
      </c>
      <c r="H2302" t="s">
        <v>78</v>
      </c>
    </row>
    <row r="2303" spans="2:8" x14ac:dyDescent="0.3">
      <c r="B2303">
        <v>1483944</v>
      </c>
      <c r="C2303" t="s">
        <v>10</v>
      </c>
      <c r="D2303" t="s">
        <v>65</v>
      </c>
      <c r="E2303" s="1">
        <v>44061</v>
      </c>
      <c r="F2303" s="1">
        <v>44061.329537037003</v>
      </c>
      <c r="G2303">
        <v>483</v>
      </c>
      <c r="H2303" t="s">
        <v>76</v>
      </c>
    </row>
    <row r="2304" spans="2:8" x14ac:dyDescent="0.3">
      <c r="B2304">
        <v>1483945</v>
      </c>
      <c r="C2304" t="s">
        <v>7</v>
      </c>
      <c r="D2304" t="s">
        <v>74</v>
      </c>
      <c r="E2304" s="1">
        <v>44061</v>
      </c>
      <c r="F2304" s="1">
        <v>44061.329618055599</v>
      </c>
      <c r="G2304">
        <v>225</v>
      </c>
      <c r="H2304" t="s">
        <v>77</v>
      </c>
    </row>
    <row r="2305" spans="2:8" x14ac:dyDescent="0.3">
      <c r="B2305">
        <v>1483946</v>
      </c>
      <c r="C2305" t="s">
        <v>7</v>
      </c>
      <c r="D2305" t="s">
        <v>68</v>
      </c>
      <c r="E2305" s="1">
        <v>44061</v>
      </c>
      <c r="F2305" s="1">
        <v>44061.329861111102</v>
      </c>
      <c r="G2305">
        <v>483</v>
      </c>
      <c r="H2305" t="s">
        <v>73</v>
      </c>
    </row>
    <row r="2306" spans="2:8" x14ac:dyDescent="0.3">
      <c r="B2306">
        <v>1483947</v>
      </c>
      <c r="C2306" t="s">
        <v>7</v>
      </c>
      <c r="D2306" t="s">
        <v>63</v>
      </c>
      <c r="E2306" s="1">
        <v>44061</v>
      </c>
      <c r="F2306" s="1">
        <v>44061.329884259299</v>
      </c>
      <c r="G2306">
        <v>483</v>
      </c>
      <c r="H2306" t="s">
        <v>73</v>
      </c>
    </row>
    <row r="2307" spans="2:8" x14ac:dyDescent="0.3">
      <c r="B2307">
        <v>1483948</v>
      </c>
      <c r="C2307" t="s">
        <v>7</v>
      </c>
      <c r="D2307" t="s">
        <v>68</v>
      </c>
      <c r="E2307" s="1">
        <v>44061</v>
      </c>
      <c r="F2307" s="1">
        <v>44061.3300115741</v>
      </c>
      <c r="G2307">
        <v>467</v>
      </c>
      <c r="H2307" t="s">
        <v>71</v>
      </c>
    </row>
    <row r="2308" spans="2:8" x14ac:dyDescent="0.3">
      <c r="B2308">
        <v>1483949</v>
      </c>
      <c r="C2308" t="s">
        <v>7</v>
      </c>
      <c r="D2308" t="s">
        <v>63</v>
      </c>
      <c r="E2308" s="1">
        <v>44061</v>
      </c>
      <c r="F2308" s="1">
        <v>44061.330023148097</v>
      </c>
      <c r="G2308">
        <v>467</v>
      </c>
      <c r="H2308" t="s">
        <v>71</v>
      </c>
    </row>
    <row r="2309" spans="2:8" x14ac:dyDescent="0.3">
      <c r="B2309">
        <v>1483950</v>
      </c>
      <c r="C2309" t="s">
        <v>10</v>
      </c>
      <c r="D2309" t="s">
        <v>41</v>
      </c>
      <c r="E2309" s="1">
        <v>44061</v>
      </c>
      <c r="F2309" s="1">
        <v>44061.330081018503</v>
      </c>
      <c r="G2309">
        <v>491</v>
      </c>
      <c r="H2309" t="s">
        <v>45</v>
      </c>
    </row>
    <row r="2310" spans="2:8" x14ac:dyDescent="0.3">
      <c r="B2310">
        <v>1483951</v>
      </c>
      <c r="C2310" t="s">
        <v>7</v>
      </c>
      <c r="D2310" t="s">
        <v>74</v>
      </c>
      <c r="E2310" s="1">
        <v>44061</v>
      </c>
      <c r="F2310" s="1">
        <v>44061.330162036997</v>
      </c>
      <c r="G2310">
        <v>481</v>
      </c>
      <c r="H2310" t="s">
        <v>77</v>
      </c>
    </row>
    <row r="2311" spans="2:8" x14ac:dyDescent="0.3">
      <c r="B2311">
        <v>1483952</v>
      </c>
      <c r="C2311" t="s">
        <v>7</v>
      </c>
      <c r="D2311" t="s">
        <v>36</v>
      </c>
      <c r="E2311" s="1">
        <v>44061</v>
      </c>
      <c r="F2311" s="1">
        <v>44061.330219907402</v>
      </c>
      <c r="G2311">
        <v>468</v>
      </c>
      <c r="H2311" t="s">
        <v>43</v>
      </c>
    </row>
    <row r="2312" spans="2:8" x14ac:dyDescent="0.3">
      <c r="B2312">
        <v>1483953</v>
      </c>
      <c r="C2312" t="s">
        <v>7</v>
      </c>
      <c r="D2312" t="s">
        <v>74</v>
      </c>
      <c r="E2312" s="1">
        <v>44061</v>
      </c>
      <c r="F2312" s="1">
        <v>44061.330567129597</v>
      </c>
      <c r="G2312">
        <v>483</v>
      </c>
      <c r="H2312" t="s">
        <v>79</v>
      </c>
    </row>
    <row r="2313" spans="2:8" x14ac:dyDescent="0.3">
      <c r="B2313">
        <v>1483954</v>
      </c>
      <c r="C2313" t="s">
        <v>10</v>
      </c>
      <c r="D2313" t="s">
        <v>11</v>
      </c>
      <c r="E2313" s="1">
        <v>44061</v>
      </c>
      <c r="F2313" s="1">
        <v>44061.331851851901</v>
      </c>
      <c r="G2313">
        <v>467</v>
      </c>
      <c r="H2313" t="s">
        <v>13</v>
      </c>
    </row>
    <row r="2314" spans="2:8" x14ac:dyDescent="0.3">
      <c r="B2314">
        <v>1483955</v>
      </c>
      <c r="C2314" t="s">
        <v>7</v>
      </c>
      <c r="D2314" t="s">
        <v>60</v>
      </c>
      <c r="E2314" s="1">
        <v>44061</v>
      </c>
      <c r="F2314" s="1">
        <v>44061.332199074102</v>
      </c>
      <c r="G2314">
        <v>214</v>
      </c>
      <c r="H2314" t="s">
        <v>80</v>
      </c>
    </row>
    <row r="2315" spans="2:8" x14ac:dyDescent="0.3">
      <c r="B2315">
        <v>1483956</v>
      </c>
      <c r="C2315" t="s">
        <v>7</v>
      </c>
      <c r="D2315" t="s">
        <v>60</v>
      </c>
      <c r="E2315" s="1">
        <v>44061</v>
      </c>
      <c r="F2315" s="1">
        <v>44061.332314814797</v>
      </c>
      <c r="G2315">
        <v>225</v>
      </c>
      <c r="H2315" t="s">
        <v>80</v>
      </c>
    </row>
    <row r="2316" spans="2:8" x14ac:dyDescent="0.3">
      <c r="B2316">
        <v>1483957</v>
      </c>
      <c r="C2316" t="s">
        <v>7</v>
      </c>
      <c r="D2316" t="s">
        <v>60</v>
      </c>
      <c r="E2316" s="1">
        <v>44061</v>
      </c>
      <c r="F2316" s="1">
        <v>44061.332939814798</v>
      </c>
      <c r="G2316">
        <v>481</v>
      </c>
      <c r="H2316" t="s">
        <v>80</v>
      </c>
    </row>
    <row r="2317" spans="2:8" x14ac:dyDescent="0.3">
      <c r="B2317">
        <v>1483958</v>
      </c>
      <c r="C2317" t="s">
        <v>7</v>
      </c>
      <c r="D2317" t="s">
        <v>81</v>
      </c>
      <c r="E2317" s="1">
        <v>44061</v>
      </c>
      <c r="F2317" s="1">
        <v>44061.333113425899</v>
      </c>
      <c r="G2317">
        <v>213</v>
      </c>
      <c r="H2317" t="s">
        <v>82</v>
      </c>
    </row>
    <row r="2318" spans="2:8" x14ac:dyDescent="0.3">
      <c r="B2318">
        <v>1483959</v>
      </c>
      <c r="C2318" t="s">
        <v>7</v>
      </c>
      <c r="D2318" t="s">
        <v>60</v>
      </c>
      <c r="E2318" s="1">
        <v>44061</v>
      </c>
      <c r="F2318" s="1">
        <v>44061.333379629599</v>
      </c>
      <c r="G2318">
        <v>483</v>
      </c>
      <c r="H2318" t="s">
        <v>85</v>
      </c>
    </row>
    <row r="2319" spans="2:8" x14ac:dyDescent="0.3">
      <c r="B2319">
        <v>1483960</v>
      </c>
      <c r="C2319" t="s">
        <v>7</v>
      </c>
      <c r="D2319" t="s">
        <v>14</v>
      </c>
      <c r="E2319" s="1">
        <v>44061</v>
      </c>
      <c r="F2319" s="1">
        <v>44061.333449074104</v>
      </c>
      <c r="G2319">
        <v>467</v>
      </c>
      <c r="H2319" t="s">
        <v>18</v>
      </c>
    </row>
    <row r="2320" spans="2:8" x14ac:dyDescent="0.3">
      <c r="B2320">
        <v>1483961</v>
      </c>
      <c r="C2320" t="s">
        <v>10</v>
      </c>
      <c r="D2320" t="s">
        <v>83</v>
      </c>
      <c r="E2320" s="1">
        <v>44061</v>
      </c>
      <c r="F2320" s="1">
        <v>44061.333518518499</v>
      </c>
      <c r="G2320">
        <v>213</v>
      </c>
      <c r="H2320" t="s">
        <v>84</v>
      </c>
    </row>
    <row r="2321" spans="2:8" x14ac:dyDescent="0.3">
      <c r="B2321">
        <v>1483962</v>
      </c>
      <c r="C2321" t="s">
        <v>10</v>
      </c>
      <c r="D2321" t="s">
        <v>11</v>
      </c>
      <c r="E2321" s="1">
        <v>44061</v>
      </c>
      <c r="F2321" s="1">
        <v>44061.336712962999</v>
      </c>
      <c r="G2321">
        <v>468</v>
      </c>
      <c r="H2321" t="s">
        <v>13</v>
      </c>
    </row>
    <row r="2322" spans="2:8" x14ac:dyDescent="0.3">
      <c r="B2322">
        <v>1483963</v>
      </c>
      <c r="C2322" t="s">
        <v>7</v>
      </c>
      <c r="D2322" t="s">
        <v>81</v>
      </c>
      <c r="E2322" s="1">
        <v>44061</v>
      </c>
      <c r="F2322" s="1">
        <v>44061.337581018503</v>
      </c>
      <c r="G2322">
        <v>214</v>
      </c>
      <c r="H2322" t="s">
        <v>86</v>
      </c>
    </row>
    <row r="2323" spans="2:8" x14ac:dyDescent="0.3">
      <c r="B2323">
        <v>1483964</v>
      </c>
      <c r="C2323" t="s">
        <v>7</v>
      </c>
      <c r="D2323" t="s">
        <v>81</v>
      </c>
      <c r="E2323" s="1">
        <v>44061</v>
      </c>
      <c r="F2323" s="1">
        <v>44061.337615740696</v>
      </c>
      <c r="G2323">
        <v>225</v>
      </c>
      <c r="H2323" t="s">
        <v>86</v>
      </c>
    </row>
    <row r="2324" spans="2:8" x14ac:dyDescent="0.3">
      <c r="B2324">
        <v>1483965</v>
      </c>
      <c r="C2324" t="s">
        <v>7</v>
      </c>
      <c r="D2324" t="s">
        <v>81</v>
      </c>
      <c r="E2324" s="1">
        <v>44061</v>
      </c>
      <c r="F2324" s="1">
        <v>44061.338125000002</v>
      </c>
      <c r="G2324">
        <v>481</v>
      </c>
      <c r="H2324" t="s">
        <v>86</v>
      </c>
    </row>
    <row r="2325" spans="2:8" x14ac:dyDescent="0.3">
      <c r="B2325">
        <v>1483966</v>
      </c>
      <c r="C2325" t="s">
        <v>7</v>
      </c>
      <c r="D2325" t="s">
        <v>14</v>
      </c>
      <c r="E2325" s="1">
        <v>44061</v>
      </c>
      <c r="F2325" s="1">
        <v>44061.338310185201</v>
      </c>
      <c r="G2325">
        <v>468</v>
      </c>
      <c r="H2325" t="s">
        <v>18</v>
      </c>
    </row>
    <row r="2326" spans="2:8" x14ac:dyDescent="0.3">
      <c r="B2326">
        <v>1483967</v>
      </c>
      <c r="C2326" t="s">
        <v>7</v>
      </c>
      <c r="D2326" t="s">
        <v>81</v>
      </c>
      <c r="E2326" s="1">
        <v>44061</v>
      </c>
      <c r="F2326" s="1">
        <v>44061.338483796302</v>
      </c>
      <c r="G2326">
        <v>483</v>
      </c>
      <c r="H2326" t="s">
        <v>88</v>
      </c>
    </row>
    <row r="2327" spans="2:8" x14ac:dyDescent="0.3">
      <c r="B2327">
        <v>1483968</v>
      </c>
      <c r="C2327" t="s">
        <v>7</v>
      </c>
      <c r="D2327" t="s">
        <v>81</v>
      </c>
      <c r="E2327" s="1">
        <v>44061</v>
      </c>
      <c r="F2327" s="1">
        <v>44061.3386342593</v>
      </c>
      <c r="G2327">
        <v>467</v>
      </c>
      <c r="H2327" t="s">
        <v>86</v>
      </c>
    </row>
    <row r="2328" spans="2:8" x14ac:dyDescent="0.3">
      <c r="B2328">
        <v>1483969</v>
      </c>
      <c r="C2328" t="s">
        <v>10</v>
      </c>
      <c r="D2328" t="s">
        <v>83</v>
      </c>
      <c r="E2328" s="1">
        <v>44061</v>
      </c>
      <c r="F2328" s="1">
        <v>44061.338981481502</v>
      </c>
      <c r="G2328">
        <v>214</v>
      </c>
      <c r="H2328" t="s">
        <v>87</v>
      </c>
    </row>
    <row r="2329" spans="2:8" x14ac:dyDescent="0.3">
      <c r="B2329">
        <v>1483970</v>
      </c>
      <c r="C2329" t="s">
        <v>10</v>
      </c>
      <c r="D2329" t="s">
        <v>83</v>
      </c>
      <c r="E2329" s="1">
        <v>44061</v>
      </c>
      <c r="F2329" s="1">
        <v>44061.339039351798</v>
      </c>
      <c r="G2329">
        <v>225</v>
      </c>
      <c r="H2329" t="s">
        <v>87</v>
      </c>
    </row>
    <row r="2330" spans="2:8" x14ac:dyDescent="0.3">
      <c r="B2330">
        <v>1483971</v>
      </c>
      <c r="C2330" t="s">
        <v>10</v>
      </c>
      <c r="D2330" t="s">
        <v>41</v>
      </c>
      <c r="E2330" s="1">
        <v>44061</v>
      </c>
      <c r="F2330" s="1">
        <v>44061.339108796303</v>
      </c>
      <c r="G2330">
        <v>497</v>
      </c>
      <c r="H2330" t="s">
        <v>45</v>
      </c>
    </row>
    <row r="2331" spans="2:8" x14ac:dyDescent="0.3">
      <c r="B2331">
        <v>1483972</v>
      </c>
      <c r="C2331" t="s">
        <v>10</v>
      </c>
      <c r="D2331" t="s">
        <v>83</v>
      </c>
      <c r="E2331" s="1">
        <v>44061</v>
      </c>
      <c r="F2331" s="1">
        <v>44061.339791666702</v>
      </c>
      <c r="G2331">
        <v>481</v>
      </c>
      <c r="H2331" t="s">
        <v>87</v>
      </c>
    </row>
    <row r="2332" spans="2:8" x14ac:dyDescent="0.3">
      <c r="B2332">
        <v>1483973</v>
      </c>
      <c r="C2332" t="s">
        <v>10</v>
      </c>
      <c r="D2332" t="s">
        <v>83</v>
      </c>
      <c r="E2332" s="1">
        <v>44061</v>
      </c>
      <c r="F2332" s="1">
        <v>44061.340208333299</v>
      </c>
      <c r="G2332">
        <v>483</v>
      </c>
      <c r="H2332" t="s">
        <v>89</v>
      </c>
    </row>
    <row r="2333" spans="2:8" x14ac:dyDescent="0.3">
      <c r="B2333">
        <v>1483974</v>
      </c>
      <c r="C2333" t="s">
        <v>10</v>
      </c>
      <c r="D2333" t="s">
        <v>83</v>
      </c>
      <c r="E2333" s="1">
        <v>44061</v>
      </c>
      <c r="F2333" s="1">
        <v>44061.340358796297</v>
      </c>
      <c r="G2333">
        <v>467</v>
      </c>
      <c r="H2333" t="s">
        <v>87</v>
      </c>
    </row>
    <row r="2334" spans="2:8" x14ac:dyDescent="0.3">
      <c r="B2334">
        <v>1483975</v>
      </c>
      <c r="C2334" t="s">
        <v>10</v>
      </c>
      <c r="D2334" t="s">
        <v>27</v>
      </c>
      <c r="E2334" s="1">
        <v>44061</v>
      </c>
      <c r="F2334" s="1">
        <v>44061.349502314799</v>
      </c>
      <c r="G2334">
        <v>472</v>
      </c>
      <c r="H2334" t="s">
        <v>29</v>
      </c>
    </row>
    <row r="2335" spans="2:8" x14ac:dyDescent="0.3">
      <c r="B2335">
        <v>1483976</v>
      </c>
      <c r="C2335" t="s">
        <v>10</v>
      </c>
      <c r="D2335" t="s">
        <v>27</v>
      </c>
      <c r="E2335" s="1">
        <v>44061</v>
      </c>
      <c r="F2335" s="1">
        <v>44061.3522800926</v>
      </c>
      <c r="G2335">
        <v>475</v>
      </c>
      <c r="H2335" t="s">
        <v>29</v>
      </c>
    </row>
    <row r="2336" spans="2:8" x14ac:dyDescent="0.3">
      <c r="B2336">
        <v>1483977</v>
      </c>
      <c r="C2336" t="s">
        <v>7</v>
      </c>
      <c r="D2336" t="s">
        <v>33</v>
      </c>
      <c r="E2336" s="1">
        <v>44061</v>
      </c>
      <c r="F2336" s="1">
        <v>44061.356203703697</v>
      </c>
      <c r="G2336">
        <v>467</v>
      </c>
      <c r="H2336" t="s">
        <v>39</v>
      </c>
    </row>
    <row r="2337" spans="2:8" x14ac:dyDescent="0.3">
      <c r="B2337">
        <v>1483978</v>
      </c>
      <c r="C2337" t="s">
        <v>10</v>
      </c>
      <c r="D2337" t="s">
        <v>51</v>
      </c>
      <c r="E2337" s="1">
        <v>44061</v>
      </c>
      <c r="F2337" s="1">
        <v>44061.3581597222</v>
      </c>
      <c r="G2337">
        <v>467</v>
      </c>
      <c r="H2337" t="s">
        <v>62</v>
      </c>
    </row>
    <row r="2338" spans="2:8" x14ac:dyDescent="0.3">
      <c r="B2338">
        <v>1483979</v>
      </c>
      <c r="C2338" t="s">
        <v>7</v>
      </c>
      <c r="D2338" t="s">
        <v>33</v>
      </c>
      <c r="E2338" s="1">
        <v>44061</v>
      </c>
      <c r="F2338" s="1">
        <v>44061.361064814802</v>
      </c>
      <c r="G2338">
        <v>468</v>
      </c>
      <c r="H2338" t="s">
        <v>39</v>
      </c>
    </row>
    <row r="2339" spans="2:8" x14ac:dyDescent="0.3">
      <c r="B2339">
        <v>1483980</v>
      </c>
      <c r="C2339" t="s">
        <v>10</v>
      </c>
      <c r="D2339" t="s">
        <v>22</v>
      </c>
      <c r="E2339" s="1">
        <v>44061</v>
      </c>
      <c r="F2339" s="1">
        <v>44061.363043981502</v>
      </c>
      <c r="G2339">
        <v>472</v>
      </c>
      <c r="H2339" t="s">
        <v>25</v>
      </c>
    </row>
    <row r="2340" spans="2:8" x14ac:dyDescent="0.3">
      <c r="B2340">
        <v>1483981</v>
      </c>
      <c r="C2340" t="s">
        <v>10</v>
      </c>
      <c r="D2340" t="s">
        <v>20</v>
      </c>
      <c r="E2340" s="1">
        <v>44061</v>
      </c>
      <c r="F2340" s="1">
        <v>44061.363043981502</v>
      </c>
      <c r="G2340">
        <v>472</v>
      </c>
      <c r="H2340" t="s">
        <v>25</v>
      </c>
    </row>
    <row r="2341" spans="2:8" x14ac:dyDescent="0.3">
      <c r="B2341">
        <v>1483982</v>
      </c>
      <c r="C2341" t="s">
        <v>10</v>
      </c>
      <c r="D2341" t="s">
        <v>51</v>
      </c>
      <c r="E2341" s="1">
        <v>44061</v>
      </c>
      <c r="F2341" s="1">
        <v>44061.363715277803</v>
      </c>
      <c r="G2341">
        <v>468</v>
      </c>
      <c r="H2341" t="s">
        <v>62</v>
      </c>
    </row>
    <row r="2342" spans="2:8" x14ac:dyDescent="0.3">
      <c r="B2342">
        <v>1483983</v>
      </c>
      <c r="C2342" t="s">
        <v>7</v>
      </c>
      <c r="D2342" t="s">
        <v>63</v>
      </c>
      <c r="E2342" s="1">
        <v>44061</v>
      </c>
      <c r="F2342" s="1">
        <v>44061.364965277797</v>
      </c>
      <c r="G2342">
        <v>491</v>
      </c>
      <c r="H2342" t="s">
        <v>71</v>
      </c>
    </row>
    <row r="2343" spans="2:8" x14ac:dyDescent="0.3">
      <c r="B2343">
        <v>1483984</v>
      </c>
      <c r="C2343" t="s">
        <v>7</v>
      </c>
      <c r="D2343" t="s">
        <v>68</v>
      </c>
      <c r="E2343" s="1">
        <v>44061</v>
      </c>
      <c r="F2343" s="1">
        <v>44061.364965277797</v>
      </c>
      <c r="G2343">
        <v>491</v>
      </c>
      <c r="H2343" t="s">
        <v>71</v>
      </c>
    </row>
    <row r="2344" spans="2:8" x14ac:dyDescent="0.3">
      <c r="B2344">
        <v>1483985</v>
      </c>
      <c r="C2344" t="s">
        <v>7</v>
      </c>
      <c r="D2344" t="s">
        <v>60</v>
      </c>
      <c r="E2344" s="1">
        <v>44061</v>
      </c>
      <c r="F2344" s="1">
        <v>44061.365011574097</v>
      </c>
      <c r="G2344">
        <v>491</v>
      </c>
      <c r="H2344" t="s">
        <v>80</v>
      </c>
    </row>
    <row r="2345" spans="2:8" x14ac:dyDescent="0.3">
      <c r="B2345">
        <v>1483986</v>
      </c>
      <c r="C2345" t="s">
        <v>10</v>
      </c>
      <c r="D2345" t="s">
        <v>22</v>
      </c>
      <c r="E2345" s="1">
        <v>44061</v>
      </c>
      <c r="F2345" s="1">
        <v>44061.365127314799</v>
      </c>
      <c r="G2345">
        <v>475</v>
      </c>
      <c r="H2345" t="s">
        <v>25</v>
      </c>
    </row>
    <row r="2346" spans="2:8" x14ac:dyDescent="0.3">
      <c r="B2346">
        <v>1483987</v>
      </c>
      <c r="C2346" t="s">
        <v>10</v>
      </c>
      <c r="D2346" t="s">
        <v>20</v>
      </c>
      <c r="E2346" s="1">
        <v>44061</v>
      </c>
      <c r="F2346" s="1">
        <v>44061.365127314799</v>
      </c>
      <c r="G2346">
        <v>475</v>
      </c>
      <c r="H2346" t="s">
        <v>25</v>
      </c>
    </row>
    <row r="2347" spans="2:8" x14ac:dyDescent="0.3">
      <c r="B2347">
        <v>1483988</v>
      </c>
      <c r="C2347" t="s">
        <v>10</v>
      </c>
      <c r="D2347" t="s">
        <v>41</v>
      </c>
      <c r="E2347" s="1">
        <v>44061</v>
      </c>
      <c r="F2347" s="1">
        <v>44061.370104166701</v>
      </c>
      <c r="G2347">
        <v>491</v>
      </c>
      <c r="H2347" t="s">
        <v>45</v>
      </c>
    </row>
    <row r="2348" spans="2:8" x14ac:dyDescent="0.3">
      <c r="B2348">
        <v>1483989</v>
      </c>
      <c r="C2348" t="s">
        <v>7</v>
      </c>
      <c r="D2348" t="s">
        <v>63</v>
      </c>
      <c r="E2348" s="1">
        <v>44061</v>
      </c>
      <c r="F2348" s="1">
        <v>44061.372604166703</v>
      </c>
      <c r="G2348">
        <v>497</v>
      </c>
      <c r="H2348" t="s">
        <v>71</v>
      </c>
    </row>
    <row r="2349" spans="2:8" x14ac:dyDescent="0.3">
      <c r="B2349">
        <v>1483990</v>
      </c>
      <c r="C2349" t="s">
        <v>7</v>
      </c>
      <c r="D2349" t="s">
        <v>68</v>
      </c>
      <c r="E2349" s="1">
        <v>44061</v>
      </c>
      <c r="F2349" s="1">
        <v>44061.372604166703</v>
      </c>
      <c r="G2349">
        <v>497</v>
      </c>
      <c r="H2349" t="s">
        <v>71</v>
      </c>
    </row>
    <row r="2350" spans="2:8" x14ac:dyDescent="0.3">
      <c r="B2350">
        <v>1483991</v>
      </c>
      <c r="C2350" t="s">
        <v>7</v>
      </c>
      <c r="D2350" t="s">
        <v>81</v>
      </c>
      <c r="E2350" s="1">
        <v>44061</v>
      </c>
      <c r="F2350" s="1">
        <v>44061.373761574097</v>
      </c>
      <c r="G2350">
        <v>467</v>
      </c>
      <c r="H2350" t="s">
        <v>86</v>
      </c>
    </row>
    <row r="2351" spans="2:8" x14ac:dyDescent="0.3">
      <c r="B2351">
        <v>1483992</v>
      </c>
      <c r="C2351" t="s">
        <v>7</v>
      </c>
      <c r="D2351" t="s">
        <v>8</v>
      </c>
      <c r="E2351" s="1">
        <v>44061</v>
      </c>
      <c r="F2351" s="1">
        <v>44061.3743287037</v>
      </c>
      <c r="G2351">
        <v>467</v>
      </c>
      <c r="H2351" t="s">
        <v>18</v>
      </c>
    </row>
    <row r="2352" spans="2:8" x14ac:dyDescent="0.3">
      <c r="B2352">
        <v>1483993</v>
      </c>
      <c r="C2352" t="s">
        <v>7</v>
      </c>
      <c r="D2352" t="s">
        <v>60</v>
      </c>
      <c r="E2352" s="1">
        <v>44061</v>
      </c>
      <c r="F2352" s="1">
        <v>44061.3747337963</v>
      </c>
      <c r="G2352">
        <v>497</v>
      </c>
      <c r="H2352" t="s">
        <v>80</v>
      </c>
    </row>
    <row r="2353" spans="2:8" x14ac:dyDescent="0.3">
      <c r="B2353">
        <v>1483994</v>
      </c>
      <c r="C2353" t="s">
        <v>7</v>
      </c>
      <c r="D2353" t="s">
        <v>81</v>
      </c>
      <c r="E2353" s="1">
        <v>44061</v>
      </c>
      <c r="F2353" s="1">
        <v>44061.377233796302</v>
      </c>
      <c r="G2353">
        <v>468</v>
      </c>
      <c r="H2353" t="s">
        <v>86</v>
      </c>
    </row>
    <row r="2354" spans="2:8" x14ac:dyDescent="0.3">
      <c r="B2354">
        <v>1483995</v>
      </c>
      <c r="C2354" t="s">
        <v>10</v>
      </c>
      <c r="D2354" t="s">
        <v>41</v>
      </c>
      <c r="E2354" s="1">
        <v>44061</v>
      </c>
      <c r="F2354" s="1">
        <v>44061.379826388897</v>
      </c>
      <c r="G2354">
        <v>497</v>
      </c>
      <c r="H2354" t="s">
        <v>45</v>
      </c>
    </row>
    <row r="2355" spans="2:8" x14ac:dyDescent="0.3">
      <c r="B2355">
        <v>1483996</v>
      </c>
      <c r="C2355" t="s">
        <v>7</v>
      </c>
      <c r="D2355" t="s">
        <v>8</v>
      </c>
      <c r="E2355" s="1">
        <v>44061</v>
      </c>
      <c r="F2355" s="1">
        <v>44061.379884259302</v>
      </c>
      <c r="G2355">
        <v>468</v>
      </c>
      <c r="H2355" t="s">
        <v>18</v>
      </c>
    </row>
    <row r="2356" spans="2:8" x14ac:dyDescent="0.3">
      <c r="B2356">
        <v>1483997</v>
      </c>
      <c r="C2356" t="s">
        <v>10</v>
      </c>
      <c r="D2356" t="s">
        <v>11</v>
      </c>
      <c r="E2356" s="1">
        <v>44061</v>
      </c>
      <c r="F2356" s="1">
        <v>44061.380300925899</v>
      </c>
      <c r="G2356">
        <v>472</v>
      </c>
      <c r="H2356" t="s">
        <v>13</v>
      </c>
    </row>
    <row r="2357" spans="2:8" x14ac:dyDescent="0.3">
      <c r="B2357">
        <v>1483998</v>
      </c>
      <c r="C2357" t="s">
        <v>10</v>
      </c>
      <c r="D2357" t="s">
        <v>11</v>
      </c>
      <c r="E2357" s="1">
        <v>44061</v>
      </c>
      <c r="F2357" s="1">
        <v>44061.380995370397</v>
      </c>
      <c r="G2357">
        <v>475</v>
      </c>
      <c r="H2357" t="s">
        <v>13</v>
      </c>
    </row>
    <row r="2358" spans="2:8" x14ac:dyDescent="0.3">
      <c r="B2358">
        <v>1483999</v>
      </c>
      <c r="C2358" t="s">
        <v>7</v>
      </c>
      <c r="D2358" t="s">
        <v>33</v>
      </c>
      <c r="E2358" s="1">
        <v>44061</v>
      </c>
      <c r="F2358" s="1">
        <v>44061.394131944398</v>
      </c>
      <c r="G2358">
        <v>467</v>
      </c>
      <c r="H2358" t="s">
        <v>39</v>
      </c>
    </row>
    <row r="2359" spans="2:8" x14ac:dyDescent="0.3">
      <c r="B2359">
        <v>1484000</v>
      </c>
      <c r="C2359" t="s">
        <v>7</v>
      </c>
      <c r="D2359" t="s">
        <v>33</v>
      </c>
      <c r="E2359" s="1">
        <v>44061</v>
      </c>
      <c r="F2359" s="1">
        <v>44061.400381944397</v>
      </c>
      <c r="G2359">
        <v>468</v>
      </c>
      <c r="H2359" t="s">
        <v>39</v>
      </c>
    </row>
    <row r="2360" spans="2:8" x14ac:dyDescent="0.3">
      <c r="B2360">
        <v>1484001</v>
      </c>
      <c r="C2360" t="s">
        <v>10</v>
      </c>
      <c r="D2360" t="s">
        <v>22</v>
      </c>
      <c r="E2360" s="1">
        <v>44061</v>
      </c>
      <c r="F2360" s="1">
        <v>44061.403113425898</v>
      </c>
      <c r="G2360">
        <v>491</v>
      </c>
      <c r="H2360" t="s">
        <v>25</v>
      </c>
    </row>
    <row r="2361" spans="2:8" x14ac:dyDescent="0.3">
      <c r="B2361">
        <v>1484002</v>
      </c>
      <c r="C2361" t="s">
        <v>10</v>
      </c>
      <c r="D2361" t="s">
        <v>20</v>
      </c>
      <c r="E2361" s="1">
        <v>44061</v>
      </c>
      <c r="F2361" s="1">
        <v>44061.403113425898</v>
      </c>
      <c r="G2361">
        <v>491</v>
      </c>
      <c r="H2361" t="s">
        <v>25</v>
      </c>
    </row>
    <row r="2362" spans="2:8" x14ac:dyDescent="0.3">
      <c r="B2362">
        <v>1484003</v>
      </c>
      <c r="C2362" t="s">
        <v>10</v>
      </c>
      <c r="D2362" t="s">
        <v>56</v>
      </c>
      <c r="E2362" s="1">
        <v>44061</v>
      </c>
      <c r="F2362" s="1">
        <v>44061.403599537</v>
      </c>
      <c r="G2362">
        <v>491</v>
      </c>
      <c r="H2362" t="s">
        <v>58</v>
      </c>
    </row>
    <row r="2363" spans="2:8" x14ac:dyDescent="0.3">
      <c r="B2363">
        <v>1484004</v>
      </c>
      <c r="C2363" t="s">
        <v>10</v>
      </c>
      <c r="D2363" t="s">
        <v>56</v>
      </c>
      <c r="E2363" s="1">
        <v>44061</v>
      </c>
      <c r="F2363" s="1">
        <v>44061.410543981503</v>
      </c>
      <c r="G2363">
        <v>497</v>
      </c>
      <c r="H2363" t="s">
        <v>58</v>
      </c>
    </row>
    <row r="2364" spans="2:8" x14ac:dyDescent="0.3">
      <c r="B2364">
        <v>1484005</v>
      </c>
      <c r="C2364" t="s">
        <v>10</v>
      </c>
      <c r="D2364" t="s">
        <v>49</v>
      </c>
      <c r="E2364" s="1">
        <v>44061</v>
      </c>
      <c r="F2364" s="1">
        <v>44061.411435185197</v>
      </c>
      <c r="G2364">
        <v>491</v>
      </c>
      <c r="H2364" t="s">
        <v>53</v>
      </c>
    </row>
    <row r="2365" spans="2:8" x14ac:dyDescent="0.3">
      <c r="B2365">
        <v>1484006</v>
      </c>
      <c r="C2365" t="s">
        <v>10</v>
      </c>
      <c r="D2365" t="s">
        <v>47</v>
      </c>
      <c r="E2365" s="1">
        <v>44061</v>
      </c>
      <c r="F2365" s="1">
        <v>44061.411435185197</v>
      </c>
      <c r="G2365">
        <v>491</v>
      </c>
      <c r="H2365" t="s">
        <v>53</v>
      </c>
    </row>
    <row r="2366" spans="2:8" x14ac:dyDescent="0.3">
      <c r="B2366">
        <v>1484007</v>
      </c>
      <c r="C2366" t="s">
        <v>10</v>
      </c>
      <c r="D2366" t="s">
        <v>22</v>
      </c>
      <c r="E2366" s="1">
        <v>44061</v>
      </c>
      <c r="F2366" s="1">
        <v>44061.415613425903</v>
      </c>
      <c r="G2366">
        <v>497</v>
      </c>
      <c r="H2366" t="s">
        <v>25</v>
      </c>
    </row>
    <row r="2367" spans="2:8" x14ac:dyDescent="0.3">
      <c r="B2367">
        <v>1484008</v>
      </c>
      <c r="C2367" t="s">
        <v>10</v>
      </c>
      <c r="D2367" t="s">
        <v>20</v>
      </c>
      <c r="E2367" s="1">
        <v>44061</v>
      </c>
      <c r="F2367" s="1">
        <v>44061.415613425903</v>
      </c>
      <c r="G2367">
        <v>497</v>
      </c>
      <c r="H2367" t="s">
        <v>25</v>
      </c>
    </row>
    <row r="2368" spans="2:8" x14ac:dyDescent="0.3">
      <c r="B2368">
        <v>1484009</v>
      </c>
      <c r="C2368" t="s">
        <v>7</v>
      </c>
      <c r="D2368" t="s">
        <v>14</v>
      </c>
      <c r="E2368" s="1">
        <v>44061</v>
      </c>
      <c r="F2368" s="1">
        <v>44061.4156365741</v>
      </c>
      <c r="G2368">
        <v>467</v>
      </c>
      <c r="H2368" t="s">
        <v>18</v>
      </c>
    </row>
    <row r="2369" spans="2:8" x14ac:dyDescent="0.3">
      <c r="B2369">
        <v>1484010</v>
      </c>
      <c r="C2369" t="s">
        <v>7</v>
      </c>
      <c r="D2369" t="s">
        <v>14</v>
      </c>
      <c r="E2369" s="1">
        <v>44061</v>
      </c>
      <c r="F2369" s="1">
        <v>44061.420497685198</v>
      </c>
      <c r="G2369">
        <v>468</v>
      </c>
      <c r="H2369" t="s">
        <v>18</v>
      </c>
    </row>
    <row r="2370" spans="2:8" x14ac:dyDescent="0.3">
      <c r="B2370">
        <v>1484011</v>
      </c>
      <c r="C2370" t="s">
        <v>10</v>
      </c>
      <c r="D2370" t="s">
        <v>49</v>
      </c>
      <c r="E2370" s="1">
        <v>44061</v>
      </c>
      <c r="F2370" s="1">
        <v>44061.4211574074</v>
      </c>
      <c r="G2370">
        <v>497</v>
      </c>
      <c r="H2370" t="s">
        <v>53</v>
      </c>
    </row>
    <row r="2371" spans="2:8" x14ac:dyDescent="0.3">
      <c r="B2371">
        <v>1484012</v>
      </c>
      <c r="C2371" t="s">
        <v>10</v>
      </c>
      <c r="D2371" t="s">
        <v>47</v>
      </c>
      <c r="E2371" s="1">
        <v>44061</v>
      </c>
      <c r="F2371" s="1">
        <v>44061.4211574074</v>
      </c>
      <c r="G2371">
        <v>497</v>
      </c>
      <c r="H2371" t="s">
        <v>53</v>
      </c>
    </row>
    <row r="2372" spans="2:8" x14ac:dyDescent="0.3">
      <c r="B2372">
        <v>1484013</v>
      </c>
      <c r="C2372" t="s">
        <v>10</v>
      </c>
      <c r="D2372" t="s">
        <v>11</v>
      </c>
      <c r="E2372" s="1">
        <v>44061</v>
      </c>
      <c r="F2372" s="1">
        <v>44061.4213310185</v>
      </c>
      <c r="G2372">
        <v>472</v>
      </c>
      <c r="H2372" t="s">
        <v>13</v>
      </c>
    </row>
    <row r="2373" spans="2:8" x14ac:dyDescent="0.3">
      <c r="B2373">
        <v>1484014</v>
      </c>
      <c r="C2373" t="s">
        <v>10</v>
      </c>
      <c r="D2373" t="s">
        <v>11</v>
      </c>
      <c r="E2373" s="1">
        <v>44061</v>
      </c>
      <c r="F2373" s="1">
        <v>44061.422025462998</v>
      </c>
      <c r="G2373">
        <v>475</v>
      </c>
      <c r="H2373" t="s">
        <v>13</v>
      </c>
    </row>
    <row r="2374" spans="2:8" x14ac:dyDescent="0.3">
      <c r="B2374">
        <v>1484015</v>
      </c>
      <c r="C2374" t="s">
        <v>7</v>
      </c>
      <c r="D2374" t="s">
        <v>33</v>
      </c>
      <c r="E2374" s="1">
        <v>44061</v>
      </c>
      <c r="F2374" s="1">
        <v>44061.430891203701</v>
      </c>
      <c r="G2374">
        <v>491</v>
      </c>
      <c r="H2374" t="s">
        <v>39</v>
      </c>
    </row>
    <row r="2375" spans="2:8" x14ac:dyDescent="0.3">
      <c r="B2375">
        <v>1484016</v>
      </c>
      <c r="C2375" t="s">
        <v>7</v>
      </c>
      <c r="D2375" t="s">
        <v>33</v>
      </c>
      <c r="E2375" s="1">
        <v>44061</v>
      </c>
      <c r="F2375" s="1">
        <v>44061.440613425897</v>
      </c>
      <c r="G2375">
        <v>497</v>
      </c>
      <c r="H2375" t="s">
        <v>39</v>
      </c>
    </row>
    <row r="2376" spans="2:8" x14ac:dyDescent="0.3">
      <c r="B2376">
        <v>1484017</v>
      </c>
      <c r="C2376" t="s">
        <v>10</v>
      </c>
      <c r="D2376" t="s">
        <v>11</v>
      </c>
      <c r="E2376" s="1">
        <v>44061</v>
      </c>
      <c r="F2376" s="1">
        <v>44061.442986111098</v>
      </c>
      <c r="G2376">
        <v>477</v>
      </c>
      <c r="H2376" t="s">
        <v>13</v>
      </c>
    </row>
    <row r="2377" spans="2:8" x14ac:dyDescent="0.3">
      <c r="B2377">
        <v>1484018</v>
      </c>
      <c r="C2377" t="s">
        <v>7</v>
      </c>
      <c r="D2377" t="s">
        <v>68</v>
      </c>
      <c r="E2377" s="1">
        <v>44061</v>
      </c>
      <c r="F2377" s="1">
        <v>44061.447106481501</v>
      </c>
      <c r="G2377">
        <v>467</v>
      </c>
      <c r="H2377" t="s">
        <v>71</v>
      </c>
    </row>
    <row r="2378" spans="2:8" x14ac:dyDescent="0.3">
      <c r="B2378">
        <v>1484019</v>
      </c>
      <c r="C2378" t="s">
        <v>7</v>
      </c>
      <c r="D2378" t="s">
        <v>68</v>
      </c>
      <c r="E2378" s="1">
        <v>44061</v>
      </c>
      <c r="F2378" s="1">
        <v>44061.451273148101</v>
      </c>
      <c r="G2378">
        <v>468</v>
      </c>
      <c r="H2378" t="s">
        <v>71</v>
      </c>
    </row>
    <row r="2379" spans="2:8" x14ac:dyDescent="0.3">
      <c r="B2379">
        <v>1484020</v>
      </c>
      <c r="C2379" t="s">
        <v>7</v>
      </c>
      <c r="D2379" t="s">
        <v>14</v>
      </c>
      <c r="E2379" s="1">
        <v>44061</v>
      </c>
      <c r="F2379" s="1">
        <v>44061.452569444402</v>
      </c>
      <c r="G2379">
        <v>472</v>
      </c>
      <c r="H2379" t="s">
        <v>18</v>
      </c>
    </row>
    <row r="2380" spans="2:8" x14ac:dyDescent="0.3">
      <c r="B2380">
        <v>1484021</v>
      </c>
      <c r="C2380" t="s">
        <v>7</v>
      </c>
      <c r="D2380" t="s">
        <v>8</v>
      </c>
      <c r="E2380" s="1">
        <v>44061</v>
      </c>
      <c r="F2380" s="1">
        <v>44061.452569444402</v>
      </c>
      <c r="G2380">
        <v>472</v>
      </c>
      <c r="H2380" t="s">
        <v>18</v>
      </c>
    </row>
    <row r="2381" spans="2:8" x14ac:dyDescent="0.3">
      <c r="B2381">
        <v>1484022</v>
      </c>
      <c r="C2381" t="s">
        <v>7</v>
      </c>
      <c r="D2381" t="s">
        <v>81</v>
      </c>
      <c r="E2381" s="1">
        <v>44061</v>
      </c>
      <c r="F2381" s="1">
        <v>44061.4532175926</v>
      </c>
      <c r="G2381">
        <v>467</v>
      </c>
      <c r="H2381" t="s">
        <v>86</v>
      </c>
    </row>
    <row r="2382" spans="2:8" x14ac:dyDescent="0.3">
      <c r="B2382">
        <v>1484023</v>
      </c>
      <c r="C2382" t="s">
        <v>7</v>
      </c>
      <c r="D2382" t="s">
        <v>36</v>
      </c>
      <c r="E2382" s="1">
        <v>44061</v>
      </c>
      <c r="F2382" s="1">
        <v>44061.454166666699</v>
      </c>
      <c r="G2382">
        <v>491</v>
      </c>
      <c r="H2382" t="s">
        <v>43</v>
      </c>
    </row>
    <row r="2383" spans="2:8" x14ac:dyDescent="0.3">
      <c r="B2383">
        <v>1484024</v>
      </c>
      <c r="C2383" t="s">
        <v>10</v>
      </c>
      <c r="D2383" t="s">
        <v>83</v>
      </c>
      <c r="E2383" s="1">
        <v>44061</v>
      </c>
      <c r="F2383" s="1">
        <v>44061.457094907397</v>
      </c>
      <c r="G2383">
        <v>491</v>
      </c>
      <c r="H2383" t="s">
        <v>87</v>
      </c>
    </row>
    <row r="2384" spans="2:8" x14ac:dyDescent="0.3">
      <c r="B2384">
        <v>1484025</v>
      </c>
      <c r="C2384" t="s">
        <v>7</v>
      </c>
      <c r="D2384" t="s">
        <v>81</v>
      </c>
      <c r="E2384" s="1">
        <v>44061</v>
      </c>
      <c r="F2384" s="1">
        <v>44061.457384259302</v>
      </c>
      <c r="G2384">
        <v>468</v>
      </c>
      <c r="H2384" t="s">
        <v>86</v>
      </c>
    </row>
    <row r="2385" spans="2:8" x14ac:dyDescent="0.3">
      <c r="B2385">
        <v>1484026</v>
      </c>
      <c r="C2385" t="s">
        <v>10</v>
      </c>
      <c r="D2385" t="s">
        <v>22</v>
      </c>
      <c r="E2385" s="1">
        <v>44061</v>
      </c>
      <c r="F2385" s="1">
        <v>44061.459027777797</v>
      </c>
      <c r="G2385">
        <v>477</v>
      </c>
      <c r="H2385" t="s">
        <v>25</v>
      </c>
    </row>
    <row r="2386" spans="2:8" x14ac:dyDescent="0.3">
      <c r="B2386">
        <v>1484027</v>
      </c>
      <c r="C2386" t="s">
        <v>10</v>
      </c>
      <c r="D2386" t="s">
        <v>20</v>
      </c>
      <c r="E2386" s="1">
        <v>44061</v>
      </c>
      <c r="F2386" s="1">
        <v>44061.459027777797</v>
      </c>
      <c r="G2386">
        <v>477</v>
      </c>
      <c r="H2386" t="s">
        <v>25</v>
      </c>
    </row>
    <row r="2387" spans="2:8" x14ac:dyDescent="0.3">
      <c r="B2387">
        <v>1484028</v>
      </c>
      <c r="C2387" t="s">
        <v>7</v>
      </c>
      <c r="D2387" t="s">
        <v>36</v>
      </c>
      <c r="E2387" s="1">
        <v>44061</v>
      </c>
      <c r="F2387" s="1">
        <v>44061.461805555598</v>
      </c>
      <c r="G2387">
        <v>497</v>
      </c>
      <c r="H2387" t="s">
        <v>43</v>
      </c>
    </row>
    <row r="2388" spans="2:8" x14ac:dyDescent="0.3">
      <c r="B2388">
        <v>1484029</v>
      </c>
      <c r="C2388" t="s">
        <v>10</v>
      </c>
      <c r="D2388" t="s">
        <v>27</v>
      </c>
      <c r="E2388" s="1">
        <v>44061</v>
      </c>
      <c r="F2388" s="1">
        <v>44061.462488425903</v>
      </c>
      <c r="G2388">
        <v>477</v>
      </c>
      <c r="H2388" t="s">
        <v>29</v>
      </c>
    </row>
    <row r="2389" spans="2:8" x14ac:dyDescent="0.3">
      <c r="B2389">
        <v>1484030</v>
      </c>
      <c r="C2389" t="s">
        <v>10</v>
      </c>
      <c r="D2389" t="s">
        <v>83</v>
      </c>
      <c r="E2389" s="1">
        <v>44061</v>
      </c>
      <c r="F2389" s="1">
        <v>44061.466122685197</v>
      </c>
      <c r="G2389">
        <v>497</v>
      </c>
      <c r="H2389" t="s">
        <v>87</v>
      </c>
    </row>
    <row r="2390" spans="2:8" x14ac:dyDescent="0.3">
      <c r="B2390">
        <v>1484031</v>
      </c>
      <c r="C2390" t="s">
        <v>10</v>
      </c>
      <c r="D2390" t="s">
        <v>11</v>
      </c>
      <c r="E2390" s="1">
        <v>44061</v>
      </c>
      <c r="F2390" s="1">
        <v>44061.467291666697</v>
      </c>
      <c r="G2390">
        <v>479</v>
      </c>
      <c r="H2390" t="s">
        <v>13</v>
      </c>
    </row>
    <row r="2391" spans="2:8" x14ac:dyDescent="0.3">
      <c r="B2391">
        <v>1484032</v>
      </c>
      <c r="C2391" t="s">
        <v>7</v>
      </c>
      <c r="D2391" t="s">
        <v>33</v>
      </c>
      <c r="E2391" s="1">
        <v>44061</v>
      </c>
      <c r="F2391" s="1">
        <v>44061.468148148102</v>
      </c>
      <c r="G2391">
        <v>467</v>
      </c>
      <c r="H2391" t="s">
        <v>39</v>
      </c>
    </row>
    <row r="2392" spans="2:8" x14ac:dyDescent="0.3">
      <c r="B2392">
        <v>1484033</v>
      </c>
      <c r="C2392" t="s">
        <v>7</v>
      </c>
      <c r="D2392" t="s">
        <v>36</v>
      </c>
      <c r="E2392" s="1">
        <v>44061</v>
      </c>
      <c r="F2392" s="1">
        <v>44061.468680555598</v>
      </c>
      <c r="G2392">
        <v>477</v>
      </c>
      <c r="H2392" t="s">
        <v>43</v>
      </c>
    </row>
    <row r="2393" spans="2:8" x14ac:dyDescent="0.3">
      <c r="B2393">
        <v>1484034</v>
      </c>
      <c r="C2393" t="s">
        <v>7</v>
      </c>
      <c r="D2393" t="s">
        <v>33</v>
      </c>
      <c r="E2393" s="1">
        <v>44061</v>
      </c>
      <c r="F2393" s="1">
        <v>44061.472314814797</v>
      </c>
      <c r="G2393">
        <v>468</v>
      </c>
      <c r="H2393" t="s">
        <v>39</v>
      </c>
    </row>
    <row r="2394" spans="2:8" x14ac:dyDescent="0.3">
      <c r="B2394">
        <v>1484035</v>
      </c>
      <c r="C2394" t="s">
        <v>7</v>
      </c>
      <c r="D2394" t="s">
        <v>14</v>
      </c>
      <c r="E2394" s="1">
        <v>44061</v>
      </c>
      <c r="F2394" s="1">
        <v>44061.482430555603</v>
      </c>
      <c r="G2394">
        <v>475</v>
      </c>
      <c r="H2394" t="s">
        <v>18</v>
      </c>
    </row>
    <row r="2395" spans="2:8" x14ac:dyDescent="0.3">
      <c r="B2395">
        <v>1484036</v>
      </c>
      <c r="C2395" t="s">
        <v>7</v>
      </c>
      <c r="D2395" t="s">
        <v>8</v>
      </c>
      <c r="E2395" s="1">
        <v>44061</v>
      </c>
      <c r="F2395" s="1">
        <v>44061.482430555603</v>
      </c>
      <c r="G2395">
        <v>475</v>
      </c>
      <c r="H2395" t="s">
        <v>18</v>
      </c>
    </row>
    <row r="2396" spans="2:8" x14ac:dyDescent="0.3">
      <c r="B2396">
        <v>1484037</v>
      </c>
      <c r="C2396" t="s">
        <v>10</v>
      </c>
      <c r="D2396" t="s">
        <v>41</v>
      </c>
      <c r="E2396" s="1">
        <v>44061</v>
      </c>
      <c r="F2396" s="1">
        <v>44061.482581018499</v>
      </c>
      <c r="G2396">
        <v>477</v>
      </c>
      <c r="H2396" t="s">
        <v>45</v>
      </c>
    </row>
    <row r="2397" spans="2:8" x14ac:dyDescent="0.3">
      <c r="B2397">
        <v>1484038</v>
      </c>
      <c r="C2397" t="s">
        <v>10</v>
      </c>
      <c r="D2397" t="s">
        <v>22</v>
      </c>
      <c r="E2397" s="1">
        <v>44061</v>
      </c>
      <c r="F2397" s="1">
        <v>44061.482638888898</v>
      </c>
      <c r="G2397">
        <v>479</v>
      </c>
      <c r="H2397" t="s">
        <v>25</v>
      </c>
    </row>
    <row r="2398" spans="2:8" x14ac:dyDescent="0.3">
      <c r="B2398">
        <v>1484039</v>
      </c>
      <c r="C2398" t="s">
        <v>10</v>
      </c>
      <c r="D2398" t="s">
        <v>20</v>
      </c>
      <c r="E2398" s="1">
        <v>44061</v>
      </c>
      <c r="F2398" s="1">
        <v>44061.482638888898</v>
      </c>
      <c r="G2398">
        <v>479</v>
      </c>
      <c r="H2398" t="s">
        <v>25</v>
      </c>
    </row>
    <row r="2399" spans="2:8" x14ac:dyDescent="0.3">
      <c r="B2399">
        <v>1484040</v>
      </c>
      <c r="C2399" t="s">
        <v>7</v>
      </c>
      <c r="D2399" t="s">
        <v>33</v>
      </c>
      <c r="E2399" s="1">
        <v>44061</v>
      </c>
      <c r="F2399" s="1">
        <v>44061.4836111111</v>
      </c>
      <c r="G2399">
        <v>472</v>
      </c>
      <c r="H2399" t="s">
        <v>39</v>
      </c>
    </row>
    <row r="2400" spans="2:8" x14ac:dyDescent="0.3">
      <c r="B2400">
        <v>1484041</v>
      </c>
      <c r="C2400" t="s">
        <v>7</v>
      </c>
      <c r="D2400" t="s">
        <v>68</v>
      </c>
      <c r="E2400" s="1">
        <v>44061</v>
      </c>
      <c r="F2400" s="1">
        <v>44061.487418981502</v>
      </c>
      <c r="G2400">
        <v>467</v>
      </c>
      <c r="H2400" t="s">
        <v>71</v>
      </c>
    </row>
    <row r="2401" spans="2:8" x14ac:dyDescent="0.3">
      <c r="B2401">
        <v>1484042</v>
      </c>
      <c r="C2401" t="s">
        <v>10</v>
      </c>
      <c r="D2401" t="s">
        <v>27</v>
      </c>
      <c r="E2401" s="1">
        <v>44061</v>
      </c>
      <c r="F2401" s="1">
        <v>44061.488182870402</v>
      </c>
      <c r="G2401">
        <v>479</v>
      </c>
      <c r="H2401" t="s">
        <v>29</v>
      </c>
    </row>
    <row r="2402" spans="2:8" x14ac:dyDescent="0.3">
      <c r="B2402">
        <v>1484043</v>
      </c>
      <c r="C2402" t="s">
        <v>7</v>
      </c>
      <c r="D2402" t="s">
        <v>68</v>
      </c>
      <c r="E2402" s="1">
        <v>44061</v>
      </c>
      <c r="F2402" s="1">
        <v>44061.490891203699</v>
      </c>
      <c r="G2402">
        <v>468</v>
      </c>
      <c r="H2402" t="s">
        <v>71</v>
      </c>
    </row>
    <row r="2403" spans="2:8" x14ac:dyDescent="0.3">
      <c r="B2403">
        <v>1484044</v>
      </c>
      <c r="C2403" t="s">
        <v>7</v>
      </c>
      <c r="D2403" t="s">
        <v>36</v>
      </c>
      <c r="E2403" s="1">
        <v>44061</v>
      </c>
      <c r="F2403" s="1">
        <v>44061.494375000002</v>
      </c>
      <c r="G2403">
        <v>479</v>
      </c>
      <c r="H2403" t="s">
        <v>43</v>
      </c>
    </row>
    <row r="2404" spans="2:8" x14ac:dyDescent="0.3">
      <c r="B2404">
        <v>1484045</v>
      </c>
      <c r="C2404" t="s">
        <v>10</v>
      </c>
      <c r="D2404" t="s">
        <v>51</v>
      </c>
      <c r="E2404" s="1">
        <v>44061</v>
      </c>
      <c r="F2404" s="1">
        <v>44061.4946180556</v>
      </c>
      <c r="G2404">
        <v>467</v>
      </c>
      <c r="H2404" t="s">
        <v>62</v>
      </c>
    </row>
    <row r="2405" spans="2:8" x14ac:dyDescent="0.3">
      <c r="B2405">
        <v>1484046</v>
      </c>
      <c r="C2405" t="s">
        <v>10</v>
      </c>
      <c r="D2405" t="s">
        <v>83</v>
      </c>
      <c r="E2405" s="1">
        <v>44061</v>
      </c>
      <c r="F2405" s="1">
        <v>44061.498009259303</v>
      </c>
      <c r="G2405">
        <v>467</v>
      </c>
      <c r="H2405" t="s">
        <v>87</v>
      </c>
    </row>
    <row r="2406" spans="2:8" x14ac:dyDescent="0.3">
      <c r="B2406">
        <v>1484047</v>
      </c>
      <c r="C2406" t="s">
        <v>10</v>
      </c>
      <c r="D2406" t="s">
        <v>49</v>
      </c>
      <c r="E2406" s="1">
        <v>44061</v>
      </c>
      <c r="F2406" s="1">
        <v>44061.4988773148</v>
      </c>
      <c r="G2406">
        <v>477</v>
      </c>
      <c r="H2406" t="s">
        <v>53</v>
      </c>
    </row>
    <row r="2407" spans="2:8" x14ac:dyDescent="0.3">
      <c r="B2407">
        <v>1484048</v>
      </c>
      <c r="C2407" t="s">
        <v>10</v>
      </c>
      <c r="D2407" t="s">
        <v>47</v>
      </c>
      <c r="E2407" s="1">
        <v>44061</v>
      </c>
      <c r="F2407" s="1">
        <v>44061.4988773148</v>
      </c>
      <c r="G2407">
        <v>477</v>
      </c>
      <c r="H2407" t="s">
        <v>53</v>
      </c>
    </row>
    <row r="2408" spans="2:8" x14ac:dyDescent="0.3">
      <c r="B2408">
        <v>1484049</v>
      </c>
      <c r="C2408" t="s">
        <v>10</v>
      </c>
      <c r="D2408" t="s">
        <v>51</v>
      </c>
      <c r="E2408" s="1">
        <v>44061</v>
      </c>
      <c r="F2408" s="1">
        <v>44061.499803240702</v>
      </c>
      <c r="G2408">
        <v>477</v>
      </c>
      <c r="H2408" t="s">
        <v>62</v>
      </c>
    </row>
    <row r="2409" spans="2:8" x14ac:dyDescent="0.3">
      <c r="B2409">
        <v>1484050</v>
      </c>
      <c r="C2409" t="s">
        <v>10</v>
      </c>
      <c r="D2409" t="s">
        <v>51</v>
      </c>
      <c r="E2409" s="1">
        <v>44061</v>
      </c>
      <c r="F2409" s="1">
        <v>44061.500173611101</v>
      </c>
      <c r="G2409">
        <v>468</v>
      </c>
      <c r="H2409" t="s">
        <v>62</v>
      </c>
    </row>
    <row r="2410" spans="2:8" x14ac:dyDescent="0.3">
      <c r="B2410">
        <v>1484051</v>
      </c>
      <c r="C2410" t="s">
        <v>10</v>
      </c>
      <c r="D2410" t="s">
        <v>83</v>
      </c>
      <c r="E2410" s="1">
        <v>44061</v>
      </c>
      <c r="F2410" s="1">
        <v>44061.502870370401</v>
      </c>
      <c r="G2410">
        <v>468</v>
      </c>
      <c r="H2410" t="s">
        <v>87</v>
      </c>
    </row>
    <row r="2411" spans="2:8" x14ac:dyDescent="0.3">
      <c r="B2411">
        <v>1484052</v>
      </c>
      <c r="C2411" t="s">
        <v>10</v>
      </c>
      <c r="D2411" t="s">
        <v>11</v>
      </c>
      <c r="E2411" s="1">
        <v>44061</v>
      </c>
      <c r="F2411" s="1">
        <v>44061.508750000001</v>
      </c>
      <c r="G2411">
        <v>477</v>
      </c>
      <c r="H2411" t="s">
        <v>13</v>
      </c>
    </row>
    <row r="2412" spans="2:8" x14ac:dyDescent="0.3">
      <c r="B2412">
        <v>1484053</v>
      </c>
      <c r="C2412" t="s">
        <v>7</v>
      </c>
      <c r="D2412" t="s">
        <v>33</v>
      </c>
      <c r="E2412" s="1">
        <v>44061</v>
      </c>
      <c r="F2412" s="1">
        <v>44061.513472222199</v>
      </c>
      <c r="G2412">
        <v>475</v>
      </c>
      <c r="H2412" t="s">
        <v>39</v>
      </c>
    </row>
    <row r="2413" spans="2:8" x14ac:dyDescent="0.3">
      <c r="B2413">
        <v>1484054</v>
      </c>
      <c r="C2413" t="s">
        <v>10</v>
      </c>
      <c r="D2413" t="s">
        <v>56</v>
      </c>
      <c r="E2413" s="1">
        <v>44061</v>
      </c>
      <c r="F2413" s="1">
        <v>44061.513541666704</v>
      </c>
      <c r="G2413">
        <v>472</v>
      </c>
      <c r="H2413" t="s">
        <v>58</v>
      </c>
    </row>
    <row r="2414" spans="2:8" x14ac:dyDescent="0.3">
      <c r="B2414">
        <v>1484055</v>
      </c>
      <c r="C2414" t="s">
        <v>10</v>
      </c>
      <c r="D2414" t="s">
        <v>27</v>
      </c>
      <c r="E2414" s="1">
        <v>44061</v>
      </c>
      <c r="F2414" s="1">
        <v>44061.516956018502</v>
      </c>
      <c r="G2414">
        <v>477</v>
      </c>
      <c r="H2414" t="s">
        <v>29</v>
      </c>
    </row>
    <row r="2415" spans="2:8" x14ac:dyDescent="0.3">
      <c r="B2415">
        <v>1484056</v>
      </c>
      <c r="C2415" t="s">
        <v>10</v>
      </c>
      <c r="D2415" t="s">
        <v>11</v>
      </c>
      <c r="E2415" s="1">
        <v>44061</v>
      </c>
      <c r="F2415" s="1">
        <v>44061.517083333303</v>
      </c>
      <c r="G2415">
        <v>479</v>
      </c>
      <c r="H2415" t="s">
        <v>13</v>
      </c>
    </row>
    <row r="2416" spans="2:8" x14ac:dyDescent="0.3">
      <c r="B2416">
        <v>1484057</v>
      </c>
      <c r="C2416" t="s">
        <v>10</v>
      </c>
      <c r="D2416" t="s">
        <v>41</v>
      </c>
      <c r="E2416" s="1">
        <v>44061</v>
      </c>
      <c r="F2416" s="1">
        <v>44061.517997685201</v>
      </c>
      <c r="G2416">
        <v>479</v>
      </c>
      <c r="H2416" t="s">
        <v>45</v>
      </c>
    </row>
    <row r="2417" spans="2:8" x14ac:dyDescent="0.3">
      <c r="B2417">
        <v>1484058</v>
      </c>
      <c r="C2417" t="s">
        <v>7</v>
      </c>
      <c r="D2417" t="s">
        <v>74</v>
      </c>
      <c r="E2417" s="1">
        <v>44061</v>
      </c>
      <c r="F2417" s="1">
        <v>44061.521238425899</v>
      </c>
      <c r="G2417">
        <v>477</v>
      </c>
      <c r="H2417" t="s">
        <v>77</v>
      </c>
    </row>
    <row r="2418" spans="2:8" x14ac:dyDescent="0.3">
      <c r="B2418">
        <v>1484059</v>
      </c>
      <c r="C2418" t="s">
        <v>10</v>
      </c>
      <c r="D2418" t="s">
        <v>65</v>
      </c>
      <c r="E2418" s="1">
        <v>44061</v>
      </c>
      <c r="F2418" s="1">
        <v>44061.521238425899</v>
      </c>
      <c r="G2418">
        <v>477</v>
      </c>
      <c r="H2418" t="s">
        <v>72</v>
      </c>
    </row>
    <row r="2419" spans="2:8" x14ac:dyDescent="0.3">
      <c r="B2419">
        <v>1484060</v>
      </c>
      <c r="C2419" t="s">
        <v>7</v>
      </c>
      <c r="D2419" t="s">
        <v>14</v>
      </c>
      <c r="E2419" s="1">
        <v>44061</v>
      </c>
      <c r="F2419" s="1">
        <v>44061.524722222202</v>
      </c>
      <c r="G2419">
        <v>467</v>
      </c>
      <c r="H2419" t="s">
        <v>18</v>
      </c>
    </row>
    <row r="2420" spans="2:8" x14ac:dyDescent="0.3">
      <c r="B2420">
        <v>1484061</v>
      </c>
      <c r="C2420" t="s">
        <v>7</v>
      </c>
      <c r="D2420" t="s">
        <v>8</v>
      </c>
      <c r="E2420" s="1">
        <v>44061</v>
      </c>
      <c r="F2420" s="1">
        <v>44061.524722222202</v>
      </c>
      <c r="G2420">
        <v>467</v>
      </c>
      <c r="H2420" t="s">
        <v>18</v>
      </c>
    </row>
    <row r="2421" spans="2:8" x14ac:dyDescent="0.3">
      <c r="B2421">
        <v>1484062</v>
      </c>
      <c r="C2421" t="s">
        <v>7</v>
      </c>
      <c r="D2421" t="s">
        <v>60</v>
      </c>
      <c r="E2421" s="1">
        <v>44061</v>
      </c>
      <c r="F2421" s="1">
        <v>44061.525636574101</v>
      </c>
      <c r="G2421">
        <v>472</v>
      </c>
      <c r="H2421" t="s">
        <v>80</v>
      </c>
    </row>
    <row r="2422" spans="2:8" x14ac:dyDescent="0.3">
      <c r="B2422">
        <v>1484063</v>
      </c>
      <c r="C2422" t="s">
        <v>7</v>
      </c>
      <c r="D2422" t="s">
        <v>63</v>
      </c>
      <c r="E2422" s="1">
        <v>44061</v>
      </c>
      <c r="F2422" s="1">
        <v>44061.526041666701</v>
      </c>
      <c r="G2422">
        <v>472</v>
      </c>
      <c r="H2422" t="s">
        <v>71</v>
      </c>
    </row>
    <row r="2423" spans="2:8" x14ac:dyDescent="0.3">
      <c r="B2423">
        <v>1484064</v>
      </c>
      <c r="C2423" t="s">
        <v>7</v>
      </c>
      <c r="D2423" t="s">
        <v>68</v>
      </c>
      <c r="E2423" s="1">
        <v>44061</v>
      </c>
      <c r="F2423" s="1">
        <v>44061.526041666701</v>
      </c>
      <c r="G2423">
        <v>472</v>
      </c>
      <c r="H2423" t="s">
        <v>71</v>
      </c>
    </row>
    <row r="2424" spans="2:8" x14ac:dyDescent="0.3">
      <c r="B2424">
        <v>1484065</v>
      </c>
      <c r="C2424" t="s">
        <v>10</v>
      </c>
      <c r="D2424" t="s">
        <v>27</v>
      </c>
      <c r="E2424" s="1">
        <v>44061</v>
      </c>
      <c r="F2424" s="1">
        <v>44061.526678240698</v>
      </c>
      <c r="G2424">
        <v>479</v>
      </c>
      <c r="H2424" t="s">
        <v>29</v>
      </c>
    </row>
    <row r="2425" spans="2:8" x14ac:dyDescent="0.3">
      <c r="B2425">
        <v>1484066</v>
      </c>
      <c r="C2425" t="s">
        <v>10</v>
      </c>
      <c r="D2425" t="s">
        <v>20</v>
      </c>
      <c r="E2425" s="1">
        <v>44061</v>
      </c>
      <c r="F2425" s="1">
        <v>44061.526979166701</v>
      </c>
      <c r="G2425">
        <v>467</v>
      </c>
      <c r="H2425" t="s">
        <v>25</v>
      </c>
    </row>
    <row r="2426" spans="2:8" x14ac:dyDescent="0.3">
      <c r="B2426">
        <v>1484067</v>
      </c>
      <c r="C2426" t="s">
        <v>10</v>
      </c>
      <c r="D2426" t="s">
        <v>83</v>
      </c>
      <c r="E2426" s="1">
        <v>44061</v>
      </c>
      <c r="F2426" s="1">
        <v>44061.529027777797</v>
      </c>
      <c r="G2426">
        <v>477</v>
      </c>
      <c r="H2426" t="s">
        <v>87</v>
      </c>
    </row>
    <row r="2427" spans="2:8" x14ac:dyDescent="0.3">
      <c r="B2427">
        <v>1484068</v>
      </c>
      <c r="C2427" t="s">
        <v>7</v>
      </c>
      <c r="D2427" t="s">
        <v>14</v>
      </c>
      <c r="E2427" s="1">
        <v>44061</v>
      </c>
      <c r="F2427" s="1">
        <v>44061.5295833333</v>
      </c>
      <c r="G2427">
        <v>468</v>
      </c>
      <c r="H2427" t="s">
        <v>18</v>
      </c>
    </row>
    <row r="2428" spans="2:8" x14ac:dyDescent="0.3">
      <c r="B2428">
        <v>1484069</v>
      </c>
      <c r="C2428" t="s">
        <v>7</v>
      </c>
      <c r="D2428" t="s">
        <v>8</v>
      </c>
      <c r="E2428" s="1">
        <v>44061</v>
      </c>
      <c r="F2428" s="1">
        <v>44061.5295833333</v>
      </c>
      <c r="G2428">
        <v>468</v>
      </c>
      <c r="H2428" t="s">
        <v>18</v>
      </c>
    </row>
    <row r="2429" spans="2:8" x14ac:dyDescent="0.3">
      <c r="B2429">
        <v>1484070</v>
      </c>
      <c r="C2429" t="s">
        <v>7</v>
      </c>
      <c r="D2429" t="s">
        <v>81</v>
      </c>
      <c r="E2429" s="1">
        <v>44061</v>
      </c>
      <c r="F2429" s="1">
        <v>44061.530196759297</v>
      </c>
      <c r="G2429">
        <v>472</v>
      </c>
      <c r="H2429" t="s">
        <v>86</v>
      </c>
    </row>
    <row r="2430" spans="2:8" x14ac:dyDescent="0.3">
      <c r="B2430">
        <v>1484071</v>
      </c>
      <c r="C2430" t="s">
        <v>10</v>
      </c>
      <c r="D2430" t="s">
        <v>20</v>
      </c>
      <c r="E2430" s="1">
        <v>44061</v>
      </c>
      <c r="F2430" s="1">
        <v>44061.532534722202</v>
      </c>
      <c r="G2430">
        <v>468</v>
      </c>
      <c r="H2430" t="s">
        <v>25</v>
      </c>
    </row>
    <row r="2431" spans="2:8" x14ac:dyDescent="0.3">
      <c r="B2431">
        <v>1484072</v>
      </c>
      <c r="C2431" t="s">
        <v>10</v>
      </c>
      <c r="D2431" t="s">
        <v>49</v>
      </c>
      <c r="E2431" s="1">
        <v>44061</v>
      </c>
      <c r="F2431" s="1">
        <v>44061.534988425898</v>
      </c>
      <c r="G2431">
        <v>479</v>
      </c>
      <c r="H2431" t="s">
        <v>53</v>
      </c>
    </row>
    <row r="2432" spans="2:8" x14ac:dyDescent="0.3">
      <c r="B2432">
        <v>1484073</v>
      </c>
      <c r="C2432" t="s">
        <v>10</v>
      </c>
      <c r="D2432" t="s">
        <v>47</v>
      </c>
      <c r="E2432" s="1">
        <v>44061</v>
      </c>
      <c r="F2432" s="1">
        <v>44061.534988425898</v>
      </c>
      <c r="G2432">
        <v>479</v>
      </c>
      <c r="H2432" t="s">
        <v>53</v>
      </c>
    </row>
    <row r="2433" spans="2:8" x14ac:dyDescent="0.3">
      <c r="B2433">
        <v>1484074</v>
      </c>
      <c r="C2433" t="s">
        <v>10</v>
      </c>
      <c r="D2433" t="s">
        <v>51</v>
      </c>
      <c r="E2433" s="1">
        <v>44061</v>
      </c>
      <c r="F2433" s="1">
        <v>44061.536608796298</v>
      </c>
      <c r="G2433">
        <v>479</v>
      </c>
      <c r="H2433" t="s">
        <v>62</v>
      </c>
    </row>
    <row r="2434" spans="2:8" x14ac:dyDescent="0.3">
      <c r="B2434">
        <v>1484075</v>
      </c>
      <c r="C2434" t="s">
        <v>10</v>
      </c>
      <c r="D2434" t="s">
        <v>56</v>
      </c>
      <c r="E2434" s="1">
        <v>44061</v>
      </c>
      <c r="F2434" s="1">
        <v>44061.542013888902</v>
      </c>
      <c r="G2434">
        <v>475</v>
      </c>
      <c r="H2434" t="s">
        <v>58</v>
      </c>
    </row>
    <row r="2435" spans="2:8" x14ac:dyDescent="0.3">
      <c r="B2435">
        <v>1484076</v>
      </c>
      <c r="C2435" t="s">
        <v>10</v>
      </c>
      <c r="D2435" t="s">
        <v>11</v>
      </c>
      <c r="E2435" s="1">
        <v>44061</v>
      </c>
      <c r="F2435" s="1">
        <v>44061.549594907403</v>
      </c>
      <c r="G2435">
        <v>467</v>
      </c>
      <c r="H2435" t="s">
        <v>13</v>
      </c>
    </row>
    <row r="2436" spans="2:8" x14ac:dyDescent="0.3">
      <c r="B2436">
        <v>1484077</v>
      </c>
      <c r="C2436" t="s">
        <v>7</v>
      </c>
      <c r="D2436" t="s">
        <v>63</v>
      </c>
      <c r="E2436" s="1">
        <v>44061</v>
      </c>
      <c r="F2436" s="1">
        <v>44061.552430555603</v>
      </c>
      <c r="G2436">
        <v>475</v>
      </c>
      <c r="H2436" t="s">
        <v>71</v>
      </c>
    </row>
    <row r="2437" spans="2:8" x14ac:dyDescent="0.3">
      <c r="B2437">
        <v>1484078</v>
      </c>
      <c r="C2437" t="s">
        <v>7</v>
      </c>
      <c r="D2437" t="s">
        <v>68</v>
      </c>
      <c r="E2437" s="1">
        <v>44061</v>
      </c>
      <c r="F2437" s="1">
        <v>44061.552430555603</v>
      </c>
      <c r="G2437">
        <v>475</v>
      </c>
      <c r="H2437" t="s">
        <v>71</v>
      </c>
    </row>
    <row r="2438" spans="2:8" x14ac:dyDescent="0.3">
      <c r="B2438">
        <v>1484079</v>
      </c>
      <c r="C2438" t="s">
        <v>7</v>
      </c>
      <c r="D2438" t="s">
        <v>60</v>
      </c>
      <c r="E2438" s="1">
        <v>44061</v>
      </c>
      <c r="F2438" s="1">
        <v>44061.554803240702</v>
      </c>
      <c r="G2438">
        <v>475</v>
      </c>
      <c r="H2438" t="s">
        <v>80</v>
      </c>
    </row>
    <row r="2439" spans="2:8" x14ac:dyDescent="0.3">
      <c r="B2439">
        <v>1484080</v>
      </c>
      <c r="C2439" t="s">
        <v>10</v>
      </c>
      <c r="D2439" t="s">
        <v>11</v>
      </c>
      <c r="E2439" s="1">
        <v>44061</v>
      </c>
      <c r="F2439" s="1">
        <v>44061.555150462998</v>
      </c>
      <c r="G2439">
        <v>468</v>
      </c>
      <c r="H2439" t="s">
        <v>13</v>
      </c>
    </row>
    <row r="2440" spans="2:8" x14ac:dyDescent="0.3">
      <c r="B2440">
        <v>1484081</v>
      </c>
      <c r="C2440" t="s">
        <v>10</v>
      </c>
      <c r="D2440" t="s">
        <v>27</v>
      </c>
      <c r="E2440" s="1">
        <v>44061</v>
      </c>
      <c r="F2440" s="1">
        <v>44061.555601851898</v>
      </c>
      <c r="G2440">
        <v>472</v>
      </c>
      <c r="H2440" t="s">
        <v>29</v>
      </c>
    </row>
    <row r="2441" spans="2:8" x14ac:dyDescent="0.3">
      <c r="B2441">
        <v>1484082</v>
      </c>
      <c r="C2441" t="s">
        <v>7</v>
      </c>
      <c r="D2441" t="s">
        <v>74</v>
      </c>
      <c r="E2441" s="1">
        <v>44061</v>
      </c>
      <c r="F2441" s="1">
        <v>44061.556655092601</v>
      </c>
      <c r="G2441">
        <v>479</v>
      </c>
      <c r="H2441" t="s">
        <v>77</v>
      </c>
    </row>
    <row r="2442" spans="2:8" x14ac:dyDescent="0.3">
      <c r="B2442">
        <v>1484083</v>
      </c>
      <c r="C2442" t="s">
        <v>10</v>
      </c>
      <c r="D2442" t="s">
        <v>65</v>
      </c>
      <c r="E2442" s="1">
        <v>44061</v>
      </c>
      <c r="F2442" s="1">
        <v>44061.556655092601</v>
      </c>
      <c r="G2442">
        <v>479</v>
      </c>
      <c r="H2442" t="s">
        <v>72</v>
      </c>
    </row>
    <row r="2443" spans="2:8" x14ac:dyDescent="0.3">
      <c r="B2443">
        <v>1484084</v>
      </c>
      <c r="C2443" t="s">
        <v>7</v>
      </c>
      <c r="D2443" t="s">
        <v>81</v>
      </c>
      <c r="E2443" s="1">
        <v>44061</v>
      </c>
      <c r="F2443" s="1">
        <v>44061.557974536998</v>
      </c>
      <c r="G2443">
        <v>475</v>
      </c>
      <c r="H2443" t="s">
        <v>86</v>
      </c>
    </row>
    <row r="2444" spans="2:8" x14ac:dyDescent="0.3">
      <c r="B2444">
        <v>1484085</v>
      </c>
      <c r="C2444" t="s">
        <v>10</v>
      </c>
      <c r="D2444" t="s">
        <v>27</v>
      </c>
      <c r="E2444" s="1">
        <v>44061</v>
      </c>
      <c r="F2444" s="1">
        <v>44061.558379629598</v>
      </c>
      <c r="G2444">
        <v>475</v>
      </c>
      <c r="H2444" t="s">
        <v>29</v>
      </c>
    </row>
    <row r="2445" spans="2:8" x14ac:dyDescent="0.3">
      <c r="B2445">
        <v>1484086</v>
      </c>
      <c r="C2445" t="s">
        <v>10</v>
      </c>
      <c r="D2445" t="s">
        <v>83</v>
      </c>
      <c r="E2445" s="1">
        <v>44061</v>
      </c>
      <c r="F2445" s="1">
        <v>44061.565138888902</v>
      </c>
      <c r="G2445">
        <v>479</v>
      </c>
      <c r="H2445" t="s">
        <v>87</v>
      </c>
    </row>
    <row r="2446" spans="2:8" x14ac:dyDescent="0.3">
      <c r="B2446">
        <v>1484087</v>
      </c>
      <c r="C2446" t="s">
        <v>7</v>
      </c>
      <c r="D2446" t="s">
        <v>14</v>
      </c>
      <c r="E2446" s="1">
        <v>44061</v>
      </c>
      <c r="F2446" s="1">
        <v>44061.566608796304</v>
      </c>
      <c r="G2446">
        <v>467</v>
      </c>
      <c r="H2446" t="s">
        <v>18</v>
      </c>
    </row>
    <row r="2447" spans="2:8" x14ac:dyDescent="0.3">
      <c r="B2447">
        <v>1484088</v>
      </c>
      <c r="C2447" t="s">
        <v>7</v>
      </c>
      <c r="D2447" t="s">
        <v>14</v>
      </c>
      <c r="E2447" s="1">
        <v>44061</v>
      </c>
      <c r="F2447" s="1">
        <v>44061.572164351899</v>
      </c>
      <c r="G2447">
        <v>468</v>
      </c>
      <c r="H2447" t="s">
        <v>18</v>
      </c>
    </row>
    <row r="2448" spans="2:8" x14ac:dyDescent="0.3">
      <c r="B2448">
        <v>1484089</v>
      </c>
      <c r="C2448" t="s">
        <v>10</v>
      </c>
      <c r="D2448" t="s">
        <v>22</v>
      </c>
      <c r="E2448" s="1">
        <v>44061</v>
      </c>
      <c r="F2448" s="1">
        <v>44061.573333333297</v>
      </c>
      <c r="G2448">
        <v>467</v>
      </c>
      <c r="H2448" t="s">
        <v>25</v>
      </c>
    </row>
    <row r="2449" spans="2:8" x14ac:dyDescent="0.3">
      <c r="B2449">
        <v>1484090</v>
      </c>
      <c r="C2449" t="s">
        <v>10</v>
      </c>
      <c r="D2449" t="s">
        <v>22</v>
      </c>
      <c r="E2449" s="1">
        <v>44061</v>
      </c>
      <c r="F2449" s="1">
        <v>44061.5788888889</v>
      </c>
      <c r="G2449">
        <v>468</v>
      </c>
      <c r="H2449" t="s">
        <v>25</v>
      </c>
    </row>
    <row r="2450" spans="2:8" x14ac:dyDescent="0.3">
      <c r="B2450">
        <v>1484091</v>
      </c>
      <c r="C2450" t="s">
        <v>10</v>
      </c>
      <c r="D2450" t="s">
        <v>51</v>
      </c>
      <c r="E2450" s="1">
        <v>44061</v>
      </c>
      <c r="F2450" s="1">
        <v>44061.582164351901</v>
      </c>
      <c r="G2450">
        <v>467</v>
      </c>
      <c r="H2450" t="s">
        <v>62</v>
      </c>
    </row>
    <row r="2451" spans="2:8" x14ac:dyDescent="0.3">
      <c r="B2451">
        <v>1484092</v>
      </c>
      <c r="C2451" t="s">
        <v>10</v>
      </c>
      <c r="D2451" t="s">
        <v>51</v>
      </c>
      <c r="E2451" s="1">
        <v>44061</v>
      </c>
      <c r="F2451" s="1">
        <v>44061.587025462999</v>
      </c>
      <c r="G2451">
        <v>468</v>
      </c>
      <c r="H2451" t="s">
        <v>62</v>
      </c>
    </row>
    <row r="2452" spans="2:8" x14ac:dyDescent="0.3">
      <c r="B2452">
        <v>1484093</v>
      </c>
      <c r="C2452" t="s">
        <v>10</v>
      </c>
      <c r="D2452" t="s">
        <v>11</v>
      </c>
      <c r="E2452" s="1">
        <v>44061</v>
      </c>
      <c r="F2452" s="1">
        <v>44061.589965277803</v>
      </c>
      <c r="G2452">
        <v>467</v>
      </c>
      <c r="H2452" t="s">
        <v>13</v>
      </c>
    </row>
    <row r="2453" spans="2:8" x14ac:dyDescent="0.3">
      <c r="B2453">
        <v>1484094</v>
      </c>
      <c r="C2453" t="s">
        <v>7</v>
      </c>
      <c r="D2453" t="s">
        <v>33</v>
      </c>
      <c r="E2453" s="1">
        <v>44061</v>
      </c>
      <c r="F2453" s="1">
        <v>44061.590312499997</v>
      </c>
      <c r="G2453">
        <v>467</v>
      </c>
      <c r="H2453" t="s">
        <v>39</v>
      </c>
    </row>
    <row r="2454" spans="2:8" x14ac:dyDescent="0.3">
      <c r="B2454">
        <v>1484095</v>
      </c>
      <c r="C2454" t="s">
        <v>7</v>
      </c>
      <c r="D2454" t="s">
        <v>68</v>
      </c>
      <c r="E2454" s="1">
        <v>44061</v>
      </c>
      <c r="F2454" s="1">
        <v>44061.593599537002</v>
      </c>
      <c r="G2454">
        <v>467</v>
      </c>
      <c r="H2454" t="s">
        <v>71</v>
      </c>
    </row>
    <row r="2455" spans="2:8" x14ac:dyDescent="0.3">
      <c r="B2455">
        <v>1484096</v>
      </c>
      <c r="C2455" t="s">
        <v>7</v>
      </c>
      <c r="D2455" t="s">
        <v>33</v>
      </c>
      <c r="E2455" s="1">
        <v>44061</v>
      </c>
      <c r="F2455" s="1">
        <v>44061.594479166699</v>
      </c>
      <c r="G2455">
        <v>468</v>
      </c>
      <c r="H2455" t="s">
        <v>39</v>
      </c>
    </row>
    <row r="2456" spans="2:8" x14ac:dyDescent="0.3">
      <c r="B2456">
        <v>1484097</v>
      </c>
      <c r="C2456" t="s">
        <v>10</v>
      </c>
      <c r="D2456" t="s">
        <v>11</v>
      </c>
      <c r="E2456" s="1">
        <v>44061</v>
      </c>
      <c r="F2456" s="1">
        <v>44061.595520833303</v>
      </c>
      <c r="G2456">
        <v>468</v>
      </c>
      <c r="H2456" t="s">
        <v>13</v>
      </c>
    </row>
    <row r="2457" spans="2:8" x14ac:dyDescent="0.3">
      <c r="B2457">
        <v>1484098</v>
      </c>
      <c r="C2457" t="s">
        <v>7</v>
      </c>
      <c r="D2457" t="s">
        <v>68</v>
      </c>
      <c r="E2457" s="1">
        <v>44061</v>
      </c>
      <c r="F2457" s="1">
        <v>44061.597071759301</v>
      </c>
      <c r="G2457">
        <v>468</v>
      </c>
      <c r="H2457" t="s">
        <v>71</v>
      </c>
    </row>
    <row r="2458" spans="2:8" x14ac:dyDescent="0.3">
      <c r="B2458">
        <v>1484099</v>
      </c>
      <c r="C2458" t="s">
        <v>7</v>
      </c>
      <c r="D2458" t="s">
        <v>81</v>
      </c>
      <c r="E2458" s="1">
        <v>44061</v>
      </c>
      <c r="F2458" s="1">
        <v>44061.597175925897</v>
      </c>
      <c r="G2458">
        <v>467</v>
      </c>
      <c r="H2458" t="s">
        <v>86</v>
      </c>
    </row>
    <row r="2459" spans="2:8" x14ac:dyDescent="0.3">
      <c r="B2459">
        <v>1484100</v>
      </c>
      <c r="C2459" t="s">
        <v>7</v>
      </c>
      <c r="D2459" t="s">
        <v>60</v>
      </c>
      <c r="E2459" s="1">
        <v>44061</v>
      </c>
      <c r="F2459" s="1">
        <v>44061.598738425899</v>
      </c>
      <c r="G2459">
        <v>491</v>
      </c>
      <c r="H2459" t="s">
        <v>80</v>
      </c>
    </row>
    <row r="2460" spans="2:8" x14ac:dyDescent="0.3">
      <c r="B2460">
        <v>1484101</v>
      </c>
      <c r="C2460" t="s">
        <v>7</v>
      </c>
      <c r="D2460" t="s">
        <v>81</v>
      </c>
      <c r="E2460" s="1">
        <v>44061</v>
      </c>
      <c r="F2460" s="1">
        <v>44061.600648148102</v>
      </c>
      <c r="G2460">
        <v>468</v>
      </c>
      <c r="H2460" t="s">
        <v>86</v>
      </c>
    </row>
    <row r="2461" spans="2:8" x14ac:dyDescent="0.3">
      <c r="B2461">
        <v>1484102</v>
      </c>
      <c r="C2461" t="s">
        <v>7</v>
      </c>
      <c r="D2461" t="s">
        <v>60</v>
      </c>
      <c r="E2461" s="1">
        <v>44061</v>
      </c>
      <c r="F2461" s="1">
        <v>44061.607766203699</v>
      </c>
      <c r="G2461">
        <v>497</v>
      </c>
      <c r="H2461" t="s">
        <v>80</v>
      </c>
    </row>
    <row r="2462" spans="2:8" x14ac:dyDescent="0.3">
      <c r="B2462">
        <v>1484103</v>
      </c>
      <c r="C2462" t="s">
        <v>10</v>
      </c>
      <c r="D2462" t="s">
        <v>27</v>
      </c>
      <c r="E2462" s="1">
        <v>44061</v>
      </c>
      <c r="F2462" s="1">
        <v>44061.614733796298</v>
      </c>
      <c r="G2462">
        <v>491</v>
      </c>
      <c r="H2462" t="s">
        <v>29</v>
      </c>
    </row>
    <row r="2463" spans="2:8" x14ac:dyDescent="0.3">
      <c r="B2463">
        <v>1484104</v>
      </c>
      <c r="C2463" t="s">
        <v>7</v>
      </c>
      <c r="D2463" t="s">
        <v>36</v>
      </c>
      <c r="E2463" s="1">
        <v>44061</v>
      </c>
      <c r="F2463" s="1">
        <v>44061.620509259301</v>
      </c>
      <c r="G2463">
        <v>467</v>
      </c>
      <c r="H2463" t="s">
        <v>43</v>
      </c>
    </row>
    <row r="2464" spans="2:8" x14ac:dyDescent="0.3">
      <c r="B2464">
        <v>1484105</v>
      </c>
      <c r="C2464" t="s">
        <v>10</v>
      </c>
      <c r="D2464" t="s">
        <v>27</v>
      </c>
      <c r="E2464" s="1">
        <v>44061</v>
      </c>
      <c r="F2464" s="1">
        <v>44061.6244560185</v>
      </c>
      <c r="G2464">
        <v>497</v>
      </c>
      <c r="H2464" t="s">
        <v>29</v>
      </c>
    </row>
    <row r="2465" spans="2:8" x14ac:dyDescent="0.3">
      <c r="B2465">
        <v>1484106</v>
      </c>
      <c r="C2465" t="s">
        <v>7</v>
      </c>
      <c r="D2465" t="s">
        <v>36</v>
      </c>
      <c r="E2465" s="1">
        <v>44061</v>
      </c>
      <c r="F2465" s="1">
        <v>44061.624675925901</v>
      </c>
      <c r="G2465">
        <v>468</v>
      </c>
      <c r="H2465" t="s">
        <v>43</v>
      </c>
    </row>
    <row r="2466" spans="2:8" x14ac:dyDescent="0.3">
      <c r="B2466">
        <v>1484107</v>
      </c>
      <c r="C2466" t="s">
        <v>7</v>
      </c>
      <c r="D2466" t="s">
        <v>14</v>
      </c>
      <c r="E2466" s="1">
        <v>44061</v>
      </c>
      <c r="F2466" s="1">
        <v>44061.626805555599</v>
      </c>
      <c r="G2466">
        <v>485</v>
      </c>
      <c r="H2466" t="s">
        <v>18</v>
      </c>
    </row>
    <row r="2467" spans="2:8" x14ac:dyDescent="0.3">
      <c r="B2467">
        <v>1484108</v>
      </c>
      <c r="C2467" t="s">
        <v>10</v>
      </c>
      <c r="D2467" t="s">
        <v>20</v>
      </c>
      <c r="E2467" s="1">
        <v>44061</v>
      </c>
      <c r="F2467" s="1">
        <v>44061.6268865741</v>
      </c>
      <c r="G2467">
        <v>241</v>
      </c>
      <c r="H2467" t="s">
        <v>25</v>
      </c>
    </row>
    <row r="2468" spans="2:8" x14ac:dyDescent="0.3">
      <c r="B2468">
        <v>1484109</v>
      </c>
      <c r="C2468" t="s">
        <v>7</v>
      </c>
      <c r="D2468" t="s">
        <v>8</v>
      </c>
      <c r="E2468" s="1">
        <v>44061</v>
      </c>
      <c r="F2468" s="1">
        <v>44061.627106481501</v>
      </c>
      <c r="G2468">
        <v>485</v>
      </c>
      <c r="H2468" t="s">
        <v>18</v>
      </c>
    </row>
    <row r="2469" spans="2:8" x14ac:dyDescent="0.3">
      <c r="B2469">
        <v>1484110</v>
      </c>
      <c r="C2469" t="s">
        <v>7</v>
      </c>
      <c r="D2469" t="s">
        <v>14</v>
      </c>
      <c r="E2469" s="1">
        <v>44061</v>
      </c>
      <c r="F2469" s="1">
        <v>44061.627152777801</v>
      </c>
      <c r="G2469">
        <v>487</v>
      </c>
      <c r="H2469" t="s">
        <v>19</v>
      </c>
    </row>
    <row r="2470" spans="2:8" x14ac:dyDescent="0.3">
      <c r="B2470">
        <v>1484111</v>
      </c>
      <c r="C2470" t="s">
        <v>7</v>
      </c>
      <c r="D2470" t="s">
        <v>14</v>
      </c>
      <c r="E2470" s="1">
        <v>44061</v>
      </c>
      <c r="F2470" s="1">
        <v>44061.627303240697</v>
      </c>
      <c r="G2470">
        <v>468</v>
      </c>
      <c r="H2470" t="s">
        <v>18</v>
      </c>
    </row>
    <row r="2471" spans="2:8" x14ac:dyDescent="0.3">
      <c r="B2471">
        <v>1484112</v>
      </c>
      <c r="C2471" t="s">
        <v>7</v>
      </c>
      <c r="D2471" t="s">
        <v>8</v>
      </c>
      <c r="E2471" s="1">
        <v>44061</v>
      </c>
      <c r="F2471" s="1">
        <v>44061.627523148098</v>
      </c>
      <c r="G2471">
        <v>487</v>
      </c>
      <c r="H2471" t="s">
        <v>19</v>
      </c>
    </row>
    <row r="2472" spans="2:8" x14ac:dyDescent="0.3">
      <c r="B2472">
        <v>1484113</v>
      </c>
      <c r="C2472" t="s">
        <v>7</v>
      </c>
      <c r="D2472" t="s">
        <v>8</v>
      </c>
      <c r="E2472" s="1">
        <v>44061</v>
      </c>
      <c r="F2472" s="1">
        <v>44061.627662036997</v>
      </c>
      <c r="G2472">
        <v>468</v>
      </c>
      <c r="H2472" t="s">
        <v>18</v>
      </c>
    </row>
    <row r="2473" spans="2:8" x14ac:dyDescent="0.3">
      <c r="B2473">
        <v>1484114</v>
      </c>
      <c r="C2473" t="s">
        <v>10</v>
      </c>
      <c r="D2473" t="s">
        <v>20</v>
      </c>
      <c r="E2473" s="1">
        <v>44061</v>
      </c>
      <c r="F2473" s="1">
        <v>44061.628090277802</v>
      </c>
      <c r="G2473">
        <v>243</v>
      </c>
      <c r="H2473" t="s">
        <v>25</v>
      </c>
    </row>
    <row r="2474" spans="2:8" x14ac:dyDescent="0.3">
      <c r="B2474">
        <v>1484115</v>
      </c>
      <c r="C2474" t="s">
        <v>10</v>
      </c>
      <c r="D2474" t="s">
        <v>20</v>
      </c>
      <c r="E2474" s="1">
        <v>44061</v>
      </c>
      <c r="F2474" s="1">
        <v>44061.628229166701</v>
      </c>
      <c r="G2474">
        <v>256</v>
      </c>
    </row>
    <row r="2475" spans="2:8" x14ac:dyDescent="0.3">
      <c r="B2475">
        <v>1484116</v>
      </c>
      <c r="C2475" t="s">
        <v>10</v>
      </c>
      <c r="D2475" t="s">
        <v>51</v>
      </c>
      <c r="E2475" s="1">
        <v>44061</v>
      </c>
      <c r="F2475" s="1">
        <v>44061.628553240698</v>
      </c>
      <c r="G2475">
        <v>467</v>
      </c>
      <c r="H2475" t="s">
        <v>62</v>
      </c>
    </row>
    <row r="2476" spans="2:8" x14ac:dyDescent="0.3">
      <c r="B2476">
        <v>1484117</v>
      </c>
      <c r="C2476" t="s">
        <v>10</v>
      </c>
      <c r="D2476" t="s">
        <v>11</v>
      </c>
      <c r="E2476" s="1">
        <v>44061</v>
      </c>
      <c r="F2476" s="1">
        <v>44061.629641203697</v>
      </c>
      <c r="G2476">
        <v>485</v>
      </c>
      <c r="H2476" t="s">
        <v>13</v>
      </c>
    </row>
    <row r="2477" spans="2:8" x14ac:dyDescent="0.3">
      <c r="B2477">
        <v>1484118</v>
      </c>
      <c r="C2477" t="s">
        <v>10</v>
      </c>
      <c r="D2477" t="s">
        <v>11</v>
      </c>
      <c r="E2477" s="1">
        <v>44061</v>
      </c>
      <c r="F2477" s="1">
        <v>44061.630081018498</v>
      </c>
      <c r="G2477">
        <v>487</v>
      </c>
      <c r="H2477" t="s">
        <v>16</v>
      </c>
    </row>
    <row r="2478" spans="2:8" x14ac:dyDescent="0.3">
      <c r="B2478">
        <v>1484119</v>
      </c>
      <c r="C2478" t="s">
        <v>10</v>
      </c>
      <c r="D2478" t="s">
        <v>11</v>
      </c>
      <c r="E2478" s="1">
        <v>44061</v>
      </c>
      <c r="F2478" s="1">
        <v>44061.630196759303</v>
      </c>
      <c r="G2478">
        <v>468</v>
      </c>
      <c r="H2478" t="s">
        <v>13</v>
      </c>
    </row>
    <row r="2479" spans="2:8" x14ac:dyDescent="0.3">
      <c r="B2479">
        <v>1484120</v>
      </c>
      <c r="C2479" t="s">
        <v>10</v>
      </c>
      <c r="D2479" t="s">
        <v>11</v>
      </c>
      <c r="E2479" s="1">
        <v>44061</v>
      </c>
      <c r="F2479" s="1">
        <v>44061.630324074104</v>
      </c>
      <c r="G2479">
        <v>256</v>
      </c>
    </row>
    <row r="2480" spans="2:8" x14ac:dyDescent="0.3">
      <c r="B2480">
        <v>1484121</v>
      </c>
      <c r="C2480" t="s">
        <v>10</v>
      </c>
      <c r="D2480" t="s">
        <v>51</v>
      </c>
      <c r="E2480" s="1">
        <v>44061</v>
      </c>
      <c r="F2480" s="1">
        <v>44061.633414351898</v>
      </c>
      <c r="G2480">
        <v>468</v>
      </c>
      <c r="H2480" t="s">
        <v>62</v>
      </c>
    </row>
    <row r="2481" spans="2:8" x14ac:dyDescent="0.3">
      <c r="B2481">
        <v>1484122</v>
      </c>
      <c r="C2481" t="s">
        <v>10</v>
      </c>
      <c r="D2481" t="s">
        <v>20</v>
      </c>
      <c r="E2481" s="1">
        <v>44061</v>
      </c>
      <c r="F2481" s="1">
        <v>44061.634502314802</v>
      </c>
      <c r="G2481">
        <v>485</v>
      </c>
      <c r="H2481" t="s">
        <v>25</v>
      </c>
    </row>
    <row r="2482" spans="2:8" x14ac:dyDescent="0.3">
      <c r="B2482">
        <v>1484123</v>
      </c>
      <c r="C2482" t="s">
        <v>7</v>
      </c>
      <c r="D2482" t="s">
        <v>14</v>
      </c>
      <c r="E2482" s="1">
        <v>44061</v>
      </c>
      <c r="F2482" s="1">
        <v>44061.634861111103</v>
      </c>
      <c r="G2482">
        <v>241</v>
      </c>
      <c r="H2482" t="s">
        <v>17</v>
      </c>
    </row>
    <row r="2483" spans="2:8" x14ac:dyDescent="0.3">
      <c r="B2483">
        <v>1484124</v>
      </c>
      <c r="C2483" t="s">
        <v>10</v>
      </c>
      <c r="D2483" t="s">
        <v>20</v>
      </c>
      <c r="E2483" s="1">
        <v>44061</v>
      </c>
      <c r="F2483" s="1">
        <v>44061.634907407402</v>
      </c>
      <c r="G2483">
        <v>487</v>
      </c>
      <c r="H2483" t="s">
        <v>26</v>
      </c>
    </row>
    <row r="2484" spans="2:8" x14ac:dyDescent="0.3">
      <c r="B2484">
        <v>1484125</v>
      </c>
      <c r="C2484" t="s">
        <v>10</v>
      </c>
      <c r="D2484" t="s">
        <v>22</v>
      </c>
      <c r="E2484" s="1">
        <v>44061</v>
      </c>
      <c r="F2484" s="1">
        <v>44061.634953703702</v>
      </c>
      <c r="G2484">
        <v>485</v>
      </c>
      <c r="H2484" t="s">
        <v>25</v>
      </c>
    </row>
    <row r="2485" spans="2:8" x14ac:dyDescent="0.3">
      <c r="B2485">
        <v>1484126</v>
      </c>
      <c r="C2485" t="s">
        <v>10</v>
      </c>
      <c r="D2485" t="s">
        <v>20</v>
      </c>
      <c r="E2485" s="1">
        <v>44061</v>
      </c>
      <c r="F2485" s="1">
        <v>44061.635034722203</v>
      </c>
      <c r="G2485">
        <v>468</v>
      </c>
      <c r="H2485" t="s">
        <v>25</v>
      </c>
    </row>
    <row r="2486" spans="2:8" x14ac:dyDescent="0.3">
      <c r="B2486">
        <v>1484127</v>
      </c>
      <c r="C2486" t="s">
        <v>10</v>
      </c>
      <c r="D2486" t="s">
        <v>22</v>
      </c>
      <c r="E2486" s="1">
        <v>44061</v>
      </c>
      <c r="F2486" s="1">
        <v>44061.635324074101</v>
      </c>
      <c r="G2486">
        <v>487</v>
      </c>
      <c r="H2486" t="s">
        <v>26</v>
      </c>
    </row>
    <row r="2487" spans="2:8" x14ac:dyDescent="0.3">
      <c r="B2487">
        <v>1484128</v>
      </c>
      <c r="C2487" t="s">
        <v>7</v>
      </c>
      <c r="D2487" t="s">
        <v>8</v>
      </c>
      <c r="E2487" s="1">
        <v>44061</v>
      </c>
      <c r="F2487" s="1">
        <v>44061.635393518503</v>
      </c>
      <c r="G2487">
        <v>241</v>
      </c>
      <c r="H2487" t="s">
        <v>18</v>
      </c>
    </row>
    <row r="2488" spans="2:8" x14ac:dyDescent="0.3">
      <c r="B2488">
        <v>1484129</v>
      </c>
      <c r="C2488" t="s">
        <v>10</v>
      </c>
      <c r="D2488" t="s">
        <v>22</v>
      </c>
      <c r="E2488" s="1">
        <v>44061</v>
      </c>
      <c r="F2488" s="1">
        <v>44061.635451388902</v>
      </c>
      <c r="G2488">
        <v>468</v>
      </c>
      <c r="H2488" t="s">
        <v>25</v>
      </c>
    </row>
    <row r="2489" spans="2:8" x14ac:dyDescent="0.3">
      <c r="B2489">
        <v>1484130</v>
      </c>
      <c r="C2489" t="s">
        <v>7</v>
      </c>
      <c r="D2489" t="s">
        <v>63</v>
      </c>
      <c r="E2489" s="1">
        <v>44061</v>
      </c>
      <c r="F2489" s="1">
        <v>44061.635462963</v>
      </c>
      <c r="G2489">
        <v>467</v>
      </c>
      <c r="H2489" t="s">
        <v>71</v>
      </c>
    </row>
    <row r="2490" spans="2:8" x14ac:dyDescent="0.3">
      <c r="B2490">
        <v>1484131</v>
      </c>
      <c r="C2490" t="s">
        <v>7</v>
      </c>
      <c r="D2490" t="s">
        <v>68</v>
      </c>
      <c r="E2490" s="1">
        <v>44061</v>
      </c>
      <c r="F2490" s="1">
        <v>44061.635462963</v>
      </c>
      <c r="G2490">
        <v>467</v>
      </c>
      <c r="H2490" t="s">
        <v>71</v>
      </c>
    </row>
    <row r="2491" spans="2:8" x14ac:dyDescent="0.3">
      <c r="B2491">
        <v>1484132</v>
      </c>
      <c r="C2491" t="s">
        <v>7</v>
      </c>
      <c r="D2491" t="s">
        <v>8</v>
      </c>
      <c r="E2491" s="1">
        <v>44061</v>
      </c>
      <c r="F2491" s="1">
        <v>44061.635752314804</v>
      </c>
      <c r="G2491">
        <v>243</v>
      </c>
      <c r="H2491" t="s">
        <v>18</v>
      </c>
    </row>
    <row r="2492" spans="2:8" x14ac:dyDescent="0.3">
      <c r="B2492">
        <v>1484133</v>
      </c>
      <c r="C2492" t="s">
        <v>7</v>
      </c>
      <c r="D2492" t="s">
        <v>8</v>
      </c>
      <c r="E2492" s="1">
        <v>44061</v>
      </c>
      <c r="F2492" s="1">
        <v>44061.635891203703</v>
      </c>
      <c r="G2492">
        <v>256</v>
      </c>
    </row>
    <row r="2493" spans="2:8" x14ac:dyDescent="0.3">
      <c r="B2493">
        <v>1484134</v>
      </c>
      <c r="C2493" t="s">
        <v>7</v>
      </c>
      <c r="D2493" t="s">
        <v>14</v>
      </c>
      <c r="E2493" s="1">
        <v>44061</v>
      </c>
      <c r="F2493" s="1">
        <v>44061.636145833298</v>
      </c>
      <c r="G2493">
        <v>243</v>
      </c>
      <c r="H2493" t="s">
        <v>18</v>
      </c>
    </row>
    <row r="2494" spans="2:8" x14ac:dyDescent="0.3">
      <c r="B2494">
        <v>1484135</v>
      </c>
      <c r="C2494" t="s">
        <v>7</v>
      </c>
      <c r="D2494" t="s">
        <v>14</v>
      </c>
      <c r="E2494" s="1">
        <v>44061</v>
      </c>
      <c r="F2494" s="1">
        <v>44061.636736111097</v>
      </c>
      <c r="G2494">
        <v>249</v>
      </c>
      <c r="H2494" t="s">
        <v>15</v>
      </c>
    </row>
    <row r="2495" spans="2:8" x14ac:dyDescent="0.3">
      <c r="B2495">
        <v>1484136</v>
      </c>
      <c r="C2495" t="s">
        <v>7</v>
      </c>
      <c r="D2495" t="s">
        <v>81</v>
      </c>
      <c r="E2495" s="1">
        <v>44061</v>
      </c>
      <c r="F2495" s="1">
        <v>44061.636805555601</v>
      </c>
      <c r="G2495">
        <v>467</v>
      </c>
      <c r="H2495" t="s">
        <v>86</v>
      </c>
    </row>
    <row r="2496" spans="2:8" x14ac:dyDescent="0.3">
      <c r="B2496">
        <v>1484137</v>
      </c>
      <c r="C2496" t="s">
        <v>7</v>
      </c>
      <c r="D2496" t="s">
        <v>14</v>
      </c>
      <c r="E2496" s="1">
        <v>44061</v>
      </c>
      <c r="F2496" s="1">
        <v>44061.637083333299</v>
      </c>
      <c r="G2496">
        <v>252</v>
      </c>
      <c r="H2496" t="s">
        <v>15</v>
      </c>
    </row>
    <row r="2497" spans="2:8" x14ac:dyDescent="0.3">
      <c r="B2497">
        <v>1484138</v>
      </c>
      <c r="C2497" t="s">
        <v>7</v>
      </c>
      <c r="D2497" t="s">
        <v>14</v>
      </c>
      <c r="E2497" s="1">
        <v>44061</v>
      </c>
      <c r="F2497" s="1">
        <v>44061.637245370403</v>
      </c>
      <c r="G2497">
        <v>256</v>
      </c>
    </row>
    <row r="2498" spans="2:8" x14ac:dyDescent="0.3">
      <c r="B2498">
        <v>1484139</v>
      </c>
      <c r="C2498" t="s">
        <v>7</v>
      </c>
      <c r="D2498" t="s">
        <v>63</v>
      </c>
      <c r="E2498" s="1">
        <v>44061</v>
      </c>
      <c r="F2498" s="1">
        <v>44061.639629629601</v>
      </c>
      <c r="G2498">
        <v>468</v>
      </c>
      <c r="H2498" t="s">
        <v>71</v>
      </c>
    </row>
    <row r="2499" spans="2:8" x14ac:dyDescent="0.3">
      <c r="B2499">
        <v>1484140</v>
      </c>
      <c r="C2499" t="s">
        <v>7</v>
      </c>
      <c r="D2499" t="s">
        <v>68</v>
      </c>
      <c r="E2499" s="1">
        <v>44061</v>
      </c>
      <c r="F2499" s="1">
        <v>44061.639629629601</v>
      </c>
      <c r="G2499">
        <v>468</v>
      </c>
      <c r="H2499" t="s">
        <v>71</v>
      </c>
    </row>
    <row r="2500" spans="2:8" x14ac:dyDescent="0.3">
      <c r="B2500">
        <v>1484141</v>
      </c>
      <c r="C2500" t="s">
        <v>7</v>
      </c>
      <c r="D2500" t="s">
        <v>33</v>
      </c>
      <c r="E2500" s="1">
        <v>44061</v>
      </c>
      <c r="F2500" s="1">
        <v>44061.639872685198</v>
      </c>
      <c r="G2500">
        <v>485</v>
      </c>
      <c r="H2500" t="s">
        <v>39</v>
      </c>
    </row>
    <row r="2501" spans="2:8" x14ac:dyDescent="0.3">
      <c r="B2501">
        <v>1484142</v>
      </c>
      <c r="C2501" t="s">
        <v>7</v>
      </c>
      <c r="D2501" t="s">
        <v>33</v>
      </c>
      <c r="E2501" s="1">
        <v>44061</v>
      </c>
      <c r="F2501" s="1">
        <v>44061.640289351897</v>
      </c>
      <c r="G2501">
        <v>487</v>
      </c>
      <c r="H2501" t="s">
        <v>40</v>
      </c>
    </row>
    <row r="2502" spans="2:8" x14ac:dyDescent="0.3">
      <c r="B2502">
        <v>1484143</v>
      </c>
      <c r="C2502" t="s">
        <v>7</v>
      </c>
      <c r="D2502" t="s">
        <v>33</v>
      </c>
      <c r="E2502" s="1">
        <v>44061</v>
      </c>
      <c r="F2502" s="1">
        <v>44061.640428240702</v>
      </c>
      <c r="G2502">
        <v>468</v>
      </c>
      <c r="H2502" t="s">
        <v>39</v>
      </c>
    </row>
    <row r="2503" spans="2:8" x14ac:dyDescent="0.3">
      <c r="B2503">
        <v>1484144</v>
      </c>
      <c r="C2503" t="s">
        <v>7</v>
      </c>
      <c r="D2503" t="s">
        <v>33</v>
      </c>
      <c r="E2503" s="1">
        <v>44061</v>
      </c>
      <c r="F2503" s="1">
        <v>44061.640567129602</v>
      </c>
      <c r="G2503">
        <v>256</v>
      </c>
    </row>
    <row r="2504" spans="2:8" x14ac:dyDescent="0.3">
      <c r="B2504">
        <v>1484145</v>
      </c>
      <c r="C2504" t="s">
        <v>7</v>
      </c>
      <c r="D2504" t="s">
        <v>81</v>
      </c>
      <c r="E2504" s="1">
        <v>44061</v>
      </c>
      <c r="F2504" s="1">
        <v>44061.640972222202</v>
      </c>
      <c r="G2504">
        <v>468</v>
      </c>
      <c r="H2504" t="s">
        <v>86</v>
      </c>
    </row>
    <row r="2505" spans="2:8" x14ac:dyDescent="0.3">
      <c r="B2505">
        <v>1484146</v>
      </c>
      <c r="C2505" t="s">
        <v>7</v>
      </c>
      <c r="D2505" t="s">
        <v>60</v>
      </c>
      <c r="E2505" s="1">
        <v>44061</v>
      </c>
      <c r="F2505" s="1">
        <v>44061.641145833302</v>
      </c>
      <c r="G2505">
        <v>491</v>
      </c>
      <c r="H2505" t="s">
        <v>80</v>
      </c>
    </row>
    <row r="2506" spans="2:8" x14ac:dyDescent="0.3">
      <c r="B2506">
        <v>1484147</v>
      </c>
      <c r="C2506" t="s">
        <v>10</v>
      </c>
      <c r="D2506" t="s">
        <v>22</v>
      </c>
      <c r="E2506" s="1">
        <v>44061</v>
      </c>
      <c r="F2506" s="1">
        <v>44061.643171296302</v>
      </c>
      <c r="G2506">
        <v>241</v>
      </c>
      <c r="H2506" t="s">
        <v>24</v>
      </c>
    </row>
    <row r="2507" spans="2:8" x14ac:dyDescent="0.3">
      <c r="B2507">
        <v>1484148</v>
      </c>
      <c r="C2507" t="s">
        <v>10</v>
      </c>
      <c r="D2507" t="s">
        <v>22</v>
      </c>
      <c r="E2507" s="1">
        <v>44061</v>
      </c>
      <c r="F2507" s="1">
        <v>44061.643541666701</v>
      </c>
      <c r="G2507">
        <v>243</v>
      </c>
      <c r="H2507" t="s">
        <v>25</v>
      </c>
    </row>
    <row r="2508" spans="2:8" x14ac:dyDescent="0.3">
      <c r="B2508">
        <v>1484149</v>
      </c>
      <c r="C2508" t="s">
        <v>10</v>
      </c>
      <c r="D2508" t="s">
        <v>22</v>
      </c>
      <c r="E2508" s="1">
        <v>44061</v>
      </c>
      <c r="F2508" s="1">
        <v>44061.643854166701</v>
      </c>
      <c r="G2508">
        <v>249</v>
      </c>
      <c r="H2508" t="s">
        <v>23</v>
      </c>
    </row>
    <row r="2509" spans="2:8" x14ac:dyDescent="0.3">
      <c r="B2509">
        <v>1484150</v>
      </c>
      <c r="C2509" t="s">
        <v>10</v>
      </c>
      <c r="D2509" t="s">
        <v>22</v>
      </c>
      <c r="E2509" s="1">
        <v>44061</v>
      </c>
      <c r="F2509" s="1">
        <v>44061.644189814797</v>
      </c>
      <c r="G2509">
        <v>252</v>
      </c>
      <c r="H2509" t="s">
        <v>23</v>
      </c>
    </row>
    <row r="2510" spans="2:8" x14ac:dyDescent="0.3">
      <c r="B2510">
        <v>1484151</v>
      </c>
      <c r="C2510" t="s">
        <v>10</v>
      </c>
      <c r="D2510" t="s">
        <v>22</v>
      </c>
      <c r="E2510" s="1">
        <v>44061</v>
      </c>
      <c r="F2510" s="1">
        <v>44061.644305555601</v>
      </c>
      <c r="G2510">
        <v>256</v>
      </c>
    </row>
    <row r="2511" spans="2:8" x14ac:dyDescent="0.3">
      <c r="B2511">
        <v>1484152</v>
      </c>
      <c r="C2511" t="s">
        <v>10</v>
      </c>
      <c r="D2511" t="s">
        <v>27</v>
      </c>
      <c r="E2511" s="1">
        <v>44061</v>
      </c>
      <c r="F2511" s="1">
        <v>44061.648912037002</v>
      </c>
      <c r="G2511">
        <v>485</v>
      </c>
      <c r="H2511" t="s">
        <v>29</v>
      </c>
    </row>
    <row r="2512" spans="2:8" x14ac:dyDescent="0.3">
      <c r="B2512">
        <v>1484153</v>
      </c>
      <c r="C2512" t="s">
        <v>10</v>
      </c>
      <c r="D2512" t="s">
        <v>27</v>
      </c>
      <c r="E2512" s="1">
        <v>44061</v>
      </c>
      <c r="F2512" s="1">
        <v>44061.649270833303</v>
      </c>
      <c r="G2512">
        <v>487</v>
      </c>
      <c r="H2512" t="s">
        <v>30</v>
      </c>
    </row>
    <row r="2513" spans="2:8" x14ac:dyDescent="0.3">
      <c r="B2513">
        <v>1484154</v>
      </c>
      <c r="C2513" t="s">
        <v>10</v>
      </c>
      <c r="D2513" t="s">
        <v>27</v>
      </c>
      <c r="E2513" s="1">
        <v>44061</v>
      </c>
      <c r="F2513" s="1">
        <v>44061.649386574099</v>
      </c>
      <c r="G2513">
        <v>256</v>
      </c>
    </row>
    <row r="2514" spans="2:8" x14ac:dyDescent="0.3">
      <c r="B2514">
        <v>1484155</v>
      </c>
      <c r="C2514" t="s">
        <v>7</v>
      </c>
      <c r="D2514" t="s">
        <v>60</v>
      </c>
      <c r="E2514" s="1">
        <v>44061</v>
      </c>
      <c r="F2514" s="1">
        <v>44061.6508680556</v>
      </c>
      <c r="G2514">
        <v>497</v>
      </c>
      <c r="H2514" t="s">
        <v>80</v>
      </c>
    </row>
    <row r="2515" spans="2:8" x14ac:dyDescent="0.3">
      <c r="B2515">
        <v>1484156</v>
      </c>
      <c r="C2515" t="s">
        <v>7</v>
      </c>
      <c r="D2515" t="s">
        <v>36</v>
      </c>
      <c r="E2515" s="1">
        <v>44061</v>
      </c>
      <c r="F2515" s="1">
        <v>44061.659386574102</v>
      </c>
      <c r="G2515">
        <v>485</v>
      </c>
      <c r="H2515" t="s">
        <v>43</v>
      </c>
    </row>
    <row r="2516" spans="2:8" x14ac:dyDescent="0.3">
      <c r="B2516">
        <v>1484157</v>
      </c>
      <c r="C2516" t="s">
        <v>7</v>
      </c>
      <c r="D2516" t="s">
        <v>36</v>
      </c>
      <c r="E2516" s="1">
        <v>44061</v>
      </c>
      <c r="F2516" s="1">
        <v>44061.659814814797</v>
      </c>
      <c r="G2516">
        <v>487</v>
      </c>
      <c r="H2516" t="s">
        <v>44</v>
      </c>
    </row>
    <row r="2517" spans="2:8" x14ac:dyDescent="0.3">
      <c r="B2517">
        <v>1484158</v>
      </c>
      <c r="C2517" t="s">
        <v>7</v>
      </c>
      <c r="D2517" t="s">
        <v>36</v>
      </c>
      <c r="E2517" s="1">
        <v>44061</v>
      </c>
      <c r="F2517" s="1">
        <v>44061.659965277802</v>
      </c>
      <c r="G2517">
        <v>468</v>
      </c>
      <c r="H2517" t="s">
        <v>43</v>
      </c>
    </row>
    <row r="2518" spans="2:8" x14ac:dyDescent="0.3">
      <c r="B2518">
        <v>1484159</v>
      </c>
      <c r="C2518" t="s">
        <v>7</v>
      </c>
      <c r="D2518" t="s">
        <v>36</v>
      </c>
      <c r="E2518" s="1">
        <v>44061</v>
      </c>
      <c r="F2518" s="1">
        <v>44061.660115740699</v>
      </c>
      <c r="G2518">
        <v>256</v>
      </c>
    </row>
    <row r="2519" spans="2:8" x14ac:dyDescent="0.3">
      <c r="B2519">
        <v>1484160</v>
      </c>
      <c r="C2519" t="s">
        <v>10</v>
      </c>
      <c r="D2519" t="s">
        <v>41</v>
      </c>
      <c r="E2519" s="1">
        <v>44061</v>
      </c>
      <c r="F2519" s="1">
        <v>44061.6616782407</v>
      </c>
      <c r="G2519">
        <v>485</v>
      </c>
      <c r="H2519" t="s">
        <v>45</v>
      </c>
    </row>
    <row r="2520" spans="2:8" x14ac:dyDescent="0.3">
      <c r="B2520">
        <v>1484161</v>
      </c>
      <c r="C2520" t="s">
        <v>10</v>
      </c>
      <c r="D2520" t="s">
        <v>41</v>
      </c>
      <c r="E2520" s="1">
        <v>44061</v>
      </c>
      <c r="F2520" s="1">
        <v>44061.662094907399</v>
      </c>
      <c r="G2520">
        <v>487</v>
      </c>
      <c r="H2520" t="s">
        <v>46</v>
      </c>
    </row>
    <row r="2521" spans="2:8" x14ac:dyDescent="0.3">
      <c r="B2521">
        <v>1484162</v>
      </c>
      <c r="C2521" t="s">
        <v>10</v>
      </c>
      <c r="D2521" t="s">
        <v>41</v>
      </c>
      <c r="E2521" s="1">
        <v>44061</v>
      </c>
      <c r="F2521" s="1">
        <v>44061.662233796298</v>
      </c>
      <c r="G2521">
        <v>256</v>
      </c>
    </row>
    <row r="2522" spans="2:8" x14ac:dyDescent="0.3">
      <c r="B2522">
        <v>1484163</v>
      </c>
      <c r="C2522" t="s">
        <v>10</v>
      </c>
      <c r="D2522" t="s">
        <v>51</v>
      </c>
      <c r="E2522" s="1">
        <v>44061</v>
      </c>
      <c r="F2522" s="1">
        <v>44061.680243055504</v>
      </c>
      <c r="G2522">
        <v>485</v>
      </c>
      <c r="H2522" t="s">
        <v>62</v>
      </c>
    </row>
    <row r="2523" spans="2:8" x14ac:dyDescent="0.3">
      <c r="B2523">
        <v>1484164</v>
      </c>
      <c r="C2523" t="s">
        <v>10</v>
      </c>
      <c r="D2523" t="s">
        <v>51</v>
      </c>
      <c r="E2523" s="1">
        <v>44061</v>
      </c>
      <c r="F2523" s="1">
        <v>44061.680694444403</v>
      </c>
      <c r="G2523">
        <v>487</v>
      </c>
      <c r="H2523" t="s">
        <v>67</v>
      </c>
    </row>
    <row r="2524" spans="2:8" x14ac:dyDescent="0.3">
      <c r="B2524">
        <v>1484165</v>
      </c>
      <c r="C2524" t="s">
        <v>10</v>
      </c>
      <c r="D2524" t="s">
        <v>51</v>
      </c>
      <c r="E2524" s="1">
        <v>44061</v>
      </c>
      <c r="F2524" s="1">
        <v>44061.680833333303</v>
      </c>
      <c r="G2524">
        <v>468</v>
      </c>
      <c r="H2524" t="s">
        <v>62</v>
      </c>
    </row>
    <row r="2525" spans="2:8" x14ac:dyDescent="0.3">
      <c r="B2525">
        <v>1484166</v>
      </c>
      <c r="C2525" t="s">
        <v>10</v>
      </c>
      <c r="D2525" t="s">
        <v>51</v>
      </c>
      <c r="E2525" s="1">
        <v>44061</v>
      </c>
      <c r="F2525" s="1">
        <v>44061.680960648097</v>
      </c>
      <c r="G2525">
        <v>256</v>
      </c>
    </row>
    <row r="2526" spans="2:8" x14ac:dyDescent="0.3">
      <c r="B2526">
        <v>1484167</v>
      </c>
      <c r="C2526" t="s">
        <v>10</v>
      </c>
      <c r="D2526" t="s">
        <v>47</v>
      </c>
      <c r="E2526" s="1">
        <v>44061</v>
      </c>
      <c r="F2526" s="1">
        <v>44061.689398148097</v>
      </c>
      <c r="G2526">
        <v>241</v>
      </c>
      <c r="H2526" t="s">
        <v>53</v>
      </c>
    </row>
    <row r="2527" spans="2:8" x14ac:dyDescent="0.3">
      <c r="B2527">
        <v>1484168</v>
      </c>
      <c r="C2527" t="s">
        <v>10</v>
      </c>
      <c r="D2527" t="s">
        <v>47</v>
      </c>
      <c r="E2527" s="1">
        <v>44061</v>
      </c>
      <c r="F2527" s="1">
        <v>44061.689861111103</v>
      </c>
      <c r="G2527">
        <v>243</v>
      </c>
      <c r="H2527" t="s">
        <v>53</v>
      </c>
    </row>
    <row r="2528" spans="2:8" x14ac:dyDescent="0.3">
      <c r="B2528">
        <v>1484169</v>
      </c>
      <c r="C2528" t="s">
        <v>10</v>
      </c>
      <c r="D2528" t="s">
        <v>47</v>
      </c>
      <c r="E2528" s="1">
        <v>44061</v>
      </c>
      <c r="F2528" s="1">
        <v>44061.690011574101</v>
      </c>
      <c r="G2528">
        <v>256</v>
      </c>
    </row>
    <row r="2529" spans="2:8" x14ac:dyDescent="0.3">
      <c r="B2529">
        <v>1484170</v>
      </c>
      <c r="C2529" t="s">
        <v>10</v>
      </c>
      <c r="D2529" t="s">
        <v>56</v>
      </c>
      <c r="E2529" s="1">
        <v>44061</v>
      </c>
      <c r="F2529" s="1">
        <v>44061.690289351798</v>
      </c>
      <c r="G2529">
        <v>485</v>
      </c>
      <c r="H2529" t="s">
        <v>58</v>
      </c>
    </row>
    <row r="2530" spans="2:8" x14ac:dyDescent="0.3">
      <c r="B2530">
        <v>1484171</v>
      </c>
      <c r="C2530" t="s">
        <v>10</v>
      </c>
      <c r="D2530" t="s">
        <v>56</v>
      </c>
      <c r="E2530" s="1">
        <v>44061</v>
      </c>
      <c r="F2530" s="1">
        <v>44061.690659722197</v>
      </c>
      <c r="G2530">
        <v>487</v>
      </c>
      <c r="H2530" t="s">
        <v>59</v>
      </c>
    </row>
    <row r="2531" spans="2:8" x14ac:dyDescent="0.3">
      <c r="B2531">
        <v>1484172</v>
      </c>
      <c r="C2531" t="s">
        <v>10</v>
      </c>
      <c r="D2531" t="s">
        <v>56</v>
      </c>
      <c r="E2531" s="1">
        <v>44061</v>
      </c>
      <c r="F2531" s="1">
        <v>44061.690787036998</v>
      </c>
      <c r="G2531">
        <v>256</v>
      </c>
    </row>
    <row r="2532" spans="2:8" x14ac:dyDescent="0.3">
      <c r="B2532">
        <v>1484173</v>
      </c>
      <c r="C2532" t="s">
        <v>10</v>
      </c>
      <c r="D2532" t="s">
        <v>65</v>
      </c>
      <c r="E2532" s="1">
        <v>44061</v>
      </c>
      <c r="F2532" s="1">
        <v>44061.691689814797</v>
      </c>
      <c r="G2532">
        <v>485</v>
      </c>
      <c r="H2532" t="s">
        <v>72</v>
      </c>
    </row>
    <row r="2533" spans="2:8" x14ac:dyDescent="0.3">
      <c r="B2533">
        <v>1484174</v>
      </c>
      <c r="C2533" t="s">
        <v>10</v>
      </c>
      <c r="D2533" t="s">
        <v>65</v>
      </c>
      <c r="E2533" s="1">
        <v>44061</v>
      </c>
      <c r="F2533" s="1">
        <v>44061.692037036999</v>
      </c>
      <c r="G2533">
        <v>487</v>
      </c>
      <c r="H2533" t="s">
        <v>76</v>
      </c>
    </row>
    <row r="2534" spans="2:8" x14ac:dyDescent="0.3">
      <c r="B2534">
        <v>1484175</v>
      </c>
      <c r="C2534" t="s">
        <v>7</v>
      </c>
      <c r="D2534" t="s">
        <v>74</v>
      </c>
      <c r="E2534" s="1">
        <v>44061</v>
      </c>
      <c r="F2534" s="1">
        <v>44061.692349537101</v>
      </c>
      <c r="G2534">
        <v>241</v>
      </c>
      <c r="H2534" t="s">
        <v>78</v>
      </c>
    </row>
    <row r="2535" spans="2:8" x14ac:dyDescent="0.3">
      <c r="B2535">
        <v>1484176</v>
      </c>
      <c r="C2535" t="s">
        <v>7</v>
      </c>
      <c r="D2535" t="s">
        <v>81</v>
      </c>
      <c r="E2535" s="1">
        <v>44061</v>
      </c>
      <c r="F2535" s="1">
        <v>44061.692557870403</v>
      </c>
      <c r="G2535">
        <v>485</v>
      </c>
      <c r="H2535" t="s">
        <v>86</v>
      </c>
    </row>
    <row r="2536" spans="2:8" x14ac:dyDescent="0.3">
      <c r="B2536">
        <v>1484177</v>
      </c>
      <c r="C2536" t="s">
        <v>7</v>
      </c>
      <c r="D2536" t="s">
        <v>74</v>
      </c>
      <c r="E2536" s="1">
        <v>44061</v>
      </c>
      <c r="F2536" s="1">
        <v>44061.692789351902</v>
      </c>
      <c r="G2536">
        <v>485</v>
      </c>
      <c r="H2536" t="s">
        <v>77</v>
      </c>
    </row>
    <row r="2537" spans="2:8" x14ac:dyDescent="0.3">
      <c r="B2537">
        <v>1484178</v>
      </c>
      <c r="C2537" t="s">
        <v>7</v>
      </c>
      <c r="D2537" t="s">
        <v>74</v>
      </c>
      <c r="E2537" s="1">
        <v>44061</v>
      </c>
      <c r="F2537" s="1">
        <v>44061.692858796298</v>
      </c>
      <c r="G2537">
        <v>243</v>
      </c>
      <c r="H2537" t="s">
        <v>77</v>
      </c>
    </row>
    <row r="2538" spans="2:8" x14ac:dyDescent="0.3">
      <c r="B2538">
        <v>1484179</v>
      </c>
      <c r="C2538" t="s">
        <v>10</v>
      </c>
      <c r="D2538" t="s">
        <v>65</v>
      </c>
      <c r="E2538" s="1">
        <v>44061</v>
      </c>
      <c r="F2538" s="1">
        <v>44061.692962963003</v>
      </c>
      <c r="G2538">
        <v>241</v>
      </c>
      <c r="H2538" t="s">
        <v>72</v>
      </c>
    </row>
    <row r="2539" spans="2:8" x14ac:dyDescent="0.3">
      <c r="B2539">
        <v>1484180</v>
      </c>
      <c r="C2539" t="s">
        <v>7</v>
      </c>
      <c r="D2539" t="s">
        <v>81</v>
      </c>
      <c r="E2539" s="1">
        <v>44061</v>
      </c>
      <c r="F2539" s="1">
        <v>44061.692974537</v>
      </c>
      <c r="G2539">
        <v>487</v>
      </c>
      <c r="H2539" t="s">
        <v>88</v>
      </c>
    </row>
    <row r="2540" spans="2:8" x14ac:dyDescent="0.3">
      <c r="B2540">
        <v>1484181</v>
      </c>
      <c r="C2540" t="s">
        <v>7</v>
      </c>
      <c r="D2540" t="s">
        <v>81</v>
      </c>
      <c r="E2540" s="1">
        <v>44061</v>
      </c>
      <c r="F2540" s="1">
        <v>44061.693124999998</v>
      </c>
      <c r="G2540">
        <v>468</v>
      </c>
      <c r="H2540" t="s">
        <v>86</v>
      </c>
    </row>
    <row r="2541" spans="2:8" x14ac:dyDescent="0.3">
      <c r="B2541">
        <v>1484182</v>
      </c>
      <c r="C2541" t="s">
        <v>7</v>
      </c>
      <c r="D2541" t="s">
        <v>74</v>
      </c>
      <c r="E2541" s="1">
        <v>44061</v>
      </c>
      <c r="F2541" s="1">
        <v>44061.693148148202</v>
      </c>
      <c r="G2541">
        <v>487</v>
      </c>
      <c r="H2541" t="s">
        <v>79</v>
      </c>
    </row>
    <row r="2542" spans="2:8" x14ac:dyDescent="0.3">
      <c r="B2542">
        <v>1484183</v>
      </c>
      <c r="C2542" t="s">
        <v>7</v>
      </c>
      <c r="D2542" t="s">
        <v>81</v>
      </c>
      <c r="E2542" s="1">
        <v>44061</v>
      </c>
      <c r="F2542" s="1">
        <v>44061.693287037</v>
      </c>
      <c r="G2542">
        <v>256</v>
      </c>
    </row>
    <row r="2543" spans="2:8" x14ac:dyDescent="0.3">
      <c r="B2543">
        <v>1484184</v>
      </c>
      <c r="C2543" t="s">
        <v>7</v>
      </c>
      <c r="D2543" t="s">
        <v>74</v>
      </c>
      <c r="E2543" s="1">
        <v>44061</v>
      </c>
      <c r="F2543" s="1">
        <v>44061.693344907399</v>
      </c>
      <c r="G2543">
        <v>249</v>
      </c>
      <c r="H2543" t="s">
        <v>75</v>
      </c>
    </row>
    <row r="2544" spans="2:8" x14ac:dyDescent="0.3">
      <c r="B2544">
        <v>1484185</v>
      </c>
      <c r="C2544" t="s">
        <v>7</v>
      </c>
      <c r="D2544" t="s">
        <v>74</v>
      </c>
      <c r="E2544" s="1">
        <v>44061</v>
      </c>
      <c r="F2544" s="1">
        <v>44061.694247685198</v>
      </c>
      <c r="G2544">
        <v>252</v>
      </c>
      <c r="H2544" t="s">
        <v>75</v>
      </c>
    </row>
    <row r="2545" spans="2:8" x14ac:dyDescent="0.3">
      <c r="B2545">
        <v>1484186</v>
      </c>
      <c r="C2545" t="s">
        <v>10</v>
      </c>
      <c r="D2545" t="s">
        <v>65</v>
      </c>
      <c r="E2545" s="1">
        <v>44061</v>
      </c>
      <c r="F2545" s="1">
        <v>44061.694351851802</v>
      </c>
      <c r="G2545">
        <v>243</v>
      </c>
      <c r="H2545" t="s">
        <v>72</v>
      </c>
    </row>
    <row r="2546" spans="2:8" x14ac:dyDescent="0.3">
      <c r="B2546">
        <v>1484187</v>
      </c>
      <c r="C2546" t="s">
        <v>10</v>
      </c>
      <c r="D2546" t="s">
        <v>49</v>
      </c>
      <c r="E2546" s="1">
        <v>44061</v>
      </c>
      <c r="F2546" s="1">
        <v>44061.694363425901</v>
      </c>
      <c r="G2546">
        <v>485</v>
      </c>
      <c r="H2546" t="s">
        <v>53</v>
      </c>
    </row>
    <row r="2547" spans="2:8" x14ac:dyDescent="0.3">
      <c r="B2547">
        <v>1484188</v>
      </c>
      <c r="C2547" t="s">
        <v>7</v>
      </c>
      <c r="D2547" t="s">
        <v>74</v>
      </c>
      <c r="E2547" s="1">
        <v>44061</v>
      </c>
      <c r="F2547" s="1">
        <v>44061.694363425901</v>
      </c>
      <c r="G2547">
        <v>256</v>
      </c>
    </row>
    <row r="2548" spans="2:8" x14ac:dyDescent="0.3">
      <c r="B2548">
        <v>1484189</v>
      </c>
      <c r="C2548" t="s">
        <v>10</v>
      </c>
      <c r="D2548" t="s">
        <v>47</v>
      </c>
      <c r="E2548" s="1">
        <v>44061</v>
      </c>
      <c r="F2548" s="1">
        <v>44061.694421296299</v>
      </c>
      <c r="G2548">
        <v>485</v>
      </c>
      <c r="H2548" t="s">
        <v>53</v>
      </c>
    </row>
    <row r="2549" spans="2:8" x14ac:dyDescent="0.3">
      <c r="B2549">
        <v>1484190</v>
      </c>
      <c r="C2549" t="s">
        <v>10</v>
      </c>
      <c r="D2549" t="s">
        <v>65</v>
      </c>
      <c r="E2549" s="1">
        <v>44061</v>
      </c>
      <c r="F2549" s="1">
        <v>44061.694467592599</v>
      </c>
      <c r="G2549">
        <v>256</v>
      </c>
    </row>
    <row r="2550" spans="2:8" x14ac:dyDescent="0.3">
      <c r="B2550">
        <v>1484191</v>
      </c>
      <c r="C2550" t="s">
        <v>10</v>
      </c>
      <c r="D2550" t="s">
        <v>49</v>
      </c>
      <c r="E2550" s="1">
        <v>44061</v>
      </c>
      <c r="F2550" s="1">
        <v>44061.694780092599</v>
      </c>
      <c r="G2550">
        <v>487</v>
      </c>
      <c r="H2550" t="s">
        <v>55</v>
      </c>
    </row>
    <row r="2551" spans="2:8" x14ac:dyDescent="0.3">
      <c r="B2551">
        <v>1484192</v>
      </c>
      <c r="C2551" t="s">
        <v>10</v>
      </c>
      <c r="D2551" t="s">
        <v>47</v>
      </c>
      <c r="E2551" s="1">
        <v>44061</v>
      </c>
      <c r="F2551" s="1">
        <v>44061.694849537002</v>
      </c>
      <c r="G2551">
        <v>487</v>
      </c>
      <c r="H2551" t="s">
        <v>55</v>
      </c>
    </row>
    <row r="2552" spans="2:8" x14ac:dyDescent="0.3">
      <c r="B2552">
        <v>1484193</v>
      </c>
      <c r="C2552" t="s">
        <v>7</v>
      </c>
      <c r="D2552" t="s">
        <v>60</v>
      </c>
      <c r="E2552" s="1">
        <v>44061</v>
      </c>
      <c r="F2552" s="1">
        <v>44061.695532407401</v>
      </c>
      <c r="G2552">
        <v>485</v>
      </c>
      <c r="H2552" t="s">
        <v>80</v>
      </c>
    </row>
    <row r="2553" spans="2:8" x14ac:dyDescent="0.3">
      <c r="B2553">
        <v>1484194</v>
      </c>
      <c r="C2553" t="s">
        <v>7</v>
      </c>
      <c r="D2553" t="s">
        <v>60</v>
      </c>
      <c r="E2553" s="1">
        <v>44061</v>
      </c>
      <c r="F2553" s="1">
        <v>44061.695937500001</v>
      </c>
      <c r="G2553">
        <v>487</v>
      </c>
      <c r="H2553" t="s">
        <v>85</v>
      </c>
    </row>
    <row r="2554" spans="2:8" x14ac:dyDescent="0.3">
      <c r="B2554">
        <v>1484195</v>
      </c>
      <c r="C2554" t="s">
        <v>7</v>
      </c>
      <c r="D2554" t="s">
        <v>68</v>
      </c>
      <c r="E2554" s="1">
        <v>44061</v>
      </c>
      <c r="F2554" s="1">
        <v>44061.6959837963</v>
      </c>
      <c r="G2554">
        <v>485</v>
      </c>
      <c r="H2554" t="s">
        <v>71</v>
      </c>
    </row>
    <row r="2555" spans="2:8" x14ac:dyDescent="0.3">
      <c r="B2555">
        <v>1484196</v>
      </c>
      <c r="C2555" t="s">
        <v>7</v>
      </c>
      <c r="D2555" t="s">
        <v>60</v>
      </c>
      <c r="E2555" s="1">
        <v>44061</v>
      </c>
      <c r="F2555" s="1">
        <v>44061.696064814802</v>
      </c>
      <c r="G2555">
        <v>256</v>
      </c>
    </row>
    <row r="2556" spans="2:8" x14ac:dyDescent="0.3">
      <c r="B2556">
        <v>1484197</v>
      </c>
      <c r="C2556" t="s">
        <v>7</v>
      </c>
      <c r="D2556" t="s">
        <v>63</v>
      </c>
      <c r="E2556" s="1">
        <v>44061</v>
      </c>
      <c r="F2556" s="1">
        <v>44061.696099537003</v>
      </c>
      <c r="G2556">
        <v>485</v>
      </c>
      <c r="H2556" t="s">
        <v>71</v>
      </c>
    </row>
    <row r="2557" spans="2:8" x14ac:dyDescent="0.3">
      <c r="B2557">
        <v>1484198</v>
      </c>
      <c r="C2557" t="s">
        <v>7</v>
      </c>
      <c r="D2557" t="s">
        <v>68</v>
      </c>
      <c r="E2557" s="1">
        <v>44061</v>
      </c>
      <c r="F2557" s="1">
        <v>44061.696331018502</v>
      </c>
      <c r="G2557">
        <v>487</v>
      </c>
      <c r="H2557" t="s">
        <v>73</v>
      </c>
    </row>
    <row r="2558" spans="2:8" x14ac:dyDescent="0.3">
      <c r="B2558">
        <v>1484199</v>
      </c>
      <c r="C2558" t="s">
        <v>7</v>
      </c>
      <c r="D2558" t="s">
        <v>68</v>
      </c>
      <c r="E2558" s="1">
        <v>44061</v>
      </c>
      <c r="F2558" s="1">
        <v>44061.6964814815</v>
      </c>
      <c r="G2558">
        <v>468</v>
      </c>
      <c r="H2558" t="s">
        <v>71</v>
      </c>
    </row>
    <row r="2559" spans="2:8" x14ac:dyDescent="0.3">
      <c r="B2559">
        <v>1484200</v>
      </c>
      <c r="C2559" t="s">
        <v>7</v>
      </c>
      <c r="D2559" t="s">
        <v>63</v>
      </c>
      <c r="E2559" s="1">
        <v>44061</v>
      </c>
      <c r="F2559" s="1">
        <v>44061.696550925903</v>
      </c>
      <c r="G2559">
        <v>487</v>
      </c>
      <c r="H2559" t="s">
        <v>73</v>
      </c>
    </row>
    <row r="2560" spans="2:8" x14ac:dyDescent="0.3">
      <c r="B2560">
        <v>1484201</v>
      </c>
      <c r="C2560" t="s">
        <v>7</v>
      </c>
      <c r="D2560" t="s">
        <v>68</v>
      </c>
      <c r="E2560" s="1">
        <v>44061</v>
      </c>
      <c r="F2560" s="1">
        <v>44061.696562500001</v>
      </c>
      <c r="G2560">
        <v>241</v>
      </c>
      <c r="H2560" t="s">
        <v>70</v>
      </c>
    </row>
    <row r="2561" spans="2:8" x14ac:dyDescent="0.3">
      <c r="B2561">
        <v>1484202</v>
      </c>
      <c r="C2561" t="s">
        <v>7</v>
      </c>
      <c r="D2561" t="s">
        <v>63</v>
      </c>
      <c r="E2561" s="1">
        <v>44061</v>
      </c>
      <c r="F2561" s="1">
        <v>44061.696701388901</v>
      </c>
      <c r="G2561">
        <v>468</v>
      </c>
      <c r="H2561" t="s">
        <v>71</v>
      </c>
    </row>
    <row r="2562" spans="2:8" x14ac:dyDescent="0.3">
      <c r="B2562">
        <v>1484203</v>
      </c>
      <c r="C2562" t="s">
        <v>7</v>
      </c>
      <c r="D2562" t="s">
        <v>68</v>
      </c>
      <c r="E2562" s="1">
        <v>44061</v>
      </c>
      <c r="F2562" s="1">
        <v>44061.696967592601</v>
      </c>
      <c r="G2562">
        <v>243</v>
      </c>
      <c r="H2562" t="s">
        <v>71</v>
      </c>
    </row>
    <row r="2563" spans="2:8" x14ac:dyDescent="0.3">
      <c r="B2563">
        <v>1484204</v>
      </c>
      <c r="C2563" t="s">
        <v>7</v>
      </c>
      <c r="D2563" t="s">
        <v>68</v>
      </c>
      <c r="E2563" s="1">
        <v>44061</v>
      </c>
      <c r="F2563" s="1">
        <v>44061.697372685201</v>
      </c>
      <c r="G2563">
        <v>249</v>
      </c>
      <c r="H2563" t="s">
        <v>69</v>
      </c>
    </row>
    <row r="2564" spans="2:8" x14ac:dyDescent="0.3">
      <c r="B2564">
        <v>1484205</v>
      </c>
      <c r="C2564" t="s">
        <v>7</v>
      </c>
      <c r="D2564" t="s">
        <v>68</v>
      </c>
      <c r="E2564" s="1">
        <v>44061</v>
      </c>
      <c r="F2564" s="1">
        <v>44061.6976967593</v>
      </c>
      <c r="G2564">
        <v>252</v>
      </c>
      <c r="H2564" t="s">
        <v>69</v>
      </c>
    </row>
    <row r="2565" spans="2:8" x14ac:dyDescent="0.3">
      <c r="B2565">
        <v>1484206</v>
      </c>
      <c r="C2565" t="s">
        <v>7</v>
      </c>
      <c r="D2565" t="s">
        <v>68</v>
      </c>
      <c r="E2565" s="1">
        <v>44061</v>
      </c>
      <c r="F2565" s="1">
        <v>44061.697847222204</v>
      </c>
      <c r="G2565">
        <v>256</v>
      </c>
    </row>
    <row r="2566" spans="2:8" x14ac:dyDescent="0.3">
      <c r="B2566">
        <v>1484207</v>
      </c>
      <c r="C2566" t="s">
        <v>10</v>
      </c>
      <c r="D2566" t="s">
        <v>49</v>
      </c>
      <c r="E2566" s="1">
        <v>44061</v>
      </c>
      <c r="F2566" s="1">
        <v>44061.705995370401</v>
      </c>
      <c r="G2566">
        <v>241</v>
      </c>
      <c r="H2566" t="s">
        <v>54</v>
      </c>
    </row>
    <row r="2567" spans="2:8" x14ac:dyDescent="0.3">
      <c r="B2567">
        <v>1484208</v>
      </c>
      <c r="C2567" t="s">
        <v>7</v>
      </c>
      <c r="D2567" t="s">
        <v>63</v>
      </c>
      <c r="E2567" s="1">
        <v>44061</v>
      </c>
      <c r="F2567" s="1">
        <v>44061.706122685202</v>
      </c>
      <c r="G2567">
        <v>241</v>
      </c>
      <c r="H2567" t="s">
        <v>71</v>
      </c>
    </row>
    <row r="2568" spans="2:8" x14ac:dyDescent="0.3">
      <c r="B2568">
        <v>1484209</v>
      </c>
      <c r="C2568" t="s">
        <v>10</v>
      </c>
      <c r="D2568" t="s">
        <v>49</v>
      </c>
      <c r="E2568" s="1">
        <v>44061</v>
      </c>
      <c r="F2568" s="1">
        <v>44061.706342592603</v>
      </c>
      <c r="G2568">
        <v>243</v>
      </c>
      <c r="H2568" t="s">
        <v>53</v>
      </c>
    </row>
    <row r="2569" spans="2:8" x14ac:dyDescent="0.3">
      <c r="B2569">
        <v>1484210</v>
      </c>
      <c r="C2569" t="s">
        <v>7</v>
      </c>
      <c r="D2569" t="s">
        <v>63</v>
      </c>
      <c r="E2569" s="1">
        <v>44061</v>
      </c>
      <c r="F2569" s="1">
        <v>44061.706493055499</v>
      </c>
      <c r="G2569">
        <v>243</v>
      </c>
      <c r="H2569" t="s">
        <v>71</v>
      </c>
    </row>
    <row r="2570" spans="2:8" x14ac:dyDescent="0.3">
      <c r="B2570">
        <v>1484211</v>
      </c>
      <c r="C2570" t="s">
        <v>7</v>
      </c>
      <c r="D2570" t="s">
        <v>63</v>
      </c>
      <c r="E2570" s="1">
        <v>44061</v>
      </c>
      <c r="F2570" s="1">
        <v>44061.706631944398</v>
      </c>
      <c r="G2570">
        <v>256</v>
      </c>
    </row>
    <row r="2571" spans="2:8" x14ac:dyDescent="0.3">
      <c r="B2571">
        <v>1484212</v>
      </c>
      <c r="C2571" t="s">
        <v>10</v>
      </c>
      <c r="D2571" t="s">
        <v>49</v>
      </c>
      <c r="E2571" s="1">
        <v>44061</v>
      </c>
      <c r="F2571" s="1">
        <v>44061.706863425898</v>
      </c>
      <c r="G2571">
        <v>249</v>
      </c>
      <c r="H2571" t="s">
        <v>50</v>
      </c>
    </row>
    <row r="2572" spans="2:8" x14ac:dyDescent="0.3">
      <c r="B2572">
        <v>1484213</v>
      </c>
      <c r="C2572" t="s">
        <v>10</v>
      </c>
      <c r="D2572" t="s">
        <v>49</v>
      </c>
      <c r="E2572" s="1">
        <v>44061</v>
      </c>
      <c r="F2572" s="1">
        <v>44061.707442129598</v>
      </c>
      <c r="G2572">
        <v>252</v>
      </c>
      <c r="H2572" t="s">
        <v>50</v>
      </c>
    </row>
    <row r="2573" spans="2:8" x14ac:dyDescent="0.3">
      <c r="B2573">
        <v>1484214</v>
      </c>
      <c r="C2573" t="s">
        <v>10</v>
      </c>
      <c r="D2573" t="s">
        <v>49</v>
      </c>
      <c r="E2573" s="1">
        <v>44061</v>
      </c>
      <c r="F2573" s="1">
        <v>44061.707604166702</v>
      </c>
      <c r="G2573">
        <v>256</v>
      </c>
    </row>
    <row r="2574" spans="2:8" x14ac:dyDescent="0.3">
      <c r="B2574">
        <v>1484215</v>
      </c>
      <c r="C2574" t="s">
        <v>10</v>
      </c>
      <c r="D2574" t="s">
        <v>83</v>
      </c>
      <c r="E2574" s="1">
        <v>44061</v>
      </c>
      <c r="F2574" s="1">
        <v>44061.712442129603</v>
      </c>
      <c r="G2574">
        <v>485</v>
      </c>
      <c r="H2574" t="s">
        <v>87</v>
      </c>
    </row>
    <row r="2575" spans="2:8" x14ac:dyDescent="0.3">
      <c r="B2575">
        <v>1484216</v>
      </c>
      <c r="C2575" t="s">
        <v>10</v>
      </c>
      <c r="D2575" t="s">
        <v>83</v>
      </c>
      <c r="E2575" s="1">
        <v>44061</v>
      </c>
      <c r="F2575" s="1">
        <v>44061.712893518503</v>
      </c>
      <c r="G2575">
        <v>487</v>
      </c>
      <c r="H2575" t="s">
        <v>89</v>
      </c>
    </row>
    <row r="2576" spans="2:8" x14ac:dyDescent="0.3">
      <c r="B2576">
        <v>1484217</v>
      </c>
      <c r="C2576" t="s">
        <v>10</v>
      </c>
      <c r="D2576" t="s">
        <v>83</v>
      </c>
      <c r="E2576" s="1">
        <v>44061</v>
      </c>
      <c r="F2576" s="1">
        <v>44061.713032407402</v>
      </c>
      <c r="G2576">
        <v>468</v>
      </c>
      <c r="H2576" t="s">
        <v>87</v>
      </c>
    </row>
    <row r="2577" spans="2:8" x14ac:dyDescent="0.3">
      <c r="B2577">
        <v>1484218</v>
      </c>
      <c r="C2577" t="s">
        <v>10</v>
      </c>
      <c r="D2577" t="s">
        <v>83</v>
      </c>
      <c r="E2577" s="1">
        <v>44061</v>
      </c>
      <c r="F2577" s="1">
        <v>44061.713148148097</v>
      </c>
      <c r="G2577">
        <v>256</v>
      </c>
    </row>
    <row r="2578" spans="2:8" x14ac:dyDescent="0.3">
      <c r="B2578">
        <v>1484219</v>
      </c>
      <c r="C2578" t="s">
        <v>7</v>
      </c>
      <c r="D2578" t="s">
        <v>8</v>
      </c>
      <c r="E2578" s="1">
        <v>44062</v>
      </c>
      <c r="F2578" s="1">
        <v>44062.251388888901</v>
      </c>
      <c r="G2578">
        <v>213</v>
      </c>
      <c r="H2578" t="s">
        <v>9</v>
      </c>
    </row>
    <row r="2579" spans="2:8" x14ac:dyDescent="0.3">
      <c r="B2579">
        <v>1484220</v>
      </c>
      <c r="C2579" t="s">
        <v>10</v>
      </c>
      <c r="D2579" t="s">
        <v>11</v>
      </c>
      <c r="E2579" s="1">
        <v>44062</v>
      </c>
      <c r="F2579" s="1">
        <v>44062.251597222203</v>
      </c>
      <c r="G2579">
        <v>213</v>
      </c>
      <c r="H2579" t="s">
        <v>12</v>
      </c>
    </row>
    <row r="2580" spans="2:8" x14ac:dyDescent="0.3">
      <c r="B2580">
        <v>1484221</v>
      </c>
      <c r="C2580" t="s">
        <v>10</v>
      </c>
      <c r="D2580" t="s">
        <v>11</v>
      </c>
      <c r="E2580" s="1">
        <v>44062</v>
      </c>
      <c r="F2580" s="1">
        <v>44062.256527777798</v>
      </c>
      <c r="G2580">
        <v>214</v>
      </c>
      <c r="H2580" t="s">
        <v>13</v>
      </c>
    </row>
    <row r="2581" spans="2:8" x14ac:dyDescent="0.3">
      <c r="B2581">
        <v>1484222</v>
      </c>
      <c r="C2581" t="s">
        <v>10</v>
      </c>
      <c r="D2581" t="s">
        <v>11</v>
      </c>
      <c r="E2581" s="1">
        <v>44062</v>
      </c>
      <c r="F2581" s="1">
        <v>44062.256574074097</v>
      </c>
      <c r="G2581">
        <v>225</v>
      </c>
      <c r="H2581" t="s">
        <v>13</v>
      </c>
    </row>
    <row r="2582" spans="2:8" x14ac:dyDescent="0.3">
      <c r="B2582">
        <v>1484223</v>
      </c>
      <c r="C2582" t="s">
        <v>7</v>
      </c>
      <c r="D2582" t="s">
        <v>14</v>
      </c>
      <c r="E2582" s="1">
        <v>44062</v>
      </c>
      <c r="F2582" s="1">
        <v>44062.257106481498</v>
      </c>
      <c r="G2582">
        <v>204</v>
      </c>
      <c r="H2582" t="s">
        <v>15</v>
      </c>
    </row>
    <row r="2583" spans="2:8" x14ac:dyDescent="0.3">
      <c r="B2583">
        <v>1484224</v>
      </c>
      <c r="C2583" t="s">
        <v>10</v>
      </c>
      <c r="D2583" t="s">
        <v>11</v>
      </c>
      <c r="E2583" s="1">
        <v>44062</v>
      </c>
      <c r="F2583" s="1">
        <v>44062.257210648102</v>
      </c>
      <c r="G2583">
        <v>481</v>
      </c>
      <c r="H2583" t="s">
        <v>13</v>
      </c>
    </row>
    <row r="2584" spans="2:8" x14ac:dyDescent="0.3">
      <c r="B2584">
        <v>1484225</v>
      </c>
      <c r="C2584" t="s">
        <v>10</v>
      </c>
      <c r="D2584" t="s">
        <v>11</v>
      </c>
      <c r="E2584" s="1">
        <v>44062</v>
      </c>
      <c r="F2584" s="1">
        <v>44062.257569444402</v>
      </c>
      <c r="G2584">
        <v>483</v>
      </c>
      <c r="H2584" t="s">
        <v>16</v>
      </c>
    </row>
    <row r="2585" spans="2:8" x14ac:dyDescent="0.3">
      <c r="B2585">
        <v>1484226</v>
      </c>
      <c r="C2585" t="s">
        <v>10</v>
      </c>
      <c r="D2585" t="s">
        <v>11</v>
      </c>
      <c r="E2585" s="1">
        <v>44062</v>
      </c>
      <c r="F2585" s="1">
        <v>44062.257696759298</v>
      </c>
      <c r="G2585">
        <v>467</v>
      </c>
      <c r="H2585" t="s">
        <v>13</v>
      </c>
    </row>
    <row r="2586" spans="2:8" x14ac:dyDescent="0.3">
      <c r="B2586">
        <v>1484227</v>
      </c>
      <c r="C2586" t="s">
        <v>7</v>
      </c>
      <c r="D2586" t="s">
        <v>14</v>
      </c>
      <c r="E2586" s="1">
        <v>44062</v>
      </c>
      <c r="F2586" s="1">
        <v>44062.257974537002</v>
      </c>
      <c r="G2586">
        <v>207</v>
      </c>
      <c r="H2586" t="s">
        <v>15</v>
      </c>
    </row>
    <row r="2587" spans="2:8" x14ac:dyDescent="0.3">
      <c r="B2587">
        <v>1484228</v>
      </c>
      <c r="C2587" t="s">
        <v>7</v>
      </c>
      <c r="D2587" t="s">
        <v>14</v>
      </c>
      <c r="E2587" s="1">
        <v>44062</v>
      </c>
      <c r="F2587" s="1">
        <v>44062.2580787037</v>
      </c>
      <c r="G2587">
        <v>213</v>
      </c>
      <c r="H2587" t="s">
        <v>15</v>
      </c>
    </row>
    <row r="2588" spans="2:8" x14ac:dyDescent="0.3">
      <c r="B2588">
        <v>1484229</v>
      </c>
      <c r="C2588" t="s">
        <v>7</v>
      </c>
      <c r="D2588" t="s">
        <v>14</v>
      </c>
      <c r="E2588" s="1">
        <v>44062</v>
      </c>
      <c r="F2588" s="1">
        <v>44062.259062500001</v>
      </c>
      <c r="G2588">
        <v>214</v>
      </c>
      <c r="H2588" t="s">
        <v>17</v>
      </c>
    </row>
    <row r="2589" spans="2:8" x14ac:dyDescent="0.3">
      <c r="B2589">
        <v>1484230</v>
      </c>
      <c r="C2589" t="s">
        <v>7</v>
      </c>
      <c r="D2589" t="s">
        <v>14</v>
      </c>
      <c r="E2589" s="1">
        <v>44062</v>
      </c>
      <c r="F2589" s="1">
        <v>44062.259143518502</v>
      </c>
      <c r="G2589">
        <v>225</v>
      </c>
      <c r="H2589" t="s">
        <v>18</v>
      </c>
    </row>
    <row r="2590" spans="2:8" x14ac:dyDescent="0.3">
      <c r="B2590">
        <v>1484231</v>
      </c>
      <c r="C2590" t="s">
        <v>7</v>
      </c>
      <c r="D2590" t="s">
        <v>14</v>
      </c>
      <c r="E2590" s="1">
        <v>44062</v>
      </c>
      <c r="F2590" s="1">
        <v>44062.259780092601</v>
      </c>
      <c r="G2590">
        <v>481</v>
      </c>
      <c r="H2590" t="s">
        <v>18</v>
      </c>
    </row>
    <row r="2591" spans="2:8" x14ac:dyDescent="0.3">
      <c r="B2591">
        <v>1484232</v>
      </c>
      <c r="C2591" t="s">
        <v>7</v>
      </c>
      <c r="D2591" t="s">
        <v>14</v>
      </c>
      <c r="E2591" s="1">
        <v>44062</v>
      </c>
      <c r="F2591" s="1">
        <v>44062.260173611103</v>
      </c>
      <c r="G2591">
        <v>483</v>
      </c>
      <c r="H2591" t="s">
        <v>19</v>
      </c>
    </row>
    <row r="2592" spans="2:8" x14ac:dyDescent="0.3">
      <c r="B2592">
        <v>1484233</v>
      </c>
      <c r="C2592" t="s">
        <v>7</v>
      </c>
      <c r="D2592" t="s">
        <v>14</v>
      </c>
      <c r="E2592" s="1">
        <v>44062</v>
      </c>
      <c r="F2592" s="1">
        <v>44062.260324074101</v>
      </c>
      <c r="G2592">
        <v>467</v>
      </c>
      <c r="H2592" t="s">
        <v>18</v>
      </c>
    </row>
    <row r="2593" spans="2:8" x14ac:dyDescent="0.3">
      <c r="B2593">
        <v>1484234</v>
      </c>
      <c r="C2593" t="s">
        <v>7</v>
      </c>
      <c r="D2593" t="s">
        <v>8</v>
      </c>
      <c r="E2593" s="1">
        <v>44062</v>
      </c>
      <c r="F2593" s="1">
        <v>44062.261874999997</v>
      </c>
      <c r="G2593">
        <v>214</v>
      </c>
      <c r="H2593" t="s">
        <v>18</v>
      </c>
    </row>
    <row r="2594" spans="2:8" x14ac:dyDescent="0.3">
      <c r="B2594">
        <v>1484235</v>
      </c>
      <c r="C2594" t="s">
        <v>7</v>
      </c>
      <c r="D2594" t="s">
        <v>8</v>
      </c>
      <c r="E2594" s="1">
        <v>44062</v>
      </c>
      <c r="F2594" s="1">
        <v>44062.261979166702</v>
      </c>
      <c r="G2594">
        <v>225</v>
      </c>
      <c r="H2594" t="s">
        <v>18</v>
      </c>
    </row>
    <row r="2595" spans="2:8" x14ac:dyDescent="0.3">
      <c r="B2595">
        <v>1484236</v>
      </c>
      <c r="C2595" t="s">
        <v>7</v>
      </c>
      <c r="D2595" t="s">
        <v>8</v>
      </c>
      <c r="E2595" s="1">
        <v>44062</v>
      </c>
      <c r="F2595" s="1">
        <v>44062.262569444501</v>
      </c>
      <c r="G2595">
        <v>481</v>
      </c>
      <c r="H2595" t="s">
        <v>18</v>
      </c>
    </row>
    <row r="2596" spans="2:8" x14ac:dyDescent="0.3">
      <c r="B2596">
        <v>1484237</v>
      </c>
      <c r="C2596" t="s">
        <v>7</v>
      </c>
      <c r="D2596" t="s">
        <v>8</v>
      </c>
      <c r="E2596" s="1">
        <v>44062</v>
      </c>
      <c r="F2596" s="1">
        <v>44062.263009259303</v>
      </c>
      <c r="G2596">
        <v>483</v>
      </c>
      <c r="H2596" t="s">
        <v>19</v>
      </c>
    </row>
    <row r="2597" spans="2:8" x14ac:dyDescent="0.3">
      <c r="B2597">
        <v>1484238</v>
      </c>
      <c r="C2597" t="s">
        <v>7</v>
      </c>
      <c r="D2597" t="s">
        <v>8</v>
      </c>
      <c r="E2597" s="1">
        <v>44062</v>
      </c>
      <c r="F2597" s="1">
        <v>44062.263148148202</v>
      </c>
      <c r="G2597">
        <v>467</v>
      </c>
      <c r="H2597" t="s">
        <v>18</v>
      </c>
    </row>
    <row r="2598" spans="2:8" x14ac:dyDescent="0.3">
      <c r="B2598">
        <v>1484239</v>
      </c>
      <c r="C2598" t="s">
        <v>10</v>
      </c>
      <c r="D2598" t="s">
        <v>20</v>
      </c>
      <c r="E2598" s="1">
        <v>44062</v>
      </c>
      <c r="F2598" s="1">
        <v>44062.266307870399</v>
      </c>
      <c r="G2598">
        <v>213</v>
      </c>
      <c r="H2598" t="s">
        <v>21</v>
      </c>
    </row>
    <row r="2599" spans="2:8" x14ac:dyDescent="0.3">
      <c r="B2599">
        <v>1484240</v>
      </c>
      <c r="C2599" t="s">
        <v>10</v>
      </c>
      <c r="D2599" t="s">
        <v>22</v>
      </c>
      <c r="E2599" s="1">
        <v>44062</v>
      </c>
      <c r="F2599" s="1">
        <v>44062.269247685203</v>
      </c>
      <c r="G2599">
        <v>204</v>
      </c>
      <c r="H2599" t="s">
        <v>23</v>
      </c>
    </row>
    <row r="2600" spans="2:8" x14ac:dyDescent="0.3">
      <c r="B2600">
        <v>1484241</v>
      </c>
      <c r="C2600" t="s">
        <v>10</v>
      </c>
      <c r="D2600" t="s">
        <v>22</v>
      </c>
      <c r="E2600" s="1">
        <v>44062</v>
      </c>
      <c r="F2600" s="1">
        <v>44062.269826388903</v>
      </c>
      <c r="G2600">
        <v>207</v>
      </c>
      <c r="H2600" t="s">
        <v>23</v>
      </c>
    </row>
    <row r="2601" spans="2:8" x14ac:dyDescent="0.3">
      <c r="B2601">
        <v>1484242</v>
      </c>
      <c r="C2601" t="s">
        <v>10</v>
      </c>
      <c r="D2601" t="s">
        <v>22</v>
      </c>
      <c r="E2601" s="1">
        <v>44062</v>
      </c>
      <c r="F2601" s="1">
        <v>44062.269930555602</v>
      </c>
      <c r="G2601">
        <v>213</v>
      </c>
      <c r="H2601" t="s">
        <v>23</v>
      </c>
    </row>
    <row r="2602" spans="2:8" x14ac:dyDescent="0.3">
      <c r="B2602">
        <v>1484243</v>
      </c>
      <c r="C2602" t="s">
        <v>10</v>
      </c>
      <c r="D2602" t="s">
        <v>22</v>
      </c>
      <c r="E2602" s="1">
        <v>44062</v>
      </c>
      <c r="F2602" s="1">
        <v>44062.270833333299</v>
      </c>
      <c r="G2602">
        <v>214</v>
      </c>
      <c r="H2602" t="s">
        <v>24</v>
      </c>
    </row>
    <row r="2603" spans="2:8" x14ac:dyDescent="0.3">
      <c r="B2603">
        <v>1484244</v>
      </c>
      <c r="C2603" t="s">
        <v>10</v>
      </c>
      <c r="D2603" t="s">
        <v>22</v>
      </c>
      <c r="E2603" s="1">
        <v>44062</v>
      </c>
      <c r="F2603" s="1">
        <v>44062.270868055602</v>
      </c>
      <c r="G2603">
        <v>225</v>
      </c>
      <c r="H2603" t="s">
        <v>25</v>
      </c>
    </row>
    <row r="2604" spans="2:8" x14ac:dyDescent="0.3">
      <c r="B2604">
        <v>1484245</v>
      </c>
      <c r="C2604" t="s">
        <v>10</v>
      </c>
      <c r="D2604" t="s">
        <v>22</v>
      </c>
      <c r="E2604" s="1">
        <v>44062</v>
      </c>
      <c r="F2604" s="1">
        <v>44062.271585648203</v>
      </c>
      <c r="G2604">
        <v>481</v>
      </c>
      <c r="H2604" t="s">
        <v>25</v>
      </c>
    </row>
    <row r="2605" spans="2:8" x14ac:dyDescent="0.3">
      <c r="B2605">
        <v>1484246</v>
      </c>
      <c r="C2605" t="s">
        <v>10</v>
      </c>
      <c r="D2605" t="s">
        <v>20</v>
      </c>
      <c r="E2605" s="1">
        <v>44062</v>
      </c>
      <c r="F2605" s="1">
        <v>44062.271631944401</v>
      </c>
      <c r="G2605">
        <v>214</v>
      </c>
      <c r="H2605" t="s">
        <v>25</v>
      </c>
    </row>
    <row r="2606" spans="2:8" x14ac:dyDescent="0.3">
      <c r="B2606">
        <v>1484247</v>
      </c>
      <c r="C2606" t="s">
        <v>10</v>
      </c>
      <c r="D2606" t="s">
        <v>20</v>
      </c>
      <c r="E2606" s="1">
        <v>44062</v>
      </c>
      <c r="F2606" s="1">
        <v>44062.271689814799</v>
      </c>
      <c r="G2606">
        <v>225</v>
      </c>
      <c r="H2606" t="s">
        <v>25</v>
      </c>
    </row>
    <row r="2607" spans="2:8" x14ac:dyDescent="0.3">
      <c r="B2607">
        <v>1484248</v>
      </c>
      <c r="C2607" t="s">
        <v>10</v>
      </c>
      <c r="D2607" t="s">
        <v>22</v>
      </c>
      <c r="E2607" s="1">
        <v>44062</v>
      </c>
      <c r="F2607" s="1">
        <v>44062.271932870397</v>
      </c>
      <c r="G2607">
        <v>483</v>
      </c>
      <c r="H2607" t="s">
        <v>26</v>
      </c>
    </row>
    <row r="2608" spans="2:8" x14ac:dyDescent="0.3">
      <c r="B2608">
        <v>1484249</v>
      </c>
      <c r="C2608" t="s">
        <v>10</v>
      </c>
      <c r="D2608" t="s">
        <v>22</v>
      </c>
      <c r="E2608" s="1">
        <v>44062</v>
      </c>
      <c r="F2608" s="1">
        <v>44062.272083333301</v>
      </c>
      <c r="G2608">
        <v>467</v>
      </c>
      <c r="H2608" t="s">
        <v>25</v>
      </c>
    </row>
    <row r="2609" spans="2:8" x14ac:dyDescent="0.3">
      <c r="B2609">
        <v>1484250</v>
      </c>
      <c r="C2609" t="s">
        <v>10</v>
      </c>
      <c r="D2609" t="s">
        <v>20</v>
      </c>
      <c r="E2609" s="1">
        <v>44062</v>
      </c>
      <c r="F2609" s="1">
        <v>44062.2721759259</v>
      </c>
      <c r="G2609">
        <v>481</v>
      </c>
      <c r="H2609" t="s">
        <v>25</v>
      </c>
    </row>
    <row r="2610" spans="2:8" x14ac:dyDescent="0.3">
      <c r="B2610">
        <v>1484251</v>
      </c>
      <c r="C2610" t="s">
        <v>10</v>
      </c>
      <c r="D2610" t="s">
        <v>27</v>
      </c>
      <c r="E2610" s="1">
        <v>44062</v>
      </c>
      <c r="F2610" s="1">
        <v>44062.2721759259</v>
      </c>
      <c r="G2610">
        <v>213</v>
      </c>
      <c r="H2610" t="s">
        <v>28</v>
      </c>
    </row>
    <row r="2611" spans="2:8" x14ac:dyDescent="0.3">
      <c r="B2611">
        <v>1484252</v>
      </c>
      <c r="C2611" t="s">
        <v>10</v>
      </c>
      <c r="D2611" t="s">
        <v>20</v>
      </c>
      <c r="E2611" s="1">
        <v>44062</v>
      </c>
      <c r="F2611" s="1">
        <v>44062.272615740701</v>
      </c>
      <c r="G2611">
        <v>483</v>
      </c>
      <c r="H2611" t="s">
        <v>26</v>
      </c>
    </row>
    <row r="2612" spans="2:8" x14ac:dyDescent="0.3">
      <c r="B2612">
        <v>1484253</v>
      </c>
      <c r="C2612" t="s">
        <v>10</v>
      </c>
      <c r="D2612" t="s">
        <v>20</v>
      </c>
      <c r="E2612" s="1">
        <v>44062</v>
      </c>
      <c r="F2612" s="1">
        <v>44062.2727662037</v>
      </c>
      <c r="G2612">
        <v>467</v>
      </c>
      <c r="H2612" t="s">
        <v>25</v>
      </c>
    </row>
    <row r="2613" spans="2:8" x14ac:dyDescent="0.3">
      <c r="B2613">
        <v>1484254</v>
      </c>
      <c r="C2613" t="s">
        <v>10</v>
      </c>
      <c r="D2613" t="s">
        <v>31</v>
      </c>
      <c r="E2613" s="1">
        <v>44062</v>
      </c>
      <c r="F2613" s="1">
        <v>44062.279814814799</v>
      </c>
      <c r="G2613">
        <v>213</v>
      </c>
      <c r="H2613" t="s">
        <v>32</v>
      </c>
    </row>
    <row r="2614" spans="2:8" x14ac:dyDescent="0.3">
      <c r="B2614">
        <v>1484255</v>
      </c>
      <c r="C2614" t="s">
        <v>7</v>
      </c>
      <c r="D2614" t="s">
        <v>33</v>
      </c>
      <c r="E2614" s="1">
        <v>44062</v>
      </c>
      <c r="F2614" s="1">
        <v>44062.2801273148</v>
      </c>
      <c r="G2614">
        <v>213</v>
      </c>
      <c r="H2614" t="s">
        <v>34</v>
      </c>
    </row>
    <row r="2615" spans="2:8" x14ac:dyDescent="0.3">
      <c r="B2615">
        <v>1484256</v>
      </c>
      <c r="C2615" t="s">
        <v>10</v>
      </c>
      <c r="D2615" t="s">
        <v>27</v>
      </c>
      <c r="E2615" s="1">
        <v>44062</v>
      </c>
      <c r="F2615" s="1">
        <v>44062.2825115741</v>
      </c>
      <c r="G2615">
        <v>214</v>
      </c>
      <c r="H2615" t="s">
        <v>29</v>
      </c>
    </row>
    <row r="2616" spans="2:8" x14ac:dyDescent="0.3">
      <c r="B2616">
        <v>1484257</v>
      </c>
      <c r="C2616" t="s">
        <v>10</v>
      </c>
      <c r="D2616" t="s">
        <v>27</v>
      </c>
      <c r="E2616" s="1">
        <v>44062</v>
      </c>
      <c r="F2616" s="1">
        <v>44062.282650462999</v>
      </c>
      <c r="G2616">
        <v>225</v>
      </c>
      <c r="H2616" t="s">
        <v>29</v>
      </c>
    </row>
    <row r="2617" spans="2:8" x14ac:dyDescent="0.3">
      <c r="B2617">
        <v>1484258</v>
      </c>
      <c r="C2617" t="s">
        <v>10</v>
      </c>
      <c r="D2617" t="s">
        <v>27</v>
      </c>
      <c r="E2617" s="1">
        <v>44062</v>
      </c>
      <c r="F2617" s="1">
        <v>44062.2831365741</v>
      </c>
      <c r="G2617">
        <v>481</v>
      </c>
      <c r="H2617" t="s">
        <v>29</v>
      </c>
    </row>
    <row r="2618" spans="2:8" x14ac:dyDescent="0.3">
      <c r="B2618">
        <v>1484259</v>
      </c>
      <c r="C2618" t="s">
        <v>10</v>
      </c>
      <c r="D2618" t="s">
        <v>27</v>
      </c>
      <c r="E2618" s="1">
        <v>44062</v>
      </c>
      <c r="F2618" s="1">
        <v>44062.283506944397</v>
      </c>
      <c r="G2618">
        <v>483</v>
      </c>
      <c r="H2618" t="s">
        <v>30</v>
      </c>
    </row>
    <row r="2619" spans="2:8" x14ac:dyDescent="0.3">
      <c r="B2619">
        <v>1484260</v>
      </c>
      <c r="C2619" t="s">
        <v>7</v>
      </c>
      <c r="D2619" t="s">
        <v>36</v>
      </c>
      <c r="E2619" s="1">
        <v>44062</v>
      </c>
      <c r="F2619" s="1">
        <v>44062.283958333297</v>
      </c>
      <c r="G2619">
        <v>213</v>
      </c>
      <c r="H2619" t="s">
        <v>37</v>
      </c>
    </row>
    <row r="2620" spans="2:8" x14ac:dyDescent="0.3">
      <c r="B2620">
        <v>1484261</v>
      </c>
      <c r="C2620" t="s">
        <v>7</v>
      </c>
      <c r="D2620" t="s">
        <v>33</v>
      </c>
      <c r="E2620" s="1">
        <v>44062</v>
      </c>
      <c r="F2620" s="1">
        <v>44062.284490740698</v>
      </c>
      <c r="G2620">
        <v>214</v>
      </c>
      <c r="H2620" t="s">
        <v>39</v>
      </c>
    </row>
    <row r="2621" spans="2:8" x14ac:dyDescent="0.3">
      <c r="B2621">
        <v>1484262</v>
      </c>
      <c r="C2621" t="s">
        <v>7</v>
      </c>
      <c r="D2621" t="s">
        <v>33</v>
      </c>
      <c r="E2621" s="1">
        <v>44062</v>
      </c>
      <c r="F2621" s="1">
        <v>44062.284560185202</v>
      </c>
      <c r="G2621">
        <v>225</v>
      </c>
      <c r="H2621" t="s">
        <v>39</v>
      </c>
    </row>
    <row r="2622" spans="2:8" x14ac:dyDescent="0.3">
      <c r="B2622">
        <v>1484263</v>
      </c>
      <c r="C2622" t="s">
        <v>10</v>
      </c>
      <c r="D2622" t="s">
        <v>31</v>
      </c>
      <c r="E2622" s="1">
        <v>44062</v>
      </c>
      <c r="F2622" s="1">
        <v>44062.284675925897</v>
      </c>
      <c r="G2622">
        <v>214</v>
      </c>
      <c r="H2622" t="s">
        <v>35</v>
      </c>
    </row>
    <row r="2623" spans="2:8" x14ac:dyDescent="0.3">
      <c r="B2623">
        <v>1484264</v>
      </c>
      <c r="C2623" t="s">
        <v>10</v>
      </c>
      <c r="D2623" t="s">
        <v>31</v>
      </c>
      <c r="E2623" s="1">
        <v>44062</v>
      </c>
      <c r="F2623" s="1">
        <v>44062.284699074102</v>
      </c>
      <c r="G2623">
        <v>225</v>
      </c>
      <c r="H2623" t="s">
        <v>35</v>
      </c>
    </row>
    <row r="2624" spans="2:8" x14ac:dyDescent="0.3">
      <c r="B2624">
        <v>1484265</v>
      </c>
      <c r="C2624" t="s">
        <v>7</v>
      </c>
      <c r="D2624" t="s">
        <v>33</v>
      </c>
      <c r="E2624" s="1">
        <v>44062</v>
      </c>
      <c r="F2624" s="1">
        <v>44062.285115740699</v>
      </c>
      <c r="G2624">
        <v>481</v>
      </c>
      <c r="H2624" t="s">
        <v>39</v>
      </c>
    </row>
    <row r="2625" spans="2:8" x14ac:dyDescent="0.3">
      <c r="B2625">
        <v>1484266</v>
      </c>
      <c r="C2625" t="s">
        <v>10</v>
      </c>
      <c r="D2625" t="s">
        <v>31</v>
      </c>
      <c r="E2625" s="1">
        <v>44062</v>
      </c>
      <c r="F2625" s="1">
        <v>44062.285289351901</v>
      </c>
      <c r="G2625">
        <v>481</v>
      </c>
      <c r="H2625" t="s">
        <v>35</v>
      </c>
    </row>
    <row r="2626" spans="2:8" x14ac:dyDescent="0.3">
      <c r="B2626">
        <v>1484267</v>
      </c>
      <c r="C2626" t="s">
        <v>7</v>
      </c>
      <c r="D2626" t="s">
        <v>33</v>
      </c>
      <c r="E2626" s="1">
        <v>44062</v>
      </c>
      <c r="F2626" s="1">
        <v>44062.285474536999</v>
      </c>
      <c r="G2626">
        <v>483</v>
      </c>
      <c r="H2626" t="s">
        <v>40</v>
      </c>
    </row>
    <row r="2627" spans="2:8" x14ac:dyDescent="0.3">
      <c r="B2627">
        <v>1484268</v>
      </c>
      <c r="C2627" t="s">
        <v>7</v>
      </c>
      <c r="D2627" t="s">
        <v>33</v>
      </c>
      <c r="E2627" s="1">
        <v>44062</v>
      </c>
      <c r="F2627" s="1">
        <v>44062.285590277803</v>
      </c>
      <c r="G2627">
        <v>467</v>
      </c>
      <c r="H2627" t="s">
        <v>39</v>
      </c>
    </row>
    <row r="2628" spans="2:8" x14ac:dyDescent="0.3">
      <c r="B2628">
        <v>1484269</v>
      </c>
      <c r="C2628" t="s">
        <v>10</v>
      </c>
      <c r="D2628" t="s">
        <v>31</v>
      </c>
      <c r="E2628" s="1">
        <v>44062</v>
      </c>
      <c r="F2628" s="1">
        <v>44062.285706018498</v>
      </c>
      <c r="G2628">
        <v>483</v>
      </c>
      <c r="H2628" t="s">
        <v>38</v>
      </c>
    </row>
    <row r="2629" spans="2:8" x14ac:dyDescent="0.3">
      <c r="B2629">
        <v>1484270</v>
      </c>
      <c r="C2629" t="s">
        <v>10</v>
      </c>
      <c r="D2629" t="s">
        <v>11</v>
      </c>
      <c r="E2629" s="1">
        <v>44062</v>
      </c>
      <c r="F2629" s="1">
        <v>44062.292858796303</v>
      </c>
      <c r="G2629">
        <v>477</v>
      </c>
      <c r="H2629" t="s">
        <v>13</v>
      </c>
    </row>
    <row r="2630" spans="2:8" x14ac:dyDescent="0.3">
      <c r="B2630">
        <v>1484271</v>
      </c>
      <c r="C2630" t="s">
        <v>7</v>
      </c>
      <c r="D2630" t="s">
        <v>14</v>
      </c>
      <c r="E2630" s="1">
        <v>44062</v>
      </c>
      <c r="F2630" s="1">
        <v>44062.293159722198</v>
      </c>
      <c r="G2630">
        <v>491</v>
      </c>
      <c r="H2630" t="s">
        <v>18</v>
      </c>
    </row>
    <row r="2631" spans="2:8" x14ac:dyDescent="0.3">
      <c r="B2631">
        <v>1484272</v>
      </c>
      <c r="C2631" t="s">
        <v>7</v>
      </c>
      <c r="D2631" t="s">
        <v>8</v>
      </c>
      <c r="E2631" s="1">
        <v>44062</v>
      </c>
      <c r="F2631" s="1">
        <v>44062.293159722198</v>
      </c>
      <c r="G2631">
        <v>491</v>
      </c>
      <c r="H2631" t="s">
        <v>18</v>
      </c>
    </row>
    <row r="2632" spans="2:8" x14ac:dyDescent="0.3">
      <c r="B2632">
        <v>1484273</v>
      </c>
      <c r="C2632" t="s">
        <v>7</v>
      </c>
      <c r="D2632" t="s">
        <v>36</v>
      </c>
      <c r="E2632" s="1">
        <v>44062</v>
      </c>
      <c r="F2632" s="1">
        <v>44062.294652777797</v>
      </c>
      <c r="G2632">
        <v>214</v>
      </c>
      <c r="H2632" t="s">
        <v>43</v>
      </c>
    </row>
    <row r="2633" spans="2:8" x14ac:dyDescent="0.3">
      <c r="B2633">
        <v>1484274</v>
      </c>
      <c r="C2633" t="s">
        <v>7</v>
      </c>
      <c r="D2633" t="s">
        <v>36</v>
      </c>
      <c r="E2633" s="1">
        <v>44062</v>
      </c>
      <c r="F2633" s="1">
        <v>44062.2948032407</v>
      </c>
      <c r="G2633">
        <v>225</v>
      </c>
      <c r="H2633" t="s">
        <v>43</v>
      </c>
    </row>
    <row r="2634" spans="2:8" x14ac:dyDescent="0.3">
      <c r="B2634">
        <v>1484275</v>
      </c>
      <c r="C2634" t="s">
        <v>7</v>
      </c>
      <c r="D2634" t="s">
        <v>36</v>
      </c>
      <c r="E2634" s="1">
        <v>44062</v>
      </c>
      <c r="F2634" s="1">
        <v>44062.295358796298</v>
      </c>
      <c r="G2634">
        <v>481</v>
      </c>
      <c r="H2634" t="s">
        <v>43</v>
      </c>
    </row>
    <row r="2635" spans="2:8" x14ac:dyDescent="0.3">
      <c r="B2635">
        <v>1484276</v>
      </c>
      <c r="C2635" t="s">
        <v>7</v>
      </c>
      <c r="D2635" t="s">
        <v>36</v>
      </c>
      <c r="E2635" s="1">
        <v>44062</v>
      </c>
      <c r="F2635" s="1">
        <v>44062.2957060185</v>
      </c>
      <c r="G2635">
        <v>483</v>
      </c>
      <c r="H2635" t="s">
        <v>44</v>
      </c>
    </row>
    <row r="2636" spans="2:8" x14ac:dyDescent="0.3">
      <c r="B2636">
        <v>1484277</v>
      </c>
      <c r="C2636" t="s">
        <v>7</v>
      </c>
      <c r="D2636" t="s">
        <v>36</v>
      </c>
      <c r="E2636" s="1">
        <v>44062</v>
      </c>
      <c r="F2636" s="1">
        <v>44062.295821759297</v>
      </c>
      <c r="G2636">
        <v>467</v>
      </c>
      <c r="H2636" t="s">
        <v>43</v>
      </c>
    </row>
    <row r="2637" spans="2:8" x14ac:dyDescent="0.3">
      <c r="B2637">
        <v>1484278</v>
      </c>
      <c r="C2637" t="s">
        <v>10</v>
      </c>
      <c r="D2637" t="s">
        <v>11</v>
      </c>
      <c r="E2637" s="1">
        <v>44062</v>
      </c>
      <c r="F2637" s="1">
        <v>44062.300497685203</v>
      </c>
      <c r="G2637">
        <v>479</v>
      </c>
      <c r="H2637" t="s">
        <v>13</v>
      </c>
    </row>
    <row r="2638" spans="2:8" x14ac:dyDescent="0.3">
      <c r="B2638">
        <v>1484279</v>
      </c>
      <c r="C2638" t="s">
        <v>7</v>
      </c>
      <c r="D2638" t="s">
        <v>14</v>
      </c>
      <c r="E2638" s="1">
        <v>44062</v>
      </c>
      <c r="F2638" s="1">
        <v>44062.304270833301</v>
      </c>
      <c r="G2638">
        <v>497</v>
      </c>
      <c r="H2638" t="s">
        <v>18</v>
      </c>
    </row>
    <row r="2639" spans="2:8" x14ac:dyDescent="0.3">
      <c r="B2639">
        <v>1484280</v>
      </c>
      <c r="C2639" t="s">
        <v>7</v>
      </c>
      <c r="D2639" t="s">
        <v>8</v>
      </c>
      <c r="E2639" s="1">
        <v>44062</v>
      </c>
      <c r="F2639" s="1">
        <v>44062.304270833301</v>
      </c>
      <c r="G2639">
        <v>497</v>
      </c>
      <c r="H2639" t="s">
        <v>18</v>
      </c>
    </row>
    <row r="2640" spans="2:8" x14ac:dyDescent="0.3">
      <c r="B2640">
        <v>1484281</v>
      </c>
      <c r="C2640" t="s">
        <v>10</v>
      </c>
      <c r="D2640" t="s">
        <v>47</v>
      </c>
      <c r="E2640" s="1">
        <v>44062</v>
      </c>
      <c r="F2640" s="1">
        <v>44062.308877314797</v>
      </c>
      <c r="G2640">
        <v>213</v>
      </c>
      <c r="H2640" t="s">
        <v>48</v>
      </c>
    </row>
    <row r="2641" spans="2:8" x14ac:dyDescent="0.3">
      <c r="B2641">
        <v>1484282</v>
      </c>
      <c r="C2641" t="s">
        <v>10</v>
      </c>
      <c r="D2641" t="s">
        <v>22</v>
      </c>
      <c r="E2641" s="1">
        <v>44062</v>
      </c>
      <c r="F2641" s="1">
        <v>44062.310949074097</v>
      </c>
      <c r="G2641">
        <v>467</v>
      </c>
      <c r="H2641" t="s">
        <v>25</v>
      </c>
    </row>
    <row r="2642" spans="2:8" x14ac:dyDescent="0.3">
      <c r="B2642">
        <v>1484283</v>
      </c>
      <c r="C2642" t="s">
        <v>10</v>
      </c>
      <c r="D2642" t="s">
        <v>20</v>
      </c>
      <c r="E2642" s="1">
        <v>44062</v>
      </c>
      <c r="F2642" s="1">
        <v>44062.310949074097</v>
      </c>
      <c r="G2642">
        <v>467</v>
      </c>
      <c r="H2642" t="s">
        <v>25</v>
      </c>
    </row>
    <row r="2643" spans="2:8" x14ac:dyDescent="0.3">
      <c r="B2643">
        <v>1484284</v>
      </c>
      <c r="C2643" t="s">
        <v>10</v>
      </c>
      <c r="D2643" t="s">
        <v>49</v>
      </c>
      <c r="E2643" s="1">
        <v>44062</v>
      </c>
      <c r="F2643" s="1">
        <v>44062.311400462997</v>
      </c>
      <c r="G2643">
        <v>204</v>
      </c>
      <c r="H2643" t="s">
        <v>50</v>
      </c>
    </row>
    <row r="2644" spans="2:8" x14ac:dyDescent="0.3">
      <c r="B2644">
        <v>1484285</v>
      </c>
      <c r="C2644" t="s">
        <v>10</v>
      </c>
      <c r="D2644" t="s">
        <v>51</v>
      </c>
      <c r="E2644" s="1">
        <v>44062</v>
      </c>
      <c r="F2644" s="1">
        <v>44062.3120486111</v>
      </c>
      <c r="G2644">
        <v>213</v>
      </c>
      <c r="H2644" t="s">
        <v>52</v>
      </c>
    </row>
    <row r="2645" spans="2:8" x14ac:dyDescent="0.3">
      <c r="B2645">
        <v>1484286</v>
      </c>
      <c r="C2645" t="s">
        <v>10</v>
      </c>
      <c r="D2645" t="s">
        <v>47</v>
      </c>
      <c r="E2645" s="1">
        <v>44062</v>
      </c>
      <c r="F2645" s="1">
        <v>44062.313067129602</v>
      </c>
      <c r="G2645">
        <v>225</v>
      </c>
      <c r="H2645" t="s">
        <v>53</v>
      </c>
    </row>
    <row r="2646" spans="2:8" x14ac:dyDescent="0.3">
      <c r="B2646">
        <v>1484287</v>
      </c>
      <c r="C2646" t="s">
        <v>10</v>
      </c>
      <c r="D2646" t="s">
        <v>47</v>
      </c>
      <c r="E2646" s="1">
        <v>44062</v>
      </c>
      <c r="F2646" s="1">
        <v>44062.313067129602</v>
      </c>
      <c r="G2646">
        <v>214</v>
      </c>
      <c r="H2646" t="s">
        <v>53</v>
      </c>
    </row>
    <row r="2647" spans="2:8" x14ac:dyDescent="0.3">
      <c r="B2647">
        <v>1484288</v>
      </c>
      <c r="C2647" t="s">
        <v>10</v>
      </c>
      <c r="D2647" t="s">
        <v>49</v>
      </c>
      <c r="E2647" s="1">
        <v>44062</v>
      </c>
      <c r="F2647" s="1">
        <v>44062.313252314802</v>
      </c>
      <c r="G2647">
        <v>207</v>
      </c>
      <c r="H2647" t="s">
        <v>50</v>
      </c>
    </row>
    <row r="2648" spans="2:8" x14ac:dyDescent="0.3">
      <c r="B2648">
        <v>1484289</v>
      </c>
      <c r="C2648" t="s">
        <v>10</v>
      </c>
      <c r="D2648" t="s">
        <v>49</v>
      </c>
      <c r="E2648" s="1">
        <v>44062</v>
      </c>
      <c r="F2648" s="1">
        <v>44062.3133564815</v>
      </c>
      <c r="G2648">
        <v>213</v>
      </c>
      <c r="H2648" t="s">
        <v>50</v>
      </c>
    </row>
    <row r="2649" spans="2:8" x14ac:dyDescent="0.3">
      <c r="B2649">
        <v>1484290</v>
      </c>
      <c r="C2649" t="s">
        <v>10</v>
      </c>
      <c r="D2649" t="s">
        <v>49</v>
      </c>
      <c r="E2649" s="1">
        <v>44062</v>
      </c>
      <c r="F2649" s="1">
        <v>44062.3136689815</v>
      </c>
      <c r="G2649">
        <v>214</v>
      </c>
      <c r="H2649" t="s">
        <v>54</v>
      </c>
    </row>
    <row r="2650" spans="2:8" x14ac:dyDescent="0.3">
      <c r="B2650">
        <v>1484291</v>
      </c>
      <c r="C2650" t="s">
        <v>10</v>
      </c>
      <c r="D2650" t="s">
        <v>49</v>
      </c>
      <c r="E2650" s="1">
        <v>44062</v>
      </c>
      <c r="F2650" s="1">
        <v>44062.313738425903</v>
      </c>
      <c r="G2650">
        <v>225</v>
      </c>
      <c r="H2650" t="s">
        <v>53</v>
      </c>
    </row>
    <row r="2651" spans="2:8" x14ac:dyDescent="0.3">
      <c r="B2651">
        <v>1484292</v>
      </c>
      <c r="C2651" t="s">
        <v>10</v>
      </c>
      <c r="D2651" t="s">
        <v>47</v>
      </c>
      <c r="E2651" s="1">
        <v>44062</v>
      </c>
      <c r="F2651" s="1">
        <v>44062.313750000001</v>
      </c>
      <c r="G2651">
        <v>481</v>
      </c>
      <c r="H2651" t="s">
        <v>53</v>
      </c>
    </row>
    <row r="2652" spans="2:8" x14ac:dyDescent="0.3">
      <c r="B2652">
        <v>1484293</v>
      </c>
      <c r="C2652" t="s">
        <v>10</v>
      </c>
      <c r="D2652" t="s">
        <v>47</v>
      </c>
      <c r="E2652" s="1">
        <v>44062</v>
      </c>
      <c r="F2652" s="1">
        <v>44062.314143518503</v>
      </c>
      <c r="G2652">
        <v>483</v>
      </c>
      <c r="H2652" t="s">
        <v>55</v>
      </c>
    </row>
    <row r="2653" spans="2:8" x14ac:dyDescent="0.3">
      <c r="B2653">
        <v>1484294</v>
      </c>
      <c r="C2653" t="s">
        <v>10</v>
      </c>
      <c r="D2653" t="s">
        <v>56</v>
      </c>
      <c r="E2653" s="1">
        <v>44062</v>
      </c>
      <c r="F2653" s="1">
        <v>44062.314363425903</v>
      </c>
      <c r="G2653">
        <v>213</v>
      </c>
      <c r="H2653" t="s">
        <v>57</v>
      </c>
    </row>
    <row r="2654" spans="2:8" x14ac:dyDescent="0.3">
      <c r="B2654">
        <v>1484295</v>
      </c>
      <c r="C2654" t="s">
        <v>10</v>
      </c>
      <c r="D2654" t="s">
        <v>49</v>
      </c>
      <c r="E2654" s="1">
        <v>44062</v>
      </c>
      <c r="F2654" s="1">
        <v>44062.314409722203</v>
      </c>
      <c r="G2654">
        <v>481</v>
      </c>
      <c r="H2654" t="s">
        <v>53</v>
      </c>
    </row>
    <row r="2655" spans="2:8" x14ac:dyDescent="0.3">
      <c r="B2655">
        <v>1484296</v>
      </c>
      <c r="C2655" t="s">
        <v>10</v>
      </c>
      <c r="D2655" t="s">
        <v>49</v>
      </c>
      <c r="E2655" s="1">
        <v>44062</v>
      </c>
      <c r="F2655" s="1">
        <v>44062.314803240799</v>
      </c>
      <c r="G2655">
        <v>483</v>
      </c>
      <c r="H2655" t="s">
        <v>55</v>
      </c>
    </row>
    <row r="2656" spans="2:8" x14ac:dyDescent="0.3">
      <c r="B2656">
        <v>1484297</v>
      </c>
      <c r="C2656" t="s">
        <v>10</v>
      </c>
      <c r="D2656" t="s">
        <v>22</v>
      </c>
      <c r="E2656" s="1">
        <v>44062</v>
      </c>
      <c r="F2656" s="1">
        <v>44062.316504629598</v>
      </c>
      <c r="G2656">
        <v>468</v>
      </c>
      <c r="H2656" t="s">
        <v>25</v>
      </c>
    </row>
    <row r="2657" spans="2:8" x14ac:dyDescent="0.3">
      <c r="B2657">
        <v>1484298</v>
      </c>
      <c r="C2657" t="s">
        <v>10</v>
      </c>
      <c r="D2657" t="s">
        <v>20</v>
      </c>
      <c r="E2657" s="1">
        <v>44062</v>
      </c>
      <c r="F2657" s="1">
        <v>44062.316504629598</v>
      </c>
      <c r="G2657">
        <v>468</v>
      </c>
      <c r="H2657" t="s">
        <v>25</v>
      </c>
    </row>
    <row r="2658" spans="2:8" x14ac:dyDescent="0.3">
      <c r="B2658">
        <v>1484299</v>
      </c>
      <c r="C2658" t="s">
        <v>10</v>
      </c>
      <c r="D2658" t="s">
        <v>51</v>
      </c>
      <c r="E2658" s="1">
        <v>44062</v>
      </c>
      <c r="F2658" s="1">
        <v>44062.316724536999</v>
      </c>
      <c r="G2658">
        <v>214</v>
      </c>
      <c r="H2658" t="s">
        <v>62</v>
      </c>
    </row>
    <row r="2659" spans="2:8" x14ac:dyDescent="0.3">
      <c r="B2659">
        <v>1484300</v>
      </c>
      <c r="C2659" t="s">
        <v>10</v>
      </c>
      <c r="D2659" t="s">
        <v>51</v>
      </c>
      <c r="E2659" s="1">
        <v>44062</v>
      </c>
      <c r="F2659" s="1">
        <v>44062.316793981503</v>
      </c>
      <c r="G2659">
        <v>225</v>
      </c>
      <c r="H2659" t="s">
        <v>62</v>
      </c>
    </row>
    <row r="2660" spans="2:8" x14ac:dyDescent="0.3">
      <c r="B2660">
        <v>1484301</v>
      </c>
      <c r="C2660" t="s">
        <v>10</v>
      </c>
      <c r="D2660" t="s">
        <v>51</v>
      </c>
      <c r="E2660" s="1">
        <v>44062</v>
      </c>
      <c r="F2660" s="1">
        <v>44062.317581018498</v>
      </c>
      <c r="G2660">
        <v>481</v>
      </c>
      <c r="H2660" t="s">
        <v>62</v>
      </c>
    </row>
    <row r="2661" spans="2:8" x14ac:dyDescent="0.3">
      <c r="B2661">
        <v>1484302</v>
      </c>
      <c r="C2661" t="s">
        <v>10</v>
      </c>
      <c r="D2661" t="s">
        <v>51</v>
      </c>
      <c r="E2661" s="1">
        <v>44062</v>
      </c>
      <c r="F2661" s="1">
        <v>44062.317974537</v>
      </c>
      <c r="G2661">
        <v>483</v>
      </c>
      <c r="H2661" t="s">
        <v>67</v>
      </c>
    </row>
    <row r="2662" spans="2:8" x14ac:dyDescent="0.3">
      <c r="B2662">
        <v>1484303</v>
      </c>
      <c r="C2662" t="s">
        <v>10</v>
      </c>
      <c r="D2662" t="s">
        <v>51</v>
      </c>
      <c r="E2662" s="1">
        <v>44062</v>
      </c>
      <c r="F2662" s="1">
        <v>44062.318124999998</v>
      </c>
      <c r="G2662">
        <v>467</v>
      </c>
      <c r="H2662" t="s">
        <v>62</v>
      </c>
    </row>
    <row r="2663" spans="2:8" x14ac:dyDescent="0.3">
      <c r="B2663">
        <v>1484304</v>
      </c>
      <c r="C2663" t="s">
        <v>7</v>
      </c>
      <c r="D2663" t="s">
        <v>33</v>
      </c>
      <c r="E2663" s="1">
        <v>44062</v>
      </c>
      <c r="F2663" s="1">
        <v>44062.3181944444</v>
      </c>
      <c r="G2663">
        <v>467</v>
      </c>
      <c r="H2663" t="s">
        <v>39</v>
      </c>
    </row>
    <row r="2664" spans="2:8" x14ac:dyDescent="0.3">
      <c r="B2664">
        <v>1484305</v>
      </c>
      <c r="C2664" t="s">
        <v>10</v>
      </c>
      <c r="D2664" t="s">
        <v>56</v>
      </c>
      <c r="E2664" s="1">
        <v>44062</v>
      </c>
      <c r="F2664" s="1">
        <v>44062.319062499999</v>
      </c>
      <c r="G2664">
        <v>214</v>
      </c>
      <c r="H2664" t="s">
        <v>58</v>
      </c>
    </row>
    <row r="2665" spans="2:8" x14ac:dyDescent="0.3">
      <c r="B2665">
        <v>1484306</v>
      </c>
      <c r="C2665" t="s">
        <v>10</v>
      </c>
      <c r="D2665" t="s">
        <v>56</v>
      </c>
      <c r="E2665" s="1">
        <v>44062</v>
      </c>
      <c r="F2665" s="1">
        <v>44062.319166666697</v>
      </c>
      <c r="G2665">
        <v>225</v>
      </c>
      <c r="H2665" t="s">
        <v>58</v>
      </c>
    </row>
    <row r="2666" spans="2:8" x14ac:dyDescent="0.3">
      <c r="B2666">
        <v>1484307</v>
      </c>
      <c r="C2666" t="s">
        <v>10</v>
      </c>
      <c r="D2666" t="s">
        <v>56</v>
      </c>
      <c r="E2666" s="1">
        <v>44062</v>
      </c>
      <c r="F2666" s="1">
        <v>44062.3198611111</v>
      </c>
      <c r="G2666">
        <v>481</v>
      </c>
      <c r="H2666" t="s">
        <v>58</v>
      </c>
    </row>
    <row r="2667" spans="2:8" x14ac:dyDescent="0.3">
      <c r="B2667">
        <v>1484308</v>
      </c>
      <c r="C2667" t="s">
        <v>10</v>
      </c>
      <c r="D2667" t="s">
        <v>56</v>
      </c>
      <c r="E2667" s="1">
        <v>44062</v>
      </c>
      <c r="F2667" s="1">
        <v>44062.320289351803</v>
      </c>
      <c r="G2667">
        <v>483</v>
      </c>
      <c r="H2667" t="s">
        <v>59</v>
      </c>
    </row>
    <row r="2668" spans="2:8" x14ac:dyDescent="0.3">
      <c r="B2668">
        <v>1484309</v>
      </c>
      <c r="C2668" t="s">
        <v>7</v>
      </c>
      <c r="D2668" t="s">
        <v>60</v>
      </c>
      <c r="E2668" s="1">
        <v>44062</v>
      </c>
      <c r="F2668" s="1">
        <v>44062.321956018503</v>
      </c>
      <c r="G2668">
        <v>213</v>
      </c>
      <c r="H2668" t="s">
        <v>61</v>
      </c>
    </row>
    <row r="2669" spans="2:8" x14ac:dyDescent="0.3">
      <c r="B2669">
        <v>1484310</v>
      </c>
      <c r="C2669" t="s">
        <v>7</v>
      </c>
      <c r="D2669" t="s">
        <v>63</v>
      </c>
      <c r="E2669" s="1">
        <v>44062</v>
      </c>
      <c r="F2669" s="1">
        <v>44062.323437500003</v>
      </c>
      <c r="G2669">
        <v>213</v>
      </c>
      <c r="H2669" t="s">
        <v>64</v>
      </c>
    </row>
    <row r="2670" spans="2:8" x14ac:dyDescent="0.3">
      <c r="B2670">
        <v>1484311</v>
      </c>
      <c r="C2670" t="s">
        <v>10</v>
      </c>
      <c r="D2670" t="s">
        <v>65</v>
      </c>
      <c r="E2670" s="1">
        <v>44062</v>
      </c>
      <c r="F2670" s="1">
        <v>44062.323530092603</v>
      </c>
      <c r="G2670">
        <v>213</v>
      </c>
      <c r="H2670" t="s">
        <v>66</v>
      </c>
    </row>
    <row r="2671" spans="2:8" x14ac:dyDescent="0.3">
      <c r="B2671">
        <v>1484312</v>
      </c>
      <c r="C2671" t="s">
        <v>7</v>
      </c>
      <c r="D2671" t="s">
        <v>33</v>
      </c>
      <c r="E2671" s="1">
        <v>44062</v>
      </c>
      <c r="F2671" s="1">
        <v>44062.324444444399</v>
      </c>
      <c r="G2671">
        <v>468</v>
      </c>
      <c r="H2671" t="s">
        <v>39</v>
      </c>
    </row>
    <row r="2672" spans="2:8" x14ac:dyDescent="0.3">
      <c r="B2672">
        <v>1484313</v>
      </c>
      <c r="C2672" t="s">
        <v>7</v>
      </c>
      <c r="D2672" t="s">
        <v>68</v>
      </c>
      <c r="E2672" s="1">
        <v>44062</v>
      </c>
      <c r="F2672" s="1">
        <v>44062.326076388897</v>
      </c>
      <c r="G2672">
        <v>204</v>
      </c>
      <c r="H2672" t="s">
        <v>69</v>
      </c>
    </row>
    <row r="2673" spans="2:8" x14ac:dyDescent="0.3">
      <c r="B2673">
        <v>1484314</v>
      </c>
      <c r="C2673" t="s">
        <v>7</v>
      </c>
      <c r="D2673" t="s">
        <v>60</v>
      </c>
      <c r="E2673" s="1">
        <v>44062</v>
      </c>
      <c r="F2673" s="1">
        <v>44062.326331018499</v>
      </c>
      <c r="G2673">
        <v>214</v>
      </c>
      <c r="H2673" t="s">
        <v>80</v>
      </c>
    </row>
    <row r="2674" spans="2:8" x14ac:dyDescent="0.3">
      <c r="B2674">
        <v>1484315</v>
      </c>
      <c r="C2674" t="s">
        <v>7</v>
      </c>
      <c r="D2674" t="s">
        <v>60</v>
      </c>
      <c r="E2674" s="1">
        <v>44062</v>
      </c>
      <c r="F2674" s="1">
        <v>44062.326388888898</v>
      </c>
      <c r="G2674">
        <v>225</v>
      </c>
      <c r="H2674" t="s">
        <v>80</v>
      </c>
    </row>
    <row r="2675" spans="2:8" x14ac:dyDescent="0.3">
      <c r="B2675">
        <v>1484316</v>
      </c>
      <c r="C2675" t="s">
        <v>7</v>
      </c>
      <c r="D2675" t="s">
        <v>68</v>
      </c>
      <c r="E2675" s="1">
        <v>44062</v>
      </c>
      <c r="F2675" s="1">
        <v>44062.326805555596</v>
      </c>
      <c r="G2675">
        <v>207</v>
      </c>
      <c r="H2675" t="s">
        <v>69</v>
      </c>
    </row>
    <row r="2676" spans="2:8" x14ac:dyDescent="0.3">
      <c r="B2676">
        <v>1484317</v>
      </c>
      <c r="C2676" t="s">
        <v>7</v>
      </c>
      <c r="D2676" t="s">
        <v>68</v>
      </c>
      <c r="E2676" s="1">
        <v>44062</v>
      </c>
      <c r="F2676" s="1">
        <v>44062.3269097222</v>
      </c>
      <c r="G2676">
        <v>213</v>
      </c>
      <c r="H2676" t="s">
        <v>69</v>
      </c>
    </row>
    <row r="2677" spans="2:8" x14ac:dyDescent="0.3">
      <c r="B2677">
        <v>1484318</v>
      </c>
      <c r="C2677" t="s">
        <v>7</v>
      </c>
      <c r="D2677" t="s">
        <v>60</v>
      </c>
      <c r="E2677" s="1">
        <v>44062</v>
      </c>
      <c r="F2677" s="1">
        <v>44062.326921296299</v>
      </c>
      <c r="G2677">
        <v>481</v>
      </c>
      <c r="H2677" t="s">
        <v>80</v>
      </c>
    </row>
    <row r="2678" spans="2:8" x14ac:dyDescent="0.3">
      <c r="B2678">
        <v>1484319</v>
      </c>
      <c r="C2678" t="s">
        <v>7</v>
      </c>
      <c r="D2678" t="s">
        <v>60</v>
      </c>
      <c r="E2678" s="1">
        <v>44062</v>
      </c>
      <c r="F2678" s="1">
        <v>44062.327303240701</v>
      </c>
      <c r="G2678">
        <v>483</v>
      </c>
      <c r="H2678" t="s">
        <v>85</v>
      </c>
    </row>
    <row r="2679" spans="2:8" x14ac:dyDescent="0.3">
      <c r="B2679">
        <v>1484320</v>
      </c>
      <c r="C2679" t="s">
        <v>7</v>
      </c>
      <c r="D2679" t="s">
        <v>68</v>
      </c>
      <c r="E2679" s="1">
        <v>44062</v>
      </c>
      <c r="F2679" s="1">
        <v>44062.327395833301</v>
      </c>
      <c r="G2679">
        <v>214</v>
      </c>
      <c r="H2679" t="s">
        <v>70</v>
      </c>
    </row>
    <row r="2680" spans="2:8" x14ac:dyDescent="0.3">
      <c r="B2680">
        <v>1484321</v>
      </c>
      <c r="C2680" t="s">
        <v>7</v>
      </c>
      <c r="D2680" t="s">
        <v>68</v>
      </c>
      <c r="E2680" s="1">
        <v>44062</v>
      </c>
      <c r="F2680" s="1">
        <v>44062.327442129601</v>
      </c>
      <c r="G2680">
        <v>225</v>
      </c>
      <c r="H2680" t="s">
        <v>71</v>
      </c>
    </row>
    <row r="2681" spans="2:8" x14ac:dyDescent="0.3">
      <c r="B2681">
        <v>1484322</v>
      </c>
      <c r="C2681" t="s">
        <v>7</v>
      </c>
      <c r="D2681" t="s">
        <v>63</v>
      </c>
      <c r="E2681" s="1">
        <v>44062</v>
      </c>
      <c r="F2681" s="1">
        <v>44062.327881944402</v>
      </c>
      <c r="G2681">
        <v>214</v>
      </c>
      <c r="H2681" t="s">
        <v>71</v>
      </c>
    </row>
    <row r="2682" spans="2:8" x14ac:dyDescent="0.3">
      <c r="B2682">
        <v>1484323</v>
      </c>
      <c r="C2682" t="s">
        <v>7</v>
      </c>
      <c r="D2682" t="s">
        <v>63</v>
      </c>
      <c r="E2682" s="1">
        <v>44062</v>
      </c>
      <c r="F2682" s="1">
        <v>44062.327893518501</v>
      </c>
      <c r="G2682">
        <v>225</v>
      </c>
      <c r="H2682" t="s">
        <v>71</v>
      </c>
    </row>
    <row r="2683" spans="2:8" x14ac:dyDescent="0.3">
      <c r="B2683">
        <v>1484324</v>
      </c>
      <c r="C2683" t="s">
        <v>7</v>
      </c>
      <c r="D2683" t="s">
        <v>68</v>
      </c>
      <c r="E2683" s="1">
        <v>44062</v>
      </c>
      <c r="F2683" s="1">
        <v>44062.328240740702</v>
      </c>
      <c r="G2683">
        <v>481</v>
      </c>
      <c r="H2683" t="s">
        <v>71</v>
      </c>
    </row>
    <row r="2684" spans="2:8" x14ac:dyDescent="0.3">
      <c r="B2684">
        <v>1484325</v>
      </c>
      <c r="C2684" t="s">
        <v>7</v>
      </c>
      <c r="D2684" t="s">
        <v>63</v>
      </c>
      <c r="E2684" s="1">
        <v>44062</v>
      </c>
      <c r="F2684" s="1">
        <v>44062.328472222202</v>
      </c>
      <c r="G2684">
        <v>481</v>
      </c>
      <c r="H2684" t="s">
        <v>71</v>
      </c>
    </row>
    <row r="2685" spans="2:8" x14ac:dyDescent="0.3">
      <c r="B2685">
        <v>1484326</v>
      </c>
      <c r="C2685" t="s">
        <v>7</v>
      </c>
      <c r="D2685" t="s">
        <v>68</v>
      </c>
      <c r="E2685" s="1">
        <v>44062</v>
      </c>
      <c r="F2685" s="1">
        <v>44062.328599537002</v>
      </c>
      <c r="G2685">
        <v>483</v>
      </c>
      <c r="H2685" t="s">
        <v>73</v>
      </c>
    </row>
    <row r="2686" spans="2:8" x14ac:dyDescent="0.3">
      <c r="B2686">
        <v>1484327</v>
      </c>
      <c r="C2686" t="s">
        <v>7</v>
      </c>
      <c r="D2686" t="s">
        <v>68</v>
      </c>
      <c r="E2686" s="1">
        <v>44062</v>
      </c>
      <c r="F2686" s="1">
        <v>44062.328738425902</v>
      </c>
      <c r="G2686">
        <v>467</v>
      </c>
      <c r="H2686" t="s">
        <v>71</v>
      </c>
    </row>
    <row r="2687" spans="2:8" x14ac:dyDescent="0.3">
      <c r="B2687">
        <v>1484328</v>
      </c>
      <c r="C2687" t="s">
        <v>10</v>
      </c>
      <c r="D2687" t="s">
        <v>65</v>
      </c>
      <c r="E2687" s="1">
        <v>44062</v>
      </c>
      <c r="F2687" s="1">
        <v>44062.328877314802</v>
      </c>
      <c r="G2687">
        <v>214</v>
      </c>
      <c r="H2687" t="s">
        <v>72</v>
      </c>
    </row>
    <row r="2688" spans="2:8" x14ac:dyDescent="0.3">
      <c r="B2688">
        <v>1484329</v>
      </c>
      <c r="C2688" t="s">
        <v>7</v>
      </c>
      <c r="D2688" t="s">
        <v>63</v>
      </c>
      <c r="E2688" s="1">
        <v>44062</v>
      </c>
      <c r="F2688" s="1">
        <v>44062.328900462999</v>
      </c>
      <c r="G2688">
        <v>483</v>
      </c>
      <c r="H2688" t="s">
        <v>73</v>
      </c>
    </row>
    <row r="2689" spans="2:8" x14ac:dyDescent="0.3">
      <c r="B2689">
        <v>1484330</v>
      </c>
      <c r="C2689" t="s">
        <v>10</v>
      </c>
      <c r="D2689" t="s">
        <v>65</v>
      </c>
      <c r="E2689" s="1">
        <v>44062</v>
      </c>
      <c r="F2689" s="1">
        <v>44062.3289814815</v>
      </c>
      <c r="G2689">
        <v>225</v>
      </c>
      <c r="H2689" t="s">
        <v>72</v>
      </c>
    </row>
    <row r="2690" spans="2:8" x14ac:dyDescent="0.3">
      <c r="B2690">
        <v>1484331</v>
      </c>
      <c r="C2690" t="s">
        <v>7</v>
      </c>
      <c r="D2690" t="s">
        <v>63</v>
      </c>
      <c r="E2690" s="1">
        <v>44062</v>
      </c>
      <c r="F2690" s="1">
        <v>44062.329039351796</v>
      </c>
      <c r="G2690">
        <v>467</v>
      </c>
      <c r="H2690" t="s">
        <v>71</v>
      </c>
    </row>
    <row r="2691" spans="2:8" x14ac:dyDescent="0.3">
      <c r="B2691">
        <v>1484332</v>
      </c>
      <c r="C2691" t="s">
        <v>10</v>
      </c>
      <c r="D2691" t="s">
        <v>65</v>
      </c>
      <c r="E2691" s="1">
        <v>44062</v>
      </c>
      <c r="F2691" s="1">
        <v>44062.329641203702</v>
      </c>
      <c r="G2691">
        <v>481</v>
      </c>
      <c r="H2691" t="s">
        <v>72</v>
      </c>
    </row>
    <row r="2692" spans="2:8" x14ac:dyDescent="0.3">
      <c r="B2692">
        <v>1484333</v>
      </c>
      <c r="C2692" t="s">
        <v>7</v>
      </c>
      <c r="D2692" t="s">
        <v>74</v>
      </c>
      <c r="E2692" s="1">
        <v>44062</v>
      </c>
      <c r="F2692" s="1">
        <v>44062.3296990741</v>
      </c>
      <c r="G2692">
        <v>204</v>
      </c>
      <c r="H2692" t="s">
        <v>75</v>
      </c>
    </row>
    <row r="2693" spans="2:8" x14ac:dyDescent="0.3">
      <c r="B2693">
        <v>1484334</v>
      </c>
      <c r="C2693" t="s">
        <v>10</v>
      </c>
      <c r="D2693" t="s">
        <v>65</v>
      </c>
      <c r="E2693" s="1">
        <v>44062</v>
      </c>
      <c r="F2693" s="1">
        <v>44062.330092592601</v>
      </c>
      <c r="G2693">
        <v>483</v>
      </c>
      <c r="H2693" t="s">
        <v>76</v>
      </c>
    </row>
    <row r="2694" spans="2:8" x14ac:dyDescent="0.3">
      <c r="B2694">
        <v>1484335</v>
      </c>
      <c r="C2694" t="s">
        <v>7</v>
      </c>
      <c r="D2694" t="s">
        <v>74</v>
      </c>
      <c r="E2694" s="1">
        <v>44062</v>
      </c>
      <c r="F2694" s="1">
        <v>44062.330335648199</v>
      </c>
      <c r="G2694">
        <v>207</v>
      </c>
      <c r="H2694" t="s">
        <v>75</v>
      </c>
    </row>
    <row r="2695" spans="2:8" x14ac:dyDescent="0.3">
      <c r="B2695">
        <v>1484336</v>
      </c>
      <c r="C2695" t="s">
        <v>7</v>
      </c>
      <c r="D2695" t="s">
        <v>74</v>
      </c>
      <c r="E2695" s="1">
        <v>44062</v>
      </c>
      <c r="F2695" s="1">
        <v>44062.330439814803</v>
      </c>
      <c r="G2695">
        <v>213</v>
      </c>
      <c r="H2695" t="s">
        <v>75</v>
      </c>
    </row>
    <row r="2696" spans="2:8" x14ac:dyDescent="0.3">
      <c r="B2696">
        <v>1484337</v>
      </c>
      <c r="C2696" t="s">
        <v>7</v>
      </c>
      <c r="D2696" t="s">
        <v>74</v>
      </c>
      <c r="E2696" s="1">
        <v>44062</v>
      </c>
      <c r="F2696" s="1">
        <v>44062.331296296303</v>
      </c>
      <c r="G2696">
        <v>214</v>
      </c>
      <c r="H2696" t="s">
        <v>78</v>
      </c>
    </row>
    <row r="2697" spans="2:8" x14ac:dyDescent="0.3">
      <c r="B2697">
        <v>1484338</v>
      </c>
      <c r="C2697" t="s">
        <v>7</v>
      </c>
      <c r="D2697" t="s">
        <v>74</v>
      </c>
      <c r="E2697" s="1">
        <v>44062</v>
      </c>
      <c r="F2697" s="1">
        <v>44062.331400463001</v>
      </c>
      <c r="G2697">
        <v>225</v>
      </c>
      <c r="H2697" t="s">
        <v>77</v>
      </c>
    </row>
    <row r="2698" spans="2:8" x14ac:dyDescent="0.3">
      <c r="B2698">
        <v>1484339</v>
      </c>
      <c r="C2698" t="s">
        <v>7</v>
      </c>
      <c r="D2698" t="s">
        <v>74</v>
      </c>
      <c r="E2698" s="1">
        <v>44062</v>
      </c>
      <c r="F2698" s="1">
        <v>44062.332118055601</v>
      </c>
      <c r="G2698">
        <v>481</v>
      </c>
      <c r="H2698" t="s">
        <v>77</v>
      </c>
    </row>
    <row r="2699" spans="2:8" x14ac:dyDescent="0.3">
      <c r="B2699">
        <v>1484340</v>
      </c>
      <c r="C2699" t="s">
        <v>7</v>
      </c>
      <c r="D2699" t="s">
        <v>74</v>
      </c>
      <c r="E2699" s="1">
        <v>44062</v>
      </c>
      <c r="F2699" s="1">
        <v>44062.332465277803</v>
      </c>
      <c r="G2699">
        <v>483</v>
      </c>
      <c r="H2699" t="s">
        <v>79</v>
      </c>
    </row>
    <row r="2700" spans="2:8" x14ac:dyDescent="0.3">
      <c r="B2700">
        <v>1484341</v>
      </c>
      <c r="C2700" t="s">
        <v>10</v>
      </c>
      <c r="D2700" t="s">
        <v>83</v>
      </c>
      <c r="E2700" s="1">
        <v>44062</v>
      </c>
      <c r="F2700" s="1">
        <v>44062.3328819444</v>
      </c>
      <c r="G2700">
        <v>213</v>
      </c>
      <c r="H2700" t="s">
        <v>84</v>
      </c>
    </row>
    <row r="2701" spans="2:8" x14ac:dyDescent="0.3">
      <c r="B2701">
        <v>1484342</v>
      </c>
      <c r="C2701" t="s">
        <v>7</v>
      </c>
      <c r="D2701" t="s">
        <v>81</v>
      </c>
      <c r="E2701" s="1">
        <v>44062</v>
      </c>
      <c r="F2701" s="1">
        <v>44062.332986111098</v>
      </c>
      <c r="G2701">
        <v>213</v>
      </c>
      <c r="H2701" t="s">
        <v>82</v>
      </c>
    </row>
    <row r="2702" spans="2:8" x14ac:dyDescent="0.3">
      <c r="B2702">
        <v>1484343</v>
      </c>
      <c r="C2702" t="s">
        <v>7</v>
      </c>
      <c r="D2702" t="s">
        <v>8</v>
      </c>
      <c r="E2702" s="1">
        <v>44062</v>
      </c>
      <c r="F2702" s="1">
        <v>44062.333703703698</v>
      </c>
      <c r="G2702">
        <v>467</v>
      </c>
      <c r="H2702" t="s">
        <v>18</v>
      </c>
    </row>
    <row r="2703" spans="2:8" x14ac:dyDescent="0.3">
      <c r="B2703">
        <v>1484344</v>
      </c>
      <c r="C2703" t="s">
        <v>10</v>
      </c>
      <c r="D2703" t="s">
        <v>83</v>
      </c>
      <c r="E2703" s="1">
        <v>44062</v>
      </c>
      <c r="F2703" s="1">
        <v>44062.337731481501</v>
      </c>
      <c r="G2703">
        <v>214</v>
      </c>
      <c r="H2703" t="s">
        <v>87</v>
      </c>
    </row>
    <row r="2704" spans="2:8" x14ac:dyDescent="0.3">
      <c r="B2704">
        <v>1484345</v>
      </c>
      <c r="C2704" t="s">
        <v>10</v>
      </c>
      <c r="D2704" t="s">
        <v>83</v>
      </c>
      <c r="E2704" s="1">
        <v>44062</v>
      </c>
      <c r="F2704" s="1">
        <v>44062.337777777801</v>
      </c>
      <c r="G2704">
        <v>225</v>
      </c>
      <c r="H2704" t="s">
        <v>87</v>
      </c>
    </row>
    <row r="2705" spans="2:8" x14ac:dyDescent="0.3">
      <c r="B2705">
        <v>1484346</v>
      </c>
      <c r="C2705" t="s">
        <v>10</v>
      </c>
      <c r="D2705" t="s">
        <v>83</v>
      </c>
      <c r="E2705" s="1">
        <v>44062</v>
      </c>
      <c r="F2705" s="1">
        <v>44062.338240740697</v>
      </c>
      <c r="G2705">
        <v>481</v>
      </c>
      <c r="H2705" t="s">
        <v>87</v>
      </c>
    </row>
    <row r="2706" spans="2:8" x14ac:dyDescent="0.3">
      <c r="B2706">
        <v>1484347</v>
      </c>
      <c r="C2706" t="s">
        <v>10</v>
      </c>
      <c r="D2706" t="s">
        <v>83</v>
      </c>
      <c r="E2706" s="1">
        <v>44062</v>
      </c>
      <c r="F2706" s="1">
        <v>44062.338657407403</v>
      </c>
      <c r="G2706">
        <v>483</v>
      </c>
      <c r="H2706" t="s">
        <v>89</v>
      </c>
    </row>
    <row r="2707" spans="2:8" x14ac:dyDescent="0.3">
      <c r="B2707">
        <v>1484348</v>
      </c>
      <c r="C2707" t="s">
        <v>10</v>
      </c>
      <c r="D2707" t="s">
        <v>83</v>
      </c>
      <c r="E2707" s="1">
        <v>44062</v>
      </c>
      <c r="F2707" s="1">
        <v>44062.338807870401</v>
      </c>
      <c r="G2707">
        <v>467</v>
      </c>
      <c r="H2707" t="s">
        <v>87</v>
      </c>
    </row>
    <row r="2708" spans="2:8" x14ac:dyDescent="0.3">
      <c r="B2708">
        <v>1484349</v>
      </c>
      <c r="C2708" t="s">
        <v>7</v>
      </c>
      <c r="D2708" t="s">
        <v>8</v>
      </c>
      <c r="E2708" s="1">
        <v>44062</v>
      </c>
      <c r="F2708" s="1">
        <v>44062.339259259301</v>
      </c>
      <c r="G2708">
        <v>468</v>
      </c>
      <c r="H2708" t="s">
        <v>18</v>
      </c>
    </row>
    <row r="2709" spans="2:8" x14ac:dyDescent="0.3">
      <c r="B2709">
        <v>1484350</v>
      </c>
      <c r="C2709" t="s">
        <v>7</v>
      </c>
      <c r="D2709" t="s">
        <v>81</v>
      </c>
      <c r="E2709" s="1">
        <v>44062</v>
      </c>
      <c r="F2709" s="1">
        <v>44062.343877314801</v>
      </c>
      <c r="G2709">
        <v>214</v>
      </c>
      <c r="H2709" t="s">
        <v>86</v>
      </c>
    </row>
    <row r="2710" spans="2:8" x14ac:dyDescent="0.3">
      <c r="B2710">
        <v>1484351</v>
      </c>
      <c r="C2710" t="s">
        <v>7</v>
      </c>
      <c r="D2710" t="s">
        <v>81</v>
      </c>
      <c r="E2710" s="1">
        <v>44062</v>
      </c>
      <c r="F2710" s="1">
        <v>44062.343958333302</v>
      </c>
      <c r="G2710">
        <v>225</v>
      </c>
      <c r="H2710" t="s">
        <v>86</v>
      </c>
    </row>
    <row r="2711" spans="2:8" x14ac:dyDescent="0.3">
      <c r="B2711">
        <v>1484352</v>
      </c>
      <c r="C2711" t="s">
        <v>7</v>
      </c>
      <c r="D2711" t="s">
        <v>81</v>
      </c>
      <c r="E2711" s="1">
        <v>44062</v>
      </c>
      <c r="F2711" s="1">
        <v>44062.3446527778</v>
      </c>
      <c r="G2711">
        <v>481</v>
      </c>
      <c r="H2711" t="s">
        <v>86</v>
      </c>
    </row>
    <row r="2712" spans="2:8" x14ac:dyDescent="0.3">
      <c r="B2712">
        <v>1484353</v>
      </c>
      <c r="C2712" t="s">
        <v>7</v>
      </c>
      <c r="D2712" t="s">
        <v>81</v>
      </c>
      <c r="E2712" s="1">
        <v>44062</v>
      </c>
      <c r="F2712" s="1">
        <v>44062.345104166699</v>
      </c>
      <c r="G2712">
        <v>483</v>
      </c>
      <c r="H2712" t="s">
        <v>88</v>
      </c>
    </row>
    <row r="2713" spans="2:8" x14ac:dyDescent="0.3">
      <c r="B2713">
        <v>1484354</v>
      </c>
      <c r="C2713" t="s">
        <v>7</v>
      </c>
      <c r="D2713" t="s">
        <v>81</v>
      </c>
      <c r="E2713" s="1">
        <v>44062</v>
      </c>
      <c r="F2713" s="1">
        <v>44062.345219907402</v>
      </c>
      <c r="G2713">
        <v>467</v>
      </c>
      <c r="H2713" t="s">
        <v>86</v>
      </c>
    </row>
    <row r="2714" spans="2:8" x14ac:dyDescent="0.3">
      <c r="B2714">
        <v>1484355</v>
      </c>
      <c r="C2714" t="s">
        <v>7</v>
      </c>
      <c r="D2714" t="s">
        <v>33</v>
      </c>
      <c r="E2714" s="1">
        <v>44062</v>
      </c>
      <c r="F2714" s="1">
        <v>44062.354988425897</v>
      </c>
      <c r="G2714">
        <v>467</v>
      </c>
      <c r="H2714" t="s">
        <v>39</v>
      </c>
    </row>
    <row r="2715" spans="2:8" x14ac:dyDescent="0.3">
      <c r="B2715">
        <v>1484356</v>
      </c>
      <c r="C2715" t="s">
        <v>10</v>
      </c>
      <c r="D2715" t="s">
        <v>22</v>
      </c>
      <c r="E2715" s="1">
        <v>44062</v>
      </c>
      <c r="F2715" s="1">
        <v>44062.355798611097</v>
      </c>
      <c r="G2715">
        <v>491</v>
      </c>
      <c r="H2715" t="s">
        <v>25</v>
      </c>
    </row>
    <row r="2716" spans="2:8" x14ac:dyDescent="0.3">
      <c r="B2716">
        <v>1484357</v>
      </c>
      <c r="C2716" t="s">
        <v>10</v>
      </c>
      <c r="D2716" t="s">
        <v>20</v>
      </c>
      <c r="E2716" s="1">
        <v>44062</v>
      </c>
      <c r="F2716" s="1">
        <v>44062.355798611097</v>
      </c>
      <c r="G2716">
        <v>491</v>
      </c>
      <c r="H2716" t="s">
        <v>25</v>
      </c>
    </row>
    <row r="2717" spans="2:8" x14ac:dyDescent="0.3">
      <c r="B2717">
        <v>1484358</v>
      </c>
      <c r="C2717" t="s">
        <v>7</v>
      </c>
      <c r="D2717" t="s">
        <v>33</v>
      </c>
      <c r="E2717" s="1">
        <v>44062</v>
      </c>
      <c r="F2717" s="1">
        <v>44062.359849537002</v>
      </c>
      <c r="G2717">
        <v>468</v>
      </c>
      <c r="H2717" t="s">
        <v>39</v>
      </c>
    </row>
    <row r="2718" spans="2:8" x14ac:dyDescent="0.3">
      <c r="B2718">
        <v>1484359</v>
      </c>
      <c r="C2718" t="s">
        <v>10</v>
      </c>
      <c r="D2718" t="s">
        <v>22</v>
      </c>
      <c r="E2718" s="1">
        <v>44062</v>
      </c>
      <c r="F2718" s="1">
        <v>44062.367604166699</v>
      </c>
      <c r="G2718">
        <v>497</v>
      </c>
      <c r="H2718" t="s">
        <v>25</v>
      </c>
    </row>
    <row r="2719" spans="2:8" x14ac:dyDescent="0.3">
      <c r="B2719">
        <v>1484360</v>
      </c>
      <c r="C2719" t="s">
        <v>10</v>
      </c>
      <c r="D2719" t="s">
        <v>20</v>
      </c>
      <c r="E2719" s="1">
        <v>44062</v>
      </c>
      <c r="F2719" s="1">
        <v>44062.367604166699</v>
      </c>
      <c r="G2719">
        <v>497</v>
      </c>
      <c r="H2719" t="s">
        <v>25</v>
      </c>
    </row>
    <row r="2720" spans="2:8" x14ac:dyDescent="0.3">
      <c r="B2720">
        <v>1484361</v>
      </c>
      <c r="C2720" t="s">
        <v>7</v>
      </c>
      <c r="D2720" t="s">
        <v>36</v>
      </c>
      <c r="E2720" s="1">
        <v>44062</v>
      </c>
      <c r="F2720" s="1">
        <v>44062.368055555598</v>
      </c>
      <c r="G2720">
        <v>467</v>
      </c>
      <c r="H2720" t="s">
        <v>43</v>
      </c>
    </row>
    <row r="2721" spans="2:8" x14ac:dyDescent="0.3">
      <c r="B2721">
        <v>1484362</v>
      </c>
      <c r="C2721" t="s">
        <v>7</v>
      </c>
      <c r="D2721" t="s">
        <v>36</v>
      </c>
      <c r="E2721" s="1">
        <v>44062</v>
      </c>
      <c r="F2721" s="1">
        <v>44062.373611111099</v>
      </c>
      <c r="G2721">
        <v>468</v>
      </c>
      <c r="H2721" t="s">
        <v>43</v>
      </c>
    </row>
    <row r="2722" spans="2:8" x14ac:dyDescent="0.3">
      <c r="B2722">
        <v>1484363</v>
      </c>
      <c r="C2722" t="s">
        <v>10</v>
      </c>
      <c r="D2722" t="s">
        <v>11</v>
      </c>
      <c r="E2722" s="1">
        <v>44062</v>
      </c>
      <c r="F2722" s="1">
        <v>44062.374212962997</v>
      </c>
      <c r="G2722">
        <v>467</v>
      </c>
      <c r="H2722" t="s">
        <v>13</v>
      </c>
    </row>
    <row r="2723" spans="2:8" x14ac:dyDescent="0.3">
      <c r="B2723">
        <v>1484364</v>
      </c>
      <c r="C2723" t="s">
        <v>10</v>
      </c>
      <c r="D2723" t="s">
        <v>83</v>
      </c>
      <c r="E2723" s="1">
        <v>44062</v>
      </c>
      <c r="F2723" s="1">
        <v>44062.374618055597</v>
      </c>
      <c r="G2723">
        <v>467</v>
      </c>
      <c r="H2723" t="s">
        <v>87</v>
      </c>
    </row>
    <row r="2724" spans="2:8" x14ac:dyDescent="0.3">
      <c r="B2724">
        <v>1484365</v>
      </c>
      <c r="C2724" t="s">
        <v>10</v>
      </c>
      <c r="D2724" t="s">
        <v>83</v>
      </c>
      <c r="E2724" s="1">
        <v>44062</v>
      </c>
      <c r="F2724" s="1">
        <v>44062.378784722197</v>
      </c>
      <c r="G2724">
        <v>468</v>
      </c>
      <c r="H2724" t="s">
        <v>87</v>
      </c>
    </row>
    <row r="2725" spans="2:8" x14ac:dyDescent="0.3">
      <c r="B2725">
        <v>1484366</v>
      </c>
      <c r="C2725" t="s">
        <v>10</v>
      </c>
      <c r="D2725" t="s">
        <v>11</v>
      </c>
      <c r="E2725" s="1">
        <v>44062</v>
      </c>
      <c r="F2725" s="1">
        <v>44062.379074074102</v>
      </c>
      <c r="G2725">
        <v>468</v>
      </c>
      <c r="H2725" t="s">
        <v>13</v>
      </c>
    </row>
    <row r="2726" spans="2:8" x14ac:dyDescent="0.3">
      <c r="B2726">
        <v>1484367</v>
      </c>
      <c r="C2726" t="s">
        <v>7</v>
      </c>
      <c r="D2726" t="s">
        <v>33</v>
      </c>
      <c r="E2726" s="1">
        <v>44062</v>
      </c>
      <c r="F2726" s="1">
        <v>44062.398043981499</v>
      </c>
      <c r="G2726">
        <v>472</v>
      </c>
      <c r="H2726" t="s">
        <v>39</v>
      </c>
    </row>
    <row r="2727" spans="2:8" x14ac:dyDescent="0.3">
      <c r="B2727">
        <v>1484368</v>
      </c>
      <c r="C2727" t="s">
        <v>7</v>
      </c>
      <c r="D2727" t="s">
        <v>33</v>
      </c>
      <c r="E2727" s="1">
        <v>44062</v>
      </c>
      <c r="F2727" s="1">
        <v>44062.398043981499</v>
      </c>
      <c r="G2727">
        <v>475</v>
      </c>
      <c r="H2727" t="s">
        <v>39</v>
      </c>
    </row>
    <row r="2728" spans="2:8" x14ac:dyDescent="0.3">
      <c r="B2728">
        <v>1484369</v>
      </c>
      <c r="C2728" t="s">
        <v>10</v>
      </c>
      <c r="D2728" t="s">
        <v>20</v>
      </c>
      <c r="E2728" s="1">
        <v>44062</v>
      </c>
      <c r="F2728" s="1">
        <v>44062.400578703702</v>
      </c>
      <c r="G2728">
        <v>467</v>
      </c>
      <c r="H2728" t="s">
        <v>25</v>
      </c>
    </row>
    <row r="2729" spans="2:8" x14ac:dyDescent="0.3">
      <c r="B2729">
        <v>1484370</v>
      </c>
      <c r="C2729" t="s">
        <v>10</v>
      </c>
      <c r="D2729" t="s">
        <v>51</v>
      </c>
      <c r="E2729" s="1">
        <v>44062</v>
      </c>
      <c r="F2729" s="1">
        <v>44062.403472222199</v>
      </c>
      <c r="G2729">
        <v>491</v>
      </c>
      <c r="H2729" t="s">
        <v>62</v>
      </c>
    </row>
    <row r="2730" spans="2:8" x14ac:dyDescent="0.3">
      <c r="B2730">
        <v>1484371</v>
      </c>
      <c r="C2730" t="s">
        <v>7</v>
      </c>
      <c r="D2730" t="s">
        <v>63</v>
      </c>
      <c r="E2730" s="1">
        <v>44062</v>
      </c>
      <c r="F2730" s="1">
        <v>44062.404918981498</v>
      </c>
      <c r="G2730">
        <v>467</v>
      </c>
      <c r="H2730" t="s">
        <v>71</v>
      </c>
    </row>
    <row r="2731" spans="2:8" x14ac:dyDescent="0.3">
      <c r="B2731">
        <v>1484372</v>
      </c>
      <c r="C2731" t="s">
        <v>10</v>
      </c>
      <c r="D2731" t="s">
        <v>20</v>
      </c>
      <c r="E2731" s="1">
        <v>44062</v>
      </c>
      <c r="F2731" s="1">
        <v>44062.406828703701</v>
      </c>
      <c r="G2731">
        <v>468</v>
      </c>
      <c r="H2731" t="s">
        <v>25</v>
      </c>
    </row>
    <row r="2732" spans="2:8" x14ac:dyDescent="0.3">
      <c r="B2732">
        <v>1484373</v>
      </c>
      <c r="C2732" t="s">
        <v>7</v>
      </c>
      <c r="D2732" t="s">
        <v>63</v>
      </c>
      <c r="E2732" s="1">
        <v>44062</v>
      </c>
      <c r="F2732" s="1">
        <v>44062.408391203702</v>
      </c>
      <c r="G2732">
        <v>468</v>
      </c>
      <c r="H2732" t="s">
        <v>71</v>
      </c>
    </row>
    <row r="2733" spans="2:8" x14ac:dyDescent="0.3">
      <c r="B2733">
        <v>1484374</v>
      </c>
      <c r="C2733" t="s">
        <v>7</v>
      </c>
      <c r="D2733" t="s">
        <v>81</v>
      </c>
      <c r="E2733" s="1">
        <v>44062</v>
      </c>
      <c r="F2733" s="1">
        <v>44062.412523148101</v>
      </c>
      <c r="G2733">
        <v>467</v>
      </c>
      <c r="H2733" t="s">
        <v>86</v>
      </c>
    </row>
    <row r="2734" spans="2:8" x14ac:dyDescent="0.3">
      <c r="B2734">
        <v>1484375</v>
      </c>
      <c r="C2734" t="s">
        <v>10</v>
      </c>
      <c r="D2734" t="s">
        <v>51</v>
      </c>
      <c r="E2734" s="1">
        <v>44062</v>
      </c>
      <c r="F2734" s="1">
        <v>44062.413888888899</v>
      </c>
      <c r="G2734">
        <v>497</v>
      </c>
      <c r="H2734" t="s">
        <v>62</v>
      </c>
    </row>
    <row r="2735" spans="2:8" x14ac:dyDescent="0.3">
      <c r="B2735">
        <v>1484376</v>
      </c>
      <c r="C2735" t="s">
        <v>10</v>
      </c>
      <c r="D2735" t="s">
        <v>83</v>
      </c>
      <c r="E2735" s="1">
        <v>44062</v>
      </c>
      <c r="F2735" s="1">
        <v>44062.415381944498</v>
      </c>
      <c r="G2735">
        <v>491</v>
      </c>
      <c r="H2735" t="s">
        <v>87</v>
      </c>
    </row>
    <row r="2736" spans="2:8" x14ac:dyDescent="0.3">
      <c r="B2736">
        <v>1484377</v>
      </c>
      <c r="C2736" t="s">
        <v>7</v>
      </c>
      <c r="D2736" t="s">
        <v>81</v>
      </c>
      <c r="E2736" s="1">
        <v>44062</v>
      </c>
      <c r="F2736" s="1">
        <v>44062.416689814803</v>
      </c>
      <c r="G2736">
        <v>468</v>
      </c>
      <c r="H2736" t="s">
        <v>86</v>
      </c>
    </row>
    <row r="2737" spans="2:8" x14ac:dyDescent="0.3">
      <c r="B2737">
        <v>1484378</v>
      </c>
      <c r="C2737" t="s">
        <v>10</v>
      </c>
      <c r="D2737" t="s">
        <v>83</v>
      </c>
      <c r="E2737" s="1">
        <v>44062</v>
      </c>
      <c r="F2737" s="1">
        <v>44062.424409722204</v>
      </c>
      <c r="G2737">
        <v>497</v>
      </c>
      <c r="H2737" t="s">
        <v>87</v>
      </c>
    </row>
    <row r="2738" spans="2:8" x14ac:dyDescent="0.3">
      <c r="B2738">
        <v>1484379</v>
      </c>
      <c r="C2738" t="s">
        <v>7</v>
      </c>
      <c r="D2738" t="s">
        <v>33</v>
      </c>
      <c r="E2738" s="1">
        <v>44062</v>
      </c>
      <c r="F2738" s="1">
        <v>44062.427488425899</v>
      </c>
      <c r="G2738">
        <v>491</v>
      </c>
      <c r="H2738" t="s">
        <v>39</v>
      </c>
    </row>
    <row r="2739" spans="2:8" x14ac:dyDescent="0.3">
      <c r="B2739">
        <v>1484380</v>
      </c>
      <c r="C2739" t="s">
        <v>10</v>
      </c>
      <c r="D2739" t="s">
        <v>27</v>
      </c>
      <c r="E2739" s="1">
        <v>44062</v>
      </c>
      <c r="F2739" s="1">
        <v>44062.434039351901</v>
      </c>
      <c r="G2739">
        <v>491</v>
      </c>
      <c r="H2739" t="s">
        <v>29</v>
      </c>
    </row>
    <row r="2740" spans="2:8" x14ac:dyDescent="0.3">
      <c r="B2740">
        <v>1484381</v>
      </c>
      <c r="C2740" t="s">
        <v>7</v>
      </c>
      <c r="D2740" t="s">
        <v>33</v>
      </c>
      <c r="E2740" s="1">
        <v>44062</v>
      </c>
      <c r="F2740" s="1">
        <v>44062.437210648197</v>
      </c>
      <c r="G2740">
        <v>497</v>
      </c>
      <c r="H2740" t="s">
        <v>39</v>
      </c>
    </row>
    <row r="2741" spans="2:8" x14ac:dyDescent="0.3">
      <c r="B2741">
        <v>1484382</v>
      </c>
      <c r="C2741" t="s">
        <v>10</v>
      </c>
      <c r="D2741" t="s">
        <v>27</v>
      </c>
      <c r="E2741" s="1">
        <v>44062</v>
      </c>
      <c r="F2741" s="1">
        <v>44062.4430671296</v>
      </c>
      <c r="G2741">
        <v>497</v>
      </c>
      <c r="H2741" t="s">
        <v>29</v>
      </c>
    </row>
    <row r="2742" spans="2:8" x14ac:dyDescent="0.3">
      <c r="B2742">
        <v>1484383</v>
      </c>
      <c r="C2742" t="s">
        <v>10</v>
      </c>
      <c r="D2742" t="s">
        <v>11</v>
      </c>
      <c r="E2742" s="1">
        <v>44062</v>
      </c>
      <c r="F2742" s="1">
        <v>44062.444374999999</v>
      </c>
      <c r="G2742">
        <v>477</v>
      </c>
      <c r="H2742" t="s">
        <v>13</v>
      </c>
    </row>
    <row r="2743" spans="2:8" x14ac:dyDescent="0.3">
      <c r="B2743">
        <v>1484384</v>
      </c>
      <c r="C2743" t="s">
        <v>7</v>
      </c>
      <c r="D2743" t="s">
        <v>63</v>
      </c>
      <c r="E2743" s="1">
        <v>44062</v>
      </c>
      <c r="F2743" s="1">
        <v>44062.445300925901</v>
      </c>
      <c r="G2743">
        <v>467</v>
      </c>
      <c r="H2743" t="s">
        <v>71</v>
      </c>
    </row>
    <row r="2744" spans="2:8" x14ac:dyDescent="0.3">
      <c r="B2744">
        <v>1484385</v>
      </c>
      <c r="C2744" t="s">
        <v>7</v>
      </c>
      <c r="D2744" t="s">
        <v>68</v>
      </c>
      <c r="E2744" s="1">
        <v>44062</v>
      </c>
      <c r="F2744" s="1">
        <v>44062.445300925901</v>
      </c>
      <c r="G2744">
        <v>467</v>
      </c>
      <c r="H2744" t="s">
        <v>71</v>
      </c>
    </row>
    <row r="2745" spans="2:8" x14ac:dyDescent="0.3">
      <c r="B2745">
        <v>1484386</v>
      </c>
      <c r="C2745" t="s">
        <v>10</v>
      </c>
      <c r="D2745" t="s">
        <v>22</v>
      </c>
      <c r="E2745" s="1">
        <v>44062</v>
      </c>
      <c r="F2745" s="1">
        <v>44062.445439814801</v>
      </c>
      <c r="G2745">
        <v>477</v>
      </c>
      <c r="H2745" t="s">
        <v>25</v>
      </c>
    </row>
    <row r="2746" spans="2:8" x14ac:dyDescent="0.3">
      <c r="B2746">
        <v>1484387</v>
      </c>
      <c r="C2746" t="s">
        <v>10</v>
      </c>
      <c r="D2746" t="s">
        <v>51</v>
      </c>
      <c r="E2746" s="1">
        <v>44062</v>
      </c>
      <c r="F2746" s="1">
        <v>44062.449050925898</v>
      </c>
      <c r="G2746">
        <v>467</v>
      </c>
      <c r="H2746" t="s">
        <v>62</v>
      </c>
    </row>
    <row r="2747" spans="2:8" x14ac:dyDescent="0.3">
      <c r="B2747">
        <v>1484388</v>
      </c>
      <c r="C2747" t="s">
        <v>7</v>
      </c>
      <c r="D2747" t="s">
        <v>63</v>
      </c>
      <c r="E2747" s="1">
        <v>44062</v>
      </c>
      <c r="F2747" s="1">
        <v>44062.449467592603</v>
      </c>
      <c r="G2747">
        <v>468</v>
      </c>
      <c r="H2747" t="s">
        <v>71</v>
      </c>
    </row>
    <row r="2748" spans="2:8" x14ac:dyDescent="0.3">
      <c r="B2748">
        <v>1484389</v>
      </c>
      <c r="C2748" t="s">
        <v>7</v>
      </c>
      <c r="D2748" t="s">
        <v>68</v>
      </c>
      <c r="E2748" s="1">
        <v>44062</v>
      </c>
      <c r="F2748" s="1">
        <v>44062.449467592603</v>
      </c>
      <c r="G2748">
        <v>468</v>
      </c>
      <c r="H2748" t="s">
        <v>71</v>
      </c>
    </row>
    <row r="2749" spans="2:8" x14ac:dyDescent="0.3">
      <c r="B2749">
        <v>1484390</v>
      </c>
      <c r="C2749" t="s">
        <v>10</v>
      </c>
      <c r="D2749" t="s">
        <v>20</v>
      </c>
      <c r="E2749" s="1">
        <v>44062</v>
      </c>
      <c r="F2749" s="1">
        <v>44062.452384259297</v>
      </c>
      <c r="G2749">
        <v>472</v>
      </c>
      <c r="H2749" t="s">
        <v>25</v>
      </c>
    </row>
    <row r="2750" spans="2:8" x14ac:dyDescent="0.3">
      <c r="B2750">
        <v>1484391</v>
      </c>
      <c r="C2750" t="s">
        <v>7</v>
      </c>
      <c r="D2750" t="s">
        <v>81</v>
      </c>
      <c r="E2750" s="1">
        <v>44062</v>
      </c>
      <c r="F2750" s="1">
        <v>44062.452997685199</v>
      </c>
      <c r="G2750">
        <v>467</v>
      </c>
      <c r="H2750" t="s">
        <v>86</v>
      </c>
    </row>
    <row r="2751" spans="2:8" x14ac:dyDescent="0.3">
      <c r="B2751">
        <v>1484392</v>
      </c>
      <c r="C2751" t="s">
        <v>10</v>
      </c>
      <c r="D2751" t="s">
        <v>51</v>
      </c>
      <c r="E2751" s="1">
        <v>44062</v>
      </c>
      <c r="F2751" s="1">
        <v>44062.453912037003</v>
      </c>
      <c r="G2751">
        <v>468</v>
      </c>
      <c r="H2751" t="s">
        <v>62</v>
      </c>
    </row>
    <row r="2752" spans="2:8" x14ac:dyDescent="0.3">
      <c r="B2752">
        <v>1484393</v>
      </c>
      <c r="C2752" t="s">
        <v>10</v>
      </c>
      <c r="D2752" t="s">
        <v>22</v>
      </c>
      <c r="E2752" s="1">
        <v>44062</v>
      </c>
      <c r="F2752" s="1">
        <v>44062.454467592601</v>
      </c>
      <c r="G2752">
        <v>479</v>
      </c>
      <c r="H2752" t="s">
        <v>25</v>
      </c>
    </row>
    <row r="2753" spans="2:8" x14ac:dyDescent="0.3">
      <c r="B2753">
        <v>1484394</v>
      </c>
      <c r="C2753" t="s">
        <v>10</v>
      </c>
      <c r="D2753" t="s">
        <v>20</v>
      </c>
      <c r="E2753" s="1">
        <v>44062</v>
      </c>
      <c r="F2753" s="1">
        <v>44062.454467592601</v>
      </c>
      <c r="G2753">
        <v>475</v>
      </c>
      <c r="H2753" t="s">
        <v>25</v>
      </c>
    </row>
    <row r="2754" spans="2:8" x14ac:dyDescent="0.3">
      <c r="B2754">
        <v>1484395</v>
      </c>
      <c r="C2754" t="s">
        <v>7</v>
      </c>
      <c r="D2754" t="s">
        <v>14</v>
      </c>
      <c r="E2754" s="1">
        <v>44062</v>
      </c>
      <c r="F2754" s="1">
        <v>44062.4546527778</v>
      </c>
      <c r="G2754">
        <v>472</v>
      </c>
      <c r="H2754" t="s">
        <v>18</v>
      </c>
    </row>
    <row r="2755" spans="2:8" x14ac:dyDescent="0.3">
      <c r="B2755">
        <v>1484396</v>
      </c>
      <c r="C2755" t="s">
        <v>7</v>
      </c>
      <c r="D2755" t="s">
        <v>8</v>
      </c>
      <c r="E2755" s="1">
        <v>44062</v>
      </c>
      <c r="F2755" s="1">
        <v>44062.4546527778</v>
      </c>
      <c r="G2755">
        <v>472</v>
      </c>
      <c r="H2755" t="s">
        <v>18</v>
      </c>
    </row>
    <row r="2756" spans="2:8" x14ac:dyDescent="0.3">
      <c r="B2756">
        <v>1484397</v>
      </c>
      <c r="C2756" t="s">
        <v>7</v>
      </c>
      <c r="D2756" t="s">
        <v>81</v>
      </c>
      <c r="E2756" s="1">
        <v>44062</v>
      </c>
      <c r="F2756" s="1">
        <v>44062.457164351901</v>
      </c>
      <c r="G2756">
        <v>468</v>
      </c>
      <c r="H2756" t="s">
        <v>86</v>
      </c>
    </row>
    <row r="2757" spans="2:8" x14ac:dyDescent="0.3">
      <c r="B2757">
        <v>1484398</v>
      </c>
      <c r="C2757" t="s">
        <v>10</v>
      </c>
      <c r="D2757" t="s">
        <v>22</v>
      </c>
      <c r="E2757" s="1">
        <v>44062</v>
      </c>
      <c r="F2757" s="1">
        <v>44062.460416666698</v>
      </c>
      <c r="G2757">
        <v>477</v>
      </c>
      <c r="H2757" t="s">
        <v>25</v>
      </c>
    </row>
    <row r="2758" spans="2:8" x14ac:dyDescent="0.3">
      <c r="B2758">
        <v>1484399</v>
      </c>
      <c r="C2758" t="s">
        <v>10</v>
      </c>
      <c r="D2758" t="s">
        <v>20</v>
      </c>
      <c r="E2758" s="1">
        <v>44062</v>
      </c>
      <c r="F2758" s="1">
        <v>44062.460416666698</v>
      </c>
      <c r="G2758">
        <v>477</v>
      </c>
      <c r="H2758" t="s">
        <v>25</v>
      </c>
    </row>
    <row r="2759" spans="2:8" x14ac:dyDescent="0.3">
      <c r="B2759">
        <v>1484400</v>
      </c>
      <c r="C2759" t="s">
        <v>10</v>
      </c>
      <c r="D2759" t="s">
        <v>27</v>
      </c>
      <c r="E2759" s="1">
        <v>44062</v>
      </c>
      <c r="F2759" s="1">
        <v>44062.463877314804</v>
      </c>
      <c r="G2759">
        <v>477</v>
      </c>
      <c r="H2759" t="s">
        <v>29</v>
      </c>
    </row>
    <row r="2760" spans="2:8" x14ac:dyDescent="0.3">
      <c r="B2760">
        <v>1484401</v>
      </c>
      <c r="C2760" t="s">
        <v>10</v>
      </c>
      <c r="D2760" t="s">
        <v>11</v>
      </c>
      <c r="E2760" s="1">
        <v>44062</v>
      </c>
      <c r="F2760" s="1">
        <v>44062.469375000001</v>
      </c>
      <c r="G2760">
        <v>479</v>
      </c>
      <c r="H2760" t="s">
        <v>13</v>
      </c>
    </row>
    <row r="2761" spans="2:8" x14ac:dyDescent="0.3">
      <c r="B2761">
        <v>1484402</v>
      </c>
      <c r="C2761" t="s">
        <v>7</v>
      </c>
      <c r="D2761" t="s">
        <v>36</v>
      </c>
      <c r="E2761" s="1">
        <v>44062</v>
      </c>
      <c r="F2761" s="1">
        <v>44062.470763888901</v>
      </c>
      <c r="G2761">
        <v>477</v>
      </c>
      <c r="H2761" t="s">
        <v>43</v>
      </c>
    </row>
    <row r="2762" spans="2:8" x14ac:dyDescent="0.3">
      <c r="B2762">
        <v>1484403</v>
      </c>
      <c r="C2762" t="s">
        <v>10</v>
      </c>
      <c r="D2762" t="s">
        <v>31</v>
      </c>
      <c r="E2762" s="1">
        <v>44062</v>
      </c>
      <c r="F2762" s="1">
        <v>44062.474791666697</v>
      </c>
      <c r="G2762">
        <v>472</v>
      </c>
      <c r="H2762" t="s">
        <v>35</v>
      </c>
    </row>
    <row r="2763" spans="2:8" x14ac:dyDescent="0.3">
      <c r="B2763">
        <v>1484404</v>
      </c>
      <c r="C2763" t="s">
        <v>7</v>
      </c>
      <c r="D2763" t="s">
        <v>33</v>
      </c>
      <c r="E2763" s="1">
        <v>44062</v>
      </c>
      <c r="F2763" s="1">
        <v>44062.482222222199</v>
      </c>
      <c r="G2763">
        <v>472</v>
      </c>
      <c r="H2763" t="s">
        <v>39</v>
      </c>
    </row>
    <row r="2764" spans="2:8" x14ac:dyDescent="0.3">
      <c r="B2764">
        <v>1484405</v>
      </c>
      <c r="C2764" t="s">
        <v>7</v>
      </c>
      <c r="D2764" t="s">
        <v>14</v>
      </c>
      <c r="E2764" s="1">
        <v>44062</v>
      </c>
      <c r="F2764" s="1">
        <v>44062.4845138889</v>
      </c>
      <c r="G2764">
        <v>475</v>
      </c>
      <c r="H2764" t="s">
        <v>18</v>
      </c>
    </row>
    <row r="2765" spans="2:8" x14ac:dyDescent="0.3">
      <c r="B2765">
        <v>1484406</v>
      </c>
      <c r="C2765" t="s">
        <v>7</v>
      </c>
      <c r="D2765" t="s">
        <v>8</v>
      </c>
      <c r="E2765" s="1">
        <v>44062</v>
      </c>
      <c r="F2765" s="1">
        <v>44062.4845138889</v>
      </c>
      <c r="G2765">
        <v>475</v>
      </c>
      <c r="H2765" t="s">
        <v>18</v>
      </c>
    </row>
    <row r="2766" spans="2:8" x14ac:dyDescent="0.3">
      <c r="B2766">
        <v>1484407</v>
      </c>
      <c r="C2766" t="s">
        <v>10</v>
      </c>
      <c r="D2766" t="s">
        <v>22</v>
      </c>
      <c r="E2766" s="1">
        <v>44062</v>
      </c>
      <c r="F2766" s="1">
        <v>44062.486111111102</v>
      </c>
      <c r="G2766">
        <v>479</v>
      </c>
      <c r="H2766" t="s">
        <v>25</v>
      </c>
    </row>
    <row r="2767" spans="2:8" x14ac:dyDescent="0.3">
      <c r="B2767">
        <v>1484408</v>
      </c>
      <c r="C2767" t="s">
        <v>10</v>
      </c>
      <c r="D2767" t="s">
        <v>20</v>
      </c>
      <c r="E2767" s="1">
        <v>44062</v>
      </c>
      <c r="F2767" s="1">
        <v>44062.486111111102</v>
      </c>
      <c r="G2767">
        <v>479</v>
      </c>
      <c r="H2767" t="s">
        <v>25</v>
      </c>
    </row>
    <row r="2768" spans="2:8" x14ac:dyDescent="0.3">
      <c r="B2768">
        <v>1484409</v>
      </c>
      <c r="C2768" t="s">
        <v>7</v>
      </c>
      <c r="D2768" t="s">
        <v>68</v>
      </c>
      <c r="E2768" s="1">
        <v>44062</v>
      </c>
      <c r="F2768" s="1">
        <v>44062.487002314803</v>
      </c>
      <c r="G2768">
        <v>467</v>
      </c>
      <c r="H2768" t="s">
        <v>71</v>
      </c>
    </row>
    <row r="2769" spans="2:8" x14ac:dyDescent="0.3">
      <c r="B2769">
        <v>1484410</v>
      </c>
      <c r="C2769" t="s">
        <v>10</v>
      </c>
      <c r="D2769" t="s">
        <v>27</v>
      </c>
      <c r="E2769" s="1">
        <v>44062</v>
      </c>
      <c r="F2769" s="1">
        <v>44062.488182870402</v>
      </c>
      <c r="G2769">
        <v>479</v>
      </c>
      <c r="H2769" t="s">
        <v>29</v>
      </c>
    </row>
    <row r="2770" spans="2:8" x14ac:dyDescent="0.3">
      <c r="B2770">
        <v>1484411</v>
      </c>
      <c r="C2770" t="s">
        <v>7</v>
      </c>
      <c r="D2770" t="s">
        <v>68</v>
      </c>
      <c r="E2770" s="1">
        <v>44062</v>
      </c>
      <c r="F2770" s="1">
        <v>44062.491168981498</v>
      </c>
      <c r="G2770">
        <v>468</v>
      </c>
      <c r="H2770" t="s">
        <v>71</v>
      </c>
    </row>
    <row r="2771" spans="2:8" x14ac:dyDescent="0.3">
      <c r="B2771">
        <v>1484412</v>
      </c>
      <c r="C2771" t="s">
        <v>7</v>
      </c>
      <c r="D2771" t="s">
        <v>36</v>
      </c>
      <c r="E2771" s="1">
        <v>44062</v>
      </c>
      <c r="F2771" s="1">
        <v>44062.494375000002</v>
      </c>
      <c r="G2771">
        <v>479</v>
      </c>
      <c r="H2771" t="s">
        <v>43</v>
      </c>
    </row>
    <row r="2772" spans="2:8" x14ac:dyDescent="0.3">
      <c r="B2772">
        <v>1484413</v>
      </c>
      <c r="C2772" t="s">
        <v>10</v>
      </c>
      <c r="D2772" t="s">
        <v>49</v>
      </c>
      <c r="E2772" s="1">
        <v>44062</v>
      </c>
      <c r="F2772" s="1">
        <v>44062.499571759297</v>
      </c>
      <c r="G2772">
        <v>477</v>
      </c>
      <c r="H2772" t="s">
        <v>53</v>
      </c>
    </row>
    <row r="2773" spans="2:8" x14ac:dyDescent="0.3">
      <c r="B2773">
        <v>1484414</v>
      </c>
      <c r="C2773" t="s">
        <v>10</v>
      </c>
      <c r="D2773" t="s">
        <v>47</v>
      </c>
      <c r="E2773" s="1">
        <v>44062</v>
      </c>
      <c r="F2773" s="1">
        <v>44062.499571759297</v>
      </c>
      <c r="G2773">
        <v>477</v>
      </c>
      <c r="H2773" t="s">
        <v>53</v>
      </c>
    </row>
    <row r="2774" spans="2:8" x14ac:dyDescent="0.3">
      <c r="B2774">
        <v>1484415</v>
      </c>
      <c r="C2774" t="s">
        <v>10</v>
      </c>
      <c r="D2774" t="s">
        <v>51</v>
      </c>
      <c r="E2774" s="1">
        <v>44062</v>
      </c>
      <c r="F2774" s="1">
        <v>44062.501192129603</v>
      </c>
      <c r="G2774">
        <v>477</v>
      </c>
      <c r="H2774" t="s">
        <v>62</v>
      </c>
    </row>
    <row r="2775" spans="2:8" x14ac:dyDescent="0.3">
      <c r="B2775">
        <v>1484416</v>
      </c>
      <c r="C2775" t="s">
        <v>10</v>
      </c>
      <c r="D2775" t="s">
        <v>31</v>
      </c>
      <c r="E2775" s="1">
        <v>44062</v>
      </c>
      <c r="F2775" s="1">
        <v>44062.501875000002</v>
      </c>
      <c r="G2775">
        <v>475</v>
      </c>
      <c r="H2775" t="s">
        <v>35</v>
      </c>
    </row>
    <row r="2776" spans="2:8" x14ac:dyDescent="0.3">
      <c r="B2776">
        <v>1484417</v>
      </c>
      <c r="C2776" t="s">
        <v>10</v>
      </c>
      <c r="D2776" t="s">
        <v>11</v>
      </c>
      <c r="E2776" s="1">
        <v>44062</v>
      </c>
      <c r="F2776" s="1">
        <v>44062.509178240703</v>
      </c>
      <c r="G2776">
        <v>477</v>
      </c>
      <c r="H2776" t="s">
        <v>13</v>
      </c>
    </row>
    <row r="2777" spans="2:8" x14ac:dyDescent="0.3">
      <c r="B2777">
        <v>1484418</v>
      </c>
      <c r="C2777" t="s">
        <v>7</v>
      </c>
      <c r="D2777" t="s">
        <v>33</v>
      </c>
      <c r="E2777" s="1">
        <v>44062</v>
      </c>
      <c r="F2777" s="1">
        <v>44062.511388888903</v>
      </c>
      <c r="G2777">
        <v>475</v>
      </c>
      <c r="H2777" t="s">
        <v>39</v>
      </c>
    </row>
    <row r="2778" spans="2:8" x14ac:dyDescent="0.3">
      <c r="B2778">
        <v>1484419</v>
      </c>
      <c r="C2778" t="s">
        <v>10</v>
      </c>
      <c r="D2778" t="s">
        <v>56</v>
      </c>
      <c r="E2778" s="1">
        <v>44062</v>
      </c>
      <c r="F2778" s="1">
        <v>44062.514236111099</v>
      </c>
      <c r="G2778">
        <v>472</v>
      </c>
      <c r="H2778" t="s">
        <v>58</v>
      </c>
    </row>
    <row r="2779" spans="2:8" x14ac:dyDescent="0.3">
      <c r="B2779">
        <v>1484420</v>
      </c>
      <c r="C2779" t="s">
        <v>10</v>
      </c>
      <c r="D2779" t="s">
        <v>11</v>
      </c>
      <c r="E2779" s="1">
        <v>44062</v>
      </c>
      <c r="F2779" s="1">
        <v>44062.5175115741</v>
      </c>
      <c r="G2779">
        <v>479</v>
      </c>
      <c r="H2779" t="s">
        <v>13</v>
      </c>
    </row>
    <row r="2780" spans="2:8" x14ac:dyDescent="0.3">
      <c r="B2780">
        <v>1484421</v>
      </c>
      <c r="C2780" t="s">
        <v>7</v>
      </c>
      <c r="D2780" t="s">
        <v>63</v>
      </c>
      <c r="E2780" s="1">
        <v>44062</v>
      </c>
      <c r="F2780" s="1">
        <v>44062.523263888899</v>
      </c>
      <c r="G2780">
        <v>472</v>
      </c>
      <c r="H2780" t="s">
        <v>71</v>
      </c>
    </row>
    <row r="2781" spans="2:8" x14ac:dyDescent="0.3">
      <c r="B2781">
        <v>1484422</v>
      </c>
      <c r="C2781" t="s">
        <v>7</v>
      </c>
      <c r="D2781" t="s">
        <v>68</v>
      </c>
      <c r="E2781" s="1">
        <v>44062</v>
      </c>
      <c r="F2781" s="1">
        <v>44062.523263888899</v>
      </c>
      <c r="G2781">
        <v>472</v>
      </c>
      <c r="H2781" t="s">
        <v>71</v>
      </c>
    </row>
    <row r="2782" spans="2:8" x14ac:dyDescent="0.3">
      <c r="B2782">
        <v>1484423</v>
      </c>
      <c r="C2782" t="s">
        <v>7</v>
      </c>
      <c r="D2782" t="s">
        <v>74</v>
      </c>
      <c r="E2782" s="1">
        <v>44062</v>
      </c>
      <c r="F2782" s="1">
        <v>44062.524016203701</v>
      </c>
      <c r="G2782">
        <v>477</v>
      </c>
      <c r="H2782" t="s">
        <v>77</v>
      </c>
    </row>
    <row r="2783" spans="2:8" x14ac:dyDescent="0.3">
      <c r="B2783">
        <v>1484424</v>
      </c>
      <c r="C2783" t="s">
        <v>10</v>
      </c>
      <c r="D2783" t="s">
        <v>65</v>
      </c>
      <c r="E2783" s="1">
        <v>44062</v>
      </c>
      <c r="F2783" s="1">
        <v>44062.524016203701</v>
      </c>
      <c r="G2783">
        <v>477</v>
      </c>
      <c r="H2783" t="s">
        <v>72</v>
      </c>
    </row>
    <row r="2784" spans="2:8" x14ac:dyDescent="0.3">
      <c r="B2784">
        <v>1484425</v>
      </c>
      <c r="C2784" t="s">
        <v>7</v>
      </c>
      <c r="D2784" t="s">
        <v>14</v>
      </c>
      <c r="E2784" s="1">
        <v>44062</v>
      </c>
      <c r="F2784" s="1">
        <v>44062.525092592601</v>
      </c>
      <c r="G2784">
        <v>467</v>
      </c>
      <c r="H2784" t="s">
        <v>18</v>
      </c>
    </row>
    <row r="2785" spans="2:8" x14ac:dyDescent="0.3">
      <c r="B2785">
        <v>1484426</v>
      </c>
      <c r="C2785" t="s">
        <v>7</v>
      </c>
      <c r="D2785" t="s">
        <v>8</v>
      </c>
      <c r="E2785" s="1">
        <v>44062</v>
      </c>
      <c r="F2785" s="1">
        <v>44062.525092592601</v>
      </c>
      <c r="G2785">
        <v>467</v>
      </c>
      <c r="H2785" t="s">
        <v>18</v>
      </c>
    </row>
    <row r="2786" spans="2:8" x14ac:dyDescent="0.3">
      <c r="B2786">
        <v>1484427</v>
      </c>
      <c r="C2786" t="s">
        <v>7</v>
      </c>
      <c r="D2786" t="s">
        <v>60</v>
      </c>
      <c r="E2786" s="1">
        <v>44062</v>
      </c>
      <c r="F2786" s="1">
        <v>44062.526331018496</v>
      </c>
      <c r="G2786">
        <v>472</v>
      </c>
      <c r="H2786" t="s">
        <v>80</v>
      </c>
    </row>
    <row r="2787" spans="2:8" x14ac:dyDescent="0.3">
      <c r="B2787">
        <v>1484428</v>
      </c>
      <c r="C2787" t="s">
        <v>10</v>
      </c>
      <c r="D2787" t="s">
        <v>83</v>
      </c>
      <c r="E2787" s="1">
        <v>44062</v>
      </c>
      <c r="F2787" s="1">
        <v>44062.529027777797</v>
      </c>
      <c r="G2787">
        <v>477</v>
      </c>
      <c r="H2787" t="s">
        <v>87</v>
      </c>
    </row>
    <row r="2788" spans="2:8" x14ac:dyDescent="0.3">
      <c r="B2788">
        <v>1484429</v>
      </c>
      <c r="C2788" t="s">
        <v>7</v>
      </c>
      <c r="D2788" t="s">
        <v>14</v>
      </c>
      <c r="E2788" s="1">
        <v>44062</v>
      </c>
      <c r="F2788" s="1">
        <v>44062.529953703699</v>
      </c>
      <c r="G2788">
        <v>468</v>
      </c>
      <c r="H2788" t="s">
        <v>18</v>
      </c>
    </row>
    <row r="2789" spans="2:8" x14ac:dyDescent="0.3">
      <c r="B2789">
        <v>1484430</v>
      </c>
      <c r="C2789" t="s">
        <v>7</v>
      </c>
      <c r="D2789" t="s">
        <v>8</v>
      </c>
      <c r="E2789" s="1">
        <v>44062</v>
      </c>
      <c r="F2789" s="1">
        <v>44062.529953703699</v>
      </c>
      <c r="G2789">
        <v>468</v>
      </c>
      <c r="H2789" t="s">
        <v>18</v>
      </c>
    </row>
    <row r="2790" spans="2:8" x14ac:dyDescent="0.3">
      <c r="B2790">
        <v>1484431</v>
      </c>
      <c r="C2790" t="s">
        <v>7</v>
      </c>
      <c r="D2790" t="s">
        <v>81</v>
      </c>
      <c r="E2790" s="1">
        <v>44062</v>
      </c>
      <c r="F2790" s="1">
        <v>44062.530196759297</v>
      </c>
      <c r="G2790">
        <v>472</v>
      </c>
      <c r="H2790" t="s">
        <v>86</v>
      </c>
    </row>
    <row r="2791" spans="2:8" x14ac:dyDescent="0.3">
      <c r="B2791">
        <v>1484432</v>
      </c>
      <c r="C2791" t="s">
        <v>10</v>
      </c>
      <c r="D2791" t="s">
        <v>22</v>
      </c>
      <c r="E2791" s="1">
        <v>44062</v>
      </c>
      <c r="F2791" s="1">
        <v>44062.530300925901</v>
      </c>
      <c r="G2791">
        <v>467</v>
      </c>
      <c r="H2791" t="s">
        <v>25</v>
      </c>
    </row>
    <row r="2792" spans="2:8" x14ac:dyDescent="0.3">
      <c r="B2792">
        <v>1484433</v>
      </c>
      <c r="C2792" t="s">
        <v>10</v>
      </c>
      <c r="D2792" t="s">
        <v>49</v>
      </c>
      <c r="E2792" s="1">
        <v>44062</v>
      </c>
      <c r="F2792" s="1">
        <v>44062.535682870403</v>
      </c>
      <c r="G2792">
        <v>479</v>
      </c>
      <c r="H2792" t="s">
        <v>53</v>
      </c>
    </row>
    <row r="2793" spans="2:8" x14ac:dyDescent="0.3">
      <c r="B2793">
        <v>1484434</v>
      </c>
      <c r="C2793" t="s">
        <v>10</v>
      </c>
      <c r="D2793" t="s">
        <v>47</v>
      </c>
      <c r="E2793" s="1">
        <v>44062</v>
      </c>
      <c r="F2793" s="1">
        <v>44062.535682870403</v>
      </c>
      <c r="G2793">
        <v>479</v>
      </c>
      <c r="H2793" t="s">
        <v>53</v>
      </c>
    </row>
    <row r="2794" spans="2:8" x14ac:dyDescent="0.3">
      <c r="B2794">
        <v>1484435</v>
      </c>
      <c r="C2794" t="s">
        <v>10</v>
      </c>
      <c r="D2794" t="s">
        <v>22</v>
      </c>
      <c r="E2794" s="1">
        <v>44062</v>
      </c>
      <c r="F2794" s="1">
        <v>44062.536550925899</v>
      </c>
      <c r="G2794">
        <v>468</v>
      </c>
      <c r="H2794" t="s">
        <v>25</v>
      </c>
    </row>
    <row r="2795" spans="2:8" x14ac:dyDescent="0.3">
      <c r="B2795">
        <v>1484436</v>
      </c>
      <c r="C2795" t="s">
        <v>10</v>
      </c>
      <c r="D2795" t="s">
        <v>51</v>
      </c>
      <c r="E2795" s="1">
        <v>44062</v>
      </c>
      <c r="F2795" s="1">
        <v>44062.537303240701</v>
      </c>
      <c r="G2795">
        <v>479</v>
      </c>
      <c r="H2795" t="s">
        <v>62</v>
      </c>
    </row>
    <row r="2796" spans="2:8" x14ac:dyDescent="0.3">
      <c r="B2796">
        <v>1484437</v>
      </c>
      <c r="C2796" t="s">
        <v>10</v>
      </c>
      <c r="D2796" t="s">
        <v>56</v>
      </c>
      <c r="E2796" s="1">
        <v>44062</v>
      </c>
      <c r="F2796" s="1">
        <v>44062.541319444397</v>
      </c>
      <c r="G2796">
        <v>475</v>
      </c>
      <c r="H2796" t="s">
        <v>58</v>
      </c>
    </row>
    <row r="2797" spans="2:8" x14ac:dyDescent="0.3">
      <c r="B2797">
        <v>1484438</v>
      </c>
      <c r="C2797" t="s">
        <v>10</v>
      </c>
      <c r="D2797" t="s">
        <v>11</v>
      </c>
      <c r="E2797" s="1">
        <v>44062</v>
      </c>
      <c r="F2797" s="1">
        <v>44062.548148148097</v>
      </c>
      <c r="G2797">
        <v>477</v>
      </c>
      <c r="H2797" t="s">
        <v>13</v>
      </c>
    </row>
    <row r="2798" spans="2:8" x14ac:dyDescent="0.3">
      <c r="B2798">
        <v>1484439</v>
      </c>
      <c r="C2798" t="s">
        <v>7</v>
      </c>
      <c r="D2798" t="s">
        <v>33</v>
      </c>
      <c r="E2798" s="1">
        <v>44062</v>
      </c>
      <c r="F2798" s="1">
        <v>44062.549328703702</v>
      </c>
      <c r="G2798">
        <v>467</v>
      </c>
      <c r="H2798" t="s">
        <v>39</v>
      </c>
    </row>
    <row r="2799" spans="2:8" x14ac:dyDescent="0.3">
      <c r="B2799">
        <v>1484440</v>
      </c>
      <c r="C2799" t="s">
        <v>7</v>
      </c>
      <c r="D2799" t="s">
        <v>63</v>
      </c>
      <c r="E2799" s="1">
        <v>44062</v>
      </c>
      <c r="F2799" s="1">
        <v>44062.552430555603</v>
      </c>
      <c r="G2799">
        <v>475</v>
      </c>
      <c r="H2799" t="s">
        <v>71</v>
      </c>
    </row>
    <row r="2800" spans="2:8" x14ac:dyDescent="0.3">
      <c r="B2800">
        <v>1484441</v>
      </c>
      <c r="C2800" t="s">
        <v>7</v>
      </c>
      <c r="D2800" t="s">
        <v>68</v>
      </c>
      <c r="E2800" s="1">
        <v>44062</v>
      </c>
      <c r="F2800" s="1">
        <v>44062.552430555603</v>
      </c>
      <c r="G2800">
        <v>475</v>
      </c>
      <c r="H2800" t="s">
        <v>71</v>
      </c>
    </row>
    <row r="2801" spans="2:8" x14ac:dyDescent="0.3">
      <c r="B2801">
        <v>1484442</v>
      </c>
      <c r="C2801" t="s">
        <v>7</v>
      </c>
      <c r="D2801" t="s">
        <v>33</v>
      </c>
      <c r="E2801" s="1">
        <v>44062</v>
      </c>
      <c r="F2801" s="1">
        <v>44062.5541898148</v>
      </c>
      <c r="G2801">
        <v>468</v>
      </c>
      <c r="H2801" t="s">
        <v>39</v>
      </c>
    </row>
    <row r="2802" spans="2:8" x14ac:dyDescent="0.3">
      <c r="B2802">
        <v>1484443</v>
      </c>
      <c r="C2802" t="s">
        <v>10</v>
      </c>
      <c r="D2802" t="s">
        <v>11</v>
      </c>
      <c r="E2802" s="1">
        <v>44062</v>
      </c>
      <c r="F2802" s="1">
        <v>44062.555787037003</v>
      </c>
      <c r="G2802">
        <v>479</v>
      </c>
      <c r="H2802" t="s">
        <v>13</v>
      </c>
    </row>
    <row r="2803" spans="2:8" x14ac:dyDescent="0.3">
      <c r="B2803">
        <v>1484444</v>
      </c>
      <c r="C2803" t="s">
        <v>7</v>
      </c>
      <c r="D2803" t="s">
        <v>60</v>
      </c>
      <c r="E2803" s="1">
        <v>44062</v>
      </c>
      <c r="F2803" s="1">
        <v>44062.556192129603</v>
      </c>
      <c r="G2803">
        <v>475</v>
      </c>
      <c r="H2803" t="s">
        <v>80</v>
      </c>
    </row>
    <row r="2804" spans="2:8" x14ac:dyDescent="0.3">
      <c r="B2804">
        <v>1484445</v>
      </c>
      <c r="C2804" t="s">
        <v>7</v>
      </c>
      <c r="D2804" t="s">
        <v>74</v>
      </c>
      <c r="E2804" s="1">
        <v>44062</v>
      </c>
      <c r="F2804" s="1">
        <v>44062.557349536997</v>
      </c>
      <c r="G2804">
        <v>479</v>
      </c>
      <c r="H2804" t="s">
        <v>77</v>
      </c>
    </row>
    <row r="2805" spans="2:8" x14ac:dyDescent="0.3">
      <c r="B2805">
        <v>1484446</v>
      </c>
      <c r="C2805" t="s">
        <v>10</v>
      </c>
      <c r="D2805" t="s">
        <v>65</v>
      </c>
      <c r="E2805" s="1">
        <v>44062</v>
      </c>
      <c r="F2805" s="1">
        <v>44062.557349536997</v>
      </c>
      <c r="G2805">
        <v>479</v>
      </c>
      <c r="H2805" t="s">
        <v>72</v>
      </c>
    </row>
    <row r="2806" spans="2:8" x14ac:dyDescent="0.3">
      <c r="B2806">
        <v>1484447</v>
      </c>
      <c r="C2806" t="s">
        <v>7</v>
      </c>
      <c r="D2806" t="s">
        <v>81</v>
      </c>
      <c r="E2806" s="1">
        <v>44062</v>
      </c>
      <c r="F2806" s="1">
        <v>44062.557974536998</v>
      </c>
      <c r="G2806">
        <v>475</v>
      </c>
      <c r="H2806" t="s">
        <v>86</v>
      </c>
    </row>
    <row r="2807" spans="2:8" x14ac:dyDescent="0.3">
      <c r="B2807">
        <v>1484448</v>
      </c>
      <c r="C2807" t="s">
        <v>10</v>
      </c>
      <c r="D2807" t="s">
        <v>83</v>
      </c>
      <c r="E2807" s="1">
        <v>44062</v>
      </c>
      <c r="F2807" s="1">
        <v>44062.563750000001</v>
      </c>
      <c r="G2807">
        <v>479</v>
      </c>
      <c r="H2807" t="s">
        <v>87</v>
      </c>
    </row>
    <row r="2808" spans="2:8" x14ac:dyDescent="0.3">
      <c r="B2808">
        <v>1484449</v>
      </c>
      <c r="C2808" t="s">
        <v>10</v>
      </c>
      <c r="D2808" t="s">
        <v>22</v>
      </c>
      <c r="E2808" s="1">
        <v>44062</v>
      </c>
      <c r="F2808" s="1">
        <v>44062.575115740699</v>
      </c>
      <c r="G2808">
        <v>477</v>
      </c>
      <c r="H2808" t="s">
        <v>25</v>
      </c>
    </row>
    <row r="2809" spans="2:8" x14ac:dyDescent="0.3">
      <c r="B2809">
        <v>1484450</v>
      </c>
      <c r="C2809" t="s">
        <v>10</v>
      </c>
      <c r="D2809" t="s">
        <v>20</v>
      </c>
      <c r="E2809" s="1">
        <v>44062</v>
      </c>
      <c r="F2809" s="1">
        <v>44062.575115740699</v>
      </c>
      <c r="G2809">
        <v>477</v>
      </c>
      <c r="H2809" t="s">
        <v>25</v>
      </c>
    </row>
    <row r="2810" spans="2:8" x14ac:dyDescent="0.3">
      <c r="B2810">
        <v>1484451</v>
      </c>
      <c r="C2810" t="s">
        <v>7</v>
      </c>
      <c r="D2810" t="s">
        <v>36</v>
      </c>
      <c r="E2810" s="1">
        <v>44062</v>
      </c>
      <c r="F2810" s="1">
        <v>44062.5792013889</v>
      </c>
      <c r="G2810">
        <v>467</v>
      </c>
      <c r="H2810" t="s">
        <v>43</v>
      </c>
    </row>
    <row r="2811" spans="2:8" x14ac:dyDescent="0.3">
      <c r="B2811">
        <v>1484452</v>
      </c>
      <c r="C2811" t="s">
        <v>7</v>
      </c>
      <c r="D2811" t="s">
        <v>36</v>
      </c>
      <c r="E2811" s="1">
        <v>44062</v>
      </c>
      <c r="F2811" s="1">
        <v>44062.582673611098</v>
      </c>
      <c r="G2811">
        <v>468</v>
      </c>
      <c r="H2811" t="s">
        <v>43</v>
      </c>
    </row>
    <row r="2812" spans="2:8" x14ac:dyDescent="0.3">
      <c r="B2812">
        <v>1484453</v>
      </c>
      <c r="C2812" t="s">
        <v>10</v>
      </c>
      <c r="D2812" t="s">
        <v>22</v>
      </c>
      <c r="E2812" s="1">
        <v>44062</v>
      </c>
      <c r="F2812" s="1">
        <v>44062.583449074104</v>
      </c>
      <c r="G2812">
        <v>479</v>
      </c>
      <c r="H2812" t="s">
        <v>25</v>
      </c>
    </row>
    <row r="2813" spans="2:8" x14ac:dyDescent="0.3">
      <c r="B2813">
        <v>1484454</v>
      </c>
      <c r="C2813" t="s">
        <v>10</v>
      </c>
      <c r="D2813" t="s">
        <v>20</v>
      </c>
      <c r="E2813" s="1">
        <v>44062</v>
      </c>
      <c r="F2813" s="1">
        <v>44062.583449074104</v>
      </c>
      <c r="G2813">
        <v>479</v>
      </c>
      <c r="H2813" t="s">
        <v>25</v>
      </c>
    </row>
    <row r="2814" spans="2:8" x14ac:dyDescent="0.3">
      <c r="B2814">
        <v>1484455</v>
      </c>
      <c r="C2814" t="s">
        <v>10</v>
      </c>
      <c r="D2814" t="s">
        <v>56</v>
      </c>
      <c r="E2814" s="1">
        <v>44062</v>
      </c>
      <c r="F2814" s="1">
        <v>44062.586215277799</v>
      </c>
      <c r="G2814">
        <v>491</v>
      </c>
      <c r="H2814" t="s">
        <v>58</v>
      </c>
    </row>
    <row r="2815" spans="2:8" x14ac:dyDescent="0.3">
      <c r="B2815">
        <v>1484456</v>
      </c>
      <c r="C2815" t="s">
        <v>10</v>
      </c>
      <c r="D2815" t="s">
        <v>56</v>
      </c>
      <c r="E2815" s="1">
        <v>44062</v>
      </c>
      <c r="F2815" s="1">
        <v>44062.593159722201</v>
      </c>
      <c r="G2815">
        <v>497</v>
      </c>
      <c r="H2815" t="s">
        <v>58</v>
      </c>
    </row>
    <row r="2816" spans="2:8" x14ac:dyDescent="0.3">
      <c r="B2816">
        <v>1484457</v>
      </c>
      <c r="C2816" t="s">
        <v>7</v>
      </c>
      <c r="D2816" t="s">
        <v>63</v>
      </c>
      <c r="E2816" s="1">
        <v>44062</v>
      </c>
      <c r="F2816" s="1">
        <v>44062.593738425901</v>
      </c>
      <c r="G2816">
        <v>467</v>
      </c>
      <c r="H2816" t="s">
        <v>71</v>
      </c>
    </row>
    <row r="2817" spans="2:8" x14ac:dyDescent="0.3">
      <c r="B2817">
        <v>1484458</v>
      </c>
      <c r="C2817" t="s">
        <v>7</v>
      </c>
      <c r="D2817" t="s">
        <v>68</v>
      </c>
      <c r="E2817" s="1">
        <v>44062</v>
      </c>
      <c r="F2817" s="1">
        <v>44062.593738425901</v>
      </c>
      <c r="G2817">
        <v>467</v>
      </c>
      <c r="H2817" t="s">
        <v>71</v>
      </c>
    </row>
    <row r="2818" spans="2:8" x14ac:dyDescent="0.3">
      <c r="B2818">
        <v>1484459</v>
      </c>
      <c r="C2818" t="s">
        <v>7</v>
      </c>
      <c r="D2818" t="s">
        <v>63</v>
      </c>
      <c r="E2818" s="1">
        <v>44062</v>
      </c>
      <c r="F2818" s="1">
        <v>44062.597905092603</v>
      </c>
      <c r="G2818">
        <v>468</v>
      </c>
      <c r="H2818" t="s">
        <v>71</v>
      </c>
    </row>
    <row r="2819" spans="2:8" x14ac:dyDescent="0.3">
      <c r="B2819">
        <v>1484460</v>
      </c>
      <c r="C2819" t="s">
        <v>7</v>
      </c>
      <c r="D2819" t="s">
        <v>68</v>
      </c>
      <c r="E2819" s="1">
        <v>44062</v>
      </c>
      <c r="F2819" s="1">
        <v>44062.597905092603</v>
      </c>
      <c r="G2819">
        <v>468</v>
      </c>
      <c r="H2819" t="s">
        <v>71</v>
      </c>
    </row>
    <row r="2820" spans="2:8" x14ac:dyDescent="0.3">
      <c r="B2820">
        <v>1484461</v>
      </c>
      <c r="C2820" t="s">
        <v>10</v>
      </c>
      <c r="D2820" t="s">
        <v>83</v>
      </c>
      <c r="E2820" s="1">
        <v>44062</v>
      </c>
      <c r="F2820" s="1">
        <v>44062.6042592593</v>
      </c>
      <c r="G2820">
        <v>467</v>
      </c>
      <c r="H2820" t="s">
        <v>87</v>
      </c>
    </row>
    <row r="2821" spans="2:8" x14ac:dyDescent="0.3">
      <c r="B2821">
        <v>1484462</v>
      </c>
      <c r="C2821" t="s">
        <v>7</v>
      </c>
      <c r="D2821" t="s">
        <v>14</v>
      </c>
      <c r="E2821" s="1">
        <v>44062</v>
      </c>
      <c r="F2821" s="1">
        <v>44062.607303240802</v>
      </c>
      <c r="G2821">
        <v>491</v>
      </c>
      <c r="H2821" t="s">
        <v>18</v>
      </c>
    </row>
    <row r="2822" spans="2:8" x14ac:dyDescent="0.3">
      <c r="B2822">
        <v>1484463</v>
      </c>
      <c r="C2822" t="s">
        <v>7</v>
      </c>
      <c r="D2822" t="s">
        <v>8</v>
      </c>
      <c r="E2822" s="1">
        <v>44062</v>
      </c>
      <c r="F2822" s="1">
        <v>44062.607303240802</v>
      </c>
      <c r="G2822">
        <v>491</v>
      </c>
      <c r="H2822" t="s">
        <v>18</v>
      </c>
    </row>
    <row r="2823" spans="2:8" x14ac:dyDescent="0.3">
      <c r="B2823">
        <v>1484464</v>
      </c>
      <c r="C2823" t="s">
        <v>10</v>
      </c>
      <c r="D2823" t="s">
        <v>83</v>
      </c>
      <c r="E2823" s="1">
        <v>44062</v>
      </c>
      <c r="F2823" s="1">
        <v>44062.609120370398</v>
      </c>
      <c r="G2823">
        <v>468</v>
      </c>
      <c r="H2823" t="s">
        <v>87</v>
      </c>
    </row>
    <row r="2824" spans="2:8" x14ac:dyDescent="0.3">
      <c r="B2824">
        <v>1484465</v>
      </c>
      <c r="C2824" t="s">
        <v>7</v>
      </c>
      <c r="D2824" t="s">
        <v>14</v>
      </c>
      <c r="E2824" s="1">
        <v>44062</v>
      </c>
      <c r="F2824" s="1">
        <v>44062.617013888899</v>
      </c>
      <c r="G2824">
        <v>241</v>
      </c>
      <c r="H2824" t="s">
        <v>17</v>
      </c>
    </row>
    <row r="2825" spans="2:8" x14ac:dyDescent="0.3">
      <c r="B2825">
        <v>1484466</v>
      </c>
      <c r="C2825" t="s">
        <v>7</v>
      </c>
      <c r="D2825" t="s">
        <v>14</v>
      </c>
      <c r="E2825" s="1">
        <v>44062</v>
      </c>
      <c r="F2825" s="1">
        <v>44062.617361111101</v>
      </c>
      <c r="G2825">
        <v>243</v>
      </c>
      <c r="H2825" t="s">
        <v>18</v>
      </c>
    </row>
    <row r="2826" spans="2:8" x14ac:dyDescent="0.3">
      <c r="B2826">
        <v>1484467</v>
      </c>
      <c r="C2826" t="s">
        <v>7</v>
      </c>
      <c r="D2826" t="s">
        <v>14</v>
      </c>
      <c r="E2826" s="1">
        <v>44062</v>
      </c>
      <c r="F2826" s="1">
        <v>44062.617719907401</v>
      </c>
      <c r="G2826">
        <v>497</v>
      </c>
      <c r="H2826" t="s">
        <v>18</v>
      </c>
    </row>
    <row r="2827" spans="2:8" x14ac:dyDescent="0.3">
      <c r="B2827">
        <v>1484468</v>
      </c>
      <c r="C2827" t="s">
        <v>7</v>
      </c>
      <c r="D2827" t="s">
        <v>8</v>
      </c>
      <c r="E2827" s="1">
        <v>44062</v>
      </c>
      <c r="F2827" s="1">
        <v>44062.617719907401</v>
      </c>
      <c r="G2827">
        <v>497</v>
      </c>
      <c r="H2827" t="s">
        <v>18</v>
      </c>
    </row>
    <row r="2828" spans="2:8" x14ac:dyDescent="0.3">
      <c r="B2828">
        <v>1484469</v>
      </c>
      <c r="C2828" t="s">
        <v>7</v>
      </c>
      <c r="D2828" t="s">
        <v>14</v>
      </c>
      <c r="E2828" s="1">
        <v>44062</v>
      </c>
      <c r="F2828" s="1">
        <v>44062.618217592601</v>
      </c>
      <c r="G2828">
        <v>249</v>
      </c>
      <c r="H2828" t="s">
        <v>15</v>
      </c>
    </row>
    <row r="2829" spans="2:8" x14ac:dyDescent="0.3">
      <c r="B2829">
        <v>1484470</v>
      </c>
      <c r="C2829" t="s">
        <v>7</v>
      </c>
      <c r="D2829" t="s">
        <v>14</v>
      </c>
      <c r="E2829" s="1">
        <v>44062</v>
      </c>
      <c r="F2829" s="1">
        <v>44062.618981481501</v>
      </c>
      <c r="G2829">
        <v>252</v>
      </c>
      <c r="H2829" t="s">
        <v>15</v>
      </c>
    </row>
    <row r="2830" spans="2:8" x14ac:dyDescent="0.3">
      <c r="B2830">
        <v>1484471</v>
      </c>
      <c r="C2830" t="s">
        <v>7</v>
      </c>
      <c r="D2830" t="s">
        <v>14</v>
      </c>
      <c r="E2830" s="1">
        <v>44062</v>
      </c>
      <c r="F2830" s="1">
        <v>44062.619108796302</v>
      </c>
      <c r="G2830">
        <v>256</v>
      </c>
    </row>
    <row r="2831" spans="2:8" x14ac:dyDescent="0.3">
      <c r="B2831">
        <v>1484472</v>
      </c>
      <c r="C2831" t="s">
        <v>10</v>
      </c>
      <c r="D2831" t="s">
        <v>11</v>
      </c>
      <c r="E2831" s="1">
        <v>44062</v>
      </c>
      <c r="F2831" s="1">
        <v>44062.623807870397</v>
      </c>
      <c r="G2831">
        <v>485</v>
      </c>
      <c r="H2831" t="s">
        <v>13</v>
      </c>
    </row>
    <row r="2832" spans="2:8" x14ac:dyDescent="0.3">
      <c r="B2832">
        <v>1484473</v>
      </c>
      <c r="C2832" t="s">
        <v>10</v>
      </c>
      <c r="D2832" t="s">
        <v>11</v>
      </c>
      <c r="E2832" s="1">
        <v>44062</v>
      </c>
      <c r="F2832" s="1">
        <v>44062.624201388899</v>
      </c>
      <c r="G2832">
        <v>487</v>
      </c>
      <c r="H2832" t="s">
        <v>16</v>
      </c>
    </row>
    <row r="2833" spans="2:8" x14ac:dyDescent="0.3">
      <c r="B2833">
        <v>1484474</v>
      </c>
      <c r="C2833" t="s">
        <v>10</v>
      </c>
      <c r="D2833" t="s">
        <v>11</v>
      </c>
      <c r="E2833" s="1">
        <v>44062</v>
      </c>
      <c r="F2833" s="1">
        <v>44062.624317129601</v>
      </c>
      <c r="G2833">
        <v>468</v>
      </c>
      <c r="H2833" t="s">
        <v>13</v>
      </c>
    </row>
    <row r="2834" spans="2:8" x14ac:dyDescent="0.3">
      <c r="B2834">
        <v>1484475</v>
      </c>
      <c r="C2834" t="s">
        <v>10</v>
      </c>
      <c r="D2834" t="s">
        <v>11</v>
      </c>
      <c r="E2834" s="1">
        <v>44062</v>
      </c>
      <c r="F2834" s="1">
        <v>44062.6244560185</v>
      </c>
      <c r="G2834">
        <v>256</v>
      </c>
    </row>
    <row r="2835" spans="2:8" x14ac:dyDescent="0.3">
      <c r="B2835">
        <v>1484476</v>
      </c>
      <c r="C2835" t="s">
        <v>10</v>
      </c>
      <c r="D2835" t="s">
        <v>22</v>
      </c>
      <c r="E2835" s="1">
        <v>44062</v>
      </c>
      <c r="F2835" s="1">
        <v>44062.625868055598</v>
      </c>
      <c r="G2835">
        <v>241</v>
      </c>
      <c r="H2835" t="s">
        <v>24</v>
      </c>
    </row>
    <row r="2836" spans="2:8" x14ac:dyDescent="0.3">
      <c r="B2836">
        <v>1484477</v>
      </c>
      <c r="C2836" t="s">
        <v>10</v>
      </c>
      <c r="D2836" t="s">
        <v>22</v>
      </c>
      <c r="E2836" s="1">
        <v>44062</v>
      </c>
      <c r="F2836" s="1">
        <v>44062.6262615741</v>
      </c>
      <c r="G2836">
        <v>243</v>
      </c>
      <c r="H2836" t="s">
        <v>25</v>
      </c>
    </row>
    <row r="2837" spans="2:8" x14ac:dyDescent="0.3">
      <c r="B2837">
        <v>1484478</v>
      </c>
      <c r="C2837" t="s">
        <v>7</v>
      </c>
      <c r="D2837" t="s">
        <v>8</v>
      </c>
      <c r="E2837" s="1">
        <v>44062</v>
      </c>
      <c r="F2837" s="1">
        <v>44062.6268865741</v>
      </c>
      <c r="G2837">
        <v>485</v>
      </c>
      <c r="H2837" t="s">
        <v>18</v>
      </c>
    </row>
    <row r="2838" spans="2:8" x14ac:dyDescent="0.3">
      <c r="B2838">
        <v>1484479</v>
      </c>
      <c r="C2838" t="s">
        <v>7</v>
      </c>
      <c r="D2838" t="s">
        <v>14</v>
      </c>
      <c r="E2838" s="1">
        <v>44062</v>
      </c>
      <c r="F2838" s="1">
        <v>44062.626990740697</v>
      </c>
      <c r="G2838">
        <v>485</v>
      </c>
      <c r="H2838" t="s">
        <v>18</v>
      </c>
    </row>
    <row r="2839" spans="2:8" x14ac:dyDescent="0.3">
      <c r="B2839">
        <v>1484480</v>
      </c>
      <c r="C2839" t="s">
        <v>10</v>
      </c>
      <c r="D2839" t="s">
        <v>22</v>
      </c>
      <c r="E2839" s="1">
        <v>44062</v>
      </c>
      <c r="F2839" s="1">
        <v>44062.627164351899</v>
      </c>
      <c r="G2839">
        <v>249</v>
      </c>
      <c r="H2839" t="s">
        <v>23</v>
      </c>
    </row>
    <row r="2840" spans="2:8" x14ac:dyDescent="0.3">
      <c r="B2840">
        <v>1484481</v>
      </c>
      <c r="C2840" t="s">
        <v>7</v>
      </c>
      <c r="D2840" t="s">
        <v>8</v>
      </c>
      <c r="E2840" s="1">
        <v>44062</v>
      </c>
      <c r="F2840" s="1">
        <v>44062.627268518503</v>
      </c>
      <c r="G2840">
        <v>487</v>
      </c>
      <c r="H2840" t="s">
        <v>19</v>
      </c>
    </row>
    <row r="2841" spans="2:8" x14ac:dyDescent="0.3">
      <c r="B2841">
        <v>1484482</v>
      </c>
      <c r="C2841" t="s">
        <v>7</v>
      </c>
      <c r="D2841" t="s">
        <v>8</v>
      </c>
      <c r="E2841" s="1">
        <v>44062</v>
      </c>
      <c r="F2841" s="1">
        <v>44062.6273842593</v>
      </c>
      <c r="G2841">
        <v>468</v>
      </c>
      <c r="H2841" t="s">
        <v>18</v>
      </c>
    </row>
    <row r="2842" spans="2:8" x14ac:dyDescent="0.3">
      <c r="B2842">
        <v>1484483</v>
      </c>
      <c r="C2842" t="s">
        <v>7</v>
      </c>
      <c r="D2842" t="s">
        <v>14</v>
      </c>
      <c r="E2842" s="1">
        <v>44062</v>
      </c>
      <c r="F2842" s="1">
        <v>44062.6274305556</v>
      </c>
      <c r="G2842">
        <v>487</v>
      </c>
      <c r="H2842" t="s">
        <v>19</v>
      </c>
    </row>
    <row r="2843" spans="2:8" x14ac:dyDescent="0.3">
      <c r="B2843">
        <v>1484484</v>
      </c>
      <c r="C2843" t="s">
        <v>7</v>
      </c>
      <c r="D2843" t="s">
        <v>14</v>
      </c>
      <c r="E2843" s="1">
        <v>44062</v>
      </c>
      <c r="F2843" s="1">
        <v>44062.627581018503</v>
      </c>
      <c r="G2843">
        <v>468</v>
      </c>
      <c r="H2843" t="s">
        <v>18</v>
      </c>
    </row>
    <row r="2844" spans="2:8" x14ac:dyDescent="0.3">
      <c r="B2844">
        <v>1484485</v>
      </c>
      <c r="C2844" t="s">
        <v>10</v>
      </c>
      <c r="D2844" t="s">
        <v>22</v>
      </c>
      <c r="E2844" s="1">
        <v>44062</v>
      </c>
      <c r="F2844" s="1">
        <v>44062.627638888902</v>
      </c>
      <c r="G2844">
        <v>252</v>
      </c>
      <c r="H2844" t="s">
        <v>23</v>
      </c>
    </row>
    <row r="2845" spans="2:8" x14ac:dyDescent="0.3">
      <c r="B2845">
        <v>1484486</v>
      </c>
      <c r="C2845" t="s">
        <v>10</v>
      </c>
      <c r="D2845" t="s">
        <v>22</v>
      </c>
      <c r="E2845" s="1">
        <v>44062</v>
      </c>
      <c r="F2845" s="1">
        <v>44062.627777777801</v>
      </c>
      <c r="G2845">
        <v>256</v>
      </c>
    </row>
    <row r="2846" spans="2:8" x14ac:dyDescent="0.3">
      <c r="B2846">
        <v>1484487</v>
      </c>
      <c r="C2846" t="s">
        <v>10</v>
      </c>
      <c r="D2846" t="s">
        <v>51</v>
      </c>
      <c r="E2846" s="1">
        <v>44062</v>
      </c>
      <c r="F2846" s="1">
        <v>44062.629270833299</v>
      </c>
      <c r="G2846">
        <v>467</v>
      </c>
      <c r="H2846" t="s">
        <v>62</v>
      </c>
    </row>
    <row r="2847" spans="2:8" x14ac:dyDescent="0.3">
      <c r="B2847">
        <v>1484488</v>
      </c>
      <c r="C2847" t="s">
        <v>10</v>
      </c>
      <c r="D2847" t="s">
        <v>22</v>
      </c>
      <c r="E2847" s="1">
        <v>44062</v>
      </c>
      <c r="F2847" s="1">
        <v>44062.633831018502</v>
      </c>
      <c r="G2847">
        <v>485</v>
      </c>
      <c r="H2847" t="s">
        <v>25</v>
      </c>
    </row>
    <row r="2848" spans="2:8" x14ac:dyDescent="0.3">
      <c r="B2848">
        <v>1484489</v>
      </c>
      <c r="C2848" t="s">
        <v>10</v>
      </c>
      <c r="D2848" t="s">
        <v>51</v>
      </c>
      <c r="E2848" s="1">
        <v>44062</v>
      </c>
      <c r="F2848" s="1">
        <v>44062.634131944404</v>
      </c>
      <c r="G2848">
        <v>468</v>
      </c>
      <c r="H2848" t="s">
        <v>62</v>
      </c>
    </row>
    <row r="2849" spans="2:8" x14ac:dyDescent="0.3">
      <c r="B2849">
        <v>1484490</v>
      </c>
      <c r="C2849" t="s">
        <v>7</v>
      </c>
      <c r="D2849" t="s">
        <v>63</v>
      </c>
      <c r="E2849" s="1">
        <v>44062</v>
      </c>
      <c r="F2849" s="1">
        <v>44062.634155092601</v>
      </c>
      <c r="G2849">
        <v>467</v>
      </c>
      <c r="H2849" t="s">
        <v>71</v>
      </c>
    </row>
    <row r="2850" spans="2:8" x14ac:dyDescent="0.3">
      <c r="B2850">
        <v>1484491</v>
      </c>
      <c r="C2850" t="s">
        <v>10</v>
      </c>
      <c r="D2850" t="s">
        <v>22</v>
      </c>
      <c r="E2850" s="1">
        <v>44062</v>
      </c>
      <c r="F2850" s="1">
        <v>44062.634247685201</v>
      </c>
      <c r="G2850">
        <v>487</v>
      </c>
      <c r="H2850" t="s">
        <v>26</v>
      </c>
    </row>
    <row r="2851" spans="2:8" x14ac:dyDescent="0.3">
      <c r="B2851">
        <v>1484492</v>
      </c>
      <c r="C2851" t="s">
        <v>10</v>
      </c>
      <c r="D2851" t="s">
        <v>22</v>
      </c>
      <c r="E2851" s="1">
        <v>44062</v>
      </c>
      <c r="F2851" s="1">
        <v>44062.634398148199</v>
      </c>
      <c r="G2851">
        <v>468</v>
      </c>
      <c r="H2851" t="s">
        <v>25</v>
      </c>
    </row>
    <row r="2852" spans="2:8" x14ac:dyDescent="0.3">
      <c r="B2852">
        <v>1484493</v>
      </c>
      <c r="C2852" t="s">
        <v>10</v>
      </c>
      <c r="D2852" t="s">
        <v>20</v>
      </c>
      <c r="E2852" s="1">
        <v>44062</v>
      </c>
      <c r="F2852" s="1">
        <v>44062.634722222203</v>
      </c>
      <c r="G2852">
        <v>485</v>
      </c>
      <c r="H2852" t="s">
        <v>25</v>
      </c>
    </row>
    <row r="2853" spans="2:8" x14ac:dyDescent="0.3">
      <c r="B2853">
        <v>1484494</v>
      </c>
      <c r="C2853" t="s">
        <v>10</v>
      </c>
      <c r="D2853" t="s">
        <v>20</v>
      </c>
      <c r="E2853" s="1">
        <v>44062</v>
      </c>
      <c r="F2853" s="1">
        <v>44062.634907407402</v>
      </c>
      <c r="G2853">
        <v>241</v>
      </c>
      <c r="H2853" t="s">
        <v>25</v>
      </c>
    </row>
    <row r="2854" spans="2:8" x14ac:dyDescent="0.3">
      <c r="B2854">
        <v>1484495</v>
      </c>
      <c r="C2854" t="s">
        <v>10</v>
      </c>
      <c r="D2854" t="s">
        <v>20</v>
      </c>
      <c r="E2854" s="1">
        <v>44062</v>
      </c>
      <c r="F2854" s="1">
        <v>44062.6351041667</v>
      </c>
      <c r="G2854">
        <v>487</v>
      </c>
      <c r="H2854" t="s">
        <v>26</v>
      </c>
    </row>
    <row r="2855" spans="2:8" x14ac:dyDescent="0.3">
      <c r="B2855">
        <v>1484496</v>
      </c>
      <c r="C2855" t="s">
        <v>10</v>
      </c>
      <c r="D2855" t="s">
        <v>20</v>
      </c>
      <c r="E2855" s="1">
        <v>44062</v>
      </c>
      <c r="F2855" s="1">
        <v>44062.635219907403</v>
      </c>
      <c r="G2855">
        <v>468</v>
      </c>
      <c r="H2855" t="s">
        <v>25</v>
      </c>
    </row>
    <row r="2856" spans="2:8" x14ac:dyDescent="0.3">
      <c r="B2856">
        <v>1484497</v>
      </c>
      <c r="C2856" t="s">
        <v>10</v>
      </c>
      <c r="D2856" t="s">
        <v>20</v>
      </c>
      <c r="E2856" s="1">
        <v>44062</v>
      </c>
      <c r="F2856" s="1">
        <v>44062.635335648098</v>
      </c>
      <c r="G2856">
        <v>243</v>
      </c>
      <c r="H2856" t="s">
        <v>25</v>
      </c>
    </row>
    <row r="2857" spans="2:8" x14ac:dyDescent="0.3">
      <c r="B2857">
        <v>1484498</v>
      </c>
      <c r="C2857" t="s">
        <v>10</v>
      </c>
      <c r="D2857" t="s">
        <v>20</v>
      </c>
      <c r="E2857" s="1">
        <v>44062</v>
      </c>
      <c r="F2857" s="1">
        <v>44062.635451388902</v>
      </c>
      <c r="G2857">
        <v>256</v>
      </c>
    </row>
    <row r="2858" spans="2:8" x14ac:dyDescent="0.3">
      <c r="B2858">
        <v>1484499</v>
      </c>
      <c r="C2858" t="s">
        <v>7</v>
      </c>
      <c r="D2858" t="s">
        <v>63</v>
      </c>
      <c r="E2858" s="1">
        <v>44062</v>
      </c>
      <c r="F2858" s="1">
        <v>44062.637627314798</v>
      </c>
      <c r="G2858">
        <v>468</v>
      </c>
      <c r="H2858" t="s">
        <v>71</v>
      </c>
    </row>
    <row r="2859" spans="2:8" x14ac:dyDescent="0.3">
      <c r="B2859">
        <v>1484500</v>
      </c>
      <c r="C2859" t="s">
        <v>7</v>
      </c>
      <c r="D2859" t="s">
        <v>8</v>
      </c>
      <c r="E2859" s="1">
        <v>44062</v>
      </c>
      <c r="F2859" s="1">
        <v>44062.6383796296</v>
      </c>
      <c r="G2859">
        <v>241</v>
      </c>
      <c r="H2859" t="s">
        <v>18</v>
      </c>
    </row>
    <row r="2860" spans="2:8" x14ac:dyDescent="0.3">
      <c r="B2860">
        <v>1484501</v>
      </c>
      <c r="C2860" t="s">
        <v>7</v>
      </c>
      <c r="D2860" t="s">
        <v>8</v>
      </c>
      <c r="E2860" s="1">
        <v>44062</v>
      </c>
      <c r="F2860" s="1">
        <v>44062.638831018499</v>
      </c>
      <c r="G2860">
        <v>243</v>
      </c>
      <c r="H2860" t="s">
        <v>18</v>
      </c>
    </row>
    <row r="2861" spans="2:8" x14ac:dyDescent="0.3">
      <c r="B2861">
        <v>1484502</v>
      </c>
      <c r="C2861" t="s">
        <v>7</v>
      </c>
      <c r="D2861" t="s">
        <v>8</v>
      </c>
      <c r="E2861" s="1">
        <v>44062</v>
      </c>
      <c r="F2861" s="1">
        <v>44062.638993055603</v>
      </c>
      <c r="G2861">
        <v>256</v>
      </c>
    </row>
    <row r="2862" spans="2:8" x14ac:dyDescent="0.3">
      <c r="B2862">
        <v>1484503</v>
      </c>
      <c r="C2862" t="s">
        <v>7</v>
      </c>
      <c r="D2862" t="s">
        <v>33</v>
      </c>
      <c r="E2862" s="1">
        <v>44062</v>
      </c>
      <c r="F2862" s="1">
        <v>44062.639490740701</v>
      </c>
      <c r="G2862">
        <v>485</v>
      </c>
      <c r="H2862" t="s">
        <v>39</v>
      </c>
    </row>
    <row r="2863" spans="2:8" x14ac:dyDescent="0.3">
      <c r="B2863">
        <v>1484504</v>
      </c>
      <c r="C2863" t="s">
        <v>10</v>
      </c>
      <c r="D2863" t="s">
        <v>31</v>
      </c>
      <c r="E2863" s="1">
        <v>44062</v>
      </c>
      <c r="F2863" s="1">
        <v>44062.639490740701</v>
      </c>
      <c r="G2863">
        <v>485</v>
      </c>
      <c r="H2863" t="s">
        <v>35</v>
      </c>
    </row>
    <row r="2864" spans="2:8" x14ac:dyDescent="0.3">
      <c r="B2864">
        <v>1484505</v>
      </c>
      <c r="C2864" t="s">
        <v>10</v>
      </c>
      <c r="D2864" t="s">
        <v>31</v>
      </c>
      <c r="E2864" s="1">
        <v>44062</v>
      </c>
      <c r="F2864" s="1">
        <v>44062.639837962997</v>
      </c>
      <c r="G2864">
        <v>487</v>
      </c>
      <c r="H2864" t="s">
        <v>38</v>
      </c>
    </row>
    <row r="2865" spans="2:8" x14ac:dyDescent="0.3">
      <c r="B2865">
        <v>1484506</v>
      </c>
      <c r="C2865" t="s">
        <v>7</v>
      </c>
      <c r="D2865" t="s">
        <v>33</v>
      </c>
      <c r="E2865" s="1">
        <v>44062</v>
      </c>
      <c r="F2865" s="1">
        <v>44062.639918981498</v>
      </c>
      <c r="G2865">
        <v>487</v>
      </c>
      <c r="H2865" t="s">
        <v>40</v>
      </c>
    </row>
    <row r="2866" spans="2:8" x14ac:dyDescent="0.3">
      <c r="B2866">
        <v>1484507</v>
      </c>
      <c r="C2866" t="s">
        <v>10</v>
      </c>
      <c r="D2866" t="s">
        <v>31</v>
      </c>
      <c r="E2866" s="1">
        <v>44062</v>
      </c>
      <c r="F2866" s="1">
        <v>44062.64</v>
      </c>
      <c r="G2866">
        <v>256</v>
      </c>
    </row>
    <row r="2867" spans="2:8" x14ac:dyDescent="0.3">
      <c r="B2867">
        <v>1484508</v>
      </c>
      <c r="C2867" t="s">
        <v>7</v>
      </c>
      <c r="D2867" t="s">
        <v>33</v>
      </c>
      <c r="E2867" s="1">
        <v>44062</v>
      </c>
      <c r="F2867" s="1">
        <v>44062.640046296299</v>
      </c>
      <c r="G2867">
        <v>468</v>
      </c>
      <c r="H2867" t="s">
        <v>39</v>
      </c>
    </row>
    <row r="2868" spans="2:8" x14ac:dyDescent="0.3">
      <c r="B2868">
        <v>1484509</v>
      </c>
      <c r="C2868" t="s">
        <v>7</v>
      </c>
      <c r="D2868" t="s">
        <v>33</v>
      </c>
      <c r="E2868" s="1">
        <v>44062</v>
      </c>
      <c r="F2868" s="1">
        <v>44062.640185185199</v>
      </c>
      <c r="G2868">
        <v>256</v>
      </c>
    </row>
    <row r="2869" spans="2:8" x14ac:dyDescent="0.3">
      <c r="B2869">
        <v>1484510</v>
      </c>
      <c r="C2869" t="s">
        <v>10</v>
      </c>
      <c r="D2869" t="s">
        <v>83</v>
      </c>
      <c r="E2869" s="1">
        <v>44062</v>
      </c>
      <c r="F2869" s="1">
        <v>44062.646307870396</v>
      </c>
      <c r="G2869">
        <v>467</v>
      </c>
      <c r="H2869" t="s">
        <v>87</v>
      </c>
    </row>
    <row r="2870" spans="2:8" x14ac:dyDescent="0.3">
      <c r="B2870">
        <v>1484511</v>
      </c>
      <c r="C2870" t="s">
        <v>10</v>
      </c>
      <c r="D2870" t="s">
        <v>27</v>
      </c>
      <c r="E2870" s="1">
        <v>44062</v>
      </c>
      <c r="F2870" s="1">
        <v>44062.6480324074</v>
      </c>
      <c r="G2870">
        <v>485</v>
      </c>
      <c r="H2870" t="s">
        <v>29</v>
      </c>
    </row>
    <row r="2871" spans="2:8" x14ac:dyDescent="0.3">
      <c r="B2871">
        <v>1484512</v>
      </c>
      <c r="C2871" t="s">
        <v>10</v>
      </c>
      <c r="D2871" t="s">
        <v>27</v>
      </c>
      <c r="E2871" s="1">
        <v>44062</v>
      </c>
      <c r="F2871" s="1">
        <v>44062.6484375</v>
      </c>
      <c r="G2871">
        <v>487</v>
      </c>
      <c r="H2871" t="s">
        <v>30</v>
      </c>
    </row>
    <row r="2872" spans="2:8" x14ac:dyDescent="0.3">
      <c r="B2872">
        <v>1484513</v>
      </c>
      <c r="C2872" t="s">
        <v>10</v>
      </c>
      <c r="D2872" t="s">
        <v>27</v>
      </c>
      <c r="E2872" s="1">
        <v>44062</v>
      </c>
      <c r="F2872" s="1">
        <v>44062.648587962998</v>
      </c>
      <c r="G2872">
        <v>256</v>
      </c>
    </row>
    <row r="2873" spans="2:8" x14ac:dyDescent="0.3">
      <c r="B2873">
        <v>1484514</v>
      </c>
      <c r="C2873" t="s">
        <v>10</v>
      </c>
      <c r="D2873" t="s">
        <v>83</v>
      </c>
      <c r="E2873" s="1">
        <v>44062</v>
      </c>
      <c r="F2873" s="1">
        <v>44062.651168981502</v>
      </c>
      <c r="G2873">
        <v>468</v>
      </c>
      <c r="H2873" t="s">
        <v>87</v>
      </c>
    </row>
    <row r="2874" spans="2:8" x14ac:dyDescent="0.3">
      <c r="B2874">
        <v>1484515</v>
      </c>
      <c r="C2874" t="s">
        <v>7</v>
      </c>
      <c r="D2874" t="s">
        <v>36</v>
      </c>
      <c r="E2874" s="1">
        <v>44062</v>
      </c>
      <c r="F2874" s="1">
        <v>44062.659259259301</v>
      </c>
      <c r="G2874">
        <v>485</v>
      </c>
      <c r="H2874" t="s">
        <v>43</v>
      </c>
    </row>
    <row r="2875" spans="2:8" x14ac:dyDescent="0.3">
      <c r="B2875">
        <v>1484516</v>
      </c>
      <c r="C2875" t="s">
        <v>7</v>
      </c>
      <c r="D2875" t="s">
        <v>36</v>
      </c>
      <c r="E2875" s="1">
        <v>44062</v>
      </c>
      <c r="F2875" s="1">
        <v>44062.659641203703</v>
      </c>
      <c r="G2875">
        <v>487</v>
      </c>
      <c r="H2875" t="s">
        <v>44</v>
      </c>
    </row>
    <row r="2876" spans="2:8" x14ac:dyDescent="0.3">
      <c r="B2876">
        <v>1484517</v>
      </c>
      <c r="C2876" t="s">
        <v>7</v>
      </c>
      <c r="D2876" t="s">
        <v>36</v>
      </c>
      <c r="E2876" s="1">
        <v>44062</v>
      </c>
      <c r="F2876" s="1">
        <v>44062.659780092603</v>
      </c>
      <c r="G2876">
        <v>468</v>
      </c>
      <c r="H2876" t="s">
        <v>43</v>
      </c>
    </row>
    <row r="2877" spans="2:8" x14ac:dyDescent="0.3">
      <c r="B2877">
        <v>1484518</v>
      </c>
      <c r="C2877" t="s">
        <v>7</v>
      </c>
      <c r="D2877" t="s">
        <v>36</v>
      </c>
      <c r="E2877" s="1">
        <v>44062</v>
      </c>
      <c r="F2877" s="1">
        <v>44062.659930555601</v>
      </c>
      <c r="G2877">
        <v>256</v>
      </c>
    </row>
    <row r="2878" spans="2:8" x14ac:dyDescent="0.3">
      <c r="B2878">
        <v>1484519</v>
      </c>
      <c r="C2878" t="s">
        <v>10</v>
      </c>
      <c r="D2878" t="s">
        <v>47</v>
      </c>
      <c r="E2878" s="1">
        <v>44062</v>
      </c>
      <c r="F2878" s="1">
        <v>44062.678229166697</v>
      </c>
      <c r="G2878">
        <v>241</v>
      </c>
      <c r="H2878" t="s">
        <v>53</v>
      </c>
    </row>
    <row r="2879" spans="2:8" x14ac:dyDescent="0.3">
      <c r="B2879">
        <v>1484520</v>
      </c>
      <c r="C2879" t="s">
        <v>10</v>
      </c>
      <c r="D2879" t="s">
        <v>47</v>
      </c>
      <c r="E2879" s="1">
        <v>44062</v>
      </c>
      <c r="F2879" s="1">
        <v>44062.678703703699</v>
      </c>
      <c r="G2879">
        <v>243</v>
      </c>
      <c r="H2879" t="s">
        <v>53</v>
      </c>
    </row>
    <row r="2880" spans="2:8" x14ac:dyDescent="0.3">
      <c r="B2880">
        <v>1484521</v>
      </c>
      <c r="C2880" t="s">
        <v>10</v>
      </c>
      <c r="D2880" t="s">
        <v>47</v>
      </c>
      <c r="E2880" s="1">
        <v>44062</v>
      </c>
      <c r="F2880" s="1">
        <v>44062.678854166697</v>
      </c>
      <c r="G2880">
        <v>256</v>
      </c>
    </row>
    <row r="2881" spans="2:8" x14ac:dyDescent="0.3">
      <c r="B2881">
        <v>1484522</v>
      </c>
      <c r="C2881" t="s">
        <v>10</v>
      </c>
      <c r="D2881" t="s">
        <v>51</v>
      </c>
      <c r="E2881" s="1">
        <v>44062</v>
      </c>
      <c r="F2881" s="1">
        <v>44062.680057870399</v>
      </c>
      <c r="G2881">
        <v>485</v>
      </c>
      <c r="H2881" t="s">
        <v>62</v>
      </c>
    </row>
    <row r="2882" spans="2:8" x14ac:dyDescent="0.3">
      <c r="B2882">
        <v>1484523</v>
      </c>
      <c r="C2882" t="s">
        <v>10</v>
      </c>
      <c r="D2882" t="s">
        <v>51</v>
      </c>
      <c r="E2882" s="1">
        <v>44062</v>
      </c>
      <c r="F2882" s="1">
        <v>44062.6804050926</v>
      </c>
      <c r="G2882">
        <v>487</v>
      </c>
      <c r="H2882" t="s">
        <v>67</v>
      </c>
    </row>
    <row r="2883" spans="2:8" x14ac:dyDescent="0.3">
      <c r="B2883">
        <v>1484524</v>
      </c>
      <c r="C2883" t="s">
        <v>10</v>
      </c>
      <c r="D2883" t="s">
        <v>51</v>
      </c>
      <c r="E2883" s="1">
        <v>44062</v>
      </c>
      <c r="F2883" s="1">
        <v>44062.680555555598</v>
      </c>
      <c r="G2883">
        <v>468</v>
      </c>
      <c r="H2883" t="s">
        <v>62</v>
      </c>
    </row>
    <row r="2884" spans="2:8" x14ac:dyDescent="0.3">
      <c r="B2884">
        <v>1484525</v>
      </c>
      <c r="C2884" t="s">
        <v>10</v>
      </c>
      <c r="D2884" t="s">
        <v>51</v>
      </c>
      <c r="E2884" s="1">
        <v>44062</v>
      </c>
      <c r="F2884" s="1">
        <v>44062.680682870399</v>
      </c>
      <c r="G2884">
        <v>256</v>
      </c>
    </row>
    <row r="2885" spans="2:8" x14ac:dyDescent="0.3">
      <c r="B2885">
        <v>1484526</v>
      </c>
      <c r="C2885" t="s">
        <v>10</v>
      </c>
      <c r="D2885" t="s">
        <v>47</v>
      </c>
      <c r="E2885" s="1">
        <v>44062</v>
      </c>
      <c r="F2885" s="1">
        <v>44062.684004629598</v>
      </c>
      <c r="G2885">
        <v>485</v>
      </c>
      <c r="H2885" t="s">
        <v>53</v>
      </c>
    </row>
    <row r="2886" spans="2:8" x14ac:dyDescent="0.3">
      <c r="B2886">
        <v>1484527</v>
      </c>
      <c r="C2886" t="s">
        <v>10</v>
      </c>
      <c r="D2886" t="s">
        <v>49</v>
      </c>
      <c r="E2886" s="1">
        <v>44062</v>
      </c>
      <c r="F2886" s="1">
        <v>44062.684166666702</v>
      </c>
      <c r="G2886">
        <v>485</v>
      </c>
      <c r="H2886" t="s">
        <v>53</v>
      </c>
    </row>
    <row r="2887" spans="2:8" x14ac:dyDescent="0.3">
      <c r="B2887">
        <v>1484528</v>
      </c>
      <c r="C2887" t="s">
        <v>10</v>
      </c>
      <c r="D2887" t="s">
        <v>47</v>
      </c>
      <c r="E2887" s="1">
        <v>44062</v>
      </c>
      <c r="F2887" s="1">
        <v>44062.684456018498</v>
      </c>
      <c r="G2887">
        <v>487</v>
      </c>
      <c r="H2887" t="s">
        <v>55</v>
      </c>
    </row>
    <row r="2888" spans="2:8" x14ac:dyDescent="0.3">
      <c r="B2888">
        <v>1484529</v>
      </c>
      <c r="C2888" t="s">
        <v>10</v>
      </c>
      <c r="D2888" t="s">
        <v>49</v>
      </c>
      <c r="E2888" s="1">
        <v>44062</v>
      </c>
      <c r="F2888" s="1">
        <v>44062.684548611098</v>
      </c>
      <c r="G2888">
        <v>487</v>
      </c>
      <c r="H2888" t="s">
        <v>55</v>
      </c>
    </row>
    <row r="2889" spans="2:8" x14ac:dyDescent="0.3">
      <c r="B2889">
        <v>1484530</v>
      </c>
      <c r="C2889" t="s">
        <v>10</v>
      </c>
      <c r="D2889" t="s">
        <v>65</v>
      </c>
      <c r="E2889" s="1">
        <v>44062</v>
      </c>
      <c r="F2889" s="1">
        <v>44062.687337962998</v>
      </c>
      <c r="G2889">
        <v>241</v>
      </c>
      <c r="H2889" t="s">
        <v>72</v>
      </c>
    </row>
    <row r="2890" spans="2:8" x14ac:dyDescent="0.3">
      <c r="B2890">
        <v>1484531</v>
      </c>
      <c r="C2890" t="s">
        <v>10</v>
      </c>
      <c r="D2890" t="s">
        <v>65</v>
      </c>
      <c r="E2890" s="1">
        <v>44062</v>
      </c>
      <c r="F2890" s="1">
        <v>44062.688657407401</v>
      </c>
      <c r="G2890">
        <v>243</v>
      </c>
      <c r="H2890" t="s">
        <v>72</v>
      </c>
    </row>
    <row r="2891" spans="2:8" x14ac:dyDescent="0.3">
      <c r="B2891">
        <v>1484532</v>
      </c>
      <c r="C2891" t="s">
        <v>10</v>
      </c>
      <c r="D2891" t="s">
        <v>65</v>
      </c>
      <c r="E2891" s="1">
        <v>44062</v>
      </c>
      <c r="F2891" s="1">
        <v>44062.688796296301</v>
      </c>
      <c r="G2891">
        <v>256</v>
      </c>
    </row>
    <row r="2892" spans="2:8" x14ac:dyDescent="0.3">
      <c r="B2892">
        <v>1484533</v>
      </c>
      <c r="C2892" t="s">
        <v>7</v>
      </c>
      <c r="D2892" t="s">
        <v>60</v>
      </c>
      <c r="E2892" s="1">
        <v>44062</v>
      </c>
      <c r="F2892" s="1">
        <v>44062.6896180556</v>
      </c>
      <c r="G2892">
        <v>485</v>
      </c>
      <c r="H2892" t="s">
        <v>80</v>
      </c>
    </row>
    <row r="2893" spans="2:8" x14ac:dyDescent="0.3">
      <c r="B2893">
        <v>1484534</v>
      </c>
      <c r="C2893" t="s">
        <v>7</v>
      </c>
      <c r="D2893" t="s">
        <v>60</v>
      </c>
      <c r="E2893" s="1">
        <v>44062</v>
      </c>
      <c r="F2893" s="1">
        <v>44062.6900231482</v>
      </c>
      <c r="G2893">
        <v>487</v>
      </c>
      <c r="H2893" t="s">
        <v>85</v>
      </c>
    </row>
    <row r="2894" spans="2:8" x14ac:dyDescent="0.3">
      <c r="B2894">
        <v>1484535</v>
      </c>
      <c r="C2894" t="s">
        <v>7</v>
      </c>
      <c r="D2894" t="s">
        <v>60</v>
      </c>
      <c r="E2894" s="1">
        <v>44062</v>
      </c>
      <c r="F2894" s="1">
        <v>44062.690173611103</v>
      </c>
      <c r="G2894">
        <v>256</v>
      </c>
    </row>
    <row r="2895" spans="2:8" x14ac:dyDescent="0.3">
      <c r="B2895">
        <v>1484536</v>
      </c>
      <c r="C2895" t="s">
        <v>10</v>
      </c>
      <c r="D2895" t="s">
        <v>56</v>
      </c>
      <c r="E2895" s="1">
        <v>44062</v>
      </c>
      <c r="F2895" s="1">
        <v>44062.690405092602</v>
      </c>
      <c r="G2895">
        <v>485</v>
      </c>
      <c r="H2895" t="s">
        <v>58</v>
      </c>
    </row>
    <row r="2896" spans="2:8" x14ac:dyDescent="0.3">
      <c r="B2896">
        <v>1484537</v>
      </c>
      <c r="C2896" t="s">
        <v>10</v>
      </c>
      <c r="D2896" t="s">
        <v>56</v>
      </c>
      <c r="E2896" s="1">
        <v>44062</v>
      </c>
      <c r="F2896" s="1">
        <v>44062.690833333298</v>
      </c>
      <c r="G2896">
        <v>487</v>
      </c>
      <c r="H2896" t="s">
        <v>59</v>
      </c>
    </row>
    <row r="2897" spans="2:8" x14ac:dyDescent="0.3">
      <c r="B2897">
        <v>1484538</v>
      </c>
      <c r="C2897" t="s">
        <v>10</v>
      </c>
      <c r="D2897" t="s">
        <v>56</v>
      </c>
      <c r="E2897" s="1">
        <v>44062</v>
      </c>
      <c r="F2897" s="1">
        <v>44062.690960648099</v>
      </c>
      <c r="G2897">
        <v>256</v>
      </c>
    </row>
    <row r="2898" spans="2:8" x14ac:dyDescent="0.3">
      <c r="B2898">
        <v>1484539</v>
      </c>
      <c r="C2898" t="s">
        <v>10</v>
      </c>
      <c r="D2898" t="s">
        <v>65</v>
      </c>
      <c r="E2898" s="1">
        <v>44062</v>
      </c>
      <c r="F2898" s="1">
        <v>44062.692175925898</v>
      </c>
      <c r="G2898">
        <v>485</v>
      </c>
      <c r="H2898" t="s">
        <v>72</v>
      </c>
    </row>
    <row r="2899" spans="2:8" x14ac:dyDescent="0.3">
      <c r="B2899">
        <v>1484540</v>
      </c>
      <c r="C2899" t="s">
        <v>10</v>
      </c>
      <c r="D2899" t="s">
        <v>65</v>
      </c>
      <c r="E2899" s="1">
        <v>44062</v>
      </c>
      <c r="F2899" s="1">
        <v>44062.692627314798</v>
      </c>
      <c r="G2899">
        <v>487</v>
      </c>
      <c r="H2899" t="s">
        <v>76</v>
      </c>
    </row>
    <row r="2900" spans="2:8" x14ac:dyDescent="0.3">
      <c r="B2900">
        <v>1484541</v>
      </c>
      <c r="C2900" t="s">
        <v>7</v>
      </c>
      <c r="D2900" t="s">
        <v>68</v>
      </c>
      <c r="E2900" s="1">
        <v>44062</v>
      </c>
      <c r="F2900" s="1">
        <v>44062.692962963003</v>
      </c>
      <c r="G2900">
        <v>241</v>
      </c>
      <c r="H2900" t="s">
        <v>70</v>
      </c>
    </row>
    <row r="2901" spans="2:8" x14ac:dyDescent="0.3">
      <c r="B2901">
        <v>1484542</v>
      </c>
      <c r="C2901" t="s">
        <v>7</v>
      </c>
      <c r="D2901" t="s">
        <v>68</v>
      </c>
      <c r="E2901" s="1">
        <v>44062</v>
      </c>
      <c r="F2901" s="1">
        <v>44062.693472222199</v>
      </c>
      <c r="G2901">
        <v>243</v>
      </c>
      <c r="H2901" t="s">
        <v>71</v>
      </c>
    </row>
    <row r="2902" spans="2:8" x14ac:dyDescent="0.3">
      <c r="B2902">
        <v>1484543</v>
      </c>
      <c r="C2902" t="s">
        <v>7</v>
      </c>
      <c r="D2902" t="s">
        <v>68</v>
      </c>
      <c r="E2902" s="1">
        <v>44062</v>
      </c>
      <c r="F2902" s="1">
        <v>44062.6940046296</v>
      </c>
      <c r="G2902">
        <v>249</v>
      </c>
      <c r="H2902" t="s">
        <v>69</v>
      </c>
    </row>
    <row r="2903" spans="2:8" x14ac:dyDescent="0.3">
      <c r="B2903">
        <v>1484544</v>
      </c>
      <c r="C2903" t="s">
        <v>7</v>
      </c>
      <c r="D2903" t="s">
        <v>68</v>
      </c>
      <c r="E2903" s="1">
        <v>44062</v>
      </c>
      <c r="F2903" s="1">
        <v>44062.694398148204</v>
      </c>
      <c r="G2903">
        <v>252</v>
      </c>
      <c r="H2903" t="s">
        <v>69</v>
      </c>
    </row>
    <row r="2904" spans="2:8" x14ac:dyDescent="0.3">
      <c r="B2904">
        <v>1484545</v>
      </c>
      <c r="C2904" t="s">
        <v>7</v>
      </c>
      <c r="D2904" t="s">
        <v>68</v>
      </c>
      <c r="E2904" s="1">
        <v>44062</v>
      </c>
      <c r="F2904" s="1">
        <v>44062.694560185198</v>
      </c>
      <c r="G2904">
        <v>256</v>
      </c>
    </row>
    <row r="2905" spans="2:8" x14ac:dyDescent="0.3">
      <c r="B2905">
        <v>1484546</v>
      </c>
      <c r="C2905" t="s">
        <v>7</v>
      </c>
      <c r="D2905" t="s">
        <v>74</v>
      </c>
      <c r="E2905" s="1">
        <v>44062</v>
      </c>
      <c r="F2905" s="1">
        <v>44062.694629629601</v>
      </c>
      <c r="G2905">
        <v>485</v>
      </c>
      <c r="H2905" t="s">
        <v>77</v>
      </c>
    </row>
    <row r="2906" spans="2:8" x14ac:dyDescent="0.3">
      <c r="B2906">
        <v>1484547</v>
      </c>
      <c r="C2906" t="s">
        <v>7</v>
      </c>
      <c r="D2906" t="s">
        <v>68</v>
      </c>
      <c r="E2906" s="1">
        <v>44062</v>
      </c>
      <c r="F2906" s="1">
        <v>44062.6948611111</v>
      </c>
      <c r="G2906">
        <v>485</v>
      </c>
      <c r="H2906" t="s">
        <v>71</v>
      </c>
    </row>
    <row r="2907" spans="2:8" x14ac:dyDescent="0.3">
      <c r="B2907">
        <v>1484548</v>
      </c>
      <c r="C2907" t="s">
        <v>7</v>
      </c>
      <c r="D2907" t="s">
        <v>74</v>
      </c>
      <c r="E2907" s="1">
        <v>44062</v>
      </c>
      <c r="F2907" s="1">
        <v>44062.694976851897</v>
      </c>
      <c r="G2907">
        <v>487</v>
      </c>
      <c r="H2907" t="s">
        <v>79</v>
      </c>
    </row>
    <row r="2908" spans="2:8" x14ac:dyDescent="0.3">
      <c r="B2908">
        <v>1484549</v>
      </c>
      <c r="C2908" t="s">
        <v>7</v>
      </c>
      <c r="D2908" t="s">
        <v>63</v>
      </c>
      <c r="E2908" s="1">
        <v>44062</v>
      </c>
      <c r="F2908" s="1">
        <v>44062.695185185199</v>
      </c>
      <c r="G2908">
        <v>241</v>
      </c>
      <c r="H2908" t="s">
        <v>71</v>
      </c>
    </row>
    <row r="2909" spans="2:8" x14ac:dyDescent="0.3">
      <c r="B2909">
        <v>1484550</v>
      </c>
      <c r="C2909" t="s">
        <v>7</v>
      </c>
      <c r="D2909" t="s">
        <v>68</v>
      </c>
      <c r="E2909" s="1">
        <v>44062</v>
      </c>
      <c r="F2909" s="1">
        <v>44062.6952199074</v>
      </c>
      <c r="G2909">
        <v>487</v>
      </c>
      <c r="H2909" t="s">
        <v>73</v>
      </c>
    </row>
    <row r="2910" spans="2:8" x14ac:dyDescent="0.3">
      <c r="B2910">
        <v>1484551</v>
      </c>
      <c r="C2910" t="s">
        <v>7</v>
      </c>
      <c r="D2910" t="s">
        <v>63</v>
      </c>
      <c r="E2910" s="1">
        <v>44062</v>
      </c>
      <c r="F2910" s="1">
        <v>44062.6953125</v>
      </c>
      <c r="G2910">
        <v>485</v>
      </c>
      <c r="H2910" t="s">
        <v>71</v>
      </c>
    </row>
    <row r="2911" spans="2:8" x14ac:dyDescent="0.3">
      <c r="B2911">
        <v>1484552</v>
      </c>
      <c r="C2911" t="s">
        <v>7</v>
      </c>
      <c r="D2911" t="s">
        <v>68</v>
      </c>
      <c r="E2911" s="1">
        <v>44062</v>
      </c>
      <c r="F2911" s="1">
        <v>44062.695370370398</v>
      </c>
      <c r="G2911">
        <v>468</v>
      </c>
      <c r="H2911" t="s">
        <v>71</v>
      </c>
    </row>
    <row r="2912" spans="2:8" x14ac:dyDescent="0.3">
      <c r="B2912">
        <v>1484553</v>
      </c>
      <c r="C2912" t="s">
        <v>7</v>
      </c>
      <c r="D2912" t="s">
        <v>63</v>
      </c>
      <c r="E2912" s="1">
        <v>44062</v>
      </c>
      <c r="F2912" s="1">
        <v>44062.695659722202</v>
      </c>
      <c r="G2912">
        <v>487</v>
      </c>
      <c r="H2912" t="s">
        <v>73</v>
      </c>
    </row>
    <row r="2913" spans="2:8" x14ac:dyDescent="0.3">
      <c r="B2913">
        <v>1484554</v>
      </c>
      <c r="C2913" t="s">
        <v>7</v>
      </c>
      <c r="D2913" t="s">
        <v>63</v>
      </c>
      <c r="E2913" s="1">
        <v>44062</v>
      </c>
      <c r="F2913" s="1">
        <v>44062.695798611101</v>
      </c>
      <c r="G2913">
        <v>468</v>
      </c>
      <c r="H2913" t="s">
        <v>71</v>
      </c>
    </row>
    <row r="2914" spans="2:8" x14ac:dyDescent="0.3">
      <c r="B2914">
        <v>1484555</v>
      </c>
      <c r="C2914" t="s">
        <v>7</v>
      </c>
      <c r="D2914" t="s">
        <v>63</v>
      </c>
      <c r="E2914" s="1">
        <v>44062</v>
      </c>
      <c r="F2914" s="1">
        <v>44062.696539351899</v>
      </c>
      <c r="G2914">
        <v>243</v>
      </c>
      <c r="H2914" t="s">
        <v>71</v>
      </c>
    </row>
    <row r="2915" spans="2:8" x14ac:dyDescent="0.3">
      <c r="B2915">
        <v>1484556</v>
      </c>
      <c r="C2915" t="s">
        <v>7</v>
      </c>
      <c r="D2915" t="s">
        <v>63</v>
      </c>
      <c r="E2915" s="1">
        <v>44062</v>
      </c>
      <c r="F2915" s="1">
        <v>44062.696655092601</v>
      </c>
      <c r="G2915">
        <v>256</v>
      </c>
    </row>
    <row r="2916" spans="2:8" x14ac:dyDescent="0.3">
      <c r="B2916">
        <v>1484557</v>
      </c>
      <c r="C2916" t="s">
        <v>10</v>
      </c>
      <c r="D2916" t="s">
        <v>83</v>
      </c>
      <c r="E2916" s="1">
        <v>44062</v>
      </c>
      <c r="F2916" s="1">
        <v>44062.696747685201</v>
      </c>
      <c r="G2916">
        <v>485</v>
      </c>
      <c r="H2916" t="s">
        <v>87</v>
      </c>
    </row>
    <row r="2917" spans="2:8" x14ac:dyDescent="0.3">
      <c r="B2917">
        <v>1484558</v>
      </c>
      <c r="C2917" t="s">
        <v>10</v>
      </c>
      <c r="D2917" t="s">
        <v>49</v>
      </c>
      <c r="E2917" s="1">
        <v>44062</v>
      </c>
      <c r="F2917" s="1">
        <v>44062.696944444397</v>
      </c>
      <c r="G2917">
        <v>241</v>
      </c>
      <c r="H2917" t="s">
        <v>54</v>
      </c>
    </row>
    <row r="2918" spans="2:8" x14ac:dyDescent="0.3">
      <c r="B2918">
        <v>1484559</v>
      </c>
      <c r="C2918" t="s">
        <v>10</v>
      </c>
      <c r="D2918" t="s">
        <v>83</v>
      </c>
      <c r="E2918" s="1">
        <v>44062</v>
      </c>
      <c r="F2918" s="1">
        <v>44062.6971990741</v>
      </c>
      <c r="G2918">
        <v>487</v>
      </c>
      <c r="H2918" t="s">
        <v>89</v>
      </c>
    </row>
    <row r="2919" spans="2:8" x14ac:dyDescent="0.3">
      <c r="B2919">
        <v>1484560</v>
      </c>
      <c r="C2919" t="s">
        <v>10</v>
      </c>
      <c r="D2919" t="s">
        <v>83</v>
      </c>
      <c r="E2919" s="1">
        <v>44062</v>
      </c>
      <c r="F2919" s="1">
        <v>44062.697314814803</v>
      </c>
      <c r="G2919">
        <v>468</v>
      </c>
      <c r="H2919" t="s">
        <v>87</v>
      </c>
    </row>
    <row r="2920" spans="2:8" x14ac:dyDescent="0.3">
      <c r="B2920">
        <v>1484561</v>
      </c>
      <c r="C2920" t="s">
        <v>10</v>
      </c>
      <c r="D2920" t="s">
        <v>49</v>
      </c>
      <c r="E2920" s="1">
        <v>44062</v>
      </c>
      <c r="F2920" s="1">
        <v>44062.697314814803</v>
      </c>
      <c r="G2920">
        <v>243</v>
      </c>
      <c r="H2920" t="s">
        <v>53</v>
      </c>
    </row>
    <row r="2921" spans="2:8" x14ac:dyDescent="0.3">
      <c r="B2921">
        <v>1484562</v>
      </c>
      <c r="C2921" t="s">
        <v>10</v>
      </c>
      <c r="D2921" t="s">
        <v>83</v>
      </c>
      <c r="E2921" s="1">
        <v>44062</v>
      </c>
      <c r="F2921" s="1">
        <v>44062.697430555498</v>
      </c>
      <c r="G2921">
        <v>256</v>
      </c>
    </row>
    <row r="2922" spans="2:8" x14ac:dyDescent="0.3">
      <c r="B2922">
        <v>1484563</v>
      </c>
      <c r="C2922" t="s">
        <v>10</v>
      </c>
      <c r="D2922" t="s">
        <v>49</v>
      </c>
      <c r="E2922" s="1">
        <v>44062</v>
      </c>
      <c r="F2922" s="1">
        <v>44062.698182870401</v>
      </c>
      <c r="G2922">
        <v>249</v>
      </c>
      <c r="H2922" t="s">
        <v>50</v>
      </c>
    </row>
    <row r="2923" spans="2:8" x14ac:dyDescent="0.3">
      <c r="B2923">
        <v>1484564</v>
      </c>
      <c r="C2923" t="s">
        <v>7</v>
      </c>
      <c r="D2923" t="s">
        <v>81</v>
      </c>
      <c r="E2923" s="1">
        <v>44062</v>
      </c>
      <c r="F2923" s="1">
        <v>44062.698738425897</v>
      </c>
      <c r="G2923">
        <v>485</v>
      </c>
      <c r="H2923" t="s">
        <v>86</v>
      </c>
    </row>
    <row r="2924" spans="2:8" x14ac:dyDescent="0.3">
      <c r="B2924">
        <v>1484565</v>
      </c>
      <c r="C2924" t="s">
        <v>10</v>
      </c>
      <c r="D2924" t="s">
        <v>49</v>
      </c>
      <c r="E2924" s="1">
        <v>44062</v>
      </c>
      <c r="F2924" s="1">
        <v>44062.698865740698</v>
      </c>
      <c r="G2924">
        <v>252</v>
      </c>
      <c r="H2924" t="s">
        <v>50</v>
      </c>
    </row>
    <row r="2925" spans="2:8" x14ac:dyDescent="0.3">
      <c r="B2925">
        <v>1484566</v>
      </c>
      <c r="C2925" t="s">
        <v>10</v>
      </c>
      <c r="D2925" t="s">
        <v>49</v>
      </c>
      <c r="E2925" s="1">
        <v>44062</v>
      </c>
      <c r="F2925" s="1">
        <v>44062.698981481502</v>
      </c>
      <c r="G2925">
        <v>256</v>
      </c>
    </row>
    <row r="2926" spans="2:8" x14ac:dyDescent="0.3">
      <c r="B2926">
        <v>1484567</v>
      </c>
      <c r="C2926" t="s">
        <v>7</v>
      </c>
      <c r="D2926" t="s">
        <v>81</v>
      </c>
      <c r="E2926" s="1">
        <v>44062</v>
      </c>
      <c r="F2926" s="1">
        <v>44062.699143518497</v>
      </c>
      <c r="G2926">
        <v>487</v>
      </c>
      <c r="H2926" t="s">
        <v>88</v>
      </c>
    </row>
    <row r="2927" spans="2:8" x14ac:dyDescent="0.3">
      <c r="B2927">
        <v>1484568</v>
      </c>
      <c r="C2927" t="s">
        <v>7</v>
      </c>
      <c r="D2927" t="s">
        <v>81</v>
      </c>
      <c r="E2927" s="1">
        <v>44062</v>
      </c>
      <c r="F2927" s="1">
        <v>44062.699259259301</v>
      </c>
      <c r="G2927">
        <v>468</v>
      </c>
      <c r="H2927" t="s">
        <v>86</v>
      </c>
    </row>
    <row r="2928" spans="2:8" x14ac:dyDescent="0.3">
      <c r="B2928">
        <v>1484569</v>
      </c>
      <c r="C2928" t="s">
        <v>7</v>
      </c>
      <c r="D2928" t="s">
        <v>81</v>
      </c>
      <c r="E2928" s="1">
        <v>44062</v>
      </c>
      <c r="F2928" s="1">
        <v>44062.699398148099</v>
      </c>
      <c r="G2928">
        <v>256</v>
      </c>
    </row>
    <row r="2929" spans="2:8" x14ac:dyDescent="0.3">
      <c r="B2929">
        <v>1484570</v>
      </c>
      <c r="C2929" t="s">
        <v>7</v>
      </c>
      <c r="D2929" t="s">
        <v>74</v>
      </c>
      <c r="E2929" s="1">
        <v>44062</v>
      </c>
      <c r="F2929" s="1">
        <v>44062.699884259302</v>
      </c>
      <c r="G2929">
        <v>241</v>
      </c>
      <c r="H2929" t="s">
        <v>78</v>
      </c>
    </row>
    <row r="2930" spans="2:8" x14ac:dyDescent="0.3">
      <c r="B2930">
        <v>1484571</v>
      </c>
      <c r="C2930" t="s">
        <v>7</v>
      </c>
      <c r="D2930" t="s">
        <v>74</v>
      </c>
      <c r="E2930" s="1">
        <v>44062</v>
      </c>
      <c r="F2930" s="1">
        <v>44062.7011921296</v>
      </c>
      <c r="G2930">
        <v>243</v>
      </c>
      <c r="H2930" t="s">
        <v>77</v>
      </c>
    </row>
    <row r="2931" spans="2:8" x14ac:dyDescent="0.3">
      <c r="B2931">
        <v>1484572</v>
      </c>
      <c r="C2931" t="s">
        <v>7</v>
      </c>
      <c r="D2931" t="s">
        <v>74</v>
      </c>
      <c r="E2931" s="1">
        <v>44062</v>
      </c>
      <c r="F2931" s="1">
        <v>44062.701423611099</v>
      </c>
      <c r="G2931">
        <v>249</v>
      </c>
      <c r="H2931" t="s">
        <v>75</v>
      </c>
    </row>
    <row r="2932" spans="2:8" x14ac:dyDescent="0.3">
      <c r="B2932">
        <v>1484573</v>
      </c>
      <c r="C2932" t="s">
        <v>7</v>
      </c>
      <c r="D2932" t="s">
        <v>74</v>
      </c>
      <c r="E2932" s="1">
        <v>44062</v>
      </c>
      <c r="F2932" s="1">
        <v>44062.701759259297</v>
      </c>
      <c r="G2932">
        <v>252</v>
      </c>
      <c r="H2932" t="s">
        <v>75</v>
      </c>
    </row>
    <row r="2933" spans="2:8" x14ac:dyDescent="0.3">
      <c r="B2933">
        <v>1484574</v>
      </c>
      <c r="C2933" t="s">
        <v>7</v>
      </c>
      <c r="D2933" t="s">
        <v>74</v>
      </c>
      <c r="E2933" s="1">
        <v>44062</v>
      </c>
      <c r="F2933" s="1">
        <v>44062.701898148203</v>
      </c>
      <c r="G2933">
        <v>256</v>
      </c>
    </row>
    <row r="2934" spans="2:8" x14ac:dyDescent="0.3">
      <c r="B2934">
        <v>1484575</v>
      </c>
      <c r="C2934" t="s">
        <v>7</v>
      </c>
      <c r="D2934" t="s">
        <v>8</v>
      </c>
      <c r="E2934" s="1">
        <v>44063</v>
      </c>
      <c r="F2934" s="1">
        <v>44063.251006944403</v>
      </c>
      <c r="G2934">
        <v>213</v>
      </c>
      <c r="H2934" t="s">
        <v>9</v>
      </c>
    </row>
    <row r="2935" spans="2:8" x14ac:dyDescent="0.3">
      <c r="B2935">
        <v>1484576</v>
      </c>
      <c r="C2935" t="s">
        <v>10</v>
      </c>
      <c r="D2935" t="s">
        <v>11</v>
      </c>
      <c r="E2935" s="1">
        <v>44063</v>
      </c>
      <c r="F2935" s="1">
        <v>44063.251875000002</v>
      </c>
      <c r="G2935">
        <v>213</v>
      </c>
      <c r="H2935" t="s">
        <v>12</v>
      </c>
    </row>
    <row r="2936" spans="2:8" x14ac:dyDescent="0.3">
      <c r="B2936">
        <v>1484577</v>
      </c>
      <c r="C2936" t="s">
        <v>7</v>
      </c>
      <c r="D2936" t="s">
        <v>8</v>
      </c>
      <c r="E2936" s="1">
        <v>44063</v>
      </c>
      <c r="F2936" s="1">
        <v>44063.255844907399</v>
      </c>
      <c r="G2936">
        <v>214</v>
      </c>
      <c r="H2936" t="s">
        <v>18</v>
      </c>
    </row>
    <row r="2937" spans="2:8" x14ac:dyDescent="0.3">
      <c r="B2937">
        <v>1484578</v>
      </c>
      <c r="C2937" t="s">
        <v>7</v>
      </c>
      <c r="D2937" t="s">
        <v>8</v>
      </c>
      <c r="E2937" s="1">
        <v>44063</v>
      </c>
      <c r="F2937" s="1">
        <v>44063.2559259259</v>
      </c>
      <c r="G2937">
        <v>225</v>
      </c>
      <c r="H2937" t="s">
        <v>18</v>
      </c>
    </row>
    <row r="2938" spans="2:8" x14ac:dyDescent="0.3">
      <c r="B2938">
        <v>1484579</v>
      </c>
      <c r="C2938" t="s">
        <v>7</v>
      </c>
      <c r="D2938" t="s">
        <v>8</v>
      </c>
      <c r="E2938" s="1">
        <v>44063</v>
      </c>
      <c r="F2938" s="1">
        <v>44063.256493055596</v>
      </c>
      <c r="G2938">
        <v>481</v>
      </c>
      <c r="H2938" t="s">
        <v>18</v>
      </c>
    </row>
    <row r="2939" spans="2:8" x14ac:dyDescent="0.3">
      <c r="B2939">
        <v>1484580</v>
      </c>
      <c r="C2939" t="s">
        <v>7</v>
      </c>
      <c r="D2939" t="s">
        <v>8</v>
      </c>
      <c r="E2939" s="1">
        <v>44063</v>
      </c>
      <c r="F2939" s="1">
        <v>44063.256874999999</v>
      </c>
      <c r="G2939">
        <v>483</v>
      </c>
      <c r="H2939" t="s">
        <v>19</v>
      </c>
    </row>
    <row r="2940" spans="2:8" x14ac:dyDescent="0.3">
      <c r="B2940">
        <v>1484581</v>
      </c>
      <c r="C2940" t="s">
        <v>7</v>
      </c>
      <c r="D2940" t="s">
        <v>8</v>
      </c>
      <c r="E2940" s="1">
        <v>44063</v>
      </c>
      <c r="F2940" s="1">
        <v>44063.256990740701</v>
      </c>
      <c r="G2940">
        <v>467</v>
      </c>
      <c r="H2940" t="s">
        <v>18</v>
      </c>
    </row>
    <row r="2941" spans="2:8" x14ac:dyDescent="0.3">
      <c r="B2941">
        <v>1484582</v>
      </c>
      <c r="C2941" t="s">
        <v>10</v>
      </c>
      <c r="D2941" t="s">
        <v>11</v>
      </c>
      <c r="E2941" s="1">
        <v>44063</v>
      </c>
      <c r="F2941" s="1">
        <v>44063.257291666698</v>
      </c>
      <c r="G2941">
        <v>214</v>
      </c>
      <c r="H2941" t="s">
        <v>13</v>
      </c>
    </row>
    <row r="2942" spans="2:8" x14ac:dyDescent="0.3">
      <c r="B2942">
        <v>1484583</v>
      </c>
      <c r="C2942" t="s">
        <v>10</v>
      </c>
      <c r="D2942" t="s">
        <v>11</v>
      </c>
      <c r="E2942" s="1">
        <v>44063</v>
      </c>
      <c r="F2942" s="1">
        <v>44063.257395833301</v>
      </c>
      <c r="G2942">
        <v>225</v>
      </c>
      <c r="H2942" t="s">
        <v>13</v>
      </c>
    </row>
    <row r="2943" spans="2:8" x14ac:dyDescent="0.3">
      <c r="B2943">
        <v>1484584</v>
      </c>
      <c r="C2943" t="s">
        <v>7</v>
      </c>
      <c r="D2943" t="s">
        <v>14</v>
      </c>
      <c r="E2943" s="1">
        <v>44063</v>
      </c>
      <c r="F2943" s="1">
        <v>44063.2577199074</v>
      </c>
      <c r="G2943">
        <v>204</v>
      </c>
      <c r="H2943" t="s">
        <v>15</v>
      </c>
    </row>
    <row r="2944" spans="2:8" x14ac:dyDescent="0.3">
      <c r="B2944">
        <v>1484585</v>
      </c>
      <c r="C2944" t="s">
        <v>10</v>
      </c>
      <c r="D2944" t="s">
        <v>11</v>
      </c>
      <c r="E2944" s="1">
        <v>44063</v>
      </c>
      <c r="F2944" s="1">
        <v>44063.257986111101</v>
      </c>
      <c r="G2944">
        <v>481</v>
      </c>
      <c r="H2944" t="s">
        <v>13</v>
      </c>
    </row>
    <row r="2945" spans="2:8" x14ac:dyDescent="0.3">
      <c r="B2945">
        <v>1484586</v>
      </c>
      <c r="C2945" t="s">
        <v>10</v>
      </c>
      <c r="D2945" t="s">
        <v>11</v>
      </c>
      <c r="E2945" s="1">
        <v>44063</v>
      </c>
      <c r="F2945" s="1">
        <v>44063.258368055598</v>
      </c>
      <c r="G2945">
        <v>483</v>
      </c>
      <c r="H2945" t="s">
        <v>16</v>
      </c>
    </row>
    <row r="2946" spans="2:8" x14ac:dyDescent="0.3">
      <c r="B2946">
        <v>1484587</v>
      </c>
      <c r="C2946" t="s">
        <v>10</v>
      </c>
      <c r="D2946" t="s">
        <v>11</v>
      </c>
      <c r="E2946" s="1">
        <v>44063</v>
      </c>
      <c r="F2946" s="1">
        <v>44063.258506944403</v>
      </c>
      <c r="G2946">
        <v>467</v>
      </c>
      <c r="H2946" t="s">
        <v>13</v>
      </c>
    </row>
    <row r="2947" spans="2:8" x14ac:dyDescent="0.3">
      <c r="B2947">
        <v>1484588</v>
      </c>
      <c r="C2947" t="s">
        <v>7</v>
      </c>
      <c r="D2947" t="s">
        <v>14</v>
      </c>
      <c r="E2947" s="1">
        <v>44063</v>
      </c>
      <c r="F2947" s="1">
        <v>44063.258587962999</v>
      </c>
      <c r="G2947">
        <v>207</v>
      </c>
      <c r="H2947" t="s">
        <v>15</v>
      </c>
    </row>
    <row r="2948" spans="2:8" x14ac:dyDescent="0.3">
      <c r="B2948">
        <v>1484589</v>
      </c>
      <c r="C2948" t="s">
        <v>7</v>
      </c>
      <c r="D2948" t="s">
        <v>14</v>
      </c>
      <c r="E2948" s="1">
        <v>44063</v>
      </c>
      <c r="F2948" s="1">
        <v>44063.258692129602</v>
      </c>
      <c r="G2948">
        <v>213</v>
      </c>
      <c r="H2948" t="s">
        <v>15</v>
      </c>
    </row>
    <row r="2949" spans="2:8" x14ac:dyDescent="0.3">
      <c r="B2949">
        <v>1484590</v>
      </c>
      <c r="C2949" t="s">
        <v>7</v>
      </c>
      <c r="D2949" t="s">
        <v>14</v>
      </c>
      <c r="E2949" s="1">
        <v>44063</v>
      </c>
      <c r="F2949" s="1">
        <v>44063.259131944404</v>
      </c>
      <c r="G2949">
        <v>214</v>
      </c>
      <c r="H2949" t="s">
        <v>17</v>
      </c>
    </row>
    <row r="2950" spans="2:8" x14ac:dyDescent="0.3">
      <c r="B2950">
        <v>1484591</v>
      </c>
      <c r="C2950" t="s">
        <v>7</v>
      </c>
      <c r="D2950" t="s">
        <v>14</v>
      </c>
      <c r="E2950" s="1">
        <v>44063</v>
      </c>
      <c r="F2950" s="1">
        <v>44063.259236111102</v>
      </c>
      <c r="G2950">
        <v>225</v>
      </c>
      <c r="H2950" t="s">
        <v>18</v>
      </c>
    </row>
    <row r="2951" spans="2:8" x14ac:dyDescent="0.3">
      <c r="B2951">
        <v>1484592</v>
      </c>
      <c r="C2951" t="s">
        <v>7</v>
      </c>
      <c r="D2951" t="s">
        <v>14</v>
      </c>
      <c r="E2951" s="1">
        <v>44063</v>
      </c>
      <c r="F2951" s="1">
        <v>44063.259733796302</v>
      </c>
      <c r="G2951">
        <v>481</v>
      </c>
      <c r="H2951" t="s">
        <v>18</v>
      </c>
    </row>
    <row r="2952" spans="2:8" x14ac:dyDescent="0.3">
      <c r="B2952">
        <v>1484593</v>
      </c>
      <c r="C2952" t="s">
        <v>7</v>
      </c>
      <c r="D2952" t="s">
        <v>14</v>
      </c>
      <c r="E2952" s="1">
        <v>44063</v>
      </c>
      <c r="F2952" s="1">
        <v>44063.260127314803</v>
      </c>
      <c r="G2952">
        <v>483</v>
      </c>
      <c r="H2952" t="s">
        <v>19</v>
      </c>
    </row>
    <row r="2953" spans="2:8" x14ac:dyDescent="0.3">
      <c r="B2953">
        <v>1484594</v>
      </c>
      <c r="C2953" t="s">
        <v>7</v>
      </c>
      <c r="D2953" t="s">
        <v>14</v>
      </c>
      <c r="E2953" s="1">
        <v>44063</v>
      </c>
      <c r="F2953" s="1">
        <v>44063.260266203702</v>
      </c>
      <c r="G2953">
        <v>467</v>
      </c>
      <c r="H2953" t="s">
        <v>18</v>
      </c>
    </row>
    <row r="2954" spans="2:8" x14ac:dyDescent="0.3">
      <c r="B2954">
        <v>1484595</v>
      </c>
      <c r="C2954" t="s">
        <v>10</v>
      </c>
      <c r="D2954" t="s">
        <v>20</v>
      </c>
      <c r="E2954" s="1">
        <v>44063</v>
      </c>
      <c r="F2954" s="1">
        <v>44063.266053240703</v>
      </c>
      <c r="G2954">
        <v>213</v>
      </c>
      <c r="H2954" t="s">
        <v>21</v>
      </c>
    </row>
    <row r="2955" spans="2:8" x14ac:dyDescent="0.3">
      <c r="B2955">
        <v>1484596</v>
      </c>
      <c r="C2955" t="s">
        <v>10</v>
      </c>
      <c r="D2955" t="s">
        <v>22</v>
      </c>
      <c r="E2955" s="1">
        <v>44063</v>
      </c>
      <c r="F2955" s="1">
        <v>44063.268506944398</v>
      </c>
      <c r="G2955">
        <v>204</v>
      </c>
      <c r="H2955" t="s">
        <v>23</v>
      </c>
    </row>
    <row r="2956" spans="2:8" x14ac:dyDescent="0.3">
      <c r="B2956">
        <v>1484597</v>
      </c>
      <c r="C2956" t="s">
        <v>10</v>
      </c>
      <c r="D2956" t="s">
        <v>22</v>
      </c>
      <c r="E2956" s="1">
        <v>44063</v>
      </c>
      <c r="F2956" s="1">
        <v>44063.269027777802</v>
      </c>
      <c r="G2956">
        <v>207</v>
      </c>
      <c r="H2956" t="s">
        <v>23</v>
      </c>
    </row>
    <row r="2957" spans="2:8" x14ac:dyDescent="0.3">
      <c r="B2957">
        <v>1484598</v>
      </c>
      <c r="C2957" t="s">
        <v>10</v>
      </c>
      <c r="D2957" t="s">
        <v>22</v>
      </c>
      <c r="E2957" s="1">
        <v>44063</v>
      </c>
      <c r="F2957" s="1">
        <v>44063.2691319445</v>
      </c>
      <c r="G2957">
        <v>213</v>
      </c>
      <c r="H2957" t="s">
        <v>23</v>
      </c>
    </row>
    <row r="2958" spans="2:8" x14ac:dyDescent="0.3">
      <c r="B2958">
        <v>1484599</v>
      </c>
      <c r="C2958" t="s">
        <v>10</v>
      </c>
      <c r="D2958" t="s">
        <v>22</v>
      </c>
      <c r="E2958" s="1">
        <v>44063</v>
      </c>
      <c r="F2958" s="1">
        <v>44063.269861111097</v>
      </c>
      <c r="G2958">
        <v>214</v>
      </c>
      <c r="H2958" t="s">
        <v>24</v>
      </c>
    </row>
    <row r="2959" spans="2:8" x14ac:dyDescent="0.3">
      <c r="B2959">
        <v>1484600</v>
      </c>
      <c r="C2959" t="s">
        <v>10</v>
      </c>
      <c r="D2959" t="s">
        <v>22</v>
      </c>
      <c r="E2959" s="1">
        <v>44063</v>
      </c>
      <c r="F2959" s="1">
        <v>44063.269895833299</v>
      </c>
      <c r="G2959">
        <v>225</v>
      </c>
      <c r="H2959" t="s">
        <v>25</v>
      </c>
    </row>
    <row r="2960" spans="2:8" x14ac:dyDescent="0.3">
      <c r="B2960">
        <v>1484601</v>
      </c>
      <c r="C2960" t="s">
        <v>10</v>
      </c>
      <c r="D2960" t="s">
        <v>22</v>
      </c>
      <c r="E2960" s="1">
        <v>44063</v>
      </c>
      <c r="F2960" s="1">
        <v>44063.270555555602</v>
      </c>
      <c r="G2960">
        <v>481</v>
      </c>
      <c r="H2960" t="s">
        <v>25</v>
      </c>
    </row>
    <row r="2961" spans="2:8" x14ac:dyDescent="0.3">
      <c r="B2961">
        <v>1484602</v>
      </c>
      <c r="C2961" t="s">
        <v>10</v>
      </c>
      <c r="D2961" t="s">
        <v>22</v>
      </c>
      <c r="E2961" s="1">
        <v>44063</v>
      </c>
      <c r="F2961" s="1">
        <v>44063.270902777796</v>
      </c>
      <c r="G2961">
        <v>483</v>
      </c>
      <c r="H2961" t="s">
        <v>26</v>
      </c>
    </row>
    <row r="2962" spans="2:8" x14ac:dyDescent="0.3">
      <c r="B2962">
        <v>1484603</v>
      </c>
      <c r="C2962" t="s">
        <v>10</v>
      </c>
      <c r="D2962" t="s">
        <v>22</v>
      </c>
      <c r="E2962" s="1">
        <v>44063</v>
      </c>
      <c r="F2962" s="1">
        <v>44063.271030092597</v>
      </c>
      <c r="G2962">
        <v>467</v>
      </c>
      <c r="H2962" t="s">
        <v>25</v>
      </c>
    </row>
    <row r="2963" spans="2:8" x14ac:dyDescent="0.3">
      <c r="B2963">
        <v>1484604</v>
      </c>
      <c r="C2963" t="s">
        <v>10</v>
      </c>
      <c r="D2963" t="s">
        <v>20</v>
      </c>
      <c r="E2963" s="1">
        <v>44063</v>
      </c>
      <c r="F2963" s="1">
        <v>44063.271342592598</v>
      </c>
      <c r="G2963">
        <v>214</v>
      </c>
      <c r="H2963" t="s">
        <v>25</v>
      </c>
    </row>
    <row r="2964" spans="2:8" x14ac:dyDescent="0.3">
      <c r="B2964">
        <v>1484605</v>
      </c>
      <c r="C2964" t="s">
        <v>10</v>
      </c>
      <c r="D2964" t="s">
        <v>20</v>
      </c>
      <c r="E2964" s="1">
        <v>44063</v>
      </c>
      <c r="F2964" s="1">
        <v>44063.271446759303</v>
      </c>
      <c r="G2964">
        <v>225</v>
      </c>
      <c r="H2964" t="s">
        <v>25</v>
      </c>
    </row>
    <row r="2965" spans="2:8" x14ac:dyDescent="0.3">
      <c r="B2965">
        <v>1484606</v>
      </c>
      <c r="C2965" t="s">
        <v>10</v>
      </c>
      <c r="D2965" t="s">
        <v>20</v>
      </c>
      <c r="E2965" s="1">
        <v>44063</v>
      </c>
      <c r="F2965" s="1">
        <v>44063.272071759297</v>
      </c>
      <c r="G2965">
        <v>481</v>
      </c>
      <c r="H2965" t="s">
        <v>25</v>
      </c>
    </row>
    <row r="2966" spans="2:8" x14ac:dyDescent="0.3">
      <c r="B2966">
        <v>1484607</v>
      </c>
      <c r="C2966" t="s">
        <v>10</v>
      </c>
      <c r="D2966" t="s">
        <v>20</v>
      </c>
      <c r="E2966" s="1">
        <v>44063</v>
      </c>
      <c r="F2966" s="1">
        <v>44063.272523148204</v>
      </c>
      <c r="G2966">
        <v>483</v>
      </c>
      <c r="H2966" t="s">
        <v>26</v>
      </c>
    </row>
    <row r="2967" spans="2:8" x14ac:dyDescent="0.3">
      <c r="B2967">
        <v>1484608</v>
      </c>
      <c r="C2967" t="s">
        <v>10</v>
      </c>
      <c r="D2967" t="s">
        <v>27</v>
      </c>
      <c r="E2967" s="1">
        <v>44063</v>
      </c>
      <c r="F2967" s="1">
        <v>44063.272546296299</v>
      </c>
      <c r="G2967">
        <v>213</v>
      </c>
      <c r="H2967" t="s">
        <v>28</v>
      </c>
    </row>
    <row r="2968" spans="2:8" x14ac:dyDescent="0.3">
      <c r="B2968">
        <v>1484609</v>
      </c>
      <c r="C2968" t="s">
        <v>10</v>
      </c>
      <c r="D2968" t="s">
        <v>20</v>
      </c>
      <c r="E2968" s="1">
        <v>44063</v>
      </c>
      <c r="F2968" s="1">
        <v>44063.272662037001</v>
      </c>
      <c r="G2968">
        <v>467</v>
      </c>
      <c r="H2968" t="s">
        <v>25</v>
      </c>
    </row>
    <row r="2969" spans="2:8" x14ac:dyDescent="0.3">
      <c r="B2969">
        <v>1484610</v>
      </c>
      <c r="C2969" t="s">
        <v>10</v>
      </c>
      <c r="D2969" t="s">
        <v>27</v>
      </c>
      <c r="E2969" s="1">
        <v>44063</v>
      </c>
      <c r="F2969" s="1">
        <v>44063.277187500003</v>
      </c>
      <c r="G2969">
        <v>236</v>
      </c>
      <c r="H2969" t="s">
        <v>29</v>
      </c>
    </row>
    <row r="2970" spans="2:8" x14ac:dyDescent="0.3">
      <c r="B2970">
        <v>1484611</v>
      </c>
      <c r="C2970" t="s">
        <v>10</v>
      </c>
      <c r="D2970" t="s">
        <v>27</v>
      </c>
      <c r="E2970" s="1">
        <v>44063</v>
      </c>
      <c r="F2970" s="1">
        <v>44063.277187500003</v>
      </c>
      <c r="G2970">
        <v>214</v>
      </c>
      <c r="H2970" t="s">
        <v>29</v>
      </c>
    </row>
    <row r="2971" spans="2:8" x14ac:dyDescent="0.3">
      <c r="B2971">
        <v>1484612</v>
      </c>
      <c r="C2971" t="s">
        <v>10</v>
      </c>
      <c r="D2971" t="s">
        <v>31</v>
      </c>
      <c r="E2971" s="1">
        <v>44063</v>
      </c>
      <c r="F2971" s="1">
        <v>44063.278900463003</v>
      </c>
      <c r="G2971">
        <v>213</v>
      </c>
      <c r="H2971" t="s">
        <v>32</v>
      </c>
    </row>
    <row r="2972" spans="2:8" x14ac:dyDescent="0.3">
      <c r="B2972">
        <v>1484613</v>
      </c>
      <c r="C2972" t="s">
        <v>10</v>
      </c>
      <c r="D2972" t="s">
        <v>27</v>
      </c>
      <c r="E2972" s="1">
        <v>44063</v>
      </c>
      <c r="F2972" s="1">
        <v>44063.2796759259</v>
      </c>
      <c r="G2972">
        <v>214</v>
      </c>
      <c r="H2972" t="s">
        <v>29</v>
      </c>
    </row>
    <row r="2973" spans="2:8" x14ac:dyDescent="0.3">
      <c r="B2973">
        <v>1484614</v>
      </c>
      <c r="C2973" t="s">
        <v>10</v>
      </c>
      <c r="D2973" t="s">
        <v>27</v>
      </c>
      <c r="E2973" s="1">
        <v>44063</v>
      </c>
      <c r="F2973" s="1">
        <v>44063.279745370397</v>
      </c>
      <c r="G2973">
        <v>225</v>
      </c>
      <c r="H2973" t="s">
        <v>29</v>
      </c>
    </row>
    <row r="2974" spans="2:8" x14ac:dyDescent="0.3">
      <c r="B2974">
        <v>1484615</v>
      </c>
      <c r="C2974" t="s">
        <v>10</v>
      </c>
      <c r="D2974" t="s">
        <v>27</v>
      </c>
      <c r="E2974" s="1">
        <v>44063</v>
      </c>
      <c r="F2974" s="1">
        <v>44063.280381944402</v>
      </c>
      <c r="G2974">
        <v>481</v>
      </c>
      <c r="H2974" t="s">
        <v>29</v>
      </c>
    </row>
    <row r="2975" spans="2:8" x14ac:dyDescent="0.3">
      <c r="B2975">
        <v>1484616</v>
      </c>
      <c r="C2975" t="s">
        <v>10</v>
      </c>
      <c r="D2975" t="s">
        <v>27</v>
      </c>
      <c r="E2975" s="1">
        <v>44063</v>
      </c>
      <c r="F2975" s="1">
        <v>44063.280787037002</v>
      </c>
      <c r="G2975">
        <v>483</v>
      </c>
      <c r="H2975" t="s">
        <v>30</v>
      </c>
    </row>
    <row r="2976" spans="2:8" x14ac:dyDescent="0.3">
      <c r="B2976">
        <v>1484617</v>
      </c>
      <c r="C2976" t="s">
        <v>7</v>
      </c>
      <c r="D2976" t="s">
        <v>33</v>
      </c>
      <c r="E2976" s="1">
        <v>44063</v>
      </c>
      <c r="F2976" s="1">
        <v>44063.280879629601</v>
      </c>
      <c r="G2976">
        <v>213</v>
      </c>
      <c r="H2976" t="s">
        <v>34</v>
      </c>
    </row>
    <row r="2977" spans="2:8" x14ac:dyDescent="0.3">
      <c r="B2977">
        <v>1484618</v>
      </c>
      <c r="C2977" t="s">
        <v>10</v>
      </c>
      <c r="D2977" t="s">
        <v>31</v>
      </c>
      <c r="E2977" s="1">
        <v>44063</v>
      </c>
      <c r="F2977" s="1">
        <v>44063.2843055556</v>
      </c>
      <c r="G2977">
        <v>214</v>
      </c>
      <c r="H2977" t="s">
        <v>35</v>
      </c>
    </row>
    <row r="2978" spans="2:8" x14ac:dyDescent="0.3">
      <c r="B2978">
        <v>1484619</v>
      </c>
      <c r="C2978" t="s">
        <v>10</v>
      </c>
      <c r="D2978" t="s">
        <v>31</v>
      </c>
      <c r="E2978" s="1">
        <v>44063</v>
      </c>
      <c r="F2978" s="1">
        <v>44063.284432870401</v>
      </c>
      <c r="G2978">
        <v>225</v>
      </c>
      <c r="H2978" t="s">
        <v>35</v>
      </c>
    </row>
    <row r="2979" spans="2:8" x14ac:dyDescent="0.3">
      <c r="B2979">
        <v>1484620</v>
      </c>
      <c r="C2979" t="s">
        <v>10</v>
      </c>
      <c r="D2979" t="s">
        <v>31</v>
      </c>
      <c r="E2979" s="1">
        <v>44063</v>
      </c>
      <c r="F2979" s="1">
        <v>44063.285057870402</v>
      </c>
      <c r="G2979">
        <v>481</v>
      </c>
      <c r="H2979" t="s">
        <v>35</v>
      </c>
    </row>
    <row r="2980" spans="2:8" x14ac:dyDescent="0.3">
      <c r="B2980">
        <v>1484621</v>
      </c>
      <c r="C2980" t="s">
        <v>10</v>
      </c>
      <c r="D2980" t="s">
        <v>31</v>
      </c>
      <c r="E2980" s="1">
        <v>44063</v>
      </c>
      <c r="F2980" s="1">
        <v>44063.285497685203</v>
      </c>
      <c r="G2980">
        <v>483</v>
      </c>
      <c r="H2980" t="s">
        <v>38</v>
      </c>
    </row>
    <row r="2981" spans="2:8" x14ac:dyDescent="0.3">
      <c r="B2981">
        <v>1484622</v>
      </c>
      <c r="C2981" t="s">
        <v>10</v>
      </c>
      <c r="D2981" t="s">
        <v>41</v>
      </c>
      <c r="E2981" s="1">
        <v>44063</v>
      </c>
      <c r="F2981" s="1">
        <v>44063.289837962999</v>
      </c>
      <c r="G2981">
        <v>213</v>
      </c>
      <c r="H2981" t="s">
        <v>42</v>
      </c>
    </row>
    <row r="2982" spans="2:8" x14ac:dyDescent="0.3">
      <c r="B2982">
        <v>1484623</v>
      </c>
      <c r="C2982" t="s">
        <v>7</v>
      </c>
      <c r="D2982" t="s">
        <v>33</v>
      </c>
      <c r="E2982" s="1">
        <v>44063</v>
      </c>
      <c r="F2982" s="1">
        <v>44063.291030092601</v>
      </c>
      <c r="G2982">
        <v>214</v>
      </c>
      <c r="H2982" t="s">
        <v>39</v>
      </c>
    </row>
    <row r="2983" spans="2:8" x14ac:dyDescent="0.3">
      <c r="B2983">
        <v>1484624</v>
      </c>
      <c r="C2983" t="s">
        <v>7</v>
      </c>
      <c r="D2983" t="s">
        <v>33</v>
      </c>
      <c r="E2983" s="1">
        <v>44063</v>
      </c>
      <c r="F2983" s="1">
        <v>44063.291111111103</v>
      </c>
      <c r="G2983">
        <v>236</v>
      </c>
      <c r="H2983" t="s">
        <v>39</v>
      </c>
    </row>
    <row r="2984" spans="2:8" x14ac:dyDescent="0.3">
      <c r="B2984">
        <v>1484625</v>
      </c>
      <c r="C2984" t="s">
        <v>7</v>
      </c>
      <c r="D2984" t="s">
        <v>14</v>
      </c>
      <c r="E2984" s="1">
        <v>44063</v>
      </c>
      <c r="F2984" s="1">
        <v>44063.292372685202</v>
      </c>
      <c r="G2984">
        <v>467</v>
      </c>
      <c r="H2984" t="s">
        <v>18</v>
      </c>
    </row>
    <row r="2985" spans="2:8" x14ac:dyDescent="0.3">
      <c r="B2985">
        <v>1484626</v>
      </c>
      <c r="C2985" t="s">
        <v>7</v>
      </c>
      <c r="D2985" t="s">
        <v>33</v>
      </c>
      <c r="E2985" s="1">
        <v>44063</v>
      </c>
      <c r="F2985" s="1">
        <v>44063.292962963002</v>
      </c>
      <c r="G2985">
        <v>214</v>
      </c>
      <c r="H2985" t="s">
        <v>39</v>
      </c>
    </row>
    <row r="2986" spans="2:8" x14ac:dyDescent="0.3">
      <c r="B2986">
        <v>1484627</v>
      </c>
      <c r="C2986" t="s">
        <v>7</v>
      </c>
      <c r="D2986" t="s">
        <v>33</v>
      </c>
      <c r="E2986" s="1">
        <v>44063</v>
      </c>
      <c r="F2986" s="1">
        <v>44063.293009259301</v>
      </c>
      <c r="G2986">
        <v>225</v>
      </c>
      <c r="H2986" t="s">
        <v>39</v>
      </c>
    </row>
    <row r="2987" spans="2:8" x14ac:dyDescent="0.3">
      <c r="B2987">
        <v>1484628</v>
      </c>
      <c r="C2987" t="s">
        <v>10</v>
      </c>
      <c r="D2987" t="s">
        <v>11</v>
      </c>
      <c r="E2987" s="1">
        <v>44063</v>
      </c>
      <c r="F2987" s="1">
        <v>44063.293159722198</v>
      </c>
      <c r="G2987">
        <v>467</v>
      </c>
      <c r="H2987" t="s">
        <v>13</v>
      </c>
    </row>
    <row r="2988" spans="2:8" x14ac:dyDescent="0.3">
      <c r="B2988">
        <v>1484629</v>
      </c>
      <c r="C2988" t="s">
        <v>7</v>
      </c>
      <c r="D2988" t="s">
        <v>33</v>
      </c>
      <c r="E2988" s="1">
        <v>44063</v>
      </c>
      <c r="F2988" s="1">
        <v>44063.293611111098</v>
      </c>
      <c r="G2988">
        <v>481</v>
      </c>
      <c r="H2988" t="s">
        <v>39</v>
      </c>
    </row>
    <row r="2989" spans="2:8" x14ac:dyDescent="0.3">
      <c r="B2989">
        <v>1484630</v>
      </c>
      <c r="C2989" t="s">
        <v>7</v>
      </c>
      <c r="D2989" t="s">
        <v>33</v>
      </c>
      <c r="E2989" s="1">
        <v>44063</v>
      </c>
      <c r="F2989" s="1">
        <v>44063.294004629599</v>
      </c>
      <c r="G2989">
        <v>483</v>
      </c>
      <c r="H2989" t="s">
        <v>40</v>
      </c>
    </row>
    <row r="2990" spans="2:8" x14ac:dyDescent="0.3">
      <c r="B2990">
        <v>1484631</v>
      </c>
      <c r="C2990" t="s">
        <v>7</v>
      </c>
      <c r="D2990" t="s">
        <v>33</v>
      </c>
      <c r="E2990" s="1">
        <v>44063</v>
      </c>
      <c r="F2990" s="1">
        <v>44063.294155092597</v>
      </c>
      <c r="G2990">
        <v>467</v>
      </c>
      <c r="H2990" t="s">
        <v>39</v>
      </c>
    </row>
    <row r="2991" spans="2:8" x14ac:dyDescent="0.3">
      <c r="B2991">
        <v>1484632</v>
      </c>
      <c r="C2991" t="s">
        <v>10</v>
      </c>
      <c r="D2991" t="s">
        <v>41</v>
      </c>
      <c r="E2991" s="1">
        <v>44063</v>
      </c>
      <c r="F2991" s="1">
        <v>44063.294340277796</v>
      </c>
      <c r="G2991">
        <v>214</v>
      </c>
      <c r="H2991" t="s">
        <v>45</v>
      </c>
    </row>
    <row r="2992" spans="2:8" x14ac:dyDescent="0.3">
      <c r="B2992">
        <v>1484633</v>
      </c>
      <c r="C2992" t="s">
        <v>10</v>
      </c>
      <c r="D2992" t="s">
        <v>41</v>
      </c>
      <c r="E2992" s="1">
        <v>44063</v>
      </c>
      <c r="F2992" s="1">
        <v>44063.2944907407</v>
      </c>
      <c r="G2992">
        <v>225</v>
      </c>
      <c r="H2992" t="s">
        <v>45</v>
      </c>
    </row>
    <row r="2993" spans="2:8" x14ac:dyDescent="0.3">
      <c r="B2993">
        <v>1484634</v>
      </c>
      <c r="C2993" t="s">
        <v>10</v>
      </c>
      <c r="D2993" t="s">
        <v>41</v>
      </c>
      <c r="E2993" s="1">
        <v>44063</v>
      </c>
      <c r="F2993" s="1">
        <v>44063.295115740701</v>
      </c>
      <c r="G2993">
        <v>481</v>
      </c>
      <c r="H2993" t="s">
        <v>45</v>
      </c>
    </row>
    <row r="2994" spans="2:8" x14ac:dyDescent="0.3">
      <c r="B2994">
        <v>1484635</v>
      </c>
      <c r="C2994" t="s">
        <v>10</v>
      </c>
      <c r="D2994" t="s">
        <v>41</v>
      </c>
      <c r="E2994" s="1">
        <v>44063</v>
      </c>
      <c r="F2994" s="1">
        <v>44063.295509259297</v>
      </c>
      <c r="G2994">
        <v>483</v>
      </c>
      <c r="H2994" t="s">
        <v>46</v>
      </c>
    </row>
    <row r="2995" spans="2:8" x14ac:dyDescent="0.3">
      <c r="B2995">
        <v>1484636</v>
      </c>
      <c r="C2995" t="s">
        <v>7</v>
      </c>
      <c r="D2995" t="s">
        <v>14</v>
      </c>
      <c r="E2995" s="1">
        <v>44063</v>
      </c>
      <c r="F2995" s="1">
        <v>44063.297928240703</v>
      </c>
      <c r="G2995">
        <v>468</v>
      </c>
      <c r="H2995" t="s">
        <v>18</v>
      </c>
    </row>
    <row r="2996" spans="2:8" x14ac:dyDescent="0.3">
      <c r="B2996">
        <v>1484637</v>
      </c>
      <c r="C2996" t="s">
        <v>10</v>
      </c>
      <c r="D2996" t="s">
        <v>11</v>
      </c>
      <c r="E2996" s="1">
        <v>44063</v>
      </c>
      <c r="F2996" s="1">
        <v>44063.298715277801</v>
      </c>
      <c r="G2996">
        <v>468</v>
      </c>
      <c r="H2996" t="s">
        <v>13</v>
      </c>
    </row>
    <row r="2997" spans="2:8" x14ac:dyDescent="0.3">
      <c r="B2997">
        <v>1484638</v>
      </c>
      <c r="C2997" t="s">
        <v>10</v>
      </c>
      <c r="D2997" t="s">
        <v>47</v>
      </c>
      <c r="E2997" s="1">
        <v>44063</v>
      </c>
      <c r="F2997" s="1">
        <v>44063.308275463001</v>
      </c>
      <c r="G2997">
        <v>213</v>
      </c>
      <c r="H2997" t="s">
        <v>48</v>
      </c>
    </row>
    <row r="2998" spans="2:8" x14ac:dyDescent="0.3">
      <c r="B2998">
        <v>1484639</v>
      </c>
      <c r="C2998" t="s">
        <v>10</v>
      </c>
      <c r="D2998" t="s">
        <v>49</v>
      </c>
      <c r="E2998" s="1">
        <v>44063</v>
      </c>
      <c r="F2998" s="1">
        <v>44063.310798611099</v>
      </c>
      <c r="G2998">
        <v>204</v>
      </c>
      <c r="H2998" t="s">
        <v>50</v>
      </c>
    </row>
    <row r="2999" spans="2:8" x14ac:dyDescent="0.3">
      <c r="B2999">
        <v>1484640</v>
      </c>
      <c r="C2999" t="s">
        <v>10</v>
      </c>
      <c r="D2999" t="s">
        <v>22</v>
      </c>
      <c r="E2999" s="1">
        <v>44063</v>
      </c>
      <c r="F2999" s="1">
        <v>44063.3109259259</v>
      </c>
      <c r="G2999">
        <v>467</v>
      </c>
      <c r="H2999" t="s">
        <v>25</v>
      </c>
    </row>
    <row r="3000" spans="2:8" x14ac:dyDescent="0.3">
      <c r="B3000">
        <v>1484641</v>
      </c>
      <c r="C3000" t="s">
        <v>10</v>
      </c>
      <c r="D3000" t="s">
        <v>51</v>
      </c>
      <c r="E3000" s="1">
        <v>44063</v>
      </c>
      <c r="F3000" s="1">
        <v>44063.312071759297</v>
      </c>
      <c r="G3000">
        <v>213</v>
      </c>
      <c r="H3000" t="s">
        <v>52</v>
      </c>
    </row>
    <row r="3001" spans="2:8" x14ac:dyDescent="0.3">
      <c r="B3001">
        <v>1484642</v>
      </c>
      <c r="C3001" t="s">
        <v>10</v>
      </c>
      <c r="D3001" t="s">
        <v>47</v>
      </c>
      <c r="E3001" s="1">
        <v>44063</v>
      </c>
      <c r="F3001" s="1">
        <v>44063.312418981499</v>
      </c>
      <c r="G3001">
        <v>214</v>
      </c>
      <c r="H3001" t="s">
        <v>53</v>
      </c>
    </row>
    <row r="3002" spans="2:8" x14ac:dyDescent="0.3">
      <c r="B3002">
        <v>1484643</v>
      </c>
      <c r="C3002" t="s">
        <v>10</v>
      </c>
      <c r="D3002" t="s">
        <v>47</v>
      </c>
      <c r="E3002" s="1">
        <v>44063</v>
      </c>
      <c r="F3002" s="1">
        <v>44063.312557870398</v>
      </c>
      <c r="G3002">
        <v>225</v>
      </c>
      <c r="H3002" t="s">
        <v>53</v>
      </c>
    </row>
    <row r="3003" spans="2:8" x14ac:dyDescent="0.3">
      <c r="B3003">
        <v>1484644</v>
      </c>
      <c r="C3003" t="s">
        <v>10</v>
      </c>
      <c r="D3003" t="s">
        <v>49</v>
      </c>
      <c r="E3003" s="1">
        <v>44063</v>
      </c>
      <c r="F3003" s="1">
        <v>44063.3128125</v>
      </c>
      <c r="G3003">
        <v>207</v>
      </c>
      <c r="H3003" t="s">
        <v>50</v>
      </c>
    </row>
    <row r="3004" spans="2:8" x14ac:dyDescent="0.3">
      <c r="B3004">
        <v>1484645</v>
      </c>
      <c r="C3004" t="s">
        <v>10</v>
      </c>
      <c r="D3004" t="s">
        <v>49</v>
      </c>
      <c r="E3004" s="1">
        <v>44063</v>
      </c>
      <c r="F3004" s="1">
        <v>44063.312916666699</v>
      </c>
      <c r="G3004">
        <v>213</v>
      </c>
      <c r="H3004" t="s">
        <v>50</v>
      </c>
    </row>
    <row r="3005" spans="2:8" x14ac:dyDescent="0.3">
      <c r="B3005">
        <v>1484646</v>
      </c>
      <c r="C3005" t="s">
        <v>10</v>
      </c>
      <c r="D3005" t="s">
        <v>47</v>
      </c>
      <c r="E3005" s="1">
        <v>44063</v>
      </c>
      <c r="F3005" s="1">
        <v>44063.313090277799</v>
      </c>
      <c r="G3005">
        <v>481</v>
      </c>
      <c r="H3005" t="s">
        <v>53</v>
      </c>
    </row>
    <row r="3006" spans="2:8" x14ac:dyDescent="0.3">
      <c r="B3006">
        <v>1484647</v>
      </c>
      <c r="C3006" t="s">
        <v>10</v>
      </c>
      <c r="D3006" t="s">
        <v>47</v>
      </c>
      <c r="E3006" s="1">
        <v>44063</v>
      </c>
      <c r="F3006" s="1">
        <v>44063.313449074099</v>
      </c>
      <c r="G3006">
        <v>483</v>
      </c>
      <c r="H3006" t="s">
        <v>55</v>
      </c>
    </row>
    <row r="3007" spans="2:8" x14ac:dyDescent="0.3">
      <c r="B3007">
        <v>1484648</v>
      </c>
      <c r="C3007" t="s">
        <v>10</v>
      </c>
      <c r="D3007" t="s">
        <v>49</v>
      </c>
      <c r="E3007" s="1">
        <v>44063</v>
      </c>
      <c r="F3007" s="1">
        <v>44063.314178240798</v>
      </c>
      <c r="G3007">
        <v>214</v>
      </c>
      <c r="H3007" t="s">
        <v>54</v>
      </c>
    </row>
    <row r="3008" spans="2:8" x14ac:dyDescent="0.3">
      <c r="B3008">
        <v>1484649</v>
      </c>
      <c r="C3008" t="s">
        <v>10</v>
      </c>
      <c r="D3008" t="s">
        <v>49</v>
      </c>
      <c r="E3008" s="1">
        <v>44063</v>
      </c>
      <c r="F3008" s="1">
        <v>44063.314270833303</v>
      </c>
      <c r="G3008">
        <v>225</v>
      </c>
      <c r="H3008" t="s">
        <v>53</v>
      </c>
    </row>
    <row r="3009" spans="2:8" x14ac:dyDescent="0.3">
      <c r="B3009">
        <v>1484650</v>
      </c>
      <c r="C3009" t="s">
        <v>10</v>
      </c>
      <c r="D3009" t="s">
        <v>49</v>
      </c>
      <c r="E3009" s="1">
        <v>44063</v>
      </c>
      <c r="F3009" s="1">
        <v>44063.3150231482</v>
      </c>
      <c r="G3009">
        <v>481</v>
      </c>
      <c r="H3009" t="s">
        <v>53</v>
      </c>
    </row>
    <row r="3010" spans="2:8" x14ac:dyDescent="0.3">
      <c r="B3010">
        <v>1484651</v>
      </c>
      <c r="C3010" t="s">
        <v>10</v>
      </c>
      <c r="D3010" t="s">
        <v>56</v>
      </c>
      <c r="E3010" s="1">
        <v>44063</v>
      </c>
      <c r="F3010" s="1">
        <v>44063.315127314803</v>
      </c>
      <c r="G3010">
        <v>213</v>
      </c>
      <c r="H3010" t="s">
        <v>57</v>
      </c>
    </row>
    <row r="3011" spans="2:8" x14ac:dyDescent="0.3">
      <c r="B3011">
        <v>1484652</v>
      </c>
      <c r="C3011" t="s">
        <v>10</v>
      </c>
      <c r="D3011" t="s">
        <v>49</v>
      </c>
      <c r="E3011" s="1">
        <v>44063</v>
      </c>
      <c r="F3011" s="1">
        <v>44063.315393518496</v>
      </c>
      <c r="G3011">
        <v>483</v>
      </c>
      <c r="H3011" t="s">
        <v>55</v>
      </c>
    </row>
    <row r="3012" spans="2:8" x14ac:dyDescent="0.3">
      <c r="B3012">
        <v>1484653</v>
      </c>
      <c r="C3012" t="s">
        <v>10</v>
      </c>
      <c r="D3012" t="s">
        <v>22</v>
      </c>
      <c r="E3012" s="1">
        <v>44063</v>
      </c>
      <c r="F3012" s="1">
        <v>44063.317175925898</v>
      </c>
      <c r="G3012">
        <v>468</v>
      </c>
      <c r="H3012" t="s">
        <v>25</v>
      </c>
    </row>
    <row r="3013" spans="2:8" x14ac:dyDescent="0.3">
      <c r="B3013">
        <v>1484654</v>
      </c>
      <c r="C3013" t="s">
        <v>7</v>
      </c>
      <c r="D3013" t="s">
        <v>33</v>
      </c>
      <c r="E3013" s="1">
        <v>44063</v>
      </c>
      <c r="F3013" s="1">
        <v>44063.318310185197</v>
      </c>
      <c r="G3013">
        <v>467</v>
      </c>
      <c r="H3013" t="s">
        <v>39</v>
      </c>
    </row>
    <row r="3014" spans="2:8" x14ac:dyDescent="0.3">
      <c r="B3014">
        <v>1484655</v>
      </c>
      <c r="C3014" t="s">
        <v>7</v>
      </c>
      <c r="D3014" t="s">
        <v>60</v>
      </c>
      <c r="E3014" s="1">
        <v>44063</v>
      </c>
      <c r="F3014" s="1">
        <v>44063.321851851899</v>
      </c>
      <c r="G3014">
        <v>213</v>
      </c>
      <c r="H3014" t="s">
        <v>61</v>
      </c>
    </row>
    <row r="3015" spans="2:8" x14ac:dyDescent="0.3">
      <c r="B3015">
        <v>1484656</v>
      </c>
      <c r="C3015" t="s">
        <v>10</v>
      </c>
      <c r="D3015" t="s">
        <v>51</v>
      </c>
      <c r="E3015" s="1">
        <v>44063</v>
      </c>
      <c r="F3015" s="1">
        <v>44063.322673611103</v>
      </c>
      <c r="G3015">
        <v>214</v>
      </c>
      <c r="H3015" t="s">
        <v>62</v>
      </c>
    </row>
    <row r="3016" spans="2:8" x14ac:dyDescent="0.3">
      <c r="B3016">
        <v>1484657</v>
      </c>
      <c r="C3016" t="s">
        <v>10</v>
      </c>
      <c r="D3016" t="s">
        <v>51</v>
      </c>
      <c r="E3016" s="1">
        <v>44063</v>
      </c>
      <c r="F3016" s="1">
        <v>44063.322708333297</v>
      </c>
      <c r="G3016">
        <v>225</v>
      </c>
      <c r="H3016" t="s">
        <v>62</v>
      </c>
    </row>
    <row r="3017" spans="2:8" x14ac:dyDescent="0.3">
      <c r="B3017">
        <v>1484658</v>
      </c>
      <c r="C3017" t="s">
        <v>10</v>
      </c>
      <c r="D3017" t="s">
        <v>51</v>
      </c>
      <c r="E3017" s="1">
        <v>44063</v>
      </c>
      <c r="F3017" s="1">
        <v>44063.323344907403</v>
      </c>
      <c r="G3017">
        <v>481</v>
      </c>
      <c r="H3017" t="s">
        <v>62</v>
      </c>
    </row>
    <row r="3018" spans="2:8" x14ac:dyDescent="0.3">
      <c r="B3018">
        <v>1484659</v>
      </c>
      <c r="C3018" t="s">
        <v>7</v>
      </c>
      <c r="D3018" t="s">
        <v>63</v>
      </c>
      <c r="E3018" s="1">
        <v>44063</v>
      </c>
      <c r="F3018" s="1">
        <v>44063.323368055499</v>
      </c>
      <c r="G3018">
        <v>213</v>
      </c>
      <c r="H3018" t="s">
        <v>64</v>
      </c>
    </row>
    <row r="3019" spans="2:8" x14ac:dyDescent="0.3">
      <c r="B3019">
        <v>1484660</v>
      </c>
      <c r="C3019" t="s">
        <v>10</v>
      </c>
      <c r="D3019" t="s">
        <v>65</v>
      </c>
      <c r="E3019" s="1">
        <v>44063</v>
      </c>
      <c r="F3019" s="1">
        <v>44063.323634259301</v>
      </c>
      <c r="G3019">
        <v>213</v>
      </c>
      <c r="H3019" t="s">
        <v>66</v>
      </c>
    </row>
    <row r="3020" spans="2:8" x14ac:dyDescent="0.3">
      <c r="B3020">
        <v>1484661</v>
      </c>
      <c r="C3020" t="s">
        <v>10</v>
      </c>
      <c r="D3020" t="s">
        <v>51</v>
      </c>
      <c r="E3020" s="1">
        <v>44063</v>
      </c>
      <c r="F3020" s="1">
        <v>44063.323726851799</v>
      </c>
      <c r="G3020">
        <v>483</v>
      </c>
      <c r="H3020" t="s">
        <v>67</v>
      </c>
    </row>
    <row r="3021" spans="2:8" x14ac:dyDescent="0.3">
      <c r="B3021">
        <v>1484662</v>
      </c>
      <c r="C3021" t="s">
        <v>10</v>
      </c>
      <c r="D3021" t="s">
        <v>51</v>
      </c>
      <c r="E3021" s="1">
        <v>44063</v>
      </c>
      <c r="F3021" s="1">
        <v>44063.323877314797</v>
      </c>
      <c r="G3021">
        <v>467</v>
      </c>
      <c r="H3021" t="s">
        <v>62</v>
      </c>
    </row>
    <row r="3022" spans="2:8" x14ac:dyDescent="0.3">
      <c r="B3022">
        <v>1484663</v>
      </c>
      <c r="C3022" t="s">
        <v>7</v>
      </c>
      <c r="D3022" t="s">
        <v>33</v>
      </c>
      <c r="E3022" s="1">
        <v>44063</v>
      </c>
      <c r="F3022" s="1">
        <v>44063.324560185203</v>
      </c>
      <c r="G3022">
        <v>468</v>
      </c>
      <c r="H3022" t="s">
        <v>39</v>
      </c>
    </row>
    <row r="3023" spans="2:8" x14ac:dyDescent="0.3">
      <c r="B3023">
        <v>1484664</v>
      </c>
      <c r="C3023" t="s">
        <v>10</v>
      </c>
      <c r="D3023" t="s">
        <v>56</v>
      </c>
      <c r="E3023" s="1">
        <v>44063</v>
      </c>
      <c r="F3023" s="1">
        <v>44063.325509259303</v>
      </c>
      <c r="G3023">
        <v>214</v>
      </c>
      <c r="H3023" t="s">
        <v>58</v>
      </c>
    </row>
    <row r="3024" spans="2:8" x14ac:dyDescent="0.3">
      <c r="B3024">
        <v>1484665</v>
      </c>
      <c r="C3024" t="s">
        <v>10</v>
      </c>
      <c r="D3024" t="s">
        <v>56</v>
      </c>
      <c r="E3024" s="1">
        <v>44063</v>
      </c>
      <c r="F3024" s="1">
        <v>44063.325567129599</v>
      </c>
      <c r="G3024">
        <v>225</v>
      </c>
      <c r="H3024" t="s">
        <v>58</v>
      </c>
    </row>
    <row r="3025" spans="2:8" x14ac:dyDescent="0.3">
      <c r="B3025">
        <v>1484666</v>
      </c>
      <c r="C3025" t="s">
        <v>7</v>
      </c>
      <c r="D3025" t="s">
        <v>68</v>
      </c>
      <c r="E3025" s="1">
        <v>44063</v>
      </c>
      <c r="F3025" s="1">
        <v>44063.326076388897</v>
      </c>
      <c r="G3025">
        <v>204</v>
      </c>
      <c r="H3025" t="s">
        <v>69</v>
      </c>
    </row>
    <row r="3026" spans="2:8" x14ac:dyDescent="0.3">
      <c r="B3026">
        <v>1484667</v>
      </c>
      <c r="C3026" t="s">
        <v>10</v>
      </c>
      <c r="D3026" t="s">
        <v>56</v>
      </c>
      <c r="E3026" s="1">
        <v>44063</v>
      </c>
      <c r="F3026" s="1">
        <v>44063.326157407399</v>
      </c>
      <c r="G3026">
        <v>481</v>
      </c>
      <c r="H3026" t="s">
        <v>58</v>
      </c>
    </row>
    <row r="3027" spans="2:8" x14ac:dyDescent="0.3">
      <c r="B3027">
        <v>1484668</v>
      </c>
      <c r="C3027" t="s">
        <v>10</v>
      </c>
      <c r="D3027" t="s">
        <v>56</v>
      </c>
      <c r="E3027" s="1">
        <v>44063</v>
      </c>
      <c r="F3027" s="1">
        <v>44063.3265509259</v>
      </c>
      <c r="G3027">
        <v>483</v>
      </c>
      <c r="H3027" t="s">
        <v>59</v>
      </c>
    </row>
    <row r="3028" spans="2:8" x14ac:dyDescent="0.3">
      <c r="B3028">
        <v>1484669</v>
      </c>
      <c r="C3028" t="s">
        <v>7</v>
      </c>
      <c r="D3028" t="s">
        <v>68</v>
      </c>
      <c r="E3028" s="1">
        <v>44063</v>
      </c>
      <c r="F3028" s="1">
        <v>44063.3265972222</v>
      </c>
      <c r="G3028">
        <v>207</v>
      </c>
      <c r="H3028" t="s">
        <v>69</v>
      </c>
    </row>
    <row r="3029" spans="2:8" x14ac:dyDescent="0.3">
      <c r="B3029">
        <v>1484670</v>
      </c>
      <c r="C3029" t="s">
        <v>7</v>
      </c>
      <c r="D3029" t="s">
        <v>68</v>
      </c>
      <c r="E3029" s="1">
        <v>44063</v>
      </c>
      <c r="F3029" s="1">
        <v>44063.326701388898</v>
      </c>
      <c r="G3029">
        <v>213</v>
      </c>
      <c r="H3029" t="s">
        <v>69</v>
      </c>
    </row>
    <row r="3030" spans="2:8" x14ac:dyDescent="0.3">
      <c r="B3030">
        <v>1484671</v>
      </c>
      <c r="C3030" t="s">
        <v>7</v>
      </c>
      <c r="D3030" t="s">
        <v>60</v>
      </c>
      <c r="E3030" s="1">
        <v>44063</v>
      </c>
      <c r="F3030" s="1">
        <v>44063.327256944503</v>
      </c>
      <c r="G3030">
        <v>214</v>
      </c>
      <c r="H3030" t="s">
        <v>80</v>
      </c>
    </row>
    <row r="3031" spans="2:8" x14ac:dyDescent="0.3">
      <c r="B3031">
        <v>1484672</v>
      </c>
      <c r="C3031" t="s">
        <v>7</v>
      </c>
      <c r="D3031" t="s">
        <v>60</v>
      </c>
      <c r="E3031" s="1">
        <v>44063</v>
      </c>
      <c r="F3031" s="1">
        <v>44063.3274074074</v>
      </c>
      <c r="G3031">
        <v>225</v>
      </c>
      <c r="H3031" t="s">
        <v>80</v>
      </c>
    </row>
    <row r="3032" spans="2:8" x14ac:dyDescent="0.3">
      <c r="B3032">
        <v>1484673</v>
      </c>
      <c r="C3032" t="s">
        <v>7</v>
      </c>
      <c r="D3032" t="s">
        <v>68</v>
      </c>
      <c r="E3032" s="1">
        <v>44063</v>
      </c>
      <c r="F3032" s="1">
        <v>44063.327638888899</v>
      </c>
      <c r="G3032">
        <v>214</v>
      </c>
      <c r="H3032" t="s">
        <v>70</v>
      </c>
    </row>
    <row r="3033" spans="2:8" x14ac:dyDescent="0.3">
      <c r="B3033">
        <v>1484674</v>
      </c>
      <c r="C3033" t="s">
        <v>7</v>
      </c>
      <c r="D3033" t="s">
        <v>68</v>
      </c>
      <c r="E3033" s="1">
        <v>44063</v>
      </c>
      <c r="F3033" s="1">
        <v>44063.327696759297</v>
      </c>
      <c r="G3033">
        <v>225</v>
      </c>
      <c r="H3033" t="s">
        <v>71</v>
      </c>
    </row>
    <row r="3034" spans="2:8" x14ac:dyDescent="0.3">
      <c r="B3034">
        <v>1484675</v>
      </c>
      <c r="C3034" t="s">
        <v>7</v>
      </c>
      <c r="D3034" t="s">
        <v>60</v>
      </c>
      <c r="E3034" s="1">
        <v>44063</v>
      </c>
      <c r="F3034" s="1">
        <v>44063.3279861111</v>
      </c>
      <c r="G3034">
        <v>481</v>
      </c>
      <c r="H3034" t="s">
        <v>80</v>
      </c>
    </row>
    <row r="3035" spans="2:8" x14ac:dyDescent="0.3">
      <c r="B3035">
        <v>1484676</v>
      </c>
      <c r="C3035" t="s">
        <v>7</v>
      </c>
      <c r="D3035" t="s">
        <v>63</v>
      </c>
      <c r="E3035" s="1">
        <v>44063</v>
      </c>
      <c r="F3035" s="1">
        <v>44063.328148148103</v>
      </c>
      <c r="G3035">
        <v>214</v>
      </c>
      <c r="H3035" t="s">
        <v>71</v>
      </c>
    </row>
    <row r="3036" spans="2:8" x14ac:dyDescent="0.3">
      <c r="B3036">
        <v>1484677</v>
      </c>
      <c r="C3036" t="s">
        <v>7</v>
      </c>
      <c r="D3036" t="s">
        <v>63</v>
      </c>
      <c r="E3036" s="1">
        <v>44063</v>
      </c>
      <c r="F3036" s="1">
        <v>44063.328229166698</v>
      </c>
      <c r="G3036">
        <v>225</v>
      </c>
      <c r="H3036" t="s">
        <v>71</v>
      </c>
    </row>
    <row r="3037" spans="2:8" x14ac:dyDescent="0.3">
      <c r="B3037">
        <v>1484678</v>
      </c>
      <c r="C3037" t="s">
        <v>10</v>
      </c>
      <c r="D3037" t="s">
        <v>65</v>
      </c>
      <c r="E3037" s="1">
        <v>44063</v>
      </c>
      <c r="F3037" s="1">
        <v>44063.328252314801</v>
      </c>
      <c r="G3037">
        <v>214</v>
      </c>
      <c r="H3037" t="s">
        <v>72</v>
      </c>
    </row>
    <row r="3038" spans="2:8" x14ac:dyDescent="0.3">
      <c r="B3038">
        <v>1484679</v>
      </c>
      <c r="C3038" t="s">
        <v>7</v>
      </c>
      <c r="D3038" t="s">
        <v>60</v>
      </c>
      <c r="E3038" s="1">
        <v>44063</v>
      </c>
      <c r="F3038" s="1">
        <v>44063.328333333302</v>
      </c>
      <c r="G3038">
        <v>483</v>
      </c>
      <c r="H3038" t="s">
        <v>85</v>
      </c>
    </row>
    <row r="3039" spans="2:8" x14ac:dyDescent="0.3">
      <c r="B3039">
        <v>1484680</v>
      </c>
      <c r="C3039" t="s">
        <v>10</v>
      </c>
      <c r="D3039" t="s">
        <v>65</v>
      </c>
      <c r="E3039" s="1">
        <v>44063</v>
      </c>
      <c r="F3039" s="1">
        <v>44063.328368055598</v>
      </c>
      <c r="G3039">
        <v>225</v>
      </c>
      <c r="H3039" t="s">
        <v>72</v>
      </c>
    </row>
    <row r="3040" spans="2:8" x14ac:dyDescent="0.3">
      <c r="B3040">
        <v>1484681</v>
      </c>
      <c r="C3040" t="s">
        <v>7</v>
      </c>
      <c r="D3040" t="s">
        <v>68</v>
      </c>
      <c r="E3040" s="1">
        <v>44063</v>
      </c>
      <c r="F3040" s="1">
        <v>44063.3284837963</v>
      </c>
      <c r="G3040">
        <v>481</v>
      </c>
      <c r="H3040" t="s">
        <v>71</v>
      </c>
    </row>
    <row r="3041" spans="2:8" x14ac:dyDescent="0.3">
      <c r="B3041">
        <v>1484682</v>
      </c>
      <c r="C3041" t="s">
        <v>7</v>
      </c>
      <c r="D3041" t="s">
        <v>68</v>
      </c>
      <c r="E3041" s="1">
        <v>44063</v>
      </c>
      <c r="F3041" s="1">
        <v>44063.328831018502</v>
      </c>
      <c r="G3041">
        <v>483</v>
      </c>
      <c r="H3041" t="s">
        <v>73</v>
      </c>
    </row>
    <row r="3042" spans="2:8" x14ac:dyDescent="0.3">
      <c r="B3042">
        <v>1484683</v>
      </c>
      <c r="C3042" t="s">
        <v>7</v>
      </c>
      <c r="D3042" t="s">
        <v>63</v>
      </c>
      <c r="E3042" s="1">
        <v>44063</v>
      </c>
      <c r="F3042" s="1">
        <v>44063.328877314802</v>
      </c>
      <c r="G3042">
        <v>481</v>
      </c>
      <c r="H3042" t="s">
        <v>71</v>
      </c>
    </row>
    <row r="3043" spans="2:8" x14ac:dyDescent="0.3">
      <c r="B3043">
        <v>1484684</v>
      </c>
      <c r="C3043" t="s">
        <v>7</v>
      </c>
      <c r="D3043" t="s">
        <v>68</v>
      </c>
      <c r="E3043" s="1">
        <v>44063</v>
      </c>
      <c r="F3043" s="1">
        <v>44063.328969907401</v>
      </c>
      <c r="G3043">
        <v>467</v>
      </c>
      <c r="H3043" t="s">
        <v>71</v>
      </c>
    </row>
    <row r="3044" spans="2:8" x14ac:dyDescent="0.3">
      <c r="B3044">
        <v>1484685</v>
      </c>
      <c r="C3044" t="s">
        <v>10</v>
      </c>
      <c r="D3044" t="s">
        <v>65</v>
      </c>
      <c r="E3044" s="1">
        <v>44063</v>
      </c>
      <c r="F3044" s="1">
        <v>44063.329016203701</v>
      </c>
      <c r="G3044">
        <v>481</v>
      </c>
      <c r="H3044" t="s">
        <v>72</v>
      </c>
    </row>
    <row r="3045" spans="2:8" x14ac:dyDescent="0.3">
      <c r="B3045">
        <v>1484686</v>
      </c>
      <c r="C3045" t="s">
        <v>7</v>
      </c>
      <c r="D3045" t="s">
        <v>63</v>
      </c>
      <c r="E3045" s="1">
        <v>44063</v>
      </c>
      <c r="F3045" s="1">
        <v>44063.329270833303</v>
      </c>
      <c r="G3045">
        <v>483</v>
      </c>
      <c r="H3045" t="s">
        <v>73</v>
      </c>
    </row>
    <row r="3046" spans="2:8" x14ac:dyDescent="0.3">
      <c r="B3046">
        <v>1484687</v>
      </c>
      <c r="C3046" t="s">
        <v>7</v>
      </c>
      <c r="D3046" t="s">
        <v>74</v>
      </c>
      <c r="E3046" s="1">
        <v>44063</v>
      </c>
      <c r="F3046" s="1">
        <v>44063.329398148198</v>
      </c>
      <c r="G3046">
        <v>204</v>
      </c>
      <c r="H3046" t="s">
        <v>75</v>
      </c>
    </row>
    <row r="3047" spans="2:8" x14ac:dyDescent="0.3">
      <c r="B3047">
        <v>1484688</v>
      </c>
      <c r="C3047" t="s">
        <v>7</v>
      </c>
      <c r="D3047" t="s">
        <v>63</v>
      </c>
      <c r="E3047" s="1">
        <v>44063</v>
      </c>
      <c r="F3047" s="1">
        <v>44063.329421296301</v>
      </c>
      <c r="G3047">
        <v>467</v>
      </c>
      <c r="H3047" t="s">
        <v>71</v>
      </c>
    </row>
    <row r="3048" spans="2:8" x14ac:dyDescent="0.3">
      <c r="B3048">
        <v>1484689</v>
      </c>
      <c r="C3048" t="s">
        <v>10</v>
      </c>
      <c r="D3048" t="s">
        <v>65</v>
      </c>
      <c r="E3048" s="1">
        <v>44063</v>
      </c>
      <c r="F3048" s="1">
        <v>44063.329444444404</v>
      </c>
      <c r="G3048">
        <v>483</v>
      </c>
      <c r="H3048" t="s">
        <v>76</v>
      </c>
    </row>
    <row r="3049" spans="2:8" x14ac:dyDescent="0.3">
      <c r="B3049">
        <v>1484690</v>
      </c>
      <c r="C3049" t="s">
        <v>7</v>
      </c>
      <c r="D3049" t="s">
        <v>74</v>
      </c>
      <c r="E3049" s="1">
        <v>44063</v>
      </c>
      <c r="F3049" s="1">
        <v>44063.329907407402</v>
      </c>
      <c r="G3049">
        <v>207</v>
      </c>
      <c r="H3049" t="s">
        <v>75</v>
      </c>
    </row>
    <row r="3050" spans="2:8" x14ac:dyDescent="0.3">
      <c r="B3050">
        <v>1484691</v>
      </c>
      <c r="C3050" t="s">
        <v>7</v>
      </c>
      <c r="D3050" t="s">
        <v>74</v>
      </c>
      <c r="E3050" s="1">
        <v>44063</v>
      </c>
      <c r="F3050" s="1">
        <v>44063.3300115741</v>
      </c>
      <c r="G3050">
        <v>213</v>
      </c>
      <c r="H3050" t="s">
        <v>75</v>
      </c>
    </row>
    <row r="3051" spans="2:8" x14ac:dyDescent="0.3">
      <c r="B3051">
        <v>1484692</v>
      </c>
      <c r="C3051" t="s">
        <v>7</v>
      </c>
      <c r="D3051" t="s">
        <v>74</v>
      </c>
      <c r="E3051" s="1">
        <v>44063</v>
      </c>
      <c r="F3051" s="1">
        <v>44063.330173611103</v>
      </c>
      <c r="G3051">
        <v>214</v>
      </c>
      <c r="H3051" t="s">
        <v>78</v>
      </c>
    </row>
    <row r="3052" spans="2:8" x14ac:dyDescent="0.3">
      <c r="B3052">
        <v>1484693</v>
      </c>
      <c r="C3052" t="s">
        <v>7</v>
      </c>
      <c r="D3052" t="s">
        <v>74</v>
      </c>
      <c r="E3052" s="1">
        <v>44063</v>
      </c>
      <c r="F3052" s="1">
        <v>44063.330185185201</v>
      </c>
      <c r="G3052">
        <v>225</v>
      </c>
      <c r="H3052" t="s">
        <v>77</v>
      </c>
    </row>
    <row r="3053" spans="2:8" x14ac:dyDescent="0.3">
      <c r="B3053">
        <v>1484694</v>
      </c>
      <c r="C3053" t="s">
        <v>7</v>
      </c>
      <c r="D3053" t="s">
        <v>74</v>
      </c>
      <c r="E3053" s="1">
        <v>44063</v>
      </c>
      <c r="F3053" s="1">
        <v>44063.330787036997</v>
      </c>
      <c r="G3053">
        <v>481</v>
      </c>
      <c r="H3053" t="s">
        <v>77</v>
      </c>
    </row>
    <row r="3054" spans="2:8" x14ac:dyDescent="0.3">
      <c r="B3054">
        <v>1484695</v>
      </c>
      <c r="C3054" t="s">
        <v>7</v>
      </c>
      <c r="D3054" t="s">
        <v>74</v>
      </c>
      <c r="E3054" s="1">
        <v>44063</v>
      </c>
      <c r="F3054" s="1">
        <v>44063.331238425897</v>
      </c>
      <c r="G3054">
        <v>483</v>
      </c>
      <c r="H3054" t="s">
        <v>79</v>
      </c>
    </row>
    <row r="3055" spans="2:8" x14ac:dyDescent="0.3">
      <c r="B3055">
        <v>1484696</v>
      </c>
      <c r="C3055" t="s">
        <v>10</v>
      </c>
      <c r="D3055" t="s">
        <v>83</v>
      </c>
      <c r="E3055" s="1">
        <v>44063</v>
      </c>
      <c r="F3055" s="1">
        <v>44063.332638888904</v>
      </c>
      <c r="G3055">
        <v>213</v>
      </c>
      <c r="H3055" t="s">
        <v>84</v>
      </c>
    </row>
    <row r="3056" spans="2:8" x14ac:dyDescent="0.3">
      <c r="B3056">
        <v>1484697</v>
      </c>
      <c r="C3056" t="s">
        <v>7</v>
      </c>
      <c r="D3056" t="s">
        <v>81</v>
      </c>
      <c r="E3056" s="1">
        <v>44063</v>
      </c>
      <c r="F3056" s="1">
        <v>44063.332824074103</v>
      </c>
      <c r="G3056">
        <v>213</v>
      </c>
      <c r="H3056" t="s">
        <v>82</v>
      </c>
    </row>
    <row r="3057" spans="2:8" x14ac:dyDescent="0.3">
      <c r="B3057">
        <v>1484698</v>
      </c>
      <c r="C3057" t="s">
        <v>7</v>
      </c>
      <c r="D3057" t="s">
        <v>8</v>
      </c>
      <c r="E3057" s="1">
        <v>44063</v>
      </c>
      <c r="F3057" s="1">
        <v>44063.333726851903</v>
      </c>
      <c r="G3057">
        <v>467</v>
      </c>
      <c r="H3057" t="s">
        <v>18</v>
      </c>
    </row>
    <row r="3058" spans="2:8" x14ac:dyDescent="0.3">
      <c r="B3058">
        <v>1484699</v>
      </c>
      <c r="C3058" t="s">
        <v>10</v>
      </c>
      <c r="D3058" t="s">
        <v>11</v>
      </c>
      <c r="E3058" s="1">
        <v>44063</v>
      </c>
      <c r="F3058" s="1">
        <v>44063.333993055603</v>
      </c>
      <c r="G3058">
        <v>467</v>
      </c>
      <c r="H3058" t="s">
        <v>13</v>
      </c>
    </row>
    <row r="3059" spans="2:8" x14ac:dyDescent="0.3">
      <c r="B3059">
        <v>1484700</v>
      </c>
      <c r="C3059" t="s">
        <v>7</v>
      </c>
      <c r="D3059" t="s">
        <v>8</v>
      </c>
      <c r="E3059" s="1">
        <v>44063</v>
      </c>
      <c r="F3059" s="1">
        <v>44063.339282407404</v>
      </c>
      <c r="G3059">
        <v>468</v>
      </c>
      <c r="H3059" t="s">
        <v>18</v>
      </c>
    </row>
    <row r="3060" spans="2:8" x14ac:dyDescent="0.3">
      <c r="B3060">
        <v>1484701</v>
      </c>
      <c r="C3060" t="s">
        <v>10</v>
      </c>
      <c r="D3060" t="s">
        <v>11</v>
      </c>
      <c r="E3060" s="1">
        <v>44063</v>
      </c>
      <c r="F3060" s="1">
        <v>44063.339548611097</v>
      </c>
      <c r="G3060">
        <v>468</v>
      </c>
      <c r="H3060" t="s">
        <v>13</v>
      </c>
    </row>
    <row r="3061" spans="2:8" x14ac:dyDescent="0.3">
      <c r="B3061">
        <v>1484702</v>
      </c>
      <c r="C3061" t="s">
        <v>7</v>
      </c>
      <c r="D3061" t="s">
        <v>81</v>
      </c>
      <c r="E3061" s="1">
        <v>44063</v>
      </c>
      <c r="F3061" s="1">
        <v>44063.342881944402</v>
      </c>
      <c r="G3061">
        <v>225</v>
      </c>
      <c r="H3061" t="s">
        <v>86</v>
      </c>
    </row>
    <row r="3062" spans="2:8" x14ac:dyDescent="0.3">
      <c r="B3062">
        <v>1484703</v>
      </c>
      <c r="C3062" t="s">
        <v>7</v>
      </c>
      <c r="D3062" t="s">
        <v>81</v>
      </c>
      <c r="E3062" s="1">
        <v>44063</v>
      </c>
      <c r="F3062" s="1">
        <v>44063.342881944402</v>
      </c>
      <c r="G3062">
        <v>214</v>
      </c>
      <c r="H3062" t="s">
        <v>86</v>
      </c>
    </row>
    <row r="3063" spans="2:8" x14ac:dyDescent="0.3">
      <c r="B3063">
        <v>1484704</v>
      </c>
      <c r="C3063" t="s">
        <v>10</v>
      </c>
      <c r="D3063" t="s">
        <v>83</v>
      </c>
      <c r="E3063" s="1">
        <v>44063</v>
      </c>
      <c r="F3063" s="1">
        <v>44063.343310185199</v>
      </c>
      <c r="G3063">
        <v>214</v>
      </c>
      <c r="H3063" t="s">
        <v>87</v>
      </c>
    </row>
    <row r="3064" spans="2:8" x14ac:dyDescent="0.3">
      <c r="B3064">
        <v>1484705</v>
      </c>
      <c r="C3064" t="s">
        <v>7</v>
      </c>
      <c r="D3064" t="s">
        <v>81</v>
      </c>
      <c r="E3064" s="1">
        <v>44063</v>
      </c>
      <c r="F3064" s="1">
        <v>44063.343425925901</v>
      </c>
      <c r="G3064">
        <v>481</v>
      </c>
      <c r="H3064" t="s">
        <v>86</v>
      </c>
    </row>
    <row r="3065" spans="2:8" x14ac:dyDescent="0.3">
      <c r="B3065">
        <v>1484706</v>
      </c>
      <c r="C3065" t="s">
        <v>10</v>
      </c>
      <c r="D3065" t="s">
        <v>83</v>
      </c>
      <c r="E3065" s="1">
        <v>44063</v>
      </c>
      <c r="F3065" s="1">
        <v>44063.343472222201</v>
      </c>
      <c r="G3065">
        <v>225</v>
      </c>
      <c r="H3065" t="s">
        <v>87</v>
      </c>
    </row>
    <row r="3066" spans="2:8" x14ac:dyDescent="0.3">
      <c r="B3066">
        <v>1484707</v>
      </c>
      <c r="C3066" t="s">
        <v>7</v>
      </c>
      <c r="D3066" t="s">
        <v>81</v>
      </c>
      <c r="E3066" s="1">
        <v>44063</v>
      </c>
      <c r="F3066" s="1">
        <v>44063.343773148103</v>
      </c>
      <c r="G3066">
        <v>483</v>
      </c>
      <c r="H3066" t="s">
        <v>88</v>
      </c>
    </row>
    <row r="3067" spans="2:8" x14ac:dyDescent="0.3">
      <c r="B3067">
        <v>1484708</v>
      </c>
      <c r="C3067" t="s">
        <v>7</v>
      </c>
      <c r="D3067" t="s">
        <v>81</v>
      </c>
      <c r="E3067" s="1">
        <v>44063</v>
      </c>
      <c r="F3067" s="1">
        <v>44063.343923611101</v>
      </c>
      <c r="G3067">
        <v>467</v>
      </c>
      <c r="H3067" t="s">
        <v>86</v>
      </c>
    </row>
    <row r="3068" spans="2:8" x14ac:dyDescent="0.3">
      <c r="B3068">
        <v>1484709</v>
      </c>
      <c r="C3068" t="s">
        <v>10</v>
      </c>
      <c r="D3068" t="s">
        <v>83</v>
      </c>
      <c r="E3068" s="1">
        <v>44063</v>
      </c>
      <c r="F3068" s="1">
        <v>44063.344027777799</v>
      </c>
      <c r="G3068">
        <v>481</v>
      </c>
      <c r="H3068" t="s">
        <v>87</v>
      </c>
    </row>
    <row r="3069" spans="2:8" x14ac:dyDescent="0.3">
      <c r="B3069">
        <v>1484710</v>
      </c>
      <c r="C3069" t="s">
        <v>10</v>
      </c>
      <c r="D3069" t="s">
        <v>83</v>
      </c>
      <c r="E3069" s="1">
        <v>44063</v>
      </c>
      <c r="F3069" s="1">
        <v>44063.344444444403</v>
      </c>
      <c r="G3069">
        <v>483</v>
      </c>
      <c r="H3069" t="s">
        <v>89</v>
      </c>
    </row>
    <row r="3070" spans="2:8" x14ac:dyDescent="0.3">
      <c r="B3070">
        <v>1484711</v>
      </c>
      <c r="C3070" t="s">
        <v>10</v>
      </c>
      <c r="D3070" t="s">
        <v>83</v>
      </c>
      <c r="E3070" s="1">
        <v>44063</v>
      </c>
      <c r="F3070" s="1">
        <v>44063.3445601852</v>
      </c>
      <c r="G3070">
        <v>467</v>
      </c>
      <c r="H3070" t="s">
        <v>87</v>
      </c>
    </row>
    <row r="3071" spans="2:8" x14ac:dyDescent="0.3">
      <c r="B3071">
        <v>1484712</v>
      </c>
      <c r="C3071" t="s">
        <v>10</v>
      </c>
      <c r="D3071" t="s">
        <v>20</v>
      </c>
      <c r="E3071" s="1">
        <v>44063</v>
      </c>
      <c r="F3071" s="1">
        <v>44063.357268518499</v>
      </c>
      <c r="G3071">
        <v>467</v>
      </c>
      <c r="H3071" t="s">
        <v>25</v>
      </c>
    </row>
    <row r="3072" spans="2:8" x14ac:dyDescent="0.3">
      <c r="B3072">
        <v>1484713</v>
      </c>
      <c r="C3072" t="s">
        <v>10</v>
      </c>
      <c r="D3072" t="s">
        <v>51</v>
      </c>
      <c r="E3072" s="1">
        <v>44063</v>
      </c>
      <c r="F3072" s="1">
        <v>44063.357650462996</v>
      </c>
      <c r="G3072">
        <v>491</v>
      </c>
      <c r="H3072" t="s">
        <v>62</v>
      </c>
    </row>
    <row r="3073" spans="2:8" x14ac:dyDescent="0.3">
      <c r="B3073">
        <v>1484714</v>
      </c>
      <c r="C3073" t="s">
        <v>10</v>
      </c>
      <c r="D3073" t="s">
        <v>20</v>
      </c>
      <c r="E3073" s="1">
        <v>44063</v>
      </c>
      <c r="F3073" s="1">
        <v>44063.363518518498</v>
      </c>
      <c r="G3073">
        <v>468</v>
      </c>
      <c r="H3073" t="s">
        <v>25</v>
      </c>
    </row>
    <row r="3074" spans="2:8" x14ac:dyDescent="0.3">
      <c r="B3074">
        <v>1484715</v>
      </c>
      <c r="C3074" t="s">
        <v>7</v>
      </c>
      <c r="D3074" t="s">
        <v>63</v>
      </c>
      <c r="E3074" s="1">
        <v>44063</v>
      </c>
      <c r="F3074" s="1">
        <v>44063.3644444444</v>
      </c>
      <c r="G3074">
        <v>467</v>
      </c>
      <c r="H3074" t="s">
        <v>71</v>
      </c>
    </row>
    <row r="3075" spans="2:8" x14ac:dyDescent="0.3">
      <c r="B3075">
        <v>1484716</v>
      </c>
      <c r="C3075" t="s">
        <v>7</v>
      </c>
      <c r="D3075" t="s">
        <v>60</v>
      </c>
      <c r="E3075" s="1">
        <v>44063</v>
      </c>
      <c r="F3075" s="1">
        <v>44063.365740740701</v>
      </c>
      <c r="G3075">
        <v>491</v>
      </c>
      <c r="H3075" t="s">
        <v>80</v>
      </c>
    </row>
    <row r="3076" spans="2:8" x14ac:dyDescent="0.3">
      <c r="B3076">
        <v>1484717</v>
      </c>
      <c r="C3076" t="s">
        <v>7</v>
      </c>
      <c r="D3076" t="s">
        <v>63</v>
      </c>
      <c r="E3076" s="1">
        <v>44063</v>
      </c>
      <c r="F3076" s="1">
        <v>44063.367916666699</v>
      </c>
      <c r="G3076">
        <v>468</v>
      </c>
      <c r="H3076" t="s">
        <v>71</v>
      </c>
    </row>
    <row r="3077" spans="2:8" x14ac:dyDescent="0.3">
      <c r="B3077">
        <v>1484718</v>
      </c>
      <c r="C3077" t="s">
        <v>10</v>
      </c>
      <c r="D3077" t="s">
        <v>51</v>
      </c>
      <c r="E3077" s="1">
        <v>44063</v>
      </c>
      <c r="F3077" s="1">
        <v>44063.368067129602</v>
      </c>
      <c r="G3077">
        <v>497</v>
      </c>
      <c r="H3077" t="s">
        <v>62</v>
      </c>
    </row>
    <row r="3078" spans="2:8" x14ac:dyDescent="0.3">
      <c r="B3078">
        <v>1484719</v>
      </c>
      <c r="C3078" t="s">
        <v>10</v>
      </c>
      <c r="D3078" t="s">
        <v>27</v>
      </c>
      <c r="E3078" s="1">
        <v>44063</v>
      </c>
      <c r="F3078" s="1">
        <v>44063.369282407402</v>
      </c>
      <c r="G3078">
        <v>472</v>
      </c>
      <c r="H3078" t="s">
        <v>29</v>
      </c>
    </row>
    <row r="3079" spans="2:8" x14ac:dyDescent="0.3">
      <c r="B3079">
        <v>1484720</v>
      </c>
      <c r="C3079" t="s">
        <v>10</v>
      </c>
      <c r="D3079" t="s">
        <v>41</v>
      </c>
      <c r="E3079" s="1">
        <v>44063</v>
      </c>
      <c r="F3079" s="1">
        <v>44063.370150463001</v>
      </c>
      <c r="G3079">
        <v>491</v>
      </c>
      <c r="H3079" t="s">
        <v>45</v>
      </c>
    </row>
    <row r="3080" spans="2:8" x14ac:dyDescent="0.3">
      <c r="B3080">
        <v>1484721</v>
      </c>
      <c r="C3080" t="s">
        <v>10</v>
      </c>
      <c r="D3080" t="s">
        <v>27</v>
      </c>
      <c r="E3080" s="1">
        <v>44063</v>
      </c>
      <c r="F3080" s="1">
        <v>44063.372060185196</v>
      </c>
      <c r="G3080">
        <v>475</v>
      </c>
      <c r="H3080" t="s">
        <v>29</v>
      </c>
    </row>
    <row r="3081" spans="2:8" x14ac:dyDescent="0.3">
      <c r="B3081">
        <v>1484722</v>
      </c>
      <c r="C3081" t="s">
        <v>7</v>
      </c>
      <c r="D3081" t="s">
        <v>81</v>
      </c>
      <c r="E3081" s="1">
        <v>44063</v>
      </c>
      <c r="F3081" s="1">
        <v>44063.3722569444</v>
      </c>
      <c r="G3081">
        <v>491</v>
      </c>
      <c r="H3081" t="s">
        <v>86</v>
      </c>
    </row>
    <row r="3082" spans="2:8" x14ac:dyDescent="0.3">
      <c r="B3082">
        <v>1484723</v>
      </c>
      <c r="C3082" t="s">
        <v>10</v>
      </c>
      <c r="D3082" t="s">
        <v>11</v>
      </c>
      <c r="E3082" s="1">
        <v>44063</v>
      </c>
      <c r="F3082" s="1">
        <v>44063.372407407398</v>
      </c>
      <c r="G3082">
        <v>467</v>
      </c>
      <c r="H3082" t="s">
        <v>13</v>
      </c>
    </row>
    <row r="3083" spans="2:8" x14ac:dyDescent="0.3">
      <c r="B3083">
        <v>1484724</v>
      </c>
      <c r="C3083" t="s">
        <v>10</v>
      </c>
      <c r="D3083" t="s">
        <v>83</v>
      </c>
      <c r="E3083" s="1">
        <v>44063</v>
      </c>
      <c r="F3083" s="1">
        <v>44063.373807870397</v>
      </c>
      <c r="G3083">
        <v>491</v>
      </c>
      <c r="H3083" t="s">
        <v>87</v>
      </c>
    </row>
    <row r="3084" spans="2:8" x14ac:dyDescent="0.3">
      <c r="B3084">
        <v>1484725</v>
      </c>
      <c r="C3084" t="s">
        <v>7</v>
      </c>
      <c r="D3084" t="s">
        <v>60</v>
      </c>
      <c r="E3084" s="1">
        <v>44063</v>
      </c>
      <c r="F3084" s="1">
        <v>44063.374768518501</v>
      </c>
      <c r="G3084">
        <v>497</v>
      </c>
      <c r="H3084" t="s">
        <v>80</v>
      </c>
    </row>
    <row r="3085" spans="2:8" x14ac:dyDescent="0.3">
      <c r="B3085">
        <v>1484726</v>
      </c>
      <c r="C3085" t="s">
        <v>7</v>
      </c>
      <c r="D3085" t="s">
        <v>14</v>
      </c>
      <c r="E3085" s="1">
        <v>44063</v>
      </c>
      <c r="F3085" s="1">
        <v>44063.3749537037</v>
      </c>
      <c r="G3085">
        <v>467</v>
      </c>
      <c r="H3085" t="s">
        <v>18</v>
      </c>
    </row>
    <row r="3086" spans="2:8" x14ac:dyDescent="0.3">
      <c r="B3086">
        <v>1484727</v>
      </c>
      <c r="C3086" t="s">
        <v>10</v>
      </c>
      <c r="D3086" t="s">
        <v>11</v>
      </c>
      <c r="E3086" s="1">
        <v>44063</v>
      </c>
      <c r="F3086" s="1">
        <v>44063.377268518503</v>
      </c>
      <c r="G3086">
        <v>468</v>
      </c>
      <c r="H3086" t="s">
        <v>13</v>
      </c>
    </row>
    <row r="3087" spans="2:8" x14ac:dyDescent="0.3">
      <c r="B3087">
        <v>1484728</v>
      </c>
      <c r="C3087" t="s">
        <v>10</v>
      </c>
      <c r="D3087" t="s">
        <v>41</v>
      </c>
      <c r="E3087" s="1">
        <v>44063</v>
      </c>
      <c r="F3087" s="1">
        <v>44063.379178240699</v>
      </c>
      <c r="G3087">
        <v>497</v>
      </c>
      <c r="H3087" t="s">
        <v>45</v>
      </c>
    </row>
    <row r="3088" spans="2:8" x14ac:dyDescent="0.3">
      <c r="B3088">
        <v>1484729</v>
      </c>
      <c r="C3088" t="s">
        <v>7</v>
      </c>
      <c r="D3088" t="s">
        <v>14</v>
      </c>
      <c r="E3088" s="1">
        <v>44063</v>
      </c>
      <c r="F3088" s="1">
        <v>44063.379814814798</v>
      </c>
      <c r="G3088">
        <v>468</v>
      </c>
      <c r="H3088" t="s">
        <v>18</v>
      </c>
    </row>
    <row r="3089" spans="2:8" x14ac:dyDescent="0.3">
      <c r="B3089">
        <v>1484730</v>
      </c>
      <c r="C3089" t="s">
        <v>7</v>
      </c>
      <c r="D3089" t="s">
        <v>81</v>
      </c>
      <c r="E3089" s="1">
        <v>44063</v>
      </c>
      <c r="F3089" s="1">
        <v>44063.380590277797</v>
      </c>
      <c r="G3089">
        <v>497</v>
      </c>
      <c r="H3089" t="s">
        <v>86</v>
      </c>
    </row>
    <row r="3090" spans="2:8" x14ac:dyDescent="0.3">
      <c r="B3090">
        <v>1484731</v>
      </c>
      <c r="C3090" t="s">
        <v>10</v>
      </c>
      <c r="D3090" t="s">
        <v>83</v>
      </c>
      <c r="E3090" s="1">
        <v>44063</v>
      </c>
      <c r="F3090" s="1">
        <v>44063.3835300926</v>
      </c>
      <c r="G3090">
        <v>497</v>
      </c>
      <c r="H3090" t="s">
        <v>87</v>
      </c>
    </row>
    <row r="3091" spans="2:8" x14ac:dyDescent="0.3">
      <c r="B3091">
        <v>1484732</v>
      </c>
      <c r="C3091" t="s">
        <v>7</v>
      </c>
      <c r="D3091" t="s">
        <v>33</v>
      </c>
      <c r="E3091" s="1">
        <v>44063</v>
      </c>
      <c r="F3091" s="1">
        <v>44063.400810185201</v>
      </c>
      <c r="G3091">
        <v>475</v>
      </c>
      <c r="H3091" t="s">
        <v>39</v>
      </c>
    </row>
    <row r="3092" spans="2:8" x14ac:dyDescent="0.3">
      <c r="B3092">
        <v>1484733</v>
      </c>
      <c r="C3092" t="s">
        <v>7</v>
      </c>
      <c r="D3092" t="s">
        <v>33</v>
      </c>
      <c r="E3092" s="1">
        <v>44063</v>
      </c>
      <c r="F3092" s="1">
        <v>44063.400810185201</v>
      </c>
      <c r="G3092">
        <v>472</v>
      </c>
      <c r="H3092" t="s">
        <v>39</v>
      </c>
    </row>
    <row r="3093" spans="2:8" x14ac:dyDescent="0.3">
      <c r="B3093">
        <v>1484734</v>
      </c>
      <c r="C3093" t="s">
        <v>10</v>
      </c>
      <c r="D3093" t="s">
        <v>27</v>
      </c>
      <c r="E3093" s="1">
        <v>44063</v>
      </c>
      <c r="F3093" s="1">
        <v>44063.400972222204</v>
      </c>
      <c r="G3093">
        <v>472</v>
      </c>
      <c r="H3093" t="s">
        <v>29</v>
      </c>
    </row>
    <row r="3094" spans="2:8" x14ac:dyDescent="0.3">
      <c r="B3094">
        <v>1484735</v>
      </c>
      <c r="C3094" t="s">
        <v>10</v>
      </c>
      <c r="D3094" t="s">
        <v>22</v>
      </c>
      <c r="E3094" s="1">
        <v>44063</v>
      </c>
      <c r="F3094" s="1">
        <v>44063.401608796303</v>
      </c>
      <c r="G3094">
        <v>467</v>
      </c>
      <c r="H3094" t="s">
        <v>25</v>
      </c>
    </row>
    <row r="3095" spans="2:8" x14ac:dyDescent="0.3">
      <c r="B3095">
        <v>1484736</v>
      </c>
      <c r="C3095" t="s">
        <v>10</v>
      </c>
      <c r="D3095" t="s">
        <v>51</v>
      </c>
      <c r="E3095" s="1">
        <v>44063</v>
      </c>
      <c r="F3095" s="1">
        <v>44063.402824074103</v>
      </c>
      <c r="G3095">
        <v>467</v>
      </c>
      <c r="H3095" t="s">
        <v>62</v>
      </c>
    </row>
    <row r="3096" spans="2:8" x14ac:dyDescent="0.3">
      <c r="B3096">
        <v>1484737</v>
      </c>
      <c r="C3096" t="s">
        <v>10</v>
      </c>
      <c r="D3096" t="s">
        <v>27</v>
      </c>
      <c r="E3096" s="1">
        <v>44063</v>
      </c>
      <c r="F3096" s="1">
        <v>44063.403749999998</v>
      </c>
      <c r="G3096">
        <v>475</v>
      </c>
      <c r="H3096" t="s">
        <v>29</v>
      </c>
    </row>
    <row r="3097" spans="2:8" x14ac:dyDescent="0.3">
      <c r="B3097">
        <v>1484738</v>
      </c>
      <c r="C3097" t="s">
        <v>7</v>
      </c>
      <c r="D3097" t="s">
        <v>68</v>
      </c>
      <c r="E3097" s="1">
        <v>44063</v>
      </c>
      <c r="F3097" s="1">
        <v>44063.4062962963</v>
      </c>
      <c r="G3097">
        <v>467</v>
      </c>
      <c r="H3097" t="s">
        <v>71</v>
      </c>
    </row>
    <row r="3098" spans="2:8" x14ac:dyDescent="0.3">
      <c r="B3098">
        <v>1484739</v>
      </c>
      <c r="C3098" t="s">
        <v>10</v>
      </c>
      <c r="D3098" t="s">
        <v>22</v>
      </c>
      <c r="E3098" s="1">
        <v>44063</v>
      </c>
      <c r="F3098" s="1">
        <v>44063.407858796301</v>
      </c>
      <c r="G3098">
        <v>468</v>
      </c>
      <c r="H3098" t="s">
        <v>25</v>
      </c>
    </row>
    <row r="3099" spans="2:8" x14ac:dyDescent="0.3">
      <c r="B3099">
        <v>1484740</v>
      </c>
      <c r="C3099" t="s">
        <v>10</v>
      </c>
      <c r="D3099" t="s">
        <v>51</v>
      </c>
      <c r="E3099" s="1">
        <v>44063</v>
      </c>
      <c r="F3099" s="1">
        <v>44063.408379629604</v>
      </c>
      <c r="G3099">
        <v>468</v>
      </c>
      <c r="H3099" t="s">
        <v>62</v>
      </c>
    </row>
    <row r="3100" spans="2:8" x14ac:dyDescent="0.3">
      <c r="B3100">
        <v>1484741</v>
      </c>
      <c r="C3100" t="s">
        <v>7</v>
      </c>
      <c r="D3100" t="s">
        <v>68</v>
      </c>
      <c r="E3100" s="1">
        <v>44063</v>
      </c>
      <c r="F3100" s="1">
        <v>44063.409768518497</v>
      </c>
      <c r="G3100">
        <v>468</v>
      </c>
      <c r="H3100" t="s">
        <v>71</v>
      </c>
    </row>
    <row r="3101" spans="2:8" x14ac:dyDescent="0.3">
      <c r="B3101">
        <v>1484742</v>
      </c>
      <c r="C3101" t="s">
        <v>7</v>
      </c>
      <c r="D3101" t="s">
        <v>14</v>
      </c>
      <c r="E3101" s="1">
        <v>44063</v>
      </c>
      <c r="F3101" s="1">
        <v>44063.415486111102</v>
      </c>
      <c r="G3101">
        <v>467</v>
      </c>
      <c r="H3101" t="s">
        <v>18</v>
      </c>
    </row>
    <row r="3102" spans="2:8" x14ac:dyDescent="0.3">
      <c r="B3102">
        <v>1484743</v>
      </c>
      <c r="C3102" t="s">
        <v>7</v>
      </c>
      <c r="D3102" t="s">
        <v>8</v>
      </c>
      <c r="E3102" s="1">
        <v>44063</v>
      </c>
      <c r="F3102" s="1">
        <v>44063.415486111102</v>
      </c>
      <c r="G3102">
        <v>467</v>
      </c>
      <c r="H3102" t="s">
        <v>18</v>
      </c>
    </row>
    <row r="3103" spans="2:8" x14ac:dyDescent="0.3">
      <c r="B3103">
        <v>1484744</v>
      </c>
      <c r="C3103" t="s">
        <v>7</v>
      </c>
      <c r="D3103" t="s">
        <v>14</v>
      </c>
      <c r="E3103" s="1">
        <v>44063</v>
      </c>
      <c r="F3103" s="1">
        <v>44063.4203472222</v>
      </c>
      <c r="G3103">
        <v>468</v>
      </c>
      <c r="H3103" t="s">
        <v>18</v>
      </c>
    </row>
    <row r="3104" spans="2:8" x14ac:dyDescent="0.3">
      <c r="B3104">
        <v>1484745</v>
      </c>
      <c r="C3104" t="s">
        <v>7</v>
      </c>
      <c r="D3104" t="s">
        <v>8</v>
      </c>
      <c r="E3104" s="1">
        <v>44063</v>
      </c>
      <c r="F3104" s="1">
        <v>44063.4203472222</v>
      </c>
      <c r="G3104">
        <v>468</v>
      </c>
      <c r="H3104" t="s">
        <v>18</v>
      </c>
    </row>
    <row r="3105" spans="2:8" x14ac:dyDescent="0.3">
      <c r="B3105">
        <v>1484746</v>
      </c>
      <c r="C3105" t="s">
        <v>10</v>
      </c>
      <c r="D3105" t="s">
        <v>11</v>
      </c>
      <c r="E3105" s="1">
        <v>44063</v>
      </c>
      <c r="F3105" s="1">
        <v>44063.443680555603</v>
      </c>
      <c r="G3105">
        <v>477</v>
      </c>
      <c r="H3105" t="s">
        <v>13</v>
      </c>
    </row>
    <row r="3106" spans="2:8" x14ac:dyDescent="0.3">
      <c r="B3106">
        <v>1484747</v>
      </c>
      <c r="C3106" t="s">
        <v>10</v>
      </c>
      <c r="D3106" t="s">
        <v>22</v>
      </c>
      <c r="E3106" s="1">
        <v>44063</v>
      </c>
      <c r="F3106" s="1">
        <v>44063.444780092599</v>
      </c>
      <c r="G3106">
        <v>467</v>
      </c>
      <c r="H3106" t="s">
        <v>25</v>
      </c>
    </row>
    <row r="3107" spans="2:8" x14ac:dyDescent="0.3">
      <c r="B3107">
        <v>1484748</v>
      </c>
      <c r="C3107" t="s">
        <v>7</v>
      </c>
      <c r="D3107" t="s">
        <v>68</v>
      </c>
      <c r="E3107" s="1">
        <v>44063</v>
      </c>
      <c r="F3107" s="1">
        <v>44063.448437500003</v>
      </c>
      <c r="G3107">
        <v>467</v>
      </c>
      <c r="H3107" t="s">
        <v>71</v>
      </c>
    </row>
    <row r="3108" spans="2:8" x14ac:dyDescent="0.3">
      <c r="B3108">
        <v>1484749</v>
      </c>
      <c r="C3108" t="s">
        <v>10</v>
      </c>
      <c r="D3108" t="s">
        <v>22</v>
      </c>
      <c r="E3108" s="1">
        <v>44063</v>
      </c>
      <c r="F3108" s="1">
        <v>44063.451030092598</v>
      </c>
      <c r="G3108">
        <v>468</v>
      </c>
      <c r="H3108" t="s">
        <v>25</v>
      </c>
    </row>
    <row r="3109" spans="2:8" x14ac:dyDescent="0.3">
      <c r="B3109">
        <v>1484750</v>
      </c>
      <c r="C3109" t="s">
        <v>7</v>
      </c>
      <c r="D3109" t="s">
        <v>14</v>
      </c>
      <c r="E3109" s="1">
        <v>44063</v>
      </c>
      <c r="F3109" s="1">
        <v>44063.451874999999</v>
      </c>
      <c r="G3109">
        <v>472</v>
      </c>
      <c r="H3109" t="s">
        <v>18</v>
      </c>
    </row>
    <row r="3110" spans="2:8" x14ac:dyDescent="0.3">
      <c r="B3110">
        <v>1484751</v>
      </c>
      <c r="C3110" t="s">
        <v>7</v>
      </c>
      <c r="D3110" t="s">
        <v>8</v>
      </c>
      <c r="E3110" s="1">
        <v>44063</v>
      </c>
      <c r="F3110" s="1">
        <v>44063.451874999999</v>
      </c>
      <c r="G3110">
        <v>472</v>
      </c>
      <c r="H3110" t="s">
        <v>18</v>
      </c>
    </row>
    <row r="3111" spans="2:8" x14ac:dyDescent="0.3">
      <c r="B3111">
        <v>1484752</v>
      </c>
      <c r="C3111" t="s">
        <v>7</v>
      </c>
      <c r="D3111" t="s">
        <v>81</v>
      </c>
      <c r="E3111" s="1">
        <v>44063</v>
      </c>
      <c r="F3111" s="1">
        <v>44063.4520486111</v>
      </c>
      <c r="G3111">
        <v>467</v>
      </c>
      <c r="H3111" t="s">
        <v>86</v>
      </c>
    </row>
    <row r="3112" spans="2:8" x14ac:dyDescent="0.3">
      <c r="B3112">
        <v>1484753</v>
      </c>
      <c r="C3112" t="s">
        <v>7</v>
      </c>
      <c r="D3112" t="s">
        <v>68</v>
      </c>
      <c r="E3112" s="1">
        <v>44063</v>
      </c>
      <c r="F3112" s="1">
        <v>44063.452604166698</v>
      </c>
      <c r="G3112">
        <v>468</v>
      </c>
      <c r="H3112" t="s">
        <v>71</v>
      </c>
    </row>
    <row r="3113" spans="2:8" x14ac:dyDescent="0.3">
      <c r="B3113">
        <v>1484754</v>
      </c>
      <c r="C3113" t="s">
        <v>7</v>
      </c>
      <c r="D3113" t="s">
        <v>81</v>
      </c>
      <c r="E3113" s="1">
        <v>44063</v>
      </c>
      <c r="F3113" s="1">
        <v>44063.455520833297</v>
      </c>
      <c r="G3113">
        <v>468</v>
      </c>
      <c r="H3113" t="s">
        <v>86</v>
      </c>
    </row>
    <row r="3114" spans="2:8" x14ac:dyDescent="0.3">
      <c r="B3114">
        <v>1484755</v>
      </c>
      <c r="C3114" t="s">
        <v>10</v>
      </c>
      <c r="D3114" t="s">
        <v>83</v>
      </c>
      <c r="E3114" s="1">
        <v>44063</v>
      </c>
      <c r="F3114" s="1">
        <v>44063.4558680556</v>
      </c>
      <c r="G3114">
        <v>467</v>
      </c>
      <c r="H3114" t="s">
        <v>87</v>
      </c>
    </row>
    <row r="3115" spans="2:8" x14ac:dyDescent="0.3">
      <c r="B3115">
        <v>1484756</v>
      </c>
      <c r="C3115" t="s">
        <v>10</v>
      </c>
      <c r="D3115" t="s">
        <v>22</v>
      </c>
      <c r="E3115" s="1">
        <v>44063</v>
      </c>
      <c r="F3115" s="1">
        <v>44063.460416666698</v>
      </c>
      <c r="G3115">
        <v>477</v>
      </c>
      <c r="H3115" t="s">
        <v>25</v>
      </c>
    </row>
    <row r="3116" spans="2:8" x14ac:dyDescent="0.3">
      <c r="B3116">
        <v>1484757</v>
      </c>
      <c r="C3116" t="s">
        <v>10</v>
      </c>
      <c r="D3116" t="s">
        <v>20</v>
      </c>
      <c r="E3116" s="1">
        <v>44063</v>
      </c>
      <c r="F3116" s="1">
        <v>44063.460416666698</v>
      </c>
      <c r="G3116">
        <v>477</v>
      </c>
      <c r="H3116" t="s">
        <v>25</v>
      </c>
    </row>
    <row r="3117" spans="2:8" x14ac:dyDescent="0.3">
      <c r="B3117">
        <v>1484758</v>
      </c>
      <c r="C3117" t="s">
        <v>10</v>
      </c>
      <c r="D3117" t="s">
        <v>83</v>
      </c>
      <c r="E3117" s="1">
        <v>44063</v>
      </c>
      <c r="F3117" s="1">
        <v>44063.460729166698</v>
      </c>
      <c r="G3117">
        <v>468</v>
      </c>
      <c r="H3117" t="s">
        <v>87</v>
      </c>
    </row>
    <row r="3118" spans="2:8" x14ac:dyDescent="0.3">
      <c r="B3118">
        <v>1484759</v>
      </c>
      <c r="C3118" t="s">
        <v>10</v>
      </c>
      <c r="D3118" t="s">
        <v>27</v>
      </c>
      <c r="E3118" s="1">
        <v>44063</v>
      </c>
      <c r="F3118" s="1">
        <v>44063.462488425903</v>
      </c>
      <c r="G3118">
        <v>477</v>
      </c>
      <c r="H3118" t="s">
        <v>29</v>
      </c>
    </row>
    <row r="3119" spans="2:8" x14ac:dyDescent="0.3">
      <c r="B3119">
        <v>1484760</v>
      </c>
      <c r="C3119" t="s">
        <v>10</v>
      </c>
      <c r="D3119" t="s">
        <v>11</v>
      </c>
      <c r="E3119" s="1">
        <v>44063</v>
      </c>
      <c r="F3119" s="1">
        <v>44063.466597222199</v>
      </c>
      <c r="G3119">
        <v>479</v>
      </c>
      <c r="H3119" t="s">
        <v>13</v>
      </c>
    </row>
    <row r="3120" spans="2:8" x14ac:dyDescent="0.3">
      <c r="B3120">
        <v>1484761</v>
      </c>
      <c r="C3120" t="s">
        <v>7</v>
      </c>
      <c r="D3120" t="s">
        <v>74</v>
      </c>
      <c r="E3120" s="1">
        <v>44063</v>
      </c>
      <c r="F3120" s="1">
        <v>44063.468043981498</v>
      </c>
      <c r="G3120">
        <v>491</v>
      </c>
      <c r="H3120" t="s">
        <v>77</v>
      </c>
    </row>
    <row r="3121" spans="2:8" x14ac:dyDescent="0.3">
      <c r="B3121">
        <v>1484762</v>
      </c>
      <c r="C3121" t="s">
        <v>10</v>
      </c>
      <c r="D3121" t="s">
        <v>65</v>
      </c>
      <c r="E3121" s="1">
        <v>44063</v>
      </c>
      <c r="F3121" s="1">
        <v>44063.468043981498</v>
      </c>
      <c r="G3121">
        <v>491</v>
      </c>
      <c r="H3121" t="s">
        <v>72</v>
      </c>
    </row>
    <row r="3122" spans="2:8" x14ac:dyDescent="0.3">
      <c r="B3122">
        <v>1484763</v>
      </c>
      <c r="C3122" t="s">
        <v>10</v>
      </c>
      <c r="D3122" t="s">
        <v>31</v>
      </c>
      <c r="E3122" s="1">
        <v>44063</v>
      </c>
      <c r="F3122" s="1">
        <v>44063.473402777803</v>
      </c>
      <c r="G3122">
        <v>472</v>
      </c>
      <c r="H3122" t="s">
        <v>35</v>
      </c>
    </row>
    <row r="3123" spans="2:8" x14ac:dyDescent="0.3">
      <c r="B3123">
        <v>1484764</v>
      </c>
      <c r="C3123" t="s">
        <v>7</v>
      </c>
      <c r="D3123" t="s">
        <v>14</v>
      </c>
      <c r="E3123" s="1">
        <v>44063</v>
      </c>
      <c r="F3123" s="1">
        <v>44063.478958333297</v>
      </c>
      <c r="G3123">
        <v>475</v>
      </c>
      <c r="H3123" t="s">
        <v>18</v>
      </c>
    </row>
    <row r="3124" spans="2:8" x14ac:dyDescent="0.3">
      <c r="B3124">
        <v>1484765</v>
      </c>
      <c r="C3124" t="s">
        <v>7</v>
      </c>
      <c r="D3124" t="s">
        <v>8</v>
      </c>
      <c r="E3124" s="1">
        <v>44063</v>
      </c>
      <c r="F3124" s="1">
        <v>44063.478958333297</v>
      </c>
      <c r="G3124">
        <v>475</v>
      </c>
      <c r="H3124" t="s">
        <v>18</v>
      </c>
    </row>
    <row r="3125" spans="2:8" x14ac:dyDescent="0.3">
      <c r="B3125">
        <v>1484766</v>
      </c>
      <c r="C3125" t="s">
        <v>7</v>
      </c>
      <c r="D3125" t="s">
        <v>74</v>
      </c>
      <c r="E3125" s="1">
        <v>44063</v>
      </c>
      <c r="F3125" s="1">
        <v>44063.479849536998</v>
      </c>
      <c r="G3125">
        <v>497</v>
      </c>
      <c r="H3125" t="s">
        <v>77</v>
      </c>
    </row>
    <row r="3126" spans="2:8" x14ac:dyDescent="0.3">
      <c r="B3126">
        <v>1484767</v>
      </c>
      <c r="C3126" t="s">
        <v>10</v>
      </c>
      <c r="D3126" t="s">
        <v>65</v>
      </c>
      <c r="E3126" s="1">
        <v>44063</v>
      </c>
      <c r="F3126" s="1">
        <v>44063.479849536998</v>
      </c>
      <c r="G3126">
        <v>497</v>
      </c>
      <c r="H3126" t="s">
        <v>72</v>
      </c>
    </row>
    <row r="3127" spans="2:8" x14ac:dyDescent="0.3">
      <c r="B3127">
        <v>1484768</v>
      </c>
      <c r="C3127" t="s">
        <v>10</v>
      </c>
      <c r="D3127" t="s">
        <v>49</v>
      </c>
      <c r="E3127" s="1">
        <v>44063</v>
      </c>
      <c r="F3127" s="1">
        <v>44063.481122685203</v>
      </c>
      <c r="G3127">
        <v>491</v>
      </c>
      <c r="H3127" t="s">
        <v>53</v>
      </c>
    </row>
    <row r="3128" spans="2:8" x14ac:dyDescent="0.3">
      <c r="B3128">
        <v>1484769</v>
      </c>
      <c r="C3128" t="s">
        <v>10</v>
      </c>
      <c r="D3128" t="s">
        <v>47</v>
      </c>
      <c r="E3128" s="1">
        <v>44063</v>
      </c>
      <c r="F3128" s="1">
        <v>44063.481122685203</v>
      </c>
      <c r="G3128">
        <v>491</v>
      </c>
      <c r="H3128" t="s">
        <v>53</v>
      </c>
    </row>
    <row r="3129" spans="2:8" x14ac:dyDescent="0.3">
      <c r="B3129">
        <v>1484770</v>
      </c>
      <c r="C3129" t="s">
        <v>7</v>
      </c>
      <c r="D3129" t="s">
        <v>33</v>
      </c>
      <c r="E3129" s="1">
        <v>44063</v>
      </c>
      <c r="F3129" s="1">
        <v>44063.482222222199</v>
      </c>
      <c r="G3129">
        <v>472</v>
      </c>
      <c r="H3129" t="s">
        <v>39</v>
      </c>
    </row>
    <row r="3130" spans="2:8" x14ac:dyDescent="0.3">
      <c r="B3130">
        <v>1484771</v>
      </c>
      <c r="C3130" t="s">
        <v>10</v>
      </c>
      <c r="D3130" t="s">
        <v>41</v>
      </c>
      <c r="E3130" s="1">
        <v>44063</v>
      </c>
      <c r="F3130" s="1">
        <v>44063.4839699074</v>
      </c>
      <c r="G3130">
        <v>477</v>
      </c>
      <c r="H3130" t="s">
        <v>45</v>
      </c>
    </row>
    <row r="3131" spans="2:8" x14ac:dyDescent="0.3">
      <c r="B3131">
        <v>1484772</v>
      </c>
      <c r="C3131" t="s">
        <v>10</v>
      </c>
      <c r="D3131" t="s">
        <v>22</v>
      </c>
      <c r="E3131" s="1">
        <v>44063</v>
      </c>
      <c r="F3131" s="1">
        <v>44063.485416666699</v>
      </c>
      <c r="G3131">
        <v>479</v>
      </c>
      <c r="H3131" t="s">
        <v>25</v>
      </c>
    </row>
    <row r="3132" spans="2:8" x14ac:dyDescent="0.3">
      <c r="B3132">
        <v>1484773</v>
      </c>
      <c r="C3132" t="s">
        <v>10</v>
      </c>
      <c r="D3132" t="s">
        <v>20</v>
      </c>
      <c r="E3132" s="1">
        <v>44063</v>
      </c>
      <c r="F3132" s="1">
        <v>44063.485416666699</v>
      </c>
      <c r="G3132">
        <v>479</v>
      </c>
      <c r="H3132" t="s">
        <v>25</v>
      </c>
    </row>
    <row r="3133" spans="2:8" x14ac:dyDescent="0.3">
      <c r="B3133">
        <v>1484774</v>
      </c>
      <c r="C3133" t="s">
        <v>10</v>
      </c>
      <c r="D3133" t="s">
        <v>27</v>
      </c>
      <c r="E3133" s="1">
        <v>44063</v>
      </c>
      <c r="F3133" s="1">
        <v>44063.486793981501</v>
      </c>
      <c r="G3133">
        <v>479</v>
      </c>
      <c r="H3133" t="s">
        <v>29</v>
      </c>
    </row>
    <row r="3134" spans="2:8" x14ac:dyDescent="0.3">
      <c r="B3134">
        <v>1484775</v>
      </c>
      <c r="C3134" t="s">
        <v>7</v>
      </c>
      <c r="D3134" t="s">
        <v>63</v>
      </c>
      <c r="E3134" s="1">
        <v>44063</v>
      </c>
      <c r="F3134" s="1">
        <v>44063.489479166703</v>
      </c>
      <c r="G3134">
        <v>467</v>
      </c>
      <c r="H3134" t="s">
        <v>71</v>
      </c>
    </row>
    <row r="3135" spans="2:8" x14ac:dyDescent="0.3">
      <c r="B3135">
        <v>1484776</v>
      </c>
      <c r="C3135" t="s">
        <v>10</v>
      </c>
      <c r="D3135" t="s">
        <v>49</v>
      </c>
      <c r="E3135" s="1">
        <v>44063</v>
      </c>
      <c r="F3135" s="1">
        <v>44063.490844907399</v>
      </c>
      <c r="G3135">
        <v>497</v>
      </c>
      <c r="H3135" t="s">
        <v>53</v>
      </c>
    </row>
    <row r="3136" spans="2:8" x14ac:dyDescent="0.3">
      <c r="B3136">
        <v>1484777</v>
      </c>
      <c r="C3136" t="s">
        <v>10</v>
      </c>
      <c r="D3136" t="s">
        <v>47</v>
      </c>
      <c r="E3136" s="1">
        <v>44063</v>
      </c>
      <c r="F3136" s="1">
        <v>44063.490844907399</v>
      </c>
      <c r="G3136">
        <v>497</v>
      </c>
      <c r="H3136" t="s">
        <v>53</v>
      </c>
    </row>
    <row r="3137" spans="2:8" x14ac:dyDescent="0.3">
      <c r="B3137">
        <v>1484778</v>
      </c>
      <c r="C3137" t="s">
        <v>7</v>
      </c>
      <c r="D3137" t="s">
        <v>63</v>
      </c>
      <c r="E3137" s="1">
        <v>44063</v>
      </c>
      <c r="F3137" s="1">
        <v>44063.493645833303</v>
      </c>
      <c r="G3137">
        <v>468</v>
      </c>
      <c r="H3137" t="s">
        <v>71</v>
      </c>
    </row>
    <row r="3138" spans="2:8" x14ac:dyDescent="0.3">
      <c r="B3138">
        <v>1484779</v>
      </c>
      <c r="C3138" t="s">
        <v>10</v>
      </c>
      <c r="D3138" t="s">
        <v>49</v>
      </c>
      <c r="E3138" s="1">
        <v>44063</v>
      </c>
      <c r="F3138" s="1">
        <v>44063.498182870397</v>
      </c>
      <c r="G3138">
        <v>477</v>
      </c>
      <c r="H3138" t="s">
        <v>53</v>
      </c>
    </row>
    <row r="3139" spans="2:8" x14ac:dyDescent="0.3">
      <c r="B3139">
        <v>1484780</v>
      </c>
      <c r="C3139" t="s">
        <v>10</v>
      </c>
      <c r="D3139" t="s">
        <v>47</v>
      </c>
      <c r="E3139" s="1">
        <v>44063</v>
      </c>
      <c r="F3139" s="1">
        <v>44063.498182870397</v>
      </c>
      <c r="G3139">
        <v>477</v>
      </c>
      <c r="H3139" t="s">
        <v>53</v>
      </c>
    </row>
    <row r="3140" spans="2:8" x14ac:dyDescent="0.3">
      <c r="B3140">
        <v>1484781</v>
      </c>
      <c r="C3140" t="s">
        <v>10</v>
      </c>
      <c r="D3140" t="s">
        <v>31</v>
      </c>
      <c r="E3140" s="1">
        <v>44063</v>
      </c>
      <c r="F3140" s="1">
        <v>44063.499791666698</v>
      </c>
      <c r="G3140">
        <v>475</v>
      </c>
      <c r="H3140" t="s">
        <v>35</v>
      </c>
    </row>
    <row r="3141" spans="2:8" x14ac:dyDescent="0.3">
      <c r="B3141">
        <v>1484782</v>
      </c>
      <c r="C3141" t="s">
        <v>10</v>
      </c>
      <c r="D3141" t="s">
        <v>51</v>
      </c>
      <c r="E3141" s="1">
        <v>44063</v>
      </c>
      <c r="F3141" s="1">
        <v>44063.5004976852</v>
      </c>
      <c r="G3141">
        <v>477</v>
      </c>
      <c r="H3141" t="s">
        <v>62</v>
      </c>
    </row>
    <row r="3142" spans="2:8" x14ac:dyDescent="0.3">
      <c r="B3142">
        <v>1484783</v>
      </c>
      <c r="C3142" t="s">
        <v>10</v>
      </c>
      <c r="D3142" t="s">
        <v>11</v>
      </c>
      <c r="E3142" s="1">
        <v>44063</v>
      </c>
      <c r="F3142" s="1">
        <v>44063.506770833301</v>
      </c>
      <c r="G3142">
        <v>477</v>
      </c>
      <c r="H3142" t="s">
        <v>13</v>
      </c>
    </row>
    <row r="3143" spans="2:8" x14ac:dyDescent="0.3">
      <c r="B3143">
        <v>1484784</v>
      </c>
      <c r="C3143" t="s">
        <v>7</v>
      </c>
      <c r="D3143" t="s">
        <v>33</v>
      </c>
      <c r="E3143" s="1">
        <v>44063</v>
      </c>
      <c r="F3143" s="1">
        <v>44063.512083333299</v>
      </c>
      <c r="G3143">
        <v>475</v>
      </c>
      <c r="H3143" t="s">
        <v>39</v>
      </c>
    </row>
    <row r="3144" spans="2:8" x14ac:dyDescent="0.3">
      <c r="B3144">
        <v>1484785</v>
      </c>
      <c r="C3144" t="s">
        <v>10</v>
      </c>
      <c r="D3144" t="s">
        <v>11</v>
      </c>
      <c r="E3144" s="1">
        <v>44063</v>
      </c>
      <c r="F3144" s="1">
        <v>44063.5144097222</v>
      </c>
      <c r="G3144">
        <v>479</v>
      </c>
      <c r="H3144" t="s">
        <v>13</v>
      </c>
    </row>
    <row r="3145" spans="2:8" x14ac:dyDescent="0.3">
      <c r="B3145">
        <v>1484786</v>
      </c>
      <c r="C3145" t="s">
        <v>10</v>
      </c>
      <c r="D3145" t="s">
        <v>56</v>
      </c>
      <c r="E3145" s="1">
        <v>44063</v>
      </c>
      <c r="F3145" s="1">
        <v>44063.514930555597</v>
      </c>
      <c r="G3145">
        <v>472</v>
      </c>
      <c r="H3145" t="s">
        <v>58</v>
      </c>
    </row>
    <row r="3146" spans="2:8" x14ac:dyDescent="0.3">
      <c r="B3146">
        <v>1484787</v>
      </c>
      <c r="C3146" t="s">
        <v>10</v>
      </c>
      <c r="D3146" t="s">
        <v>41</v>
      </c>
      <c r="E3146" s="1">
        <v>44063</v>
      </c>
      <c r="F3146" s="1">
        <v>44063.519386574102</v>
      </c>
      <c r="G3146">
        <v>479</v>
      </c>
      <c r="H3146" t="s">
        <v>45</v>
      </c>
    </row>
    <row r="3147" spans="2:8" x14ac:dyDescent="0.3">
      <c r="B3147">
        <v>1484788</v>
      </c>
      <c r="C3147" t="s">
        <v>7</v>
      </c>
      <c r="D3147" t="s">
        <v>14</v>
      </c>
      <c r="E3147" s="1">
        <v>44063</v>
      </c>
      <c r="F3147" s="1">
        <v>44063.520069444501</v>
      </c>
      <c r="G3147">
        <v>467</v>
      </c>
      <c r="H3147" t="s">
        <v>18</v>
      </c>
    </row>
    <row r="3148" spans="2:8" x14ac:dyDescent="0.3">
      <c r="B3148">
        <v>1484789</v>
      </c>
      <c r="C3148" t="s">
        <v>7</v>
      </c>
      <c r="D3148" t="s">
        <v>74</v>
      </c>
      <c r="E3148" s="1">
        <v>44063</v>
      </c>
      <c r="F3148" s="1">
        <v>44063.521238425899</v>
      </c>
      <c r="G3148">
        <v>477</v>
      </c>
      <c r="H3148" t="s">
        <v>77</v>
      </c>
    </row>
    <row r="3149" spans="2:8" x14ac:dyDescent="0.3">
      <c r="B3149">
        <v>1484790</v>
      </c>
      <c r="C3149" t="s">
        <v>10</v>
      </c>
      <c r="D3149" t="s">
        <v>65</v>
      </c>
      <c r="E3149" s="1">
        <v>44063</v>
      </c>
      <c r="F3149" s="1">
        <v>44063.521238425899</v>
      </c>
      <c r="G3149">
        <v>477</v>
      </c>
      <c r="H3149" t="s">
        <v>72</v>
      </c>
    </row>
    <row r="3150" spans="2:8" x14ac:dyDescent="0.3">
      <c r="B3150">
        <v>1484791</v>
      </c>
      <c r="C3150" t="s">
        <v>7</v>
      </c>
      <c r="D3150" t="s">
        <v>63</v>
      </c>
      <c r="E3150" s="1">
        <v>44063</v>
      </c>
      <c r="F3150" s="1">
        <v>44063.525347222203</v>
      </c>
      <c r="G3150">
        <v>472</v>
      </c>
      <c r="H3150" t="s">
        <v>71</v>
      </c>
    </row>
    <row r="3151" spans="2:8" x14ac:dyDescent="0.3">
      <c r="B3151">
        <v>1484792</v>
      </c>
      <c r="C3151" t="s">
        <v>7</v>
      </c>
      <c r="D3151" t="s">
        <v>68</v>
      </c>
      <c r="E3151" s="1">
        <v>44063</v>
      </c>
      <c r="F3151" s="1">
        <v>44063.525347222203</v>
      </c>
      <c r="G3151">
        <v>472</v>
      </c>
      <c r="H3151" t="s">
        <v>71</v>
      </c>
    </row>
    <row r="3152" spans="2:8" x14ac:dyDescent="0.3">
      <c r="B3152">
        <v>1484793</v>
      </c>
      <c r="C3152" t="s">
        <v>7</v>
      </c>
      <c r="D3152" t="s">
        <v>14</v>
      </c>
      <c r="E3152" s="1">
        <v>44063</v>
      </c>
      <c r="F3152" s="1">
        <v>44063.525625000002</v>
      </c>
      <c r="G3152">
        <v>468</v>
      </c>
      <c r="H3152" t="s">
        <v>18</v>
      </c>
    </row>
    <row r="3153" spans="2:8" x14ac:dyDescent="0.3">
      <c r="B3153">
        <v>1484794</v>
      </c>
      <c r="C3153" t="s">
        <v>7</v>
      </c>
      <c r="D3153" t="s">
        <v>60</v>
      </c>
      <c r="E3153" s="1">
        <v>44063</v>
      </c>
      <c r="F3153" s="1">
        <v>44063.526331018496</v>
      </c>
      <c r="G3153">
        <v>472</v>
      </c>
      <c r="H3153" t="s">
        <v>80</v>
      </c>
    </row>
    <row r="3154" spans="2:8" x14ac:dyDescent="0.3">
      <c r="B3154">
        <v>1484795</v>
      </c>
      <c r="C3154" t="s">
        <v>10</v>
      </c>
      <c r="D3154" t="s">
        <v>83</v>
      </c>
      <c r="E3154" s="1">
        <v>44063</v>
      </c>
      <c r="F3154" s="1">
        <v>44063.526944444398</v>
      </c>
      <c r="G3154">
        <v>477</v>
      </c>
      <c r="H3154" t="s">
        <v>87</v>
      </c>
    </row>
    <row r="3155" spans="2:8" x14ac:dyDescent="0.3">
      <c r="B3155">
        <v>1484796</v>
      </c>
      <c r="C3155" t="s">
        <v>7</v>
      </c>
      <c r="D3155" t="s">
        <v>81</v>
      </c>
      <c r="E3155" s="1">
        <v>44063</v>
      </c>
      <c r="F3155" s="1">
        <v>44063.528807870403</v>
      </c>
      <c r="G3155">
        <v>472</v>
      </c>
      <c r="H3155" t="s">
        <v>86</v>
      </c>
    </row>
    <row r="3156" spans="2:8" x14ac:dyDescent="0.3">
      <c r="B3156">
        <v>1484797</v>
      </c>
      <c r="C3156" t="s">
        <v>10</v>
      </c>
      <c r="D3156" t="s">
        <v>20</v>
      </c>
      <c r="E3156" s="1">
        <v>44063</v>
      </c>
      <c r="F3156" s="1">
        <v>44063.531099537002</v>
      </c>
      <c r="G3156">
        <v>467</v>
      </c>
      <c r="H3156" t="s">
        <v>25</v>
      </c>
    </row>
    <row r="3157" spans="2:8" x14ac:dyDescent="0.3">
      <c r="B3157">
        <v>1484798</v>
      </c>
      <c r="C3157" t="s">
        <v>10</v>
      </c>
      <c r="D3157" t="s">
        <v>49</v>
      </c>
      <c r="E3157" s="1">
        <v>44063</v>
      </c>
      <c r="F3157" s="1">
        <v>44063.533599536997</v>
      </c>
      <c r="G3157">
        <v>479</v>
      </c>
      <c r="H3157" t="s">
        <v>53</v>
      </c>
    </row>
    <row r="3158" spans="2:8" x14ac:dyDescent="0.3">
      <c r="B3158">
        <v>1484799</v>
      </c>
      <c r="C3158" t="s">
        <v>10</v>
      </c>
      <c r="D3158" t="s">
        <v>47</v>
      </c>
      <c r="E3158" s="1">
        <v>44063</v>
      </c>
      <c r="F3158" s="1">
        <v>44063.533599536997</v>
      </c>
      <c r="G3158">
        <v>479</v>
      </c>
      <c r="H3158" t="s">
        <v>53</v>
      </c>
    </row>
    <row r="3159" spans="2:8" x14ac:dyDescent="0.3">
      <c r="B3159">
        <v>1484800</v>
      </c>
      <c r="C3159" t="s">
        <v>10</v>
      </c>
      <c r="D3159" t="s">
        <v>51</v>
      </c>
      <c r="E3159" s="1">
        <v>44063</v>
      </c>
      <c r="F3159" s="1">
        <v>44063.535914351902</v>
      </c>
      <c r="G3159">
        <v>479</v>
      </c>
      <c r="H3159" t="s">
        <v>62</v>
      </c>
    </row>
    <row r="3160" spans="2:8" x14ac:dyDescent="0.3">
      <c r="B3160">
        <v>1484801</v>
      </c>
      <c r="C3160" t="s">
        <v>10</v>
      </c>
      <c r="D3160" t="s">
        <v>20</v>
      </c>
      <c r="E3160" s="1">
        <v>44063</v>
      </c>
      <c r="F3160" s="1">
        <v>44063.536655092597</v>
      </c>
      <c r="G3160">
        <v>468</v>
      </c>
      <c r="H3160" t="s">
        <v>25</v>
      </c>
    </row>
    <row r="3161" spans="2:8" x14ac:dyDescent="0.3">
      <c r="B3161">
        <v>1484802</v>
      </c>
      <c r="C3161" t="s">
        <v>10</v>
      </c>
      <c r="D3161" t="s">
        <v>56</v>
      </c>
      <c r="E3161" s="1">
        <v>44063</v>
      </c>
      <c r="F3161" s="1">
        <v>44063.541319444397</v>
      </c>
      <c r="G3161">
        <v>475</v>
      </c>
      <c r="H3161" t="s">
        <v>58</v>
      </c>
    </row>
    <row r="3162" spans="2:8" x14ac:dyDescent="0.3">
      <c r="B3162">
        <v>1484803</v>
      </c>
      <c r="C3162" t="s">
        <v>10</v>
      </c>
      <c r="D3162" t="s">
        <v>11</v>
      </c>
      <c r="E3162" s="1">
        <v>44063</v>
      </c>
      <c r="F3162" s="1">
        <v>44063.545219907399</v>
      </c>
      <c r="G3162">
        <v>467</v>
      </c>
      <c r="H3162" t="s">
        <v>13</v>
      </c>
    </row>
    <row r="3163" spans="2:8" x14ac:dyDescent="0.3">
      <c r="B3163">
        <v>1484804</v>
      </c>
      <c r="C3163" t="s">
        <v>10</v>
      </c>
      <c r="D3163" t="s">
        <v>31</v>
      </c>
      <c r="E3163" s="1">
        <v>44063</v>
      </c>
      <c r="F3163" s="1">
        <v>44063.5481365741</v>
      </c>
      <c r="G3163">
        <v>472</v>
      </c>
      <c r="H3163" t="s">
        <v>35</v>
      </c>
    </row>
    <row r="3164" spans="2:8" x14ac:dyDescent="0.3">
      <c r="B3164">
        <v>1484805</v>
      </c>
      <c r="C3164" t="s">
        <v>10</v>
      </c>
      <c r="D3164" t="s">
        <v>31</v>
      </c>
      <c r="E3164" s="1">
        <v>44063</v>
      </c>
      <c r="F3164" s="1">
        <v>44063.5481365741</v>
      </c>
      <c r="G3164">
        <v>475</v>
      </c>
      <c r="H3164" t="s">
        <v>35</v>
      </c>
    </row>
    <row r="3165" spans="2:8" x14ac:dyDescent="0.3">
      <c r="B3165">
        <v>1484806</v>
      </c>
      <c r="C3165" t="s">
        <v>7</v>
      </c>
      <c r="D3165" t="s">
        <v>33</v>
      </c>
      <c r="E3165" s="1">
        <v>44063</v>
      </c>
      <c r="F3165" s="1">
        <v>44063.549722222197</v>
      </c>
      <c r="G3165">
        <v>467</v>
      </c>
      <c r="H3165" t="s">
        <v>39</v>
      </c>
    </row>
    <row r="3166" spans="2:8" x14ac:dyDescent="0.3">
      <c r="B3166">
        <v>1484807</v>
      </c>
      <c r="C3166" t="s">
        <v>10</v>
      </c>
      <c r="D3166" t="s">
        <v>11</v>
      </c>
      <c r="E3166" s="1">
        <v>44063</v>
      </c>
      <c r="F3166" s="1">
        <v>44063.550775463002</v>
      </c>
      <c r="G3166">
        <v>468</v>
      </c>
      <c r="H3166" t="s">
        <v>13</v>
      </c>
    </row>
    <row r="3167" spans="2:8" x14ac:dyDescent="0.3">
      <c r="B3167">
        <v>1484808</v>
      </c>
      <c r="C3167" t="s">
        <v>7</v>
      </c>
      <c r="D3167" t="s">
        <v>60</v>
      </c>
      <c r="E3167" s="1">
        <v>44063</v>
      </c>
      <c r="F3167" s="1">
        <v>44063.552719907399</v>
      </c>
      <c r="G3167">
        <v>475</v>
      </c>
      <c r="H3167" t="s">
        <v>80</v>
      </c>
    </row>
    <row r="3168" spans="2:8" x14ac:dyDescent="0.3">
      <c r="B3168">
        <v>1484809</v>
      </c>
      <c r="C3168" t="s">
        <v>7</v>
      </c>
      <c r="D3168" t="s">
        <v>33</v>
      </c>
      <c r="E3168" s="1">
        <v>44063</v>
      </c>
      <c r="F3168" s="1">
        <v>44063.553888888899</v>
      </c>
      <c r="G3168">
        <v>468</v>
      </c>
      <c r="H3168" t="s">
        <v>39</v>
      </c>
    </row>
    <row r="3169" spans="2:8" x14ac:dyDescent="0.3">
      <c r="B3169">
        <v>1484810</v>
      </c>
      <c r="C3169" t="s">
        <v>7</v>
      </c>
      <c r="D3169" t="s">
        <v>63</v>
      </c>
      <c r="E3169" s="1">
        <v>44063</v>
      </c>
      <c r="F3169" s="1">
        <v>44063.555208333302</v>
      </c>
      <c r="G3169">
        <v>475</v>
      </c>
      <c r="H3169" t="s">
        <v>71</v>
      </c>
    </row>
    <row r="3170" spans="2:8" x14ac:dyDescent="0.3">
      <c r="B3170">
        <v>1484811</v>
      </c>
      <c r="C3170" t="s">
        <v>7</v>
      </c>
      <c r="D3170" t="s">
        <v>68</v>
      </c>
      <c r="E3170" s="1">
        <v>44063</v>
      </c>
      <c r="F3170" s="1">
        <v>44063.555208333302</v>
      </c>
      <c r="G3170">
        <v>475</v>
      </c>
      <c r="H3170" t="s">
        <v>71</v>
      </c>
    </row>
    <row r="3171" spans="2:8" x14ac:dyDescent="0.3">
      <c r="B3171">
        <v>1484812</v>
      </c>
      <c r="C3171" t="s">
        <v>7</v>
      </c>
      <c r="D3171" t="s">
        <v>74</v>
      </c>
      <c r="E3171" s="1">
        <v>44063</v>
      </c>
      <c r="F3171" s="1">
        <v>44063.556655092601</v>
      </c>
      <c r="G3171">
        <v>479</v>
      </c>
      <c r="H3171" t="s">
        <v>77</v>
      </c>
    </row>
    <row r="3172" spans="2:8" x14ac:dyDescent="0.3">
      <c r="B3172">
        <v>1484813</v>
      </c>
      <c r="C3172" t="s">
        <v>10</v>
      </c>
      <c r="D3172" t="s">
        <v>65</v>
      </c>
      <c r="E3172" s="1">
        <v>44063</v>
      </c>
      <c r="F3172" s="1">
        <v>44063.556655092601</v>
      </c>
      <c r="G3172">
        <v>479</v>
      </c>
      <c r="H3172" t="s">
        <v>72</v>
      </c>
    </row>
    <row r="3173" spans="2:8" x14ac:dyDescent="0.3">
      <c r="B3173">
        <v>1484814</v>
      </c>
      <c r="C3173" t="s">
        <v>7</v>
      </c>
      <c r="D3173" t="s">
        <v>81</v>
      </c>
      <c r="E3173" s="1">
        <v>44063</v>
      </c>
      <c r="F3173" s="1">
        <v>44063.557974536998</v>
      </c>
      <c r="G3173">
        <v>475</v>
      </c>
      <c r="H3173" t="s">
        <v>86</v>
      </c>
    </row>
    <row r="3174" spans="2:8" x14ac:dyDescent="0.3">
      <c r="B3174">
        <v>1484815</v>
      </c>
      <c r="C3174" t="s">
        <v>7</v>
      </c>
      <c r="D3174" t="s">
        <v>8</v>
      </c>
      <c r="E3174" s="1">
        <v>44063</v>
      </c>
      <c r="F3174" s="1">
        <v>44063.561041666697</v>
      </c>
      <c r="G3174">
        <v>467</v>
      </c>
      <c r="H3174" t="s">
        <v>18</v>
      </c>
    </row>
    <row r="3175" spans="2:8" x14ac:dyDescent="0.3">
      <c r="B3175">
        <v>1484816</v>
      </c>
      <c r="C3175" t="s">
        <v>10</v>
      </c>
      <c r="D3175" t="s">
        <v>27</v>
      </c>
      <c r="E3175" s="1">
        <v>44063</v>
      </c>
      <c r="F3175" s="1">
        <v>44063.561215277798</v>
      </c>
      <c r="G3175">
        <v>472</v>
      </c>
      <c r="H3175" t="s">
        <v>29</v>
      </c>
    </row>
    <row r="3176" spans="2:8" x14ac:dyDescent="0.3">
      <c r="B3176">
        <v>1484817</v>
      </c>
      <c r="C3176" t="s">
        <v>10</v>
      </c>
      <c r="D3176" t="s">
        <v>83</v>
      </c>
      <c r="E3176" s="1">
        <v>44063</v>
      </c>
      <c r="F3176" s="1">
        <v>44063.563750000001</v>
      </c>
      <c r="G3176">
        <v>479</v>
      </c>
      <c r="H3176" t="s">
        <v>87</v>
      </c>
    </row>
    <row r="3177" spans="2:8" x14ac:dyDescent="0.3">
      <c r="B3177">
        <v>1484818</v>
      </c>
      <c r="C3177" t="s">
        <v>10</v>
      </c>
      <c r="D3177" t="s">
        <v>27</v>
      </c>
      <c r="E3177" s="1">
        <v>44063</v>
      </c>
      <c r="F3177" s="1">
        <v>44063.563993055599</v>
      </c>
      <c r="G3177">
        <v>475</v>
      </c>
      <c r="H3177" t="s">
        <v>29</v>
      </c>
    </row>
    <row r="3178" spans="2:8" x14ac:dyDescent="0.3">
      <c r="B3178">
        <v>1484819</v>
      </c>
      <c r="C3178" t="s">
        <v>7</v>
      </c>
      <c r="D3178" t="s">
        <v>8</v>
      </c>
      <c r="E3178" s="1">
        <v>44063</v>
      </c>
      <c r="F3178" s="1">
        <v>44063.566597222198</v>
      </c>
      <c r="G3178">
        <v>468</v>
      </c>
      <c r="H3178" t="s">
        <v>18</v>
      </c>
    </row>
    <row r="3179" spans="2:8" x14ac:dyDescent="0.3">
      <c r="B3179">
        <v>1484820</v>
      </c>
      <c r="C3179" t="s">
        <v>10</v>
      </c>
      <c r="D3179" t="s">
        <v>22</v>
      </c>
      <c r="E3179" s="1">
        <v>44063</v>
      </c>
      <c r="F3179" s="1">
        <v>44063.574780092596</v>
      </c>
      <c r="G3179">
        <v>477</v>
      </c>
      <c r="H3179" t="s">
        <v>25</v>
      </c>
    </row>
    <row r="3180" spans="2:8" x14ac:dyDescent="0.3">
      <c r="B3180">
        <v>1484821</v>
      </c>
      <c r="C3180" t="s">
        <v>10</v>
      </c>
      <c r="D3180" t="s">
        <v>51</v>
      </c>
      <c r="E3180" s="1">
        <v>44063</v>
      </c>
      <c r="F3180" s="1">
        <v>44063.580428240697</v>
      </c>
      <c r="G3180">
        <v>467</v>
      </c>
      <c r="H3180" t="s">
        <v>62</v>
      </c>
    </row>
    <row r="3181" spans="2:8" x14ac:dyDescent="0.3">
      <c r="B3181">
        <v>1484822</v>
      </c>
      <c r="C3181" t="s">
        <v>10</v>
      </c>
      <c r="D3181" t="s">
        <v>20</v>
      </c>
      <c r="E3181" s="1">
        <v>44063</v>
      </c>
      <c r="F3181" s="1">
        <v>44063.581724536998</v>
      </c>
      <c r="G3181">
        <v>472</v>
      </c>
      <c r="H3181" t="s">
        <v>25</v>
      </c>
    </row>
    <row r="3182" spans="2:8" x14ac:dyDescent="0.3">
      <c r="B3182">
        <v>1484823</v>
      </c>
      <c r="C3182" t="s">
        <v>10</v>
      </c>
      <c r="D3182" t="s">
        <v>22</v>
      </c>
      <c r="E3182" s="1">
        <v>44063</v>
      </c>
      <c r="F3182" s="1">
        <v>44063.583113425899</v>
      </c>
      <c r="G3182">
        <v>479</v>
      </c>
      <c r="H3182" t="s">
        <v>25</v>
      </c>
    </row>
    <row r="3183" spans="2:8" x14ac:dyDescent="0.3">
      <c r="B3183">
        <v>1484824</v>
      </c>
      <c r="C3183" t="s">
        <v>10</v>
      </c>
      <c r="D3183" t="s">
        <v>20</v>
      </c>
      <c r="E3183" s="1">
        <v>44063</v>
      </c>
      <c r="F3183" s="1">
        <v>44063.583113425899</v>
      </c>
      <c r="G3183">
        <v>475</v>
      </c>
      <c r="H3183" t="s">
        <v>25</v>
      </c>
    </row>
    <row r="3184" spans="2:8" x14ac:dyDescent="0.3">
      <c r="B3184">
        <v>1484825</v>
      </c>
      <c r="C3184" t="s">
        <v>10</v>
      </c>
      <c r="D3184" t="s">
        <v>51</v>
      </c>
      <c r="E3184" s="1">
        <v>44063</v>
      </c>
      <c r="F3184" s="1">
        <v>44063.585289351897</v>
      </c>
      <c r="G3184">
        <v>468</v>
      </c>
      <c r="H3184" t="s">
        <v>62</v>
      </c>
    </row>
    <row r="3185" spans="2:8" x14ac:dyDescent="0.3">
      <c r="B3185">
        <v>1484826</v>
      </c>
      <c r="C3185" t="s">
        <v>10</v>
      </c>
      <c r="D3185" t="s">
        <v>11</v>
      </c>
      <c r="E3185" s="1">
        <v>44063</v>
      </c>
      <c r="F3185" s="1">
        <v>44063.585416666698</v>
      </c>
      <c r="G3185">
        <v>477</v>
      </c>
      <c r="H3185" t="s">
        <v>13</v>
      </c>
    </row>
    <row r="3186" spans="2:8" x14ac:dyDescent="0.3">
      <c r="B3186">
        <v>1484827</v>
      </c>
      <c r="C3186" t="s">
        <v>10</v>
      </c>
      <c r="D3186" t="s">
        <v>11</v>
      </c>
      <c r="E3186" s="1">
        <v>44063</v>
      </c>
      <c r="F3186" s="1">
        <v>44063.593055555597</v>
      </c>
      <c r="G3186">
        <v>479</v>
      </c>
      <c r="H3186" t="s">
        <v>13</v>
      </c>
    </row>
    <row r="3187" spans="2:8" x14ac:dyDescent="0.3">
      <c r="B3187">
        <v>1484828</v>
      </c>
      <c r="C3187" t="s">
        <v>7</v>
      </c>
      <c r="D3187" t="s">
        <v>8</v>
      </c>
      <c r="E3187" s="1">
        <v>44063</v>
      </c>
      <c r="F3187" s="1">
        <v>44063.601331018501</v>
      </c>
      <c r="G3187">
        <v>467</v>
      </c>
      <c r="H3187" t="s">
        <v>18</v>
      </c>
    </row>
    <row r="3188" spans="2:8" x14ac:dyDescent="0.3">
      <c r="B3188">
        <v>1484829</v>
      </c>
      <c r="C3188" t="s">
        <v>7</v>
      </c>
      <c r="D3188" t="s">
        <v>74</v>
      </c>
      <c r="E3188" s="1">
        <v>44063</v>
      </c>
      <c r="F3188" s="1">
        <v>44063.602754629603</v>
      </c>
      <c r="G3188">
        <v>491</v>
      </c>
      <c r="H3188" t="s">
        <v>77</v>
      </c>
    </row>
    <row r="3189" spans="2:8" x14ac:dyDescent="0.3">
      <c r="B3189">
        <v>1484830</v>
      </c>
      <c r="C3189" t="s">
        <v>10</v>
      </c>
      <c r="D3189" t="s">
        <v>65</v>
      </c>
      <c r="E3189" s="1">
        <v>44063</v>
      </c>
      <c r="F3189" s="1">
        <v>44063.602754629603</v>
      </c>
      <c r="G3189">
        <v>491</v>
      </c>
      <c r="H3189" t="s">
        <v>72</v>
      </c>
    </row>
    <row r="3190" spans="2:8" x14ac:dyDescent="0.3">
      <c r="B3190">
        <v>1484831</v>
      </c>
      <c r="C3190" t="s">
        <v>10</v>
      </c>
      <c r="D3190" t="s">
        <v>83</v>
      </c>
      <c r="E3190" s="1">
        <v>44063</v>
      </c>
      <c r="F3190" s="1">
        <v>44063.604907407404</v>
      </c>
      <c r="G3190">
        <v>467</v>
      </c>
      <c r="H3190" t="s">
        <v>87</v>
      </c>
    </row>
    <row r="3191" spans="2:8" x14ac:dyDescent="0.3">
      <c r="B3191">
        <v>1484832</v>
      </c>
      <c r="C3191" t="s">
        <v>7</v>
      </c>
      <c r="D3191" t="s">
        <v>8</v>
      </c>
      <c r="E3191" s="1">
        <v>44063</v>
      </c>
      <c r="F3191" s="1">
        <v>44063.606886574104</v>
      </c>
      <c r="G3191">
        <v>468</v>
      </c>
      <c r="H3191" t="s">
        <v>18</v>
      </c>
    </row>
    <row r="3192" spans="2:8" x14ac:dyDescent="0.3">
      <c r="B3192">
        <v>1484833</v>
      </c>
      <c r="C3192" t="s">
        <v>10</v>
      </c>
      <c r="D3192" t="s">
        <v>83</v>
      </c>
      <c r="E3192" s="1">
        <v>44063</v>
      </c>
      <c r="F3192" s="1">
        <v>44063.609768518501</v>
      </c>
      <c r="G3192">
        <v>468</v>
      </c>
      <c r="H3192" t="s">
        <v>87</v>
      </c>
    </row>
    <row r="3193" spans="2:8" x14ac:dyDescent="0.3">
      <c r="B3193">
        <v>1484834</v>
      </c>
      <c r="C3193" t="s">
        <v>7</v>
      </c>
      <c r="D3193" t="s">
        <v>74</v>
      </c>
      <c r="E3193" s="1">
        <v>44063</v>
      </c>
      <c r="F3193" s="1">
        <v>44063.6152546296</v>
      </c>
      <c r="G3193">
        <v>497</v>
      </c>
      <c r="H3193" t="s">
        <v>77</v>
      </c>
    </row>
    <row r="3194" spans="2:8" x14ac:dyDescent="0.3">
      <c r="B3194">
        <v>1484835</v>
      </c>
      <c r="C3194" t="s">
        <v>10</v>
      </c>
      <c r="D3194" t="s">
        <v>65</v>
      </c>
      <c r="E3194" s="1">
        <v>44063</v>
      </c>
      <c r="F3194" s="1">
        <v>44063.6152546296</v>
      </c>
      <c r="G3194">
        <v>497</v>
      </c>
      <c r="H3194" t="s">
        <v>72</v>
      </c>
    </row>
    <row r="3195" spans="2:8" x14ac:dyDescent="0.3">
      <c r="B3195">
        <v>1484836</v>
      </c>
      <c r="C3195" t="s">
        <v>7</v>
      </c>
      <c r="D3195" t="s">
        <v>8</v>
      </c>
      <c r="E3195" s="1">
        <v>44063</v>
      </c>
      <c r="F3195" s="1">
        <v>44063.620277777802</v>
      </c>
      <c r="G3195">
        <v>241</v>
      </c>
      <c r="H3195" t="s">
        <v>18</v>
      </c>
    </row>
    <row r="3196" spans="2:8" x14ac:dyDescent="0.3">
      <c r="B3196">
        <v>1484837</v>
      </c>
      <c r="C3196" t="s">
        <v>7</v>
      </c>
      <c r="D3196" t="s">
        <v>8</v>
      </c>
      <c r="E3196" s="1">
        <v>44063</v>
      </c>
      <c r="F3196" s="1">
        <v>44063.620659722197</v>
      </c>
      <c r="G3196">
        <v>243</v>
      </c>
      <c r="H3196" t="s">
        <v>18</v>
      </c>
    </row>
    <row r="3197" spans="2:8" x14ac:dyDescent="0.3">
      <c r="B3197">
        <v>1484838</v>
      </c>
      <c r="C3197" t="s">
        <v>7</v>
      </c>
      <c r="D3197" t="s">
        <v>8</v>
      </c>
      <c r="E3197" s="1">
        <v>44063</v>
      </c>
      <c r="F3197" s="1">
        <v>44063.620787036998</v>
      </c>
      <c r="G3197">
        <v>256</v>
      </c>
    </row>
    <row r="3198" spans="2:8" x14ac:dyDescent="0.3">
      <c r="B3198">
        <v>1484839</v>
      </c>
      <c r="C3198" t="s">
        <v>10</v>
      </c>
      <c r="D3198" t="s">
        <v>11</v>
      </c>
      <c r="E3198" s="1">
        <v>44063</v>
      </c>
      <c r="F3198" s="1">
        <v>44063.624803240702</v>
      </c>
      <c r="G3198">
        <v>485</v>
      </c>
      <c r="H3198" t="s">
        <v>13</v>
      </c>
    </row>
    <row r="3199" spans="2:8" x14ac:dyDescent="0.3">
      <c r="B3199">
        <v>1484840</v>
      </c>
      <c r="C3199" t="s">
        <v>10</v>
      </c>
      <c r="D3199" t="s">
        <v>11</v>
      </c>
      <c r="E3199" s="1">
        <v>44063</v>
      </c>
      <c r="F3199" s="1">
        <v>44063.625243055598</v>
      </c>
      <c r="G3199">
        <v>487</v>
      </c>
      <c r="H3199" t="s">
        <v>16</v>
      </c>
    </row>
    <row r="3200" spans="2:8" x14ac:dyDescent="0.3">
      <c r="B3200">
        <v>1484841</v>
      </c>
      <c r="C3200" t="s">
        <v>10</v>
      </c>
      <c r="D3200" t="s">
        <v>11</v>
      </c>
      <c r="E3200" s="1">
        <v>44063</v>
      </c>
      <c r="F3200" s="1">
        <v>44063.625370370399</v>
      </c>
      <c r="G3200">
        <v>468</v>
      </c>
      <c r="H3200" t="s">
        <v>13</v>
      </c>
    </row>
    <row r="3201" spans="2:8" x14ac:dyDescent="0.3">
      <c r="B3201">
        <v>1484842</v>
      </c>
      <c r="C3201" t="s">
        <v>10</v>
      </c>
      <c r="D3201" t="s">
        <v>11</v>
      </c>
      <c r="E3201" s="1">
        <v>44063</v>
      </c>
      <c r="F3201" s="1">
        <v>44063.625532407401</v>
      </c>
      <c r="G3201">
        <v>256</v>
      </c>
    </row>
    <row r="3202" spans="2:8" x14ac:dyDescent="0.3">
      <c r="B3202">
        <v>1484843</v>
      </c>
      <c r="C3202" t="s">
        <v>10</v>
      </c>
      <c r="D3202" t="s">
        <v>51</v>
      </c>
      <c r="E3202" s="1">
        <v>44063</v>
      </c>
      <c r="F3202" s="1">
        <v>44063.625844907401</v>
      </c>
      <c r="G3202">
        <v>467</v>
      </c>
      <c r="H3202" t="s">
        <v>62</v>
      </c>
    </row>
    <row r="3203" spans="2:8" x14ac:dyDescent="0.3">
      <c r="B3203">
        <v>1484844</v>
      </c>
      <c r="C3203" t="s">
        <v>7</v>
      </c>
      <c r="D3203" t="s">
        <v>8</v>
      </c>
      <c r="E3203" s="1">
        <v>44063</v>
      </c>
      <c r="F3203" s="1">
        <v>44063.626875000002</v>
      </c>
      <c r="G3203">
        <v>485</v>
      </c>
      <c r="H3203" t="s">
        <v>18</v>
      </c>
    </row>
    <row r="3204" spans="2:8" x14ac:dyDescent="0.3">
      <c r="B3204">
        <v>1484845</v>
      </c>
      <c r="C3204" t="s">
        <v>7</v>
      </c>
      <c r="D3204" t="s">
        <v>8</v>
      </c>
      <c r="E3204" s="1">
        <v>44063</v>
      </c>
      <c r="F3204" s="1">
        <v>44063.6272916667</v>
      </c>
      <c r="G3204">
        <v>487</v>
      </c>
      <c r="H3204" t="s">
        <v>19</v>
      </c>
    </row>
    <row r="3205" spans="2:8" x14ac:dyDescent="0.3">
      <c r="B3205">
        <v>1484846</v>
      </c>
      <c r="C3205" t="s">
        <v>7</v>
      </c>
      <c r="D3205" t="s">
        <v>8</v>
      </c>
      <c r="E3205" s="1">
        <v>44063</v>
      </c>
      <c r="F3205" s="1">
        <v>44063.627418981501</v>
      </c>
      <c r="G3205">
        <v>468</v>
      </c>
      <c r="H3205" t="s">
        <v>18</v>
      </c>
    </row>
    <row r="3206" spans="2:8" x14ac:dyDescent="0.3">
      <c r="B3206">
        <v>1484847</v>
      </c>
      <c r="C3206" t="s">
        <v>10</v>
      </c>
      <c r="D3206" t="s">
        <v>56</v>
      </c>
      <c r="E3206" s="1">
        <v>44063</v>
      </c>
      <c r="F3206" s="1">
        <v>44063.629340277803</v>
      </c>
      <c r="G3206">
        <v>491</v>
      </c>
      <c r="H3206" t="s">
        <v>58</v>
      </c>
    </row>
    <row r="3207" spans="2:8" x14ac:dyDescent="0.3">
      <c r="B3207">
        <v>1484848</v>
      </c>
      <c r="C3207" t="s">
        <v>10</v>
      </c>
      <c r="D3207" t="s">
        <v>51</v>
      </c>
      <c r="E3207" s="1">
        <v>44063</v>
      </c>
      <c r="F3207" s="1">
        <v>44063.631400462997</v>
      </c>
      <c r="G3207">
        <v>468</v>
      </c>
      <c r="H3207" t="s">
        <v>62</v>
      </c>
    </row>
    <row r="3208" spans="2:8" x14ac:dyDescent="0.3">
      <c r="B3208">
        <v>1484849</v>
      </c>
      <c r="C3208" t="s">
        <v>10</v>
      </c>
      <c r="D3208" t="s">
        <v>20</v>
      </c>
      <c r="E3208" s="1">
        <v>44063</v>
      </c>
      <c r="F3208" s="1">
        <v>44063.631458333301</v>
      </c>
      <c r="G3208">
        <v>241</v>
      </c>
      <c r="H3208" t="s">
        <v>25</v>
      </c>
    </row>
    <row r="3209" spans="2:8" x14ac:dyDescent="0.3">
      <c r="B3209">
        <v>1484850</v>
      </c>
      <c r="C3209" t="s">
        <v>10</v>
      </c>
      <c r="D3209" t="s">
        <v>20</v>
      </c>
      <c r="E3209" s="1">
        <v>44063</v>
      </c>
      <c r="F3209" s="1">
        <v>44063.631898148204</v>
      </c>
      <c r="G3209">
        <v>243</v>
      </c>
      <c r="H3209" t="s">
        <v>25</v>
      </c>
    </row>
    <row r="3210" spans="2:8" x14ac:dyDescent="0.3">
      <c r="B3210">
        <v>1484851</v>
      </c>
      <c r="C3210" t="s">
        <v>10</v>
      </c>
      <c r="D3210" t="s">
        <v>20</v>
      </c>
      <c r="E3210" s="1">
        <v>44063</v>
      </c>
      <c r="F3210" s="1">
        <v>44063.632013888899</v>
      </c>
      <c r="G3210">
        <v>256</v>
      </c>
    </row>
    <row r="3211" spans="2:8" x14ac:dyDescent="0.3">
      <c r="B3211">
        <v>1484852</v>
      </c>
      <c r="C3211" t="s">
        <v>10</v>
      </c>
      <c r="D3211" t="s">
        <v>22</v>
      </c>
      <c r="E3211" s="1">
        <v>44063</v>
      </c>
      <c r="F3211" s="1">
        <v>44063.632870370398</v>
      </c>
      <c r="G3211">
        <v>485</v>
      </c>
      <c r="H3211" t="s">
        <v>25</v>
      </c>
    </row>
    <row r="3212" spans="2:8" x14ac:dyDescent="0.3">
      <c r="B3212">
        <v>1484853</v>
      </c>
      <c r="C3212" t="s">
        <v>10</v>
      </c>
      <c r="D3212" t="s">
        <v>22</v>
      </c>
      <c r="E3212" s="1">
        <v>44063</v>
      </c>
      <c r="F3212" s="1">
        <v>44063.633287037002</v>
      </c>
      <c r="G3212">
        <v>487</v>
      </c>
      <c r="H3212" t="s">
        <v>26</v>
      </c>
    </row>
    <row r="3213" spans="2:8" x14ac:dyDescent="0.3">
      <c r="B3213">
        <v>1484854</v>
      </c>
      <c r="C3213" t="s">
        <v>10</v>
      </c>
      <c r="D3213" t="s">
        <v>22</v>
      </c>
      <c r="E3213" s="1">
        <v>44063</v>
      </c>
      <c r="F3213" s="1">
        <v>44063.633402777799</v>
      </c>
      <c r="G3213">
        <v>468</v>
      </c>
      <c r="H3213" t="s">
        <v>25</v>
      </c>
    </row>
    <row r="3214" spans="2:8" x14ac:dyDescent="0.3">
      <c r="B3214">
        <v>1484855</v>
      </c>
      <c r="C3214" t="s">
        <v>10</v>
      </c>
      <c r="D3214" t="s">
        <v>20</v>
      </c>
      <c r="E3214" s="1">
        <v>44063</v>
      </c>
      <c r="F3214" s="1">
        <v>44063.6344328704</v>
      </c>
      <c r="G3214">
        <v>485</v>
      </c>
      <c r="H3214" t="s">
        <v>25</v>
      </c>
    </row>
    <row r="3215" spans="2:8" x14ac:dyDescent="0.3">
      <c r="B3215">
        <v>1484856</v>
      </c>
      <c r="C3215" t="s">
        <v>10</v>
      </c>
      <c r="D3215" t="s">
        <v>20</v>
      </c>
      <c r="E3215" s="1">
        <v>44063</v>
      </c>
      <c r="F3215" s="1">
        <v>44063.634837963</v>
      </c>
      <c r="G3215">
        <v>487</v>
      </c>
      <c r="H3215" t="s">
        <v>26</v>
      </c>
    </row>
    <row r="3216" spans="2:8" x14ac:dyDescent="0.3">
      <c r="B3216">
        <v>1484857</v>
      </c>
      <c r="C3216" t="s">
        <v>10</v>
      </c>
      <c r="D3216" t="s">
        <v>20</v>
      </c>
      <c r="E3216" s="1">
        <v>44063</v>
      </c>
      <c r="F3216" s="1">
        <v>44063.634988425903</v>
      </c>
      <c r="G3216">
        <v>468</v>
      </c>
      <c r="H3216" t="s">
        <v>25</v>
      </c>
    </row>
    <row r="3217" spans="2:8" x14ac:dyDescent="0.3">
      <c r="B3217">
        <v>1484858</v>
      </c>
      <c r="C3217" t="s">
        <v>10</v>
      </c>
      <c r="D3217" t="s">
        <v>56</v>
      </c>
      <c r="E3217" s="1">
        <v>44063</v>
      </c>
      <c r="F3217" s="1">
        <v>44063.635590277801</v>
      </c>
      <c r="G3217">
        <v>497</v>
      </c>
      <c r="H3217" t="s">
        <v>58</v>
      </c>
    </row>
    <row r="3218" spans="2:8" x14ac:dyDescent="0.3">
      <c r="B3218">
        <v>1484859</v>
      </c>
      <c r="C3218" t="s">
        <v>7</v>
      </c>
      <c r="D3218" t="s">
        <v>81</v>
      </c>
      <c r="E3218" s="1">
        <v>44063</v>
      </c>
      <c r="F3218" s="1">
        <v>44063.637141203697</v>
      </c>
      <c r="G3218">
        <v>491</v>
      </c>
      <c r="H3218" t="s">
        <v>86</v>
      </c>
    </row>
    <row r="3219" spans="2:8" x14ac:dyDescent="0.3">
      <c r="B3219">
        <v>1484860</v>
      </c>
      <c r="C3219" t="s">
        <v>7</v>
      </c>
      <c r="D3219" t="s">
        <v>63</v>
      </c>
      <c r="E3219" s="1">
        <v>44063</v>
      </c>
      <c r="F3219" s="1">
        <v>44063.637187499997</v>
      </c>
      <c r="G3219">
        <v>467</v>
      </c>
      <c r="H3219" t="s">
        <v>71</v>
      </c>
    </row>
    <row r="3220" spans="2:8" x14ac:dyDescent="0.3">
      <c r="B3220">
        <v>1484861</v>
      </c>
      <c r="C3220" t="s">
        <v>7</v>
      </c>
      <c r="D3220" t="s">
        <v>68</v>
      </c>
      <c r="E3220" s="1">
        <v>44063</v>
      </c>
      <c r="F3220" s="1">
        <v>44063.637187499997</v>
      </c>
      <c r="G3220">
        <v>467</v>
      </c>
      <c r="H3220" t="s">
        <v>71</v>
      </c>
    </row>
    <row r="3221" spans="2:8" x14ac:dyDescent="0.3">
      <c r="B3221">
        <v>1484862</v>
      </c>
      <c r="C3221" t="s">
        <v>10</v>
      </c>
      <c r="D3221" t="s">
        <v>31</v>
      </c>
      <c r="E3221" s="1">
        <v>44063</v>
      </c>
      <c r="F3221" s="1">
        <v>44063.639189814799</v>
      </c>
      <c r="G3221">
        <v>485</v>
      </c>
      <c r="H3221" t="s">
        <v>35</v>
      </c>
    </row>
    <row r="3222" spans="2:8" x14ac:dyDescent="0.3">
      <c r="B3222">
        <v>1484863</v>
      </c>
      <c r="C3222" t="s">
        <v>10</v>
      </c>
      <c r="D3222" t="s">
        <v>31</v>
      </c>
      <c r="E3222" s="1">
        <v>44063</v>
      </c>
      <c r="F3222" s="1">
        <v>44063.6395486111</v>
      </c>
      <c r="G3222">
        <v>487</v>
      </c>
      <c r="H3222" t="s">
        <v>38</v>
      </c>
    </row>
    <row r="3223" spans="2:8" x14ac:dyDescent="0.3">
      <c r="B3223">
        <v>1484864</v>
      </c>
      <c r="C3223" t="s">
        <v>10</v>
      </c>
      <c r="D3223" t="s">
        <v>31</v>
      </c>
      <c r="E3223" s="1">
        <v>44063</v>
      </c>
      <c r="F3223" s="1">
        <v>44063.639699074098</v>
      </c>
      <c r="G3223">
        <v>256</v>
      </c>
    </row>
    <row r="3224" spans="2:8" x14ac:dyDescent="0.3">
      <c r="B3224">
        <v>1484865</v>
      </c>
      <c r="C3224" t="s">
        <v>7</v>
      </c>
      <c r="D3224" t="s">
        <v>60</v>
      </c>
      <c r="E3224" s="1">
        <v>44063</v>
      </c>
      <c r="F3224" s="1">
        <v>44063.640509259203</v>
      </c>
      <c r="G3224">
        <v>491</v>
      </c>
      <c r="H3224" t="s">
        <v>80</v>
      </c>
    </row>
    <row r="3225" spans="2:8" x14ac:dyDescent="0.3">
      <c r="B3225">
        <v>1484866</v>
      </c>
      <c r="C3225" t="s">
        <v>7</v>
      </c>
      <c r="D3225" t="s">
        <v>63</v>
      </c>
      <c r="E3225" s="1">
        <v>44063</v>
      </c>
      <c r="F3225" s="1">
        <v>44063.640659722201</v>
      </c>
      <c r="G3225">
        <v>468</v>
      </c>
      <c r="H3225" t="s">
        <v>71</v>
      </c>
    </row>
    <row r="3226" spans="2:8" x14ac:dyDescent="0.3">
      <c r="B3226">
        <v>1484867</v>
      </c>
      <c r="C3226" t="s">
        <v>7</v>
      </c>
      <c r="D3226" t="s">
        <v>68</v>
      </c>
      <c r="E3226" s="1">
        <v>44063</v>
      </c>
      <c r="F3226" s="1">
        <v>44063.640659722201</v>
      </c>
      <c r="G3226">
        <v>468</v>
      </c>
      <c r="H3226" t="s">
        <v>71</v>
      </c>
    </row>
    <row r="3227" spans="2:8" x14ac:dyDescent="0.3">
      <c r="B3227">
        <v>1484868</v>
      </c>
      <c r="C3227" t="s">
        <v>10</v>
      </c>
      <c r="D3227" t="s">
        <v>22</v>
      </c>
      <c r="E3227" s="1">
        <v>44063</v>
      </c>
      <c r="F3227" s="1">
        <v>44063.645185185203</v>
      </c>
      <c r="G3227">
        <v>241</v>
      </c>
      <c r="H3227" t="s">
        <v>24</v>
      </c>
    </row>
    <row r="3228" spans="2:8" x14ac:dyDescent="0.3">
      <c r="B3228">
        <v>1484869</v>
      </c>
      <c r="C3228" t="s">
        <v>7</v>
      </c>
      <c r="D3228" t="s">
        <v>81</v>
      </c>
      <c r="E3228" s="1">
        <v>44063</v>
      </c>
      <c r="F3228" s="1">
        <v>44063.645474536999</v>
      </c>
      <c r="G3228">
        <v>497</v>
      </c>
      <c r="H3228" t="s">
        <v>86</v>
      </c>
    </row>
    <row r="3229" spans="2:8" x14ac:dyDescent="0.3">
      <c r="B3229">
        <v>1484870</v>
      </c>
      <c r="C3229" t="s">
        <v>10</v>
      </c>
      <c r="D3229" t="s">
        <v>22</v>
      </c>
      <c r="E3229" s="1">
        <v>44063</v>
      </c>
      <c r="F3229" s="1">
        <v>44063.645624999997</v>
      </c>
      <c r="G3229">
        <v>243</v>
      </c>
      <c r="H3229" t="s">
        <v>25</v>
      </c>
    </row>
    <row r="3230" spans="2:8" x14ac:dyDescent="0.3">
      <c r="B3230">
        <v>1484871</v>
      </c>
      <c r="C3230" t="s">
        <v>7</v>
      </c>
      <c r="D3230" t="s">
        <v>14</v>
      </c>
      <c r="E3230" s="1">
        <v>44063</v>
      </c>
      <c r="F3230" s="1">
        <v>44063.6456944444</v>
      </c>
      <c r="G3230">
        <v>485</v>
      </c>
      <c r="H3230" t="s">
        <v>18</v>
      </c>
    </row>
    <row r="3231" spans="2:8" x14ac:dyDescent="0.3">
      <c r="B3231">
        <v>1484872</v>
      </c>
      <c r="C3231" t="s">
        <v>7</v>
      </c>
      <c r="D3231" t="s">
        <v>14</v>
      </c>
      <c r="E3231" s="1">
        <v>44063</v>
      </c>
      <c r="F3231" s="1">
        <v>44063.646122685197</v>
      </c>
      <c r="G3231">
        <v>487</v>
      </c>
      <c r="H3231" t="s">
        <v>19</v>
      </c>
    </row>
    <row r="3232" spans="2:8" x14ac:dyDescent="0.3">
      <c r="B3232">
        <v>1484873</v>
      </c>
      <c r="C3232" t="s">
        <v>7</v>
      </c>
      <c r="D3232" t="s">
        <v>14</v>
      </c>
      <c r="E3232" s="1">
        <v>44063</v>
      </c>
      <c r="F3232" s="1">
        <v>44063.646238425899</v>
      </c>
      <c r="G3232">
        <v>468</v>
      </c>
      <c r="H3232" t="s">
        <v>18</v>
      </c>
    </row>
    <row r="3233" spans="2:8" x14ac:dyDescent="0.3">
      <c r="B3233">
        <v>1484874</v>
      </c>
      <c r="C3233" t="s">
        <v>10</v>
      </c>
      <c r="D3233" t="s">
        <v>22</v>
      </c>
      <c r="E3233" s="1">
        <v>44063</v>
      </c>
      <c r="F3233" s="1">
        <v>44063.646273148202</v>
      </c>
      <c r="G3233">
        <v>249</v>
      </c>
      <c r="H3233" t="s">
        <v>23</v>
      </c>
    </row>
    <row r="3234" spans="2:8" x14ac:dyDescent="0.3">
      <c r="B3234">
        <v>1484875</v>
      </c>
      <c r="C3234" t="s">
        <v>10</v>
      </c>
      <c r="D3234" t="s">
        <v>22</v>
      </c>
      <c r="E3234" s="1">
        <v>44063</v>
      </c>
      <c r="F3234" s="1">
        <v>44063.646979166697</v>
      </c>
      <c r="G3234">
        <v>252</v>
      </c>
      <c r="H3234" t="s">
        <v>23</v>
      </c>
    </row>
    <row r="3235" spans="2:8" x14ac:dyDescent="0.3">
      <c r="B3235">
        <v>1484876</v>
      </c>
      <c r="C3235" t="s">
        <v>10</v>
      </c>
      <c r="D3235" t="s">
        <v>22</v>
      </c>
      <c r="E3235" s="1">
        <v>44063</v>
      </c>
      <c r="F3235" s="1">
        <v>44063.647094907399</v>
      </c>
      <c r="G3235">
        <v>256</v>
      </c>
    </row>
    <row r="3236" spans="2:8" x14ac:dyDescent="0.3">
      <c r="B3236">
        <v>1484877</v>
      </c>
      <c r="C3236" t="s">
        <v>7</v>
      </c>
      <c r="D3236" t="s">
        <v>33</v>
      </c>
      <c r="E3236" s="1">
        <v>44063</v>
      </c>
      <c r="F3236" s="1">
        <v>44063.647743055502</v>
      </c>
      <c r="G3236">
        <v>485</v>
      </c>
      <c r="H3236" t="s">
        <v>39</v>
      </c>
    </row>
    <row r="3237" spans="2:8" x14ac:dyDescent="0.3">
      <c r="B3237">
        <v>1484878</v>
      </c>
      <c r="C3237" t="s">
        <v>7</v>
      </c>
      <c r="D3237" t="s">
        <v>33</v>
      </c>
      <c r="E3237" s="1">
        <v>44063</v>
      </c>
      <c r="F3237" s="1">
        <v>44063.648113425901</v>
      </c>
      <c r="G3237">
        <v>487</v>
      </c>
      <c r="H3237" t="s">
        <v>40</v>
      </c>
    </row>
    <row r="3238" spans="2:8" x14ac:dyDescent="0.3">
      <c r="B3238">
        <v>1484879</v>
      </c>
      <c r="C3238" t="s">
        <v>7</v>
      </c>
      <c r="D3238" t="s">
        <v>33</v>
      </c>
      <c r="E3238" s="1">
        <v>44063</v>
      </c>
      <c r="F3238" s="1">
        <v>44063.648229166698</v>
      </c>
      <c r="G3238">
        <v>468</v>
      </c>
      <c r="H3238" t="s">
        <v>39</v>
      </c>
    </row>
    <row r="3239" spans="2:8" x14ac:dyDescent="0.3">
      <c r="B3239">
        <v>1484880</v>
      </c>
      <c r="C3239" t="s">
        <v>7</v>
      </c>
      <c r="D3239" t="s">
        <v>33</v>
      </c>
      <c r="E3239" s="1">
        <v>44063</v>
      </c>
      <c r="F3239" s="1">
        <v>44063.6483912037</v>
      </c>
      <c r="G3239">
        <v>256</v>
      </c>
    </row>
    <row r="3240" spans="2:8" x14ac:dyDescent="0.3">
      <c r="B3240">
        <v>1484881</v>
      </c>
      <c r="C3240" t="s">
        <v>7</v>
      </c>
      <c r="D3240" t="s">
        <v>60</v>
      </c>
      <c r="E3240" s="1">
        <v>44063</v>
      </c>
      <c r="F3240" s="1">
        <v>44063.649537037003</v>
      </c>
      <c r="G3240">
        <v>497</v>
      </c>
      <c r="H3240" t="s">
        <v>80</v>
      </c>
    </row>
    <row r="3241" spans="2:8" x14ac:dyDescent="0.3">
      <c r="B3241">
        <v>1484882</v>
      </c>
      <c r="C3241" t="s">
        <v>7</v>
      </c>
      <c r="D3241" t="s">
        <v>14</v>
      </c>
      <c r="E3241" s="1">
        <v>44063</v>
      </c>
      <c r="F3241" s="1">
        <v>44063.6538657407</v>
      </c>
      <c r="G3241">
        <v>241</v>
      </c>
      <c r="H3241" t="s">
        <v>17</v>
      </c>
    </row>
    <row r="3242" spans="2:8" x14ac:dyDescent="0.3">
      <c r="B3242">
        <v>1484883</v>
      </c>
      <c r="C3242" t="s">
        <v>7</v>
      </c>
      <c r="D3242" t="s">
        <v>14</v>
      </c>
      <c r="E3242" s="1">
        <v>44063</v>
      </c>
      <c r="F3242" s="1">
        <v>44063.6543171296</v>
      </c>
      <c r="G3242">
        <v>243</v>
      </c>
      <c r="H3242" t="s">
        <v>18</v>
      </c>
    </row>
    <row r="3243" spans="2:8" x14ac:dyDescent="0.3">
      <c r="B3243">
        <v>1484884</v>
      </c>
      <c r="C3243" t="s">
        <v>7</v>
      </c>
      <c r="D3243" t="s">
        <v>14</v>
      </c>
      <c r="E3243" s="1">
        <v>44063</v>
      </c>
      <c r="F3243" s="1">
        <v>44063.6545833333</v>
      </c>
      <c r="G3243">
        <v>249</v>
      </c>
      <c r="H3243" t="s">
        <v>15</v>
      </c>
    </row>
    <row r="3244" spans="2:8" x14ac:dyDescent="0.3">
      <c r="B3244">
        <v>1484885</v>
      </c>
      <c r="C3244" t="s">
        <v>7</v>
      </c>
      <c r="D3244" t="s">
        <v>14</v>
      </c>
      <c r="E3244" s="1">
        <v>44063</v>
      </c>
      <c r="F3244" s="1">
        <v>44063.654814814799</v>
      </c>
      <c r="G3244">
        <v>252</v>
      </c>
      <c r="H3244" t="s">
        <v>15</v>
      </c>
    </row>
    <row r="3245" spans="2:8" x14ac:dyDescent="0.3">
      <c r="B3245">
        <v>1484886</v>
      </c>
      <c r="C3245" t="s">
        <v>7</v>
      </c>
      <c r="D3245" t="s">
        <v>14</v>
      </c>
      <c r="E3245" s="1">
        <v>44063</v>
      </c>
      <c r="F3245" s="1">
        <v>44063.654953703699</v>
      </c>
      <c r="G3245">
        <v>256</v>
      </c>
    </row>
    <row r="3246" spans="2:8" x14ac:dyDescent="0.3">
      <c r="B3246">
        <v>1484887</v>
      </c>
      <c r="C3246" t="s">
        <v>10</v>
      </c>
      <c r="D3246" t="s">
        <v>27</v>
      </c>
      <c r="E3246" s="1">
        <v>44063</v>
      </c>
      <c r="F3246" s="1">
        <v>44063.6635185185</v>
      </c>
      <c r="G3246">
        <v>485</v>
      </c>
      <c r="H3246" t="s">
        <v>29</v>
      </c>
    </row>
    <row r="3247" spans="2:8" x14ac:dyDescent="0.3">
      <c r="B3247">
        <v>1484888</v>
      </c>
      <c r="C3247" t="s">
        <v>10</v>
      </c>
      <c r="D3247" t="s">
        <v>27</v>
      </c>
      <c r="E3247" s="1">
        <v>44063</v>
      </c>
      <c r="F3247" s="1">
        <v>44063.663877314801</v>
      </c>
      <c r="G3247">
        <v>487</v>
      </c>
      <c r="H3247" t="s">
        <v>30</v>
      </c>
    </row>
    <row r="3248" spans="2:8" x14ac:dyDescent="0.3">
      <c r="B3248">
        <v>1484889</v>
      </c>
      <c r="C3248" t="s">
        <v>10</v>
      </c>
      <c r="D3248" t="s">
        <v>27</v>
      </c>
      <c r="E3248" s="1">
        <v>44063</v>
      </c>
      <c r="F3248" s="1">
        <v>44063.6640162037</v>
      </c>
      <c r="G3248">
        <v>256</v>
      </c>
    </row>
    <row r="3249" spans="2:8" x14ac:dyDescent="0.3">
      <c r="B3249">
        <v>1484890</v>
      </c>
      <c r="C3249" t="s">
        <v>10</v>
      </c>
      <c r="D3249" t="s">
        <v>41</v>
      </c>
      <c r="E3249" s="1">
        <v>44063</v>
      </c>
      <c r="F3249" s="1">
        <v>44063.677141203698</v>
      </c>
      <c r="G3249">
        <v>485</v>
      </c>
      <c r="H3249" t="s">
        <v>45</v>
      </c>
    </row>
    <row r="3250" spans="2:8" x14ac:dyDescent="0.3">
      <c r="B3250">
        <v>1484891</v>
      </c>
      <c r="C3250" t="s">
        <v>10</v>
      </c>
      <c r="D3250" t="s">
        <v>41</v>
      </c>
      <c r="E3250" s="1">
        <v>44063</v>
      </c>
      <c r="F3250" s="1">
        <v>44063.677499999998</v>
      </c>
      <c r="G3250">
        <v>487</v>
      </c>
      <c r="H3250" t="s">
        <v>46</v>
      </c>
    </row>
    <row r="3251" spans="2:8" x14ac:dyDescent="0.3">
      <c r="B3251">
        <v>1484892</v>
      </c>
      <c r="C3251" t="s">
        <v>10</v>
      </c>
      <c r="D3251" t="s">
        <v>41</v>
      </c>
      <c r="E3251" s="1">
        <v>44063</v>
      </c>
      <c r="F3251" s="1">
        <v>44063.677650463003</v>
      </c>
      <c r="G3251">
        <v>256</v>
      </c>
    </row>
    <row r="3252" spans="2:8" x14ac:dyDescent="0.3">
      <c r="B3252">
        <v>1484893</v>
      </c>
      <c r="C3252" t="s">
        <v>10</v>
      </c>
      <c r="D3252" t="s">
        <v>49</v>
      </c>
      <c r="E3252" s="1">
        <v>44063</v>
      </c>
      <c r="F3252" s="1">
        <v>44063.681250000001</v>
      </c>
      <c r="G3252">
        <v>241</v>
      </c>
      <c r="H3252" t="s">
        <v>54</v>
      </c>
    </row>
    <row r="3253" spans="2:8" x14ac:dyDescent="0.3">
      <c r="B3253">
        <v>1484894</v>
      </c>
      <c r="C3253" t="s">
        <v>10</v>
      </c>
      <c r="D3253" t="s">
        <v>49</v>
      </c>
      <c r="E3253" s="1">
        <v>44063</v>
      </c>
      <c r="F3253" s="1">
        <v>44063.681655092601</v>
      </c>
      <c r="G3253">
        <v>243</v>
      </c>
      <c r="H3253" t="s">
        <v>53</v>
      </c>
    </row>
    <row r="3254" spans="2:8" x14ac:dyDescent="0.3">
      <c r="B3254">
        <v>1484895</v>
      </c>
      <c r="C3254" t="s">
        <v>10</v>
      </c>
      <c r="D3254" t="s">
        <v>49</v>
      </c>
      <c r="E3254" s="1">
        <v>44063</v>
      </c>
      <c r="F3254" s="1">
        <v>44063.682245370401</v>
      </c>
      <c r="G3254">
        <v>249</v>
      </c>
      <c r="H3254" t="s">
        <v>50</v>
      </c>
    </row>
    <row r="3255" spans="2:8" x14ac:dyDescent="0.3">
      <c r="B3255">
        <v>1484896</v>
      </c>
      <c r="C3255" t="s">
        <v>10</v>
      </c>
      <c r="D3255" t="s">
        <v>49</v>
      </c>
      <c r="E3255" s="1">
        <v>44063</v>
      </c>
      <c r="F3255" s="1">
        <v>44063.682777777802</v>
      </c>
      <c r="G3255">
        <v>252</v>
      </c>
      <c r="H3255" t="s">
        <v>50</v>
      </c>
    </row>
    <row r="3256" spans="2:8" x14ac:dyDescent="0.3">
      <c r="B3256">
        <v>1484897</v>
      </c>
      <c r="C3256" t="s">
        <v>10</v>
      </c>
      <c r="D3256" t="s">
        <v>49</v>
      </c>
      <c r="E3256" s="1">
        <v>44063</v>
      </c>
      <c r="F3256" s="1">
        <v>44063.682939814797</v>
      </c>
      <c r="G3256">
        <v>256</v>
      </c>
    </row>
    <row r="3257" spans="2:8" x14ac:dyDescent="0.3">
      <c r="B3257">
        <v>1484898</v>
      </c>
      <c r="C3257" t="s">
        <v>10</v>
      </c>
      <c r="D3257" t="s">
        <v>49</v>
      </c>
      <c r="E3257" s="1">
        <v>44063</v>
      </c>
      <c r="F3257" s="1">
        <v>44063.684189814798</v>
      </c>
      <c r="G3257">
        <v>485</v>
      </c>
      <c r="H3257" t="s">
        <v>53</v>
      </c>
    </row>
    <row r="3258" spans="2:8" x14ac:dyDescent="0.3">
      <c r="B3258">
        <v>1484899</v>
      </c>
      <c r="C3258" t="s">
        <v>10</v>
      </c>
      <c r="D3258" t="s">
        <v>49</v>
      </c>
      <c r="E3258" s="1">
        <v>44063</v>
      </c>
      <c r="F3258" s="1">
        <v>44063.684629629599</v>
      </c>
      <c r="G3258">
        <v>487</v>
      </c>
      <c r="H3258" t="s">
        <v>55</v>
      </c>
    </row>
    <row r="3259" spans="2:8" x14ac:dyDescent="0.3">
      <c r="B3259">
        <v>1484900</v>
      </c>
      <c r="C3259" t="s">
        <v>10</v>
      </c>
      <c r="D3259" t="s">
        <v>51</v>
      </c>
      <c r="E3259" s="1">
        <v>44063</v>
      </c>
      <c r="F3259" s="1">
        <v>44063.685995370397</v>
      </c>
      <c r="G3259">
        <v>485</v>
      </c>
      <c r="H3259" t="s">
        <v>62</v>
      </c>
    </row>
    <row r="3260" spans="2:8" x14ac:dyDescent="0.3">
      <c r="B3260">
        <v>1484901</v>
      </c>
      <c r="C3260" t="s">
        <v>10</v>
      </c>
      <c r="D3260" t="s">
        <v>51</v>
      </c>
      <c r="E3260" s="1">
        <v>44063</v>
      </c>
      <c r="F3260" s="1">
        <v>44063.686342592599</v>
      </c>
      <c r="G3260">
        <v>487</v>
      </c>
      <c r="H3260" t="s">
        <v>67</v>
      </c>
    </row>
    <row r="3261" spans="2:8" x14ac:dyDescent="0.3">
      <c r="B3261">
        <v>1484902</v>
      </c>
      <c r="C3261" t="s">
        <v>10</v>
      </c>
      <c r="D3261" t="s">
        <v>51</v>
      </c>
      <c r="E3261" s="1">
        <v>44063</v>
      </c>
      <c r="F3261" s="1">
        <v>44063.686493055597</v>
      </c>
      <c r="G3261">
        <v>468</v>
      </c>
      <c r="H3261" t="s">
        <v>62</v>
      </c>
    </row>
    <row r="3262" spans="2:8" x14ac:dyDescent="0.3">
      <c r="B3262">
        <v>1484903</v>
      </c>
      <c r="C3262" t="s">
        <v>10</v>
      </c>
      <c r="D3262" t="s">
        <v>51</v>
      </c>
      <c r="E3262" s="1">
        <v>44063</v>
      </c>
      <c r="F3262" s="1">
        <v>44063.686655092599</v>
      </c>
      <c r="G3262">
        <v>256</v>
      </c>
    </row>
    <row r="3263" spans="2:8" x14ac:dyDescent="0.3">
      <c r="B3263">
        <v>1484904</v>
      </c>
      <c r="C3263" t="s">
        <v>10</v>
      </c>
      <c r="D3263" t="s">
        <v>47</v>
      </c>
      <c r="E3263" s="1">
        <v>44063</v>
      </c>
      <c r="F3263" s="1">
        <v>44063.688831018502</v>
      </c>
      <c r="G3263">
        <v>485</v>
      </c>
      <c r="H3263" t="s">
        <v>53</v>
      </c>
    </row>
    <row r="3264" spans="2:8" x14ac:dyDescent="0.3">
      <c r="B3264">
        <v>1484905</v>
      </c>
      <c r="C3264" t="s">
        <v>10</v>
      </c>
      <c r="D3264" t="s">
        <v>47</v>
      </c>
      <c r="E3264" s="1">
        <v>44063</v>
      </c>
      <c r="F3264" s="1">
        <v>44063.689236111102</v>
      </c>
      <c r="G3264">
        <v>487</v>
      </c>
      <c r="H3264" t="s">
        <v>55</v>
      </c>
    </row>
    <row r="3265" spans="2:8" x14ac:dyDescent="0.3">
      <c r="B3265">
        <v>1484906</v>
      </c>
      <c r="C3265" t="s">
        <v>10</v>
      </c>
      <c r="D3265" t="s">
        <v>56</v>
      </c>
      <c r="E3265" s="1">
        <v>44063</v>
      </c>
      <c r="F3265" s="1">
        <v>44063.690335648098</v>
      </c>
      <c r="G3265">
        <v>485</v>
      </c>
      <c r="H3265" t="s">
        <v>58</v>
      </c>
    </row>
    <row r="3266" spans="2:8" x14ac:dyDescent="0.3">
      <c r="B3266">
        <v>1484907</v>
      </c>
      <c r="C3266" t="s">
        <v>10</v>
      </c>
      <c r="D3266" t="s">
        <v>65</v>
      </c>
      <c r="E3266" s="1">
        <v>44063</v>
      </c>
      <c r="F3266" s="1">
        <v>44063.690509259301</v>
      </c>
      <c r="G3266">
        <v>241</v>
      </c>
      <c r="H3266" t="s">
        <v>72</v>
      </c>
    </row>
    <row r="3267" spans="2:8" x14ac:dyDescent="0.3">
      <c r="B3267">
        <v>1484908</v>
      </c>
      <c r="C3267" t="s">
        <v>10</v>
      </c>
      <c r="D3267" t="s">
        <v>56</v>
      </c>
      <c r="E3267" s="1">
        <v>44063</v>
      </c>
      <c r="F3267" s="1">
        <v>44063.690729166701</v>
      </c>
      <c r="G3267">
        <v>487</v>
      </c>
      <c r="H3267" t="s">
        <v>59</v>
      </c>
    </row>
    <row r="3268" spans="2:8" x14ac:dyDescent="0.3">
      <c r="B3268">
        <v>1484909</v>
      </c>
      <c r="C3268" t="s">
        <v>10</v>
      </c>
      <c r="D3268" t="s">
        <v>56</v>
      </c>
      <c r="E3268" s="1">
        <v>44063</v>
      </c>
      <c r="F3268" s="1">
        <v>44063.690868055601</v>
      </c>
      <c r="G3268">
        <v>256</v>
      </c>
    </row>
    <row r="3269" spans="2:8" x14ac:dyDescent="0.3">
      <c r="B3269">
        <v>1484910</v>
      </c>
      <c r="C3269" t="s">
        <v>10</v>
      </c>
      <c r="D3269" t="s">
        <v>65</v>
      </c>
      <c r="E3269" s="1">
        <v>44063</v>
      </c>
      <c r="F3269" s="1">
        <v>44063.690949074102</v>
      </c>
      <c r="G3269">
        <v>243</v>
      </c>
      <c r="H3269" t="s">
        <v>72</v>
      </c>
    </row>
    <row r="3270" spans="2:8" x14ac:dyDescent="0.3">
      <c r="B3270">
        <v>1484911</v>
      </c>
      <c r="C3270" t="s">
        <v>10</v>
      </c>
      <c r="D3270" t="s">
        <v>65</v>
      </c>
      <c r="E3270" s="1">
        <v>44063</v>
      </c>
      <c r="F3270" s="1">
        <v>44063.691076388903</v>
      </c>
      <c r="G3270">
        <v>256</v>
      </c>
    </row>
    <row r="3271" spans="2:8" x14ac:dyDescent="0.3">
      <c r="B3271">
        <v>1484912</v>
      </c>
      <c r="C3271" t="s">
        <v>10</v>
      </c>
      <c r="D3271" t="s">
        <v>65</v>
      </c>
      <c r="E3271" s="1">
        <v>44063</v>
      </c>
      <c r="F3271" s="1">
        <v>44063.691516203697</v>
      </c>
      <c r="G3271">
        <v>485</v>
      </c>
      <c r="H3271" t="s">
        <v>72</v>
      </c>
    </row>
    <row r="3272" spans="2:8" x14ac:dyDescent="0.3">
      <c r="B3272">
        <v>1484913</v>
      </c>
      <c r="C3272" t="s">
        <v>10</v>
      </c>
      <c r="D3272" t="s">
        <v>65</v>
      </c>
      <c r="E3272" s="1">
        <v>44063</v>
      </c>
      <c r="F3272" s="1">
        <v>44063.691967592596</v>
      </c>
      <c r="G3272">
        <v>487</v>
      </c>
      <c r="H3272" t="s">
        <v>76</v>
      </c>
    </row>
    <row r="3273" spans="2:8" x14ac:dyDescent="0.3">
      <c r="B3273">
        <v>1484914</v>
      </c>
      <c r="C3273" t="s">
        <v>7</v>
      </c>
      <c r="D3273" t="s">
        <v>68</v>
      </c>
      <c r="E3273" s="1">
        <v>44063</v>
      </c>
      <c r="F3273" s="1">
        <v>44063.6949537037</v>
      </c>
      <c r="G3273">
        <v>485</v>
      </c>
      <c r="H3273" t="s">
        <v>71</v>
      </c>
    </row>
    <row r="3274" spans="2:8" x14ac:dyDescent="0.3">
      <c r="B3274">
        <v>1484915</v>
      </c>
      <c r="C3274" t="s">
        <v>7</v>
      </c>
      <c r="D3274" t="s">
        <v>68</v>
      </c>
      <c r="E3274" s="1">
        <v>44063</v>
      </c>
      <c r="F3274" s="1">
        <v>44063.6953587963</v>
      </c>
      <c r="G3274">
        <v>487</v>
      </c>
      <c r="H3274" t="s">
        <v>73</v>
      </c>
    </row>
    <row r="3275" spans="2:8" x14ac:dyDescent="0.3">
      <c r="B3275">
        <v>1484916</v>
      </c>
      <c r="C3275" t="s">
        <v>7</v>
      </c>
      <c r="D3275" t="s">
        <v>63</v>
      </c>
      <c r="E3275" s="1">
        <v>44063</v>
      </c>
      <c r="F3275" s="1">
        <v>44063.695416666698</v>
      </c>
      <c r="G3275">
        <v>485</v>
      </c>
      <c r="H3275" t="s">
        <v>71</v>
      </c>
    </row>
    <row r="3276" spans="2:8" x14ac:dyDescent="0.3">
      <c r="B3276">
        <v>1484917</v>
      </c>
      <c r="C3276" t="s">
        <v>7</v>
      </c>
      <c r="D3276" t="s">
        <v>74</v>
      </c>
      <c r="E3276" s="1">
        <v>44063</v>
      </c>
      <c r="F3276" s="1">
        <v>44063.695474537097</v>
      </c>
      <c r="G3276">
        <v>485</v>
      </c>
      <c r="H3276" t="s">
        <v>77</v>
      </c>
    </row>
    <row r="3277" spans="2:8" x14ac:dyDescent="0.3">
      <c r="B3277">
        <v>1484918</v>
      </c>
      <c r="C3277" t="s">
        <v>7</v>
      </c>
      <c r="D3277" t="s">
        <v>68</v>
      </c>
      <c r="E3277" s="1">
        <v>44063</v>
      </c>
      <c r="F3277" s="1">
        <v>44063.695486111101</v>
      </c>
      <c r="G3277">
        <v>468</v>
      </c>
      <c r="H3277" t="s">
        <v>71</v>
      </c>
    </row>
    <row r="3278" spans="2:8" x14ac:dyDescent="0.3">
      <c r="B3278">
        <v>1484919</v>
      </c>
      <c r="C3278" t="s">
        <v>7</v>
      </c>
      <c r="D3278" t="s">
        <v>63</v>
      </c>
      <c r="E3278" s="1">
        <v>44063</v>
      </c>
      <c r="F3278" s="1">
        <v>44063.6957638889</v>
      </c>
      <c r="G3278">
        <v>487</v>
      </c>
      <c r="H3278" t="s">
        <v>73</v>
      </c>
    </row>
    <row r="3279" spans="2:8" x14ac:dyDescent="0.3">
      <c r="B3279">
        <v>1484920</v>
      </c>
      <c r="C3279" t="s">
        <v>7</v>
      </c>
      <c r="D3279" t="s">
        <v>74</v>
      </c>
      <c r="E3279" s="1">
        <v>44063</v>
      </c>
      <c r="F3279" s="1">
        <v>44063.695868055598</v>
      </c>
      <c r="G3279">
        <v>487</v>
      </c>
      <c r="H3279" t="s">
        <v>79</v>
      </c>
    </row>
    <row r="3280" spans="2:8" x14ac:dyDescent="0.3">
      <c r="B3280">
        <v>1484921</v>
      </c>
      <c r="C3280" t="s">
        <v>7</v>
      </c>
      <c r="D3280" t="s">
        <v>63</v>
      </c>
      <c r="E3280" s="1">
        <v>44063</v>
      </c>
      <c r="F3280" s="1">
        <v>44063.695879629602</v>
      </c>
      <c r="G3280">
        <v>468</v>
      </c>
      <c r="H3280" t="s">
        <v>71</v>
      </c>
    </row>
    <row r="3281" spans="2:8" x14ac:dyDescent="0.3">
      <c r="B3281">
        <v>1484922</v>
      </c>
      <c r="C3281" t="s">
        <v>7</v>
      </c>
      <c r="D3281" t="s">
        <v>63</v>
      </c>
      <c r="E3281" s="1">
        <v>44063</v>
      </c>
      <c r="F3281" s="1">
        <v>44063.696817129603</v>
      </c>
      <c r="G3281">
        <v>241</v>
      </c>
      <c r="H3281" t="s">
        <v>71</v>
      </c>
    </row>
    <row r="3282" spans="2:8" x14ac:dyDescent="0.3">
      <c r="B3282">
        <v>1484923</v>
      </c>
      <c r="C3282" t="s">
        <v>7</v>
      </c>
      <c r="D3282" t="s">
        <v>63</v>
      </c>
      <c r="E3282" s="1">
        <v>44063</v>
      </c>
      <c r="F3282" s="1">
        <v>44063.6972916667</v>
      </c>
      <c r="G3282">
        <v>243</v>
      </c>
      <c r="H3282" t="s">
        <v>71</v>
      </c>
    </row>
    <row r="3283" spans="2:8" x14ac:dyDescent="0.3">
      <c r="B3283">
        <v>1484924</v>
      </c>
      <c r="C3283" t="s">
        <v>7</v>
      </c>
      <c r="D3283" t="s">
        <v>63</v>
      </c>
      <c r="E3283" s="1">
        <v>44063</v>
      </c>
      <c r="F3283" s="1">
        <v>44063.697407407402</v>
      </c>
      <c r="G3283">
        <v>256</v>
      </c>
    </row>
    <row r="3284" spans="2:8" x14ac:dyDescent="0.3">
      <c r="B3284">
        <v>1484925</v>
      </c>
      <c r="C3284" t="s">
        <v>7</v>
      </c>
      <c r="D3284" t="s">
        <v>81</v>
      </c>
      <c r="E3284" s="1">
        <v>44063</v>
      </c>
      <c r="F3284" s="1">
        <v>44063.697638888902</v>
      </c>
      <c r="G3284">
        <v>485</v>
      </c>
      <c r="H3284" t="s">
        <v>86</v>
      </c>
    </row>
    <row r="3285" spans="2:8" x14ac:dyDescent="0.3">
      <c r="B3285">
        <v>1484926</v>
      </c>
      <c r="C3285" t="s">
        <v>7</v>
      </c>
      <c r="D3285" t="s">
        <v>81</v>
      </c>
      <c r="E3285" s="1">
        <v>44063</v>
      </c>
      <c r="F3285" s="1">
        <v>44063.698032407403</v>
      </c>
      <c r="G3285">
        <v>487</v>
      </c>
      <c r="H3285" t="s">
        <v>88</v>
      </c>
    </row>
    <row r="3286" spans="2:8" x14ac:dyDescent="0.3">
      <c r="B3286">
        <v>1484927</v>
      </c>
      <c r="C3286" t="s">
        <v>7</v>
      </c>
      <c r="D3286" t="s">
        <v>60</v>
      </c>
      <c r="E3286" s="1">
        <v>44063</v>
      </c>
      <c r="F3286" s="1">
        <v>44063.698113425897</v>
      </c>
      <c r="G3286">
        <v>485</v>
      </c>
      <c r="H3286" t="s">
        <v>80</v>
      </c>
    </row>
    <row r="3287" spans="2:8" x14ac:dyDescent="0.3">
      <c r="B3287">
        <v>1484928</v>
      </c>
      <c r="C3287" t="s">
        <v>7</v>
      </c>
      <c r="D3287" t="s">
        <v>81</v>
      </c>
      <c r="E3287" s="1">
        <v>44063</v>
      </c>
      <c r="F3287" s="1">
        <v>44063.698171296302</v>
      </c>
      <c r="G3287">
        <v>468</v>
      </c>
      <c r="H3287" t="s">
        <v>86</v>
      </c>
    </row>
    <row r="3288" spans="2:8" x14ac:dyDescent="0.3">
      <c r="B3288">
        <v>1484929</v>
      </c>
      <c r="C3288" t="s">
        <v>7</v>
      </c>
      <c r="D3288" t="s">
        <v>81</v>
      </c>
      <c r="E3288" s="1">
        <v>44063</v>
      </c>
      <c r="F3288" s="1">
        <v>44063.698333333297</v>
      </c>
      <c r="G3288">
        <v>256</v>
      </c>
    </row>
    <row r="3289" spans="2:8" x14ac:dyDescent="0.3">
      <c r="B3289">
        <v>1484930</v>
      </c>
      <c r="C3289" t="s">
        <v>7</v>
      </c>
      <c r="D3289" t="s">
        <v>60</v>
      </c>
      <c r="E3289" s="1">
        <v>44063</v>
      </c>
      <c r="F3289" s="1">
        <v>44063.698518518497</v>
      </c>
      <c r="G3289">
        <v>487</v>
      </c>
      <c r="H3289" t="s">
        <v>85</v>
      </c>
    </row>
    <row r="3290" spans="2:8" x14ac:dyDescent="0.3">
      <c r="B3290">
        <v>1484931</v>
      </c>
      <c r="C3290" t="s">
        <v>7</v>
      </c>
      <c r="D3290" t="s">
        <v>60</v>
      </c>
      <c r="E3290" s="1">
        <v>44063</v>
      </c>
      <c r="F3290" s="1">
        <v>44063.698668981502</v>
      </c>
      <c r="G3290">
        <v>256</v>
      </c>
    </row>
    <row r="3291" spans="2:8" x14ac:dyDescent="0.3">
      <c r="B3291">
        <v>1484932</v>
      </c>
      <c r="C3291" t="s">
        <v>7</v>
      </c>
      <c r="D3291" t="s">
        <v>68</v>
      </c>
      <c r="E3291" s="1">
        <v>44063</v>
      </c>
      <c r="F3291" s="1">
        <v>44063.699363425898</v>
      </c>
      <c r="G3291">
        <v>241</v>
      </c>
      <c r="H3291" t="s">
        <v>70</v>
      </c>
    </row>
    <row r="3292" spans="2:8" x14ac:dyDescent="0.3">
      <c r="B3292">
        <v>1484933</v>
      </c>
      <c r="C3292" t="s">
        <v>7</v>
      </c>
      <c r="D3292" t="s">
        <v>68</v>
      </c>
      <c r="E3292" s="1">
        <v>44063</v>
      </c>
      <c r="F3292" s="1">
        <v>44063.699803240801</v>
      </c>
      <c r="G3292">
        <v>243</v>
      </c>
      <c r="H3292" t="s">
        <v>71</v>
      </c>
    </row>
    <row r="3293" spans="2:8" x14ac:dyDescent="0.3">
      <c r="B3293">
        <v>1484934</v>
      </c>
      <c r="C3293" t="s">
        <v>7</v>
      </c>
      <c r="D3293" t="s">
        <v>68</v>
      </c>
      <c r="E3293" s="1">
        <v>44063</v>
      </c>
      <c r="F3293" s="1">
        <v>44063.700694444502</v>
      </c>
      <c r="G3293">
        <v>249</v>
      </c>
      <c r="H3293" t="s">
        <v>69</v>
      </c>
    </row>
    <row r="3294" spans="2:8" x14ac:dyDescent="0.3">
      <c r="B3294">
        <v>1484935</v>
      </c>
      <c r="C3294" t="s">
        <v>7</v>
      </c>
      <c r="D3294" t="s">
        <v>74</v>
      </c>
      <c r="E3294" s="1">
        <v>44063</v>
      </c>
      <c r="F3294" s="1">
        <v>44063.700775463003</v>
      </c>
      <c r="G3294">
        <v>241</v>
      </c>
      <c r="H3294" t="s">
        <v>78</v>
      </c>
    </row>
    <row r="3295" spans="2:8" x14ac:dyDescent="0.3">
      <c r="B3295">
        <v>1484936</v>
      </c>
      <c r="C3295" t="s">
        <v>7</v>
      </c>
      <c r="D3295" t="s">
        <v>74</v>
      </c>
      <c r="E3295" s="1">
        <v>44063</v>
      </c>
      <c r="F3295" s="1">
        <v>44063.701249999998</v>
      </c>
      <c r="G3295">
        <v>243</v>
      </c>
      <c r="H3295" t="s">
        <v>77</v>
      </c>
    </row>
    <row r="3296" spans="2:8" x14ac:dyDescent="0.3">
      <c r="B3296">
        <v>1484937</v>
      </c>
      <c r="C3296" t="s">
        <v>7</v>
      </c>
      <c r="D3296" t="s">
        <v>68</v>
      </c>
      <c r="E3296" s="1">
        <v>44063</v>
      </c>
      <c r="F3296" s="1">
        <v>44063.701377314799</v>
      </c>
      <c r="G3296">
        <v>252</v>
      </c>
      <c r="H3296" t="s">
        <v>69</v>
      </c>
    </row>
    <row r="3297" spans="2:8" x14ac:dyDescent="0.3">
      <c r="B3297">
        <v>1484938</v>
      </c>
      <c r="C3297" t="s">
        <v>7</v>
      </c>
      <c r="D3297" t="s">
        <v>68</v>
      </c>
      <c r="E3297" s="1">
        <v>44063</v>
      </c>
      <c r="F3297" s="1">
        <v>44063.7015046296</v>
      </c>
      <c r="G3297">
        <v>256</v>
      </c>
    </row>
    <row r="3298" spans="2:8" x14ac:dyDescent="0.3">
      <c r="B3298">
        <v>1484939</v>
      </c>
      <c r="C3298" t="s">
        <v>7</v>
      </c>
      <c r="D3298" t="s">
        <v>74</v>
      </c>
      <c r="E3298" s="1">
        <v>44063</v>
      </c>
      <c r="F3298" s="1">
        <v>44063.701539351903</v>
      </c>
      <c r="G3298">
        <v>249</v>
      </c>
      <c r="H3298" t="s">
        <v>75</v>
      </c>
    </row>
    <row r="3299" spans="2:8" x14ac:dyDescent="0.3">
      <c r="B3299">
        <v>1484940</v>
      </c>
      <c r="C3299" t="s">
        <v>7</v>
      </c>
      <c r="D3299" t="s">
        <v>74</v>
      </c>
      <c r="E3299" s="1">
        <v>44063</v>
      </c>
      <c r="F3299" s="1">
        <v>44063.7020023148</v>
      </c>
      <c r="G3299">
        <v>252</v>
      </c>
      <c r="H3299" t="s">
        <v>75</v>
      </c>
    </row>
    <row r="3300" spans="2:8" x14ac:dyDescent="0.3">
      <c r="B3300">
        <v>1484941</v>
      </c>
      <c r="C3300" t="s">
        <v>7</v>
      </c>
      <c r="D3300" t="s">
        <v>74</v>
      </c>
      <c r="E3300" s="1">
        <v>44063</v>
      </c>
      <c r="F3300" s="1">
        <v>44063.702141203699</v>
      </c>
      <c r="G3300">
        <v>256</v>
      </c>
    </row>
    <row r="3301" spans="2:8" x14ac:dyDescent="0.3">
      <c r="B3301">
        <v>1484942</v>
      </c>
      <c r="C3301" t="s">
        <v>10</v>
      </c>
      <c r="D3301" t="s">
        <v>47</v>
      </c>
      <c r="E3301" s="1">
        <v>44063</v>
      </c>
      <c r="F3301" s="1">
        <v>44063.702337962997</v>
      </c>
      <c r="G3301">
        <v>241</v>
      </c>
      <c r="H3301" t="s">
        <v>53</v>
      </c>
    </row>
    <row r="3302" spans="2:8" x14ac:dyDescent="0.3">
      <c r="B3302">
        <v>1484943</v>
      </c>
      <c r="C3302" t="s">
        <v>10</v>
      </c>
      <c r="D3302" t="s">
        <v>47</v>
      </c>
      <c r="E3302" s="1">
        <v>44063</v>
      </c>
      <c r="F3302" s="1">
        <v>44063.702754629601</v>
      </c>
      <c r="G3302">
        <v>243</v>
      </c>
      <c r="H3302" t="s">
        <v>53</v>
      </c>
    </row>
    <row r="3303" spans="2:8" x14ac:dyDescent="0.3">
      <c r="B3303">
        <v>1484944</v>
      </c>
      <c r="C3303" t="s">
        <v>10</v>
      </c>
      <c r="D3303" t="s">
        <v>47</v>
      </c>
      <c r="E3303" s="1">
        <v>44063</v>
      </c>
      <c r="F3303" s="1">
        <v>44063.702881944402</v>
      </c>
      <c r="G3303">
        <v>256</v>
      </c>
    </row>
    <row r="3304" spans="2:8" x14ac:dyDescent="0.3">
      <c r="B3304">
        <v>1484945</v>
      </c>
      <c r="C3304" t="s">
        <v>10</v>
      </c>
      <c r="D3304" t="s">
        <v>83</v>
      </c>
      <c r="E3304" s="1">
        <v>44063</v>
      </c>
      <c r="F3304" s="1">
        <v>44063.705312500002</v>
      </c>
      <c r="G3304">
        <v>485</v>
      </c>
      <c r="H3304" t="s">
        <v>87</v>
      </c>
    </row>
    <row r="3305" spans="2:8" x14ac:dyDescent="0.3">
      <c r="B3305">
        <v>1484946</v>
      </c>
      <c r="C3305" t="s">
        <v>10</v>
      </c>
      <c r="D3305" t="s">
        <v>83</v>
      </c>
      <c r="E3305" s="1">
        <v>44063</v>
      </c>
      <c r="F3305" s="1">
        <v>44063.705682870401</v>
      </c>
      <c r="G3305">
        <v>487</v>
      </c>
      <c r="H3305" t="s">
        <v>89</v>
      </c>
    </row>
    <row r="3306" spans="2:8" x14ac:dyDescent="0.3">
      <c r="B3306">
        <v>1484947</v>
      </c>
      <c r="C3306" t="s">
        <v>10</v>
      </c>
      <c r="D3306" t="s">
        <v>83</v>
      </c>
      <c r="E3306" s="1">
        <v>44063</v>
      </c>
      <c r="F3306" s="1">
        <v>44063.705833333297</v>
      </c>
      <c r="G3306">
        <v>468</v>
      </c>
      <c r="H3306" t="s">
        <v>87</v>
      </c>
    </row>
    <row r="3307" spans="2:8" x14ac:dyDescent="0.3">
      <c r="B3307">
        <v>1484948</v>
      </c>
      <c r="C3307" t="s">
        <v>10</v>
      </c>
      <c r="D3307" t="s">
        <v>83</v>
      </c>
      <c r="E3307" s="1">
        <v>44063</v>
      </c>
      <c r="F3307" s="1">
        <v>44063.705995370401</v>
      </c>
      <c r="G3307">
        <v>256</v>
      </c>
    </row>
    <row r="3308" spans="2:8" x14ac:dyDescent="0.3">
      <c r="B3308">
        <v>1484949</v>
      </c>
      <c r="C3308" t="s">
        <v>7</v>
      </c>
      <c r="D3308" t="s">
        <v>8</v>
      </c>
      <c r="E3308" s="1">
        <v>44064</v>
      </c>
      <c r="F3308" s="1">
        <v>44064.251006944403</v>
      </c>
      <c r="G3308">
        <v>213</v>
      </c>
      <c r="H3308" t="s">
        <v>9</v>
      </c>
    </row>
    <row r="3309" spans="2:8" x14ac:dyDescent="0.3">
      <c r="B3309">
        <v>1484950</v>
      </c>
      <c r="C3309" t="s">
        <v>10</v>
      </c>
      <c r="D3309" t="s">
        <v>11</v>
      </c>
      <c r="E3309" s="1">
        <v>44064</v>
      </c>
      <c r="F3309" s="1">
        <v>44064.252164351798</v>
      </c>
      <c r="G3309">
        <v>213</v>
      </c>
      <c r="H3309" t="s">
        <v>12</v>
      </c>
    </row>
    <row r="3310" spans="2:8" x14ac:dyDescent="0.3">
      <c r="B3310">
        <v>1484951</v>
      </c>
      <c r="C3310" t="s">
        <v>7</v>
      </c>
      <c r="D3310" t="s">
        <v>8</v>
      </c>
      <c r="E3310" s="1">
        <v>44064</v>
      </c>
      <c r="F3310" s="1">
        <v>44064.255717592598</v>
      </c>
      <c r="G3310">
        <v>214</v>
      </c>
      <c r="H3310" t="s">
        <v>18</v>
      </c>
    </row>
    <row r="3311" spans="2:8" x14ac:dyDescent="0.3">
      <c r="B3311">
        <v>1484952</v>
      </c>
      <c r="C3311" t="s">
        <v>7</v>
      </c>
      <c r="D3311" t="s">
        <v>8</v>
      </c>
      <c r="E3311" s="1">
        <v>44064</v>
      </c>
      <c r="F3311" s="1">
        <v>44064.2558796296</v>
      </c>
      <c r="G3311">
        <v>225</v>
      </c>
      <c r="H3311" t="s">
        <v>18</v>
      </c>
    </row>
    <row r="3312" spans="2:8" x14ac:dyDescent="0.3">
      <c r="B3312">
        <v>1484953</v>
      </c>
      <c r="C3312" t="s">
        <v>7</v>
      </c>
      <c r="D3312" t="s">
        <v>8</v>
      </c>
      <c r="E3312" s="1">
        <v>44064</v>
      </c>
      <c r="F3312" s="1">
        <v>44064.2565972222</v>
      </c>
      <c r="G3312">
        <v>481</v>
      </c>
      <c r="H3312" t="s">
        <v>18</v>
      </c>
    </row>
    <row r="3313" spans="2:8" x14ac:dyDescent="0.3">
      <c r="B3313">
        <v>1484954</v>
      </c>
      <c r="C3313" t="s">
        <v>7</v>
      </c>
      <c r="D3313" t="s">
        <v>8</v>
      </c>
      <c r="E3313" s="1">
        <v>44064</v>
      </c>
      <c r="F3313" s="1">
        <v>44064.257025462997</v>
      </c>
      <c r="G3313">
        <v>483</v>
      </c>
      <c r="H3313" t="s">
        <v>19</v>
      </c>
    </row>
    <row r="3314" spans="2:8" x14ac:dyDescent="0.3">
      <c r="B3314">
        <v>1484955</v>
      </c>
      <c r="C3314" t="s">
        <v>7</v>
      </c>
      <c r="D3314" t="s">
        <v>8</v>
      </c>
      <c r="E3314" s="1">
        <v>44064</v>
      </c>
      <c r="F3314" s="1">
        <v>44064.257164351802</v>
      </c>
      <c r="G3314">
        <v>467</v>
      </c>
      <c r="H3314" t="s">
        <v>18</v>
      </c>
    </row>
    <row r="3315" spans="2:8" x14ac:dyDescent="0.3">
      <c r="B3315">
        <v>1484956</v>
      </c>
      <c r="C3315" t="s">
        <v>7</v>
      </c>
      <c r="D3315" t="s">
        <v>14</v>
      </c>
      <c r="E3315" s="1">
        <v>44064</v>
      </c>
      <c r="F3315" s="1">
        <v>44064.257175925901</v>
      </c>
      <c r="G3315">
        <v>204</v>
      </c>
      <c r="H3315" t="s">
        <v>15</v>
      </c>
    </row>
    <row r="3316" spans="2:8" x14ac:dyDescent="0.3">
      <c r="B3316">
        <v>1484957</v>
      </c>
      <c r="C3316" t="s">
        <v>10</v>
      </c>
      <c r="D3316" t="s">
        <v>11</v>
      </c>
      <c r="E3316" s="1">
        <v>44064</v>
      </c>
      <c r="F3316" s="1">
        <v>44064.2572685185</v>
      </c>
      <c r="G3316">
        <v>214</v>
      </c>
      <c r="H3316" t="s">
        <v>13</v>
      </c>
    </row>
    <row r="3317" spans="2:8" x14ac:dyDescent="0.3">
      <c r="B3317">
        <v>1484958</v>
      </c>
      <c r="C3317" t="s">
        <v>10</v>
      </c>
      <c r="D3317" t="s">
        <v>11</v>
      </c>
      <c r="E3317" s="1">
        <v>44064</v>
      </c>
      <c r="F3317" s="1">
        <v>44064.2573611111</v>
      </c>
      <c r="G3317">
        <v>225</v>
      </c>
      <c r="H3317" t="s">
        <v>13</v>
      </c>
    </row>
    <row r="3318" spans="2:8" x14ac:dyDescent="0.3">
      <c r="B3318">
        <v>1484959</v>
      </c>
      <c r="C3318" t="s">
        <v>7</v>
      </c>
      <c r="D3318" t="s">
        <v>14</v>
      </c>
      <c r="E3318" s="1">
        <v>44064</v>
      </c>
      <c r="F3318" s="1">
        <v>44064.2578587963</v>
      </c>
      <c r="G3318">
        <v>207</v>
      </c>
      <c r="H3318" t="s">
        <v>15</v>
      </c>
    </row>
    <row r="3319" spans="2:8" x14ac:dyDescent="0.3">
      <c r="B3319">
        <v>1484960</v>
      </c>
      <c r="C3319" t="s">
        <v>7</v>
      </c>
      <c r="D3319" t="s">
        <v>14</v>
      </c>
      <c r="E3319" s="1">
        <v>44064</v>
      </c>
      <c r="F3319" s="1">
        <v>44064.257962962998</v>
      </c>
      <c r="G3319">
        <v>213</v>
      </c>
      <c r="H3319" t="s">
        <v>15</v>
      </c>
    </row>
    <row r="3320" spans="2:8" x14ac:dyDescent="0.3">
      <c r="B3320">
        <v>1484961</v>
      </c>
      <c r="C3320" t="s">
        <v>10</v>
      </c>
      <c r="D3320" t="s">
        <v>11</v>
      </c>
      <c r="E3320" s="1">
        <v>44064</v>
      </c>
      <c r="F3320" s="1">
        <v>44064.2580787037</v>
      </c>
      <c r="G3320">
        <v>481</v>
      </c>
      <c r="H3320" t="s">
        <v>13</v>
      </c>
    </row>
    <row r="3321" spans="2:8" x14ac:dyDescent="0.3">
      <c r="B3321">
        <v>1484962</v>
      </c>
      <c r="C3321" t="s">
        <v>10</v>
      </c>
      <c r="D3321" t="s">
        <v>11</v>
      </c>
      <c r="E3321" s="1">
        <v>44064</v>
      </c>
      <c r="F3321" s="1">
        <v>44064.258425925902</v>
      </c>
      <c r="G3321">
        <v>483</v>
      </c>
      <c r="H3321" t="s">
        <v>16</v>
      </c>
    </row>
    <row r="3322" spans="2:8" x14ac:dyDescent="0.3">
      <c r="B3322">
        <v>1484963</v>
      </c>
      <c r="C3322" t="s">
        <v>10</v>
      </c>
      <c r="D3322" t="s">
        <v>11</v>
      </c>
      <c r="E3322" s="1">
        <v>44064</v>
      </c>
      <c r="F3322" s="1">
        <v>44064.258553240703</v>
      </c>
      <c r="G3322">
        <v>467</v>
      </c>
      <c r="H3322" t="s">
        <v>13</v>
      </c>
    </row>
    <row r="3323" spans="2:8" x14ac:dyDescent="0.3">
      <c r="B3323">
        <v>1484964</v>
      </c>
      <c r="C3323" t="s">
        <v>7</v>
      </c>
      <c r="D3323" t="s">
        <v>14</v>
      </c>
      <c r="E3323" s="1">
        <v>44064</v>
      </c>
      <c r="F3323" s="1">
        <v>44064.259270833303</v>
      </c>
      <c r="G3323">
        <v>214</v>
      </c>
      <c r="H3323" t="s">
        <v>17</v>
      </c>
    </row>
    <row r="3324" spans="2:8" x14ac:dyDescent="0.3">
      <c r="B3324">
        <v>1484965</v>
      </c>
      <c r="C3324" t="s">
        <v>7</v>
      </c>
      <c r="D3324" t="s">
        <v>14</v>
      </c>
      <c r="E3324" s="1">
        <v>44064</v>
      </c>
      <c r="F3324" s="1">
        <v>44064.259363425903</v>
      </c>
      <c r="G3324">
        <v>225</v>
      </c>
      <c r="H3324" t="s">
        <v>18</v>
      </c>
    </row>
    <row r="3325" spans="2:8" x14ac:dyDescent="0.3">
      <c r="B3325">
        <v>1484966</v>
      </c>
      <c r="C3325" t="s">
        <v>7</v>
      </c>
      <c r="D3325" t="s">
        <v>14</v>
      </c>
      <c r="E3325" s="1">
        <v>44064</v>
      </c>
      <c r="F3325" s="1">
        <v>44064.2600578704</v>
      </c>
      <c r="G3325">
        <v>481</v>
      </c>
      <c r="H3325" t="s">
        <v>18</v>
      </c>
    </row>
    <row r="3326" spans="2:8" x14ac:dyDescent="0.3">
      <c r="B3326">
        <v>1484967</v>
      </c>
      <c r="C3326" t="s">
        <v>7</v>
      </c>
      <c r="D3326" t="s">
        <v>14</v>
      </c>
      <c r="E3326" s="1">
        <v>44064</v>
      </c>
      <c r="F3326" s="1">
        <v>44064.260428240697</v>
      </c>
      <c r="G3326">
        <v>483</v>
      </c>
      <c r="H3326" t="s">
        <v>19</v>
      </c>
    </row>
    <row r="3327" spans="2:8" x14ac:dyDescent="0.3">
      <c r="B3327">
        <v>1484968</v>
      </c>
      <c r="C3327" t="s">
        <v>7</v>
      </c>
      <c r="D3327" t="s">
        <v>14</v>
      </c>
      <c r="E3327" s="1">
        <v>44064</v>
      </c>
      <c r="F3327" s="1">
        <v>44064.260543981502</v>
      </c>
      <c r="G3327">
        <v>467</v>
      </c>
      <c r="H3327" t="s">
        <v>18</v>
      </c>
    </row>
    <row r="3328" spans="2:8" x14ac:dyDescent="0.3">
      <c r="B3328">
        <v>1484969</v>
      </c>
      <c r="C3328" t="s">
        <v>10</v>
      </c>
      <c r="D3328" t="s">
        <v>20</v>
      </c>
      <c r="E3328" s="1">
        <v>44064</v>
      </c>
      <c r="F3328" s="1">
        <v>44064.266863425903</v>
      </c>
      <c r="G3328">
        <v>213</v>
      </c>
      <c r="H3328" t="s">
        <v>21</v>
      </c>
    </row>
    <row r="3329" spans="2:8" x14ac:dyDescent="0.3">
      <c r="B3329">
        <v>1484970</v>
      </c>
      <c r="C3329" t="s">
        <v>10</v>
      </c>
      <c r="D3329" t="s">
        <v>22</v>
      </c>
      <c r="E3329" s="1">
        <v>44064</v>
      </c>
      <c r="F3329" s="1">
        <v>44064.268784722197</v>
      </c>
      <c r="G3329">
        <v>204</v>
      </c>
      <c r="H3329" t="s">
        <v>23</v>
      </c>
    </row>
    <row r="3330" spans="2:8" x14ac:dyDescent="0.3">
      <c r="B3330">
        <v>1484971</v>
      </c>
      <c r="C3330" t="s">
        <v>10</v>
      </c>
      <c r="D3330" t="s">
        <v>22</v>
      </c>
      <c r="E3330" s="1">
        <v>44064</v>
      </c>
      <c r="F3330" s="1">
        <v>44064.269722222198</v>
      </c>
      <c r="G3330">
        <v>207</v>
      </c>
      <c r="H3330" t="s">
        <v>23</v>
      </c>
    </row>
    <row r="3331" spans="2:8" x14ac:dyDescent="0.3">
      <c r="B3331">
        <v>1484972</v>
      </c>
      <c r="C3331" t="s">
        <v>10</v>
      </c>
      <c r="D3331" t="s">
        <v>22</v>
      </c>
      <c r="E3331" s="1">
        <v>44064</v>
      </c>
      <c r="F3331" s="1">
        <v>44064.269756944399</v>
      </c>
      <c r="G3331">
        <v>214</v>
      </c>
      <c r="H3331" t="s">
        <v>24</v>
      </c>
    </row>
    <row r="3332" spans="2:8" x14ac:dyDescent="0.3">
      <c r="B3332">
        <v>1484973</v>
      </c>
      <c r="C3332" t="s">
        <v>10</v>
      </c>
      <c r="D3332" t="s">
        <v>22</v>
      </c>
      <c r="E3332" s="1">
        <v>44064</v>
      </c>
      <c r="F3332" s="1">
        <v>44064.269826388903</v>
      </c>
      <c r="G3332">
        <v>225</v>
      </c>
      <c r="H3332" t="s">
        <v>25</v>
      </c>
    </row>
    <row r="3333" spans="2:8" x14ac:dyDescent="0.3">
      <c r="B3333">
        <v>1484974</v>
      </c>
      <c r="C3333" t="s">
        <v>10</v>
      </c>
      <c r="D3333" t="s">
        <v>22</v>
      </c>
      <c r="E3333" s="1">
        <v>44064</v>
      </c>
      <c r="F3333" s="1">
        <v>44064.269826388903</v>
      </c>
      <c r="G3333">
        <v>213</v>
      </c>
      <c r="H3333" t="s">
        <v>23</v>
      </c>
    </row>
    <row r="3334" spans="2:8" x14ac:dyDescent="0.3">
      <c r="B3334">
        <v>1484975</v>
      </c>
      <c r="C3334" t="s">
        <v>10</v>
      </c>
      <c r="D3334" t="s">
        <v>22</v>
      </c>
      <c r="E3334" s="1">
        <v>44064</v>
      </c>
      <c r="F3334" s="1">
        <v>44064.270451388897</v>
      </c>
      <c r="G3334">
        <v>481</v>
      </c>
      <c r="H3334" t="s">
        <v>25</v>
      </c>
    </row>
    <row r="3335" spans="2:8" x14ac:dyDescent="0.3">
      <c r="B3335">
        <v>1484976</v>
      </c>
      <c r="C3335" t="s">
        <v>10</v>
      </c>
      <c r="D3335" t="s">
        <v>22</v>
      </c>
      <c r="E3335" s="1">
        <v>44064</v>
      </c>
      <c r="F3335" s="1">
        <v>44064.270879629599</v>
      </c>
      <c r="G3335">
        <v>483</v>
      </c>
      <c r="H3335" t="s">
        <v>26</v>
      </c>
    </row>
    <row r="3336" spans="2:8" x14ac:dyDescent="0.3">
      <c r="B3336">
        <v>1484977</v>
      </c>
      <c r="C3336" t="s">
        <v>10</v>
      </c>
      <c r="D3336" t="s">
        <v>22</v>
      </c>
      <c r="E3336" s="1">
        <v>44064</v>
      </c>
      <c r="F3336" s="1">
        <v>44064.271018518499</v>
      </c>
      <c r="G3336">
        <v>467</v>
      </c>
      <c r="H3336" t="s">
        <v>25</v>
      </c>
    </row>
    <row r="3337" spans="2:8" x14ac:dyDescent="0.3">
      <c r="B3337">
        <v>1484978</v>
      </c>
      <c r="C3337" t="s">
        <v>10</v>
      </c>
      <c r="D3337" t="s">
        <v>20</v>
      </c>
      <c r="E3337" s="1">
        <v>44064</v>
      </c>
      <c r="F3337" s="1">
        <v>44064.271724537</v>
      </c>
      <c r="G3337">
        <v>214</v>
      </c>
      <c r="H3337" t="s">
        <v>25</v>
      </c>
    </row>
    <row r="3338" spans="2:8" x14ac:dyDescent="0.3">
      <c r="B3338">
        <v>1484979</v>
      </c>
      <c r="C3338" t="s">
        <v>10</v>
      </c>
      <c r="D3338" t="s">
        <v>20</v>
      </c>
      <c r="E3338" s="1">
        <v>44064</v>
      </c>
      <c r="F3338" s="1">
        <v>44064.271851851903</v>
      </c>
      <c r="G3338">
        <v>225</v>
      </c>
      <c r="H3338" t="s">
        <v>25</v>
      </c>
    </row>
    <row r="3339" spans="2:8" x14ac:dyDescent="0.3">
      <c r="B3339">
        <v>1484980</v>
      </c>
      <c r="C3339" t="s">
        <v>10</v>
      </c>
      <c r="D3339" t="s">
        <v>27</v>
      </c>
      <c r="E3339" s="1">
        <v>44064</v>
      </c>
      <c r="F3339" s="1">
        <v>44064.271898148203</v>
      </c>
      <c r="G3339">
        <v>213</v>
      </c>
      <c r="H3339" t="s">
        <v>28</v>
      </c>
    </row>
    <row r="3340" spans="2:8" x14ac:dyDescent="0.3">
      <c r="B3340">
        <v>1484981</v>
      </c>
      <c r="C3340" t="s">
        <v>10</v>
      </c>
      <c r="D3340" t="s">
        <v>20</v>
      </c>
      <c r="E3340" s="1">
        <v>44064</v>
      </c>
      <c r="F3340" s="1">
        <v>44064.272604166697</v>
      </c>
      <c r="G3340">
        <v>481</v>
      </c>
      <c r="H3340" t="s">
        <v>25</v>
      </c>
    </row>
    <row r="3341" spans="2:8" x14ac:dyDescent="0.3">
      <c r="B3341">
        <v>1484982</v>
      </c>
      <c r="C3341" t="s">
        <v>10</v>
      </c>
      <c r="D3341" t="s">
        <v>20</v>
      </c>
      <c r="E3341" s="1">
        <v>44064</v>
      </c>
      <c r="F3341" s="1">
        <v>44064.272974537002</v>
      </c>
      <c r="G3341">
        <v>483</v>
      </c>
      <c r="H3341" t="s">
        <v>26</v>
      </c>
    </row>
    <row r="3342" spans="2:8" x14ac:dyDescent="0.3">
      <c r="B3342">
        <v>1484983</v>
      </c>
      <c r="C3342" t="s">
        <v>10</v>
      </c>
      <c r="D3342" t="s">
        <v>20</v>
      </c>
      <c r="E3342" s="1">
        <v>44064</v>
      </c>
      <c r="F3342" s="1">
        <v>44064.273101851802</v>
      </c>
      <c r="G3342">
        <v>467</v>
      </c>
      <c r="H3342" t="s">
        <v>25</v>
      </c>
    </row>
    <row r="3343" spans="2:8" x14ac:dyDescent="0.3">
      <c r="B3343">
        <v>1484984</v>
      </c>
      <c r="C3343" t="s">
        <v>10</v>
      </c>
      <c r="D3343" t="s">
        <v>27</v>
      </c>
      <c r="E3343" s="1">
        <v>44064</v>
      </c>
      <c r="F3343" s="1">
        <v>44064.276342592602</v>
      </c>
      <c r="G3343">
        <v>214</v>
      </c>
      <c r="H3343" t="s">
        <v>29</v>
      </c>
    </row>
    <row r="3344" spans="2:8" x14ac:dyDescent="0.3">
      <c r="B3344">
        <v>1484985</v>
      </c>
      <c r="C3344" t="s">
        <v>10</v>
      </c>
      <c r="D3344" t="s">
        <v>27</v>
      </c>
      <c r="E3344" s="1">
        <v>44064</v>
      </c>
      <c r="F3344" s="1">
        <v>44064.276504629597</v>
      </c>
      <c r="G3344">
        <v>225</v>
      </c>
      <c r="H3344" t="s">
        <v>29</v>
      </c>
    </row>
    <row r="3345" spans="2:8" x14ac:dyDescent="0.3">
      <c r="B3345">
        <v>1484986</v>
      </c>
      <c r="C3345" t="s">
        <v>10</v>
      </c>
      <c r="D3345" t="s">
        <v>27</v>
      </c>
      <c r="E3345" s="1">
        <v>44064</v>
      </c>
      <c r="F3345" s="1">
        <v>44064.277175925898</v>
      </c>
      <c r="G3345">
        <v>481</v>
      </c>
      <c r="H3345" t="s">
        <v>29</v>
      </c>
    </row>
    <row r="3346" spans="2:8" x14ac:dyDescent="0.3">
      <c r="B3346">
        <v>1484987</v>
      </c>
      <c r="C3346" t="s">
        <v>10</v>
      </c>
      <c r="D3346" t="s">
        <v>27</v>
      </c>
      <c r="E3346" s="1">
        <v>44064</v>
      </c>
      <c r="F3346" s="1">
        <v>44064.277523148201</v>
      </c>
      <c r="G3346">
        <v>483</v>
      </c>
      <c r="H3346" t="s">
        <v>30</v>
      </c>
    </row>
    <row r="3347" spans="2:8" x14ac:dyDescent="0.3">
      <c r="B3347">
        <v>1484988</v>
      </c>
      <c r="C3347" t="s">
        <v>10</v>
      </c>
      <c r="D3347" t="s">
        <v>31</v>
      </c>
      <c r="E3347" s="1">
        <v>44064</v>
      </c>
      <c r="F3347" s="1">
        <v>44064.279803240701</v>
      </c>
      <c r="G3347">
        <v>213</v>
      </c>
      <c r="H3347" t="s">
        <v>32</v>
      </c>
    </row>
    <row r="3348" spans="2:8" x14ac:dyDescent="0.3">
      <c r="B3348">
        <v>1484989</v>
      </c>
      <c r="C3348" t="s">
        <v>7</v>
      </c>
      <c r="D3348" t="s">
        <v>33</v>
      </c>
      <c r="E3348" s="1">
        <v>44064</v>
      </c>
      <c r="F3348" s="1">
        <v>44064.280474537001</v>
      </c>
      <c r="G3348">
        <v>213</v>
      </c>
      <c r="H3348" t="s">
        <v>34</v>
      </c>
    </row>
    <row r="3349" spans="2:8" x14ac:dyDescent="0.3">
      <c r="B3349">
        <v>1484990</v>
      </c>
      <c r="C3349" t="s">
        <v>7</v>
      </c>
      <c r="D3349" t="s">
        <v>36</v>
      </c>
      <c r="E3349" s="1">
        <v>44064</v>
      </c>
      <c r="F3349" s="1">
        <v>44064.282986111102</v>
      </c>
      <c r="G3349">
        <v>213</v>
      </c>
      <c r="H3349" t="s">
        <v>37</v>
      </c>
    </row>
    <row r="3350" spans="2:8" x14ac:dyDescent="0.3">
      <c r="B3350">
        <v>1484991</v>
      </c>
      <c r="C3350" t="s">
        <v>10</v>
      </c>
      <c r="D3350" t="s">
        <v>31</v>
      </c>
      <c r="E3350" s="1">
        <v>44064</v>
      </c>
      <c r="F3350" s="1">
        <v>44064.284594907404</v>
      </c>
      <c r="G3350">
        <v>214</v>
      </c>
      <c r="H3350" t="s">
        <v>35</v>
      </c>
    </row>
    <row r="3351" spans="2:8" x14ac:dyDescent="0.3">
      <c r="B3351">
        <v>1484992</v>
      </c>
      <c r="C3351" t="s">
        <v>10</v>
      </c>
      <c r="D3351" t="s">
        <v>31</v>
      </c>
      <c r="E3351" s="1">
        <v>44064</v>
      </c>
      <c r="F3351" s="1">
        <v>44064.284641203703</v>
      </c>
      <c r="G3351">
        <v>225</v>
      </c>
      <c r="H3351" t="s">
        <v>35</v>
      </c>
    </row>
    <row r="3352" spans="2:8" x14ac:dyDescent="0.3">
      <c r="B3352">
        <v>1484993</v>
      </c>
      <c r="C3352" t="s">
        <v>7</v>
      </c>
      <c r="D3352" t="s">
        <v>33</v>
      </c>
      <c r="E3352" s="1">
        <v>44064</v>
      </c>
      <c r="F3352" s="1">
        <v>44064.285289351901</v>
      </c>
      <c r="G3352">
        <v>214</v>
      </c>
      <c r="H3352" t="s">
        <v>39</v>
      </c>
    </row>
    <row r="3353" spans="2:8" x14ac:dyDescent="0.3">
      <c r="B3353">
        <v>1484994</v>
      </c>
      <c r="C3353" t="s">
        <v>7</v>
      </c>
      <c r="D3353" t="s">
        <v>33</v>
      </c>
      <c r="E3353" s="1">
        <v>44064</v>
      </c>
      <c r="F3353" s="1">
        <v>44064.285312499997</v>
      </c>
      <c r="G3353">
        <v>225</v>
      </c>
      <c r="H3353" t="s">
        <v>39</v>
      </c>
    </row>
    <row r="3354" spans="2:8" x14ac:dyDescent="0.3">
      <c r="B3354">
        <v>1484995</v>
      </c>
      <c r="C3354" t="s">
        <v>10</v>
      </c>
      <c r="D3354" t="s">
        <v>31</v>
      </c>
      <c r="E3354" s="1">
        <v>44064</v>
      </c>
      <c r="F3354" s="1">
        <v>44064.285358796304</v>
      </c>
      <c r="G3354">
        <v>481</v>
      </c>
      <c r="H3354" t="s">
        <v>35</v>
      </c>
    </row>
    <row r="3355" spans="2:8" x14ac:dyDescent="0.3">
      <c r="B3355">
        <v>1484996</v>
      </c>
      <c r="C3355" t="s">
        <v>10</v>
      </c>
      <c r="D3355" t="s">
        <v>31</v>
      </c>
      <c r="E3355" s="1">
        <v>44064</v>
      </c>
      <c r="F3355" s="1">
        <v>44064.285752314798</v>
      </c>
      <c r="G3355">
        <v>483</v>
      </c>
      <c r="H3355" t="s">
        <v>38</v>
      </c>
    </row>
    <row r="3356" spans="2:8" x14ac:dyDescent="0.3">
      <c r="B3356">
        <v>1484997</v>
      </c>
      <c r="C3356" t="s">
        <v>7</v>
      </c>
      <c r="D3356" t="s">
        <v>33</v>
      </c>
      <c r="E3356" s="1">
        <v>44064</v>
      </c>
      <c r="F3356" s="1">
        <v>44064.285775463002</v>
      </c>
      <c r="G3356">
        <v>481</v>
      </c>
      <c r="H3356" t="s">
        <v>39</v>
      </c>
    </row>
    <row r="3357" spans="2:8" x14ac:dyDescent="0.3">
      <c r="B3357">
        <v>1484998</v>
      </c>
      <c r="C3357" t="s">
        <v>7</v>
      </c>
      <c r="D3357" t="s">
        <v>33</v>
      </c>
      <c r="E3357" s="1">
        <v>44064</v>
      </c>
      <c r="F3357" s="1">
        <v>44064.286122685196</v>
      </c>
      <c r="G3357">
        <v>483</v>
      </c>
      <c r="H3357" t="s">
        <v>40</v>
      </c>
    </row>
    <row r="3358" spans="2:8" x14ac:dyDescent="0.3">
      <c r="B3358">
        <v>1484999</v>
      </c>
      <c r="C3358" t="s">
        <v>7</v>
      </c>
      <c r="D3358" t="s">
        <v>33</v>
      </c>
      <c r="E3358" s="1">
        <v>44064</v>
      </c>
      <c r="F3358" s="1">
        <v>44064.286249999997</v>
      </c>
      <c r="G3358">
        <v>467</v>
      </c>
      <c r="H3358" t="s">
        <v>39</v>
      </c>
    </row>
    <row r="3359" spans="2:8" x14ac:dyDescent="0.3">
      <c r="B3359">
        <v>1485000</v>
      </c>
      <c r="C3359" t="s">
        <v>7</v>
      </c>
      <c r="D3359" t="s">
        <v>36</v>
      </c>
      <c r="E3359" s="1">
        <v>44064</v>
      </c>
      <c r="F3359" s="1">
        <v>44064.287372685198</v>
      </c>
      <c r="G3359">
        <v>214</v>
      </c>
      <c r="H3359" t="s">
        <v>43</v>
      </c>
    </row>
    <row r="3360" spans="2:8" x14ac:dyDescent="0.3">
      <c r="B3360">
        <v>1485001</v>
      </c>
      <c r="C3360" t="s">
        <v>7</v>
      </c>
      <c r="D3360" t="s">
        <v>36</v>
      </c>
      <c r="E3360" s="1">
        <v>44064</v>
      </c>
      <c r="F3360" s="1">
        <v>44064.287430555603</v>
      </c>
      <c r="G3360">
        <v>225</v>
      </c>
      <c r="H3360" t="s">
        <v>43</v>
      </c>
    </row>
    <row r="3361" spans="2:8" x14ac:dyDescent="0.3">
      <c r="B3361">
        <v>1485002</v>
      </c>
      <c r="C3361" t="s">
        <v>7</v>
      </c>
      <c r="D3361" t="s">
        <v>36</v>
      </c>
      <c r="E3361" s="1">
        <v>44064</v>
      </c>
      <c r="F3361" s="1">
        <v>44064.288032407399</v>
      </c>
      <c r="G3361">
        <v>481</v>
      </c>
      <c r="H3361" t="s">
        <v>43</v>
      </c>
    </row>
    <row r="3362" spans="2:8" x14ac:dyDescent="0.3">
      <c r="B3362">
        <v>1485003</v>
      </c>
      <c r="C3362" t="s">
        <v>7</v>
      </c>
      <c r="D3362" t="s">
        <v>36</v>
      </c>
      <c r="E3362" s="1">
        <v>44064</v>
      </c>
      <c r="F3362" s="1">
        <v>44064.288449074098</v>
      </c>
      <c r="G3362">
        <v>483</v>
      </c>
      <c r="H3362" t="s">
        <v>44</v>
      </c>
    </row>
    <row r="3363" spans="2:8" x14ac:dyDescent="0.3">
      <c r="B3363">
        <v>1485004</v>
      </c>
      <c r="C3363" t="s">
        <v>7</v>
      </c>
      <c r="D3363" t="s">
        <v>36</v>
      </c>
      <c r="E3363" s="1">
        <v>44064</v>
      </c>
      <c r="F3363" s="1">
        <v>44064.2885648148</v>
      </c>
      <c r="G3363">
        <v>467</v>
      </c>
      <c r="H3363" t="s">
        <v>43</v>
      </c>
    </row>
    <row r="3364" spans="2:8" x14ac:dyDescent="0.3">
      <c r="B3364">
        <v>1485005</v>
      </c>
      <c r="C3364" t="s">
        <v>10</v>
      </c>
      <c r="D3364" t="s">
        <v>41</v>
      </c>
      <c r="E3364" s="1">
        <v>44064</v>
      </c>
      <c r="F3364" s="1">
        <v>44064.2896064815</v>
      </c>
      <c r="G3364">
        <v>213</v>
      </c>
      <c r="H3364" t="s">
        <v>42</v>
      </c>
    </row>
    <row r="3365" spans="2:8" x14ac:dyDescent="0.3">
      <c r="B3365">
        <v>1485006</v>
      </c>
      <c r="C3365" t="s">
        <v>10</v>
      </c>
      <c r="D3365" t="s">
        <v>11</v>
      </c>
      <c r="E3365" s="1">
        <v>44064</v>
      </c>
      <c r="F3365" s="1">
        <v>44064.291504629597</v>
      </c>
      <c r="G3365">
        <v>477</v>
      </c>
      <c r="H3365" t="s">
        <v>13</v>
      </c>
    </row>
    <row r="3366" spans="2:8" x14ac:dyDescent="0.3">
      <c r="B3366">
        <v>1485007</v>
      </c>
      <c r="C3366" t="s">
        <v>7</v>
      </c>
      <c r="D3366" t="s">
        <v>14</v>
      </c>
      <c r="E3366" s="1">
        <v>44064</v>
      </c>
      <c r="F3366" s="1">
        <v>44064.291712963</v>
      </c>
      <c r="G3366">
        <v>467</v>
      </c>
      <c r="H3366" t="s">
        <v>18</v>
      </c>
    </row>
    <row r="3367" spans="2:8" x14ac:dyDescent="0.3">
      <c r="B3367">
        <v>1485008</v>
      </c>
      <c r="C3367" t="s">
        <v>7</v>
      </c>
      <c r="D3367" t="s">
        <v>8</v>
      </c>
      <c r="E3367" s="1">
        <v>44064</v>
      </c>
      <c r="F3367" s="1">
        <v>44064.291712963</v>
      </c>
      <c r="G3367">
        <v>467</v>
      </c>
      <c r="H3367" t="s">
        <v>18</v>
      </c>
    </row>
    <row r="3368" spans="2:8" x14ac:dyDescent="0.3">
      <c r="B3368">
        <v>1485009</v>
      </c>
      <c r="C3368" t="s">
        <v>7</v>
      </c>
      <c r="D3368" t="s">
        <v>14</v>
      </c>
      <c r="E3368" s="1">
        <v>44064</v>
      </c>
      <c r="F3368" s="1">
        <v>44064.297268518501</v>
      </c>
      <c r="G3368">
        <v>468</v>
      </c>
      <c r="H3368" t="s">
        <v>18</v>
      </c>
    </row>
    <row r="3369" spans="2:8" x14ac:dyDescent="0.3">
      <c r="B3369">
        <v>1485010</v>
      </c>
      <c r="C3369" t="s">
        <v>7</v>
      </c>
      <c r="D3369" t="s">
        <v>8</v>
      </c>
      <c r="E3369" s="1">
        <v>44064</v>
      </c>
      <c r="F3369" s="1">
        <v>44064.297268518501</v>
      </c>
      <c r="G3369">
        <v>468</v>
      </c>
      <c r="H3369" t="s">
        <v>18</v>
      </c>
    </row>
    <row r="3370" spans="2:8" x14ac:dyDescent="0.3">
      <c r="B3370">
        <v>1485011</v>
      </c>
      <c r="C3370" t="s">
        <v>10</v>
      </c>
      <c r="D3370" t="s">
        <v>11</v>
      </c>
      <c r="E3370" s="1">
        <v>44064</v>
      </c>
      <c r="F3370" s="1">
        <v>44064.299143518503</v>
      </c>
      <c r="G3370">
        <v>479</v>
      </c>
      <c r="H3370" t="s">
        <v>13</v>
      </c>
    </row>
    <row r="3371" spans="2:8" x14ac:dyDescent="0.3">
      <c r="B3371">
        <v>1485012</v>
      </c>
      <c r="C3371" t="s">
        <v>10</v>
      </c>
      <c r="D3371" t="s">
        <v>41</v>
      </c>
      <c r="E3371" s="1">
        <v>44064</v>
      </c>
      <c r="F3371" s="1">
        <v>44064.3</v>
      </c>
      <c r="G3371">
        <v>214</v>
      </c>
      <c r="H3371" t="s">
        <v>45</v>
      </c>
    </row>
    <row r="3372" spans="2:8" x14ac:dyDescent="0.3">
      <c r="B3372">
        <v>1485013</v>
      </c>
      <c r="C3372" t="s">
        <v>10</v>
      </c>
      <c r="D3372" t="s">
        <v>41</v>
      </c>
      <c r="E3372" s="1">
        <v>44064</v>
      </c>
      <c r="F3372" s="1">
        <v>44064.300057870401</v>
      </c>
      <c r="G3372">
        <v>236</v>
      </c>
      <c r="H3372" t="s">
        <v>45</v>
      </c>
    </row>
    <row r="3373" spans="2:8" x14ac:dyDescent="0.3">
      <c r="B3373">
        <v>1485014</v>
      </c>
      <c r="C3373" t="s">
        <v>10</v>
      </c>
      <c r="D3373" t="s">
        <v>41</v>
      </c>
      <c r="E3373" s="1">
        <v>44064</v>
      </c>
      <c r="F3373" s="1">
        <v>44064.301203703697</v>
      </c>
      <c r="G3373">
        <v>214</v>
      </c>
      <c r="H3373" t="s">
        <v>45</v>
      </c>
    </row>
    <row r="3374" spans="2:8" x14ac:dyDescent="0.3">
      <c r="B3374">
        <v>1485015</v>
      </c>
      <c r="C3374" t="s">
        <v>10</v>
      </c>
      <c r="D3374" t="s">
        <v>41</v>
      </c>
      <c r="E3374" s="1">
        <v>44064</v>
      </c>
      <c r="F3374" s="1">
        <v>44064.301238425898</v>
      </c>
      <c r="G3374">
        <v>225</v>
      </c>
      <c r="H3374" t="s">
        <v>45</v>
      </c>
    </row>
    <row r="3375" spans="2:8" x14ac:dyDescent="0.3">
      <c r="B3375">
        <v>1485016</v>
      </c>
      <c r="C3375" t="s">
        <v>10</v>
      </c>
      <c r="D3375" t="s">
        <v>41</v>
      </c>
      <c r="E3375" s="1">
        <v>44064</v>
      </c>
      <c r="F3375" s="1">
        <v>44064.301759259302</v>
      </c>
      <c r="G3375">
        <v>481</v>
      </c>
      <c r="H3375" t="s">
        <v>45</v>
      </c>
    </row>
    <row r="3376" spans="2:8" x14ac:dyDescent="0.3">
      <c r="B3376">
        <v>1485017</v>
      </c>
      <c r="C3376" t="s">
        <v>10</v>
      </c>
      <c r="D3376" t="s">
        <v>41</v>
      </c>
      <c r="E3376" s="1">
        <v>44064</v>
      </c>
      <c r="F3376" s="1">
        <v>44064.302152777796</v>
      </c>
      <c r="G3376">
        <v>483</v>
      </c>
      <c r="H3376" t="s">
        <v>46</v>
      </c>
    </row>
    <row r="3377" spans="2:8" x14ac:dyDescent="0.3">
      <c r="B3377">
        <v>1485018</v>
      </c>
      <c r="C3377" t="s">
        <v>10</v>
      </c>
      <c r="D3377" t="s">
        <v>47</v>
      </c>
      <c r="E3377" s="1">
        <v>44064</v>
      </c>
      <c r="F3377" s="1">
        <v>44064.308136574102</v>
      </c>
      <c r="G3377">
        <v>213</v>
      </c>
      <c r="H3377" t="s">
        <v>48</v>
      </c>
    </row>
    <row r="3378" spans="2:8" x14ac:dyDescent="0.3">
      <c r="B3378">
        <v>1485019</v>
      </c>
      <c r="C3378" t="s">
        <v>10</v>
      </c>
      <c r="D3378" t="s">
        <v>49</v>
      </c>
      <c r="E3378" s="1">
        <v>44064</v>
      </c>
      <c r="F3378" s="1">
        <v>44064.311608796299</v>
      </c>
      <c r="G3378">
        <v>204</v>
      </c>
      <c r="H3378" t="s">
        <v>50</v>
      </c>
    </row>
    <row r="3379" spans="2:8" x14ac:dyDescent="0.3">
      <c r="B3379">
        <v>1485020</v>
      </c>
      <c r="C3379" t="s">
        <v>10</v>
      </c>
      <c r="D3379" t="s">
        <v>47</v>
      </c>
      <c r="E3379" s="1">
        <v>44064</v>
      </c>
      <c r="F3379" s="1">
        <v>44064.312245370398</v>
      </c>
      <c r="G3379">
        <v>214</v>
      </c>
      <c r="H3379" t="s">
        <v>53</v>
      </c>
    </row>
    <row r="3380" spans="2:8" x14ac:dyDescent="0.3">
      <c r="B3380">
        <v>1485021</v>
      </c>
      <c r="C3380" t="s">
        <v>10</v>
      </c>
      <c r="D3380" t="s">
        <v>47</v>
      </c>
      <c r="E3380" s="1">
        <v>44064</v>
      </c>
      <c r="F3380" s="1">
        <v>44064.3123611111</v>
      </c>
      <c r="G3380">
        <v>225</v>
      </c>
      <c r="H3380" t="s">
        <v>53</v>
      </c>
    </row>
    <row r="3381" spans="2:8" x14ac:dyDescent="0.3">
      <c r="B3381">
        <v>1485022</v>
      </c>
      <c r="C3381" t="s">
        <v>10</v>
      </c>
      <c r="D3381" t="s">
        <v>47</v>
      </c>
      <c r="E3381" s="1">
        <v>44064</v>
      </c>
      <c r="F3381" s="1">
        <v>44064.312986111101</v>
      </c>
      <c r="G3381">
        <v>481</v>
      </c>
      <c r="H3381" t="s">
        <v>53</v>
      </c>
    </row>
    <row r="3382" spans="2:8" x14ac:dyDescent="0.3">
      <c r="B3382">
        <v>1485023</v>
      </c>
      <c r="C3382" t="s">
        <v>10</v>
      </c>
      <c r="D3382" t="s">
        <v>47</v>
      </c>
      <c r="E3382" s="1">
        <v>44064</v>
      </c>
      <c r="F3382" s="1">
        <v>44064.313391203701</v>
      </c>
      <c r="G3382">
        <v>483</v>
      </c>
      <c r="H3382" t="s">
        <v>55</v>
      </c>
    </row>
    <row r="3383" spans="2:8" x14ac:dyDescent="0.3">
      <c r="B3383">
        <v>1485024</v>
      </c>
      <c r="C3383" t="s">
        <v>10</v>
      </c>
      <c r="D3383" t="s">
        <v>49</v>
      </c>
      <c r="E3383" s="1">
        <v>44064</v>
      </c>
      <c r="F3383" s="1">
        <v>44064.3149305556</v>
      </c>
      <c r="G3383">
        <v>204</v>
      </c>
      <c r="H3383" t="s">
        <v>50</v>
      </c>
    </row>
    <row r="3384" spans="2:8" x14ac:dyDescent="0.3">
      <c r="B3384">
        <v>1485025</v>
      </c>
      <c r="C3384" t="s">
        <v>10</v>
      </c>
      <c r="D3384" t="s">
        <v>49</v>
      </c>
      <c r="E3384" s="1">
        <v>44064</v>
      </c>
      <c r="F3384" s="1">
        <v>44064.315011574101</v>
      </c>
      <c r="G3384">
        <v>209</v>
      </c>
      <c r="H3384" t="s">
        <v>50</v>
      </c>
    </row>
    <row r="3385" spans="2:8" x14ac:dyDescent="0.3">
      <c r="B3385">
        <v>1485026</v>
      </c>
      <c r="C3385" t="s">
        <v>10</v>
      </c>
      <c r="D3385" t="s">
        <v>56</v>
      </c>
      <c r="E3385" s="1">
        <v>44064</v>
      </c>
      <c r="F3385" s="1">
        <v>44064.315069444398</v>
      </c>
      <c r="G3385">
        <v>213</v>
      </c>
      <c r="H3385" t="s">
        <v>57</v>
      </c>
    </row>
    <row r="3386" spans="2:8" x14ac:dyDescent="0.3">
      <c r="B3386">
        <v>1485027</v>
      </c>
      <c r="C3386" t="s">
        <v>10</v>
      </c>
      <c r="D3386" t="s">
        <v>49</v>
      </c>
      <c r="E3386" s="1">
        <v>44064</v>
      </c>
      <c r="F3386" s="1">
        <v>44064.316840277803</v>
      </c>
      <c r="G3386">
        <v>207</v>
      </c>
      <c r="H3386" t="s">
        <v>50</v>
      </c>
    </row>
    <row r="3387" spans="2:8" x14ac:dyDescent="0.3">
      <c r="B3387">
        <v>1485028</v>
      </c>
      <c r="C3387" t="s">
        <v>10</v>
      </c>
      <c r="D3387" t="s">
        <v>49</v>
      </c>
      <c r="E3387" s="1">
        <v>44064</v>
      </c>
      <c r="F3387" s="1">
        <v>44064.316944444501</v>
      </c>
      <c r="G3387">
        <v>213</v>
      </c>
      <c r="H3387" t="s">
        <v>50</v>
      </c>
    </row>
    <row r="3388" spans="2:8" x14ac:dyDescent="0.3">
      <c r="B3388">
        <v>1485029</v>
      </c>
      <c r="C3388" t="s">
        <v>10</v>
      </c>
      <c r="D3388" t="s">
        <v>49</v>
      </c>
      <c r="E3388" s="1">
        <v>44064</v>
      </c>
      <c r="F3388" s="1">
        <v>44064.317592592597</v>
      </c>
      <c r="G3388">
        <v>214</v>
      </c>
      <c r="H3388" t="s">
        <v>54</v>
      </c>
    </row>
    <row r="3389" spans="2:8" x14ac:dyDescent="0.3">
      <c r="B3389">
        <v>1485030</v>
      </c>
      <c r="C3389" t="s">
        <v>10</v>
      </c>
      <c r="D3389" t="s">
        <v>49</v>
      </c>
      <c r="E3389" s="1">
        <v>44064</v>
      </c>
      <c r="F3389" s="1">
        <v>44064.317650463003</v>
      </c>
      <c r="G3389">
        <v>225</v>
      </c>
      <c r="H3389" t="s">
        <v>53</v>
      </c>
    </row>
    <row r="3390" spans="2:8" x14ac:dyDescent="0.3">
      <c r="B3390">
        <v>1485031</v>
      </c>
      <c r="C3390" t="s">
        <v>10</v>
      </c>
      <c r="D3390" t="s">
        <v>49</v>
      </c>
      <c r="E3390" s="1">
        <v>44064</v>
      </c>
      <c r="F3390" s="1">
        <v>44064.318437499998</v>
      </c>
      <c r="G3390">
        <v>481</v>
      </c>
      <c r="H3390" t="s">
        <v>53</v>
      </c>
    </row>
    <row r="3391" spans="2:8" x14ac:dyDescent="0.3">
      <c r="B3391">
        <v>1485032</v>
      </c>
      <c r="C3391" t="s">
        <v>10</v>
      </c>
      <c r="D3391" t="s">
        <v>49</v>
      </c>
      <c r="E3391" s="1">
        <v>44064</v>
      </c>
      <c r="F3391" s="1">
        <v>44064.318888888898</v>
      </c>
      <c r="G3391">
        <v>483</v>
      </c>
      <c r="H3391" t="s">
        <v>55</v>
      </c>
    </row>
    <row r="3392" spans="2:8" x14ac:dyDescent="0.3">
      <c r="B3392">
        <v>1485033</v>
      </c>
      <c r="C3392" t="s">
        <v>10</v>
      </c>
      <c r="D3392" t="s">
        <v>56</v>
      </c>
      <c r="E3392" s="1">
        <v>44064</v>
      </c>
      <c r="F3392" s="1">
        <v>44064.319652777798</v>
      </c>
      <c r="G3392">
        <v>214</v>
      </c>
      <c r="H3392" t="s">
        <v>58</v>
      </c>
    </row>
    <row r="3393" spans="2:8" x14ac:dyDescent="0.3">
      <c r="B3393">
        <v>1485034</v>
      </c>
      <c r="C3393" t="s">
        <v>10</v>
      </c>
      <c r="D3393" t="s">
        <v>56</v>
      </c>
      <c r="E3393" s="1">
        <v>44064</v>
      </c>
      <c r="F3393" s="1">
        <v>44064.3198148148</v>
      </c>
      <c r="G3393">
        <v>225</v>
      </c>
      <c r="H3393" t="s">
        <v>58</v>
      </c>
    </row>
    <row r="3394" spans="2:8" x14ac:dyDescent="0.3">
      <c r="B3394">
        <v>1485035</v>
      </c>
      <c r="C3394" t="s">
        <v>10</v>
      </c>
      <c r="D3394" t="s">
        <v>56</v>
      </c>
      <c r="E3394" s="1">
        <v>44064</v>
      </c>
      <c r="F3394" s="1">
        <v>44064.320532407401</v>
      </c>
      <c r="G3394">
        <v>481</v>
      </c>
      <c r="H3394" t="s">
        <v>58</v>
      </c>
    </row>
    <row r="3395" spans="2:8" x14ac:dyDescent="0.3">
      <c r="B3395">
        <v>1485036</v>
      </c>
      <c r="C3395" t="s">
        <v>10</v>
      </c>
      <c r="D3395" t="s">
        <v>56</v>
      </c>
      <c r="E3395" s="1">
        <v>44064</v>
      </c>
      <c r="F3395" s="1">
        <v>44064.320960648103</v>
      </c>
      <c r="G3395">
        <v>483</v>
      </c>
      <c r="H3395" t="s">
        <v>59</v>
      </c>
    </row>
    <row r="3396" spans="2:8" x14ac:dyDescent="0.3">
      <c r="B3396">
        <v>1485037</v>
      </c>
      <c r="C3396" t="s">
        <v>7</v>
      </c>
      <c r="D3396" t="s">
        <v>60</v>
      </c>
      <c r="E3396" s="1">
        <v>44064</v>
      </c>
      <c r="F3396" s="1">
        <v>44064.3216203704</v>
      </c>
      <c r="G3396">
        <v>213</v>
      </c>
      <c r="H3396" t="s">
        <v>61</v>
      </c>
    </row>
    <row r="3397" spans="2:8" x14ac:dyDescent="0.3">
      <c r="B3397">
        <v>1485038</v>
      </c>
      <c r="C3397" t="s">
        <v>10</v>
      </c>
      <c r="D3397" t="s">
        <v>65</v>
      </c>
      <c r="E3397" s="1">
        <v>44064</v>
      </c>
      <c r="F3397" s="1">
        <v>44064.322685185201</v>
      </c>
      <c r="G3397">
        <v>213</v>
      </c>
      <c r="H3397" t="s">
        <v>66</v>
      </c>
    </row>
    <row r="3398" spans="2:8" x14ac:dyDescent="0.3">
      <c r="B3398">
        <v>1485039</v>
      </c>
      <c r="C3398" t="s">
        <v>7</v>
      </c>
      <c r="D3398" t="s">
        <v>36</v>
      </c>
      <c r="E3398" s="1">
        <v>44064</v>
      </c>
      <c r="F3398" s="1">
        <v>44064.3256944444</v>
      </c>
      <c r="G3398">
        <v>467</v>
      </c>
      <c r="H3398" t="s">
        <v>43</v>
      </c>
    </row>
    <row r="3399" spans="2:8" x14ac:dyDescent="0.3">
      <c r="B3399">
        <v>1485040</v>
      </c>
      <c r="C3399" t="s">
        <v>7</v>
      </c>
      <c r="D3399" t="s">
        <v>60</v>
      </c>
      <c r="E3399" s="1">
        <v>44064</v>
      </c>
      <c r="F3399" s="1">
        <v>44064.326226851903</v>
      </c>
      <c r="G3399">
        <v>214</v>
      </c>
      <c r="H3399" t="s">
        <v>80</v>
      </c>
    </row>
    <row r="3400" spans="2:8" x14ac:dyDescent="0.3">
      <c r="B3400">
        <v>1485041</v>
      </c>
      <c r="C3400" t="s">
        <v>7</v>
      </c>
      <c r="D3400" t="s">
        <v>60</v>
      </c>
      <c r="E3400" s="1">
        <v>44064</v>
      </c>
      <c r="F3400" s="1">
        <v>44064.326365740701</v>
      </c>
      <c r="G3400">
        <v>225</v>
      </c>
      <c r="H3400" t="s">
        <v>80</v>
      </c>
    </row>
    <row r="3401" spans="2:8" x14ac:dyDescent="0.3">
      <c r="B3401">
        <v>1485042</v>
      </c>
      <c r="C3401" t="s">
        <v>7</v>
      </c>
      <c r="D3401" t="s">
        <v>60</v>
      </c>
      <c r="E3401" s="1">
        <v>44064</v>
      </c>
      <c r="F3401" s="1">
        <v>44064.3270486111</v>
      </c>
      <c r="G3401">
        <v>481</v>
      </c>
      <c r="H3401" t="s">
        <v>80</v>
      </c>
    </row>
    <row r="3402" spans="2:8" x14ac:dyDescent="0.3">
      <c r="B3402">
        <v>1485043</v>
      </c>
      <c r="C3402" t="s">
        <v>7</v>
      </c>
      <c r="D3402" t="s">
        <v>60</v>
      </c>
      <c r="E3402" s="1">
        <v>44064</v>
      </c>
      <c r="F3402" s="1">
        <v>44064.327418981498</v>
      </c>
      <c r="G3402">
        <v>483</v>
      </c>
      <c r="H3402" t="s">
        <v>85</v>
      </c>
    </row>
    <row r="3403" spans="2:8" x14ac:dyDescent="0.3">
      <c r="B3403">
        <v>1485044</v>
      </c>
      <c r="C3403" t="s">
        <v>7</v>
      </c>
      <c r="D3403" t="s">
        <v>36</v>
      </c>
      <c r="E3403" s="1">
        <v>44064</v>
      </c>
      <c r="F3403" s="1">
        <v>44064.329166666699</v>
      </c>
      <c r="G3403">
        <v>468</v>
      </c>
      <c r="H3403" t="s">
        <v>43</v>
      </c>
    </row>
    <row r="3404" spans="2:8" x14ac:dyDescent="0.3">
      <c r="B3404">
        <v>1485045</v>
      </c>
      <c r="C3404" t="s">
        <v>7</v>
      </c>
      <c r="D3404" t="s">
        <v>74</v>
      </c>
      <c r="E3404" s="1">
        <v>44064</v>
      </c>
      <c r="F3404" s="1">
        <v>44064.329282407401</v>
      </c>
      <c r="G3404">
        <v>204</v>
      </c>
      <c r="H3404" t="s">
        <v>75</v>
      </c>
    </row>
    <row r="3405" spans="2:8" x14ac:dyDescent="0.3">
      <c r="B3405">
        <v>1485046</v>
      </c>
      <c r="C3405" t="s">
        <v>7</v>
      </c>
      <c r="D3405" t="s">
        <v>74</v>
      </c>
      <c r="E3405" s="1">
        <v>44064</v>
      </c>
      <c r="F3405" s="1">
        <v>44064.3301967593</v>
      </c>
      <c r="G3405">
        <v>207</v>
      </c>
      <c r="H3405" t="s">
        <v>75</v>
      </c>
    </row>
    <row r="3406" spans="2:8" x14ac:dyDescent="0.3">
      <c r="B3406">
        <v>1485047</v>
      </c>
      <c r="C3406" t="s">
        <v>7</v>
      </c>
      <c r="D3406" t="s">
        <v>74</v>
      </c>
      <c r="E3406" s="1">
        <v>44064</v>
      </c>
      <c r="F3406" s="1">
        <v>44064.330300925903</v>
      </c>
      <c r="G3406">
        <v>213</v>
      </c>
      <c r="H3406" t="s">
        <v>75</v>
      </c>
    </row>
    <row r="3407" spans="2:8" x14ac:dyDescent="0.3">
      <c r="B3407">
        <v>1485048</v>
      </c>
      <c r="C3407" t="s">
        <v>7</v>
      </c>
      <c r="D3407" t="s">
        <v>74</v>
      </c>
      <c r="E3407" s="1">
        <v>44064</v>
      </c>
      <c r="F3407" s="1">
        <v>44064.330659722204</v>
      </c>
      <c r="G3407">
        <v>214</v>
      </c>
      <c r="H3407" t="s">
        <v>78</v>
      </c>
    </row>
    <row r="3408" spans="2:8" x14ac:dyDescent="0.3">
      <c r="B3408">
        <v>1485049</v>
      </c>
      <c r="C3408" t="s">
        <v>7</v>
      </c>
      <c r="D3408" t="s">
        <v>74</v>
      </c>
      <c r="E3408" s="1">
        <v>44064</v>
      </c>
      <c r="F3408" s="1">
        <v>44064.330775463</v>
      </c>
      <c r="G3408">
        <v>225</v>
      </c>
      <c r="H3408" t="s">
        <v>77</v>
      </c>
    </row>
    <row r="3409" spans="2:8" x14ac:dyDescent="0.3">
      <c r="B3409">
        <v>1485050</v>
      </c>
      <c r="C3409" t="s">
        <v>7</v>
      </c>
      <c r="D3409" t="s">
        <v>74</v>
      </c>
      <c r="E3409" s="1">
        <v>44064</v>
      </c>
      <c r="F3409" s="1">
        <v>44064.331423611096</v>
      </c>
      <c r="G3409">
        <v>481</v>
      </c>
      <c r="H3409" t="s">
        <v>77</v>
      </c>
    </row>
    <row r="3410" spans="2:8" x14ac:dyDescent="0.3">
      <c r="B3410">
        <v>1485051</v>
      </c>
      <c r="C3410" t="s">
        <v>7</v>
      </c>
      <c r="D3410" t="s">
        <v>74</v>
      </c>
      <c r="E3410" s="1">
        <v>44064</v>
      </c>
      <c r="F3410" s="1">
        <v>44064.331840277802</v>
      </c>
      <c r="G3410">
        <v>483</v>
      </c>
      <c r="H3410" t="s">
        <v>79</v>
      </c>
    </row>
    <row r="3411" spans="2:8" x14ac:dyDescent="0.3">
      <c r="B3411">
        <v>1485052</v>
      </c>
      <c r="C3411" t="s">
        <v>10</v>
      </c>
      <c r="D3411" t="s">
        <v>83</v>
      </c>
      <c r="E3411" s="1">
        <v>44064</v>
      </c>
      <c r="F3411" s="1">
        <v>44064.332974536999</v>
      </c>
      <c r="G3411">
        <v>213</v>
      </c>
      <c r="H3411" t="s">
        <v>84</v>
      </c>
    </row>
    <row r="3412" spans="2:8" x14ac:dyDescent="0.3">
      <c r="B3412">
        <v>1485053</v>
      </c>
      <c r="C3412" t="s">
        <v>10</v>
      </c>
      <c r="D3412" t="s">
        <v>65</v>
      </c>
      <c r="E3412" s="1">
        <v>44064</v>
      </c>
      <c r="F3412" s="1">
        <v>44064.333356481497</v>
      </c>
      <c r="G3412">
        <v>214</v>
      </c>
      <c r="H3412" t="s">
        <v>72</v>
      </c>
    </row>
    <row r="3413" spans="2:8" x14ac:dyDescent="0.3">
      <c r="B3413">
        <v>1485054</v>
      </c>
      <c r="C3413" t="s">
        <v>10</v>
      </c>
      <c r="D3413" t="s">
        <v>65</v>
      </c>
      <c r="E3413" s="1">
        <v>44064</v>
      </c>
      <c r="F3413" s="1">
        <v>44064.333483796298</v>
      </c>
      <c r="G3413">
        <v>225</v>
      </c>
      <c r="H3413" t="s">
        <v>72</v>
      </c>
    </row>
    <row r="3414" spans="2:8" x14ac:dyDescent="0.3">
      <c r="B3414">
        <v>1485055</v>
      </c>
      <c r="C3414" t="s">
        <v>10</v>
      </c>
      <c r="D3414" t="s">
        <v>65</v>
      </c>
      <c r="E3414" s="1">
        <v>44064</v>
      </c>
      <c r="F3414" s="1">
        <v>44064.334166666697</v>
      </c>
      <c r="G3414">
        <v>481</v>
      </c>
      <c r="H3414" t="s">
        <v>72</v>
      </c>
    </row>
    <row r="3415" spans="2:8" x14ac:dyDescent="0.3">
      <c r="B3415">
        <v>1485056</v>
      </c>
      <c r="C3415" t="s">
        <v>10</v>
      </c>
      <c r="D3415" t="s">
        <v>65</v>
      </c>
      <c r="E3415" s="1">
        <v>44064</v>
      </c>
      <c r="F3415" s="1">
        <v>44064.334513888898</v>
      </c>
      <c r="G3415">
        <v>483</v>
      </c>
      <c r="H3415" t="s">
        <v>76</v>
      </c>
    </row>
    <row r="3416" spans="2:8" x14ac:dyDescent="0.3">
      <c r="B3416">
        <v>1485057</v>
      </c>
      <c r="C3416" t="s">
        <v>10</v>
      </c>
      <c r="D3416" t="s">
        <v>11</v>
      </c>
      <c r="E3416" s="1">
        <v>44064</v>
      </c>
      <c r="F3416" s="1">
        <v>44064.337407407402</v>
      </c>
      <c r="G3416">
        <v>472</v>
      </c>
      <c r="H3416" t="s">
        <v>13</v>
      </c>
    </row>
    <row r="3417" spans="2:8" x14ac:dyDescent="0.3">
      <c r="B3417">
        <v>1485058</v>
      </c>
      <c r="C3417" t="s">
        <v>10</v>
      </c>
      <c r="D3417" t="s">
        <v>83</v>
      </c>
      <c r="E3417" s="1">
        <v>44064</v>
      </c>
      <c r="F3417" s="1">
        <v>44064.337650463</v>
      </c>
      <c r="G3417">
        <v>214</v>
      </c>
      <c r="H3417" t="s">
        <v>87</v>
      </c>
    </row>
    <row r="3418" spans="2:8" x14ac:dyDescent="0.3">
      <c r="B3418">
        <v>1485059</v>
      </c>
      <c r="C3418" t="s">
        <v>10</v>
      </c>
      <c r="D3418" t="s">
        <v>83</v>
      </c>
      <c r="E3418" s="1">
        <v>44064</v>
      </c>
      <c r="F3418" s="1">
        <v>44064.337743055599</v>
      </c>
      <c r="G3418">
        <v>225</v>
      </c>
      <c r="H3418" t="s">
        <v>87</v>
      </c>
    </row>
    <row r="3419" spans="2:8" x14ac:dyDescent="0.3">
      <c r="B3419">
        <v>1485060</v>
      </c>
      <c r="C3419" t="s">
        <v>10</v>
      </c>
      <c r="D3419" t="s">
        <v>83</v>
      </c>
      <c r="E3419" s="1">
        <v>44064</v>
      </c>
      <c r="F3419" s="1">
        <v>44064.338472222204</v>
      </c>
      <c r="G3419">
        <v>481</v>
      </c>
      <c r="H3419" t="s">
        <v>87</v>
      </c>
    </row>
    <row r="3420" spans="2:8" x14ac:dyDescent="0.3">
      <c r="B3420">
        <v>1485061</v>
      </c>
      <c r="C3420" t="s">
        <v>10</v>
      </c>
      <c r="D3420" t="s">
        <v>11</v>
      </c>
      <c r="E3420" s="1">
        <v>44064</v>
      </c>
      <c r="F3420" s="1">
        <v>44064.338796296302</v>
      </c>
      <c r="G3420">
        <v>475</v>
      </c>
      <c r="H3420" t="s">
        <v>13</v>
      </c>
    </row>
    <row r="3421" spans="2:8" x14ac:dyDescent="0.3">
      <c r="B3421">
        <v>1485062</v>
      </c>
      <c r="C3421" t="s">
        <v>10</v>
      </c>
      <c r="D3421" t="s">
        <v>83</v>
      </c>
      <c r="E3421" s="1">
        <v>44064</v>
      </c>
      <c r="F3421" s="1">
        <v>44064.338888888902</v>
      </c>
      <c r="G3421">
        <v>483</v>
      </c>
      <c r="H3421" t="s">
        <v>89</v>
      </c>
    </row>
    <row r="3422" spans="2:8" x14ac:dyDescent="0.3">
      <c r="B3422">
        <v>1485063</v>
      </c>
      <c r="C3422" t="s">
        <v>10</v>
      </c>
      <c r="D3422" t="s">
        <v>83</v>
      </c>
      <c r="E3422" s="1">
        <v>44064</v>
      </c>
      <c r="F3422" s="1">
        <v>44064.339039351798</v>
      </c>
      <c r="G3422">
        <v>467</v>
      </c>
      <c r="H3422" t="s">
        <v>87</v>
      </c>
    </row>
    <row r="3423" spans="2:8" x14ac:dyDescent="0.3">
      <c r="B3423">
        <v>1485064</v>
      </c>
      <c r="C3423" t="s">
        <v>10</v>
      </c>
      <c r="D3423" t="s">
        <v>20</v>
      </c>
      <c r="E3423" s="1">
        <v>44064</v>
      </c>
      <c r="F3423" s="1">
        <v>44064.359085648102</v>
      </c>
      <c r="G3423">
        <v>467</v>
      </c>
      <c r="H3423" t="s">
        <v>25</v>
      </c>
    </row>
    <row r="3424" spans="2:8" x14ac:dyDescent="0.3">
      <c r="B3424">
        <v>1485065</v>
      </c>
      <c r="C3424" t="s">
        <v>10</v>
      </c>
      <c r="D3424" t="s">
        <v>20</v>
      </c>
      <c r="E3424" s="1">
        <v>44064</v>
      </c>
      <c r="F3424" s="1">
        <v>44064.364641203698</v>
      </c>
      <c r="G3424">
        <v>468</v>
      </c>
      <c r="H3424" t="s">
        <v>25</v>
      </c>
    </row>
    <row r="3425" spans="2:8" x14ac:dyDescent="0.3">
      <c r="B3425">
        <v>1485066</v>
      </c>
      <c r="C3425" t="s">
        <v>7</v>
      </c>
      <c r="D3425" t="s">
        <v>36</v>
      </c>
      <c r="E3425" s="1">
        <v>44064</v>
      </c>
      <c r="F3425" s="1">
        <v>44064.367939814802</v>
      </c>
      <c r="G3425">
        <v>467</v>
      </c>
      <c r="H3425" t="s">
        <v>43</v>
      </c>
    </row>
    <row r="3426" spans="2:8" x14ac:dyDescent="0.3">
      <c r="B3426">
        <v>1485067</v>
      </c>
      <c r="C3426" t="s">
        <v>7</v>
      </c>
      <c r="D3426" t="s">
        <v>36</v>
      </c>
      <c r="E3426" s="1">
        <v>44064</v>
      </c>
      <c r="F3426" s="1">
        <v>44064.371412036999</v>
      </c>
      <c r="G3426">
        <v>468</v>
      </c>
      <c r="H3426" t="s">
        <v>43</v>
      </c>
    </row>
    <row r="3427" spans="2:8" x14ac:dyDescent="0.3">
      <c r="B3427">
        <v>1485068</v>
      </c>
      <c r="C3427" t="s">
        <v>7</v>
      </c>
      <c r="D3427" t="s">
        <v>14</v>
      </c>
      <c r="E3427" s="1">
        <v>44064</v>
      </c>
      <c r="F3427" s="1">
        <v>44064.373854166697</v>
      </c>
      <c r="G3427">
        <v>467</v>
      </c>
      <c r="H3427" t="s">
        <v>18</v>
      </c>
    </row>
    <row r="3428" spans="2:8" x14ac:dyDescent="0.3">
      <c r="B3428">
        <v>1485069</v>
      </c>
      <c r="C3428" t="s">
        <v>10</v>
      </c>
      <c r="D3428" t="s">
        <v>49</v>
      </c>
      <c r="E3428" s="1">
        <v>44064</v>
      </c>
      <c r="F3428" s="1">
        <v>44064.376689814802</v>
      </c>
      <c r="G3428">
        <v>491</v>
      </c>
      <c r="H3428" t="s">
        <v>53</v>
      </c>
    </row>
    <row r="3429" spans="2:8" x14ac:dyDescent="0.3">
      <c r="B3429">
        <v>1485070</v>
      </c>
      <c r="C3429" t="s">
        <v>10</v>
      </c>
      <c r="D3429" t="s">
        <v>47</v>
      </c>
      <c r="E3429" s="1">
        <v>44064</v>
      </c>
      <c r="F3429" s="1">
        <v>44064.376689814802</v>
      </c>
      <c r="G3429">
        <v>491</v>
      </c>
      <c r="H3429" t="s">
        <v>53</v>
      </c>
    </row>
    <row r="3430" spans="2:8" x14ac:dyDescent="0.3">
      <c r="B3430">
        <v>1485071</v>
      </c>
      <c r="C3430" t="s">
        <v>7</v>
      </c>
      <c r="D3430" t="s">
        <v>14</v>
      </c>
      <c r="E3430" s="1">
        <v>44064</v>
      </c>
      <c r="F3430" s="1">
        <v>44064.378715277802</v>
      </c>
      <c r="G3430">
        <v>468</v>
      </c>
      <c r="H3430" t="s">
        <v>18</v>
      </c>
    </row>
    <row r="3431" spans="2:8" x14ac:dyDescent="0.3">
      <c r="B3431">
        <v>1485072</v>
      </c>
      <c r="C3431" t="s">
        <v>10</v>
      </c>
      <c r="D3431" t="s">
        <v>49</v>
      </c>
      <c r="E3431" s="1">
        <v>44064</v>
      </c>
      <c r="F3431" s="1">
        <v>44064.385717592602</v>
      </c>
      <c r="G3431">
        <v>497</v>
      </c>
      <c r="H3431" t="s">
        <v>53</v>
      </c>
    </row>
    <row r="3432" spans="2:8" x14ac:dyDescent="0.3">
      <c r="B3432">
        <v>1485073</v>
      </c>
      <c r="C3432" t="s">
        <v>10</v>
      </c>
      <c r="D3432" t="s">
        <v>47</v>
      </c>
      <c r="E3432" s="1">
        <v>44064</v>
      </c>
      <c r="F3432" s="1">
        <v>44064.385717592602</v>
      </c>
      <c r="G3432">
        <v>497</v>
      </c>
      <c r="H3432" t="s">
        <v>53</v>
      </c>
    </row>
    <row r="3433" spans="2:8" x14ac:dyDescent="0.3">
      <c r="B3433">
        <v>1485074</v>
      </c>
      <c r="C3433" t="s">
        <v>7</v>
      </c>
      <c r="D3433" t="s">
        <v>33</v>
      </c>
      <c r="E3433" s="1">
        <v>44064</v>
      </c>
      <c r="F3433" s="1">
        <v>44064.395844907398</v>
      </c>
      <c r="G3433">
        <v>467</v>
      </c>
      <c r="H3433" t="s">
        <v>39</v>
      </c>
    </row>
    <row r="3434" spans="2:8" x14ac:dyDescent="0.3">
      <c r="B3434">
        <v>1485075</v>
      </c>
      <c r="C3434" t="s">
        <v>7</v>
      </c>
      <c r="D3434" t="s">
        <v>33</v>
      </c>
      <c r="E3434" s="1">
        <v>44064</v>
      </c>
      <c r="F3434" s="1">
        <v>44064.402094907397</v>
      </c>
      <c r="G3434">
        <v>468</v>
      </c>
      <c r="H3434" t="s">
        <v>39</v>
      </c>
    </row>
    <row r="3435" spans="2:8" x14ac:dyDescent="0.3">
      <c r="B3435">
        <v>1485076</v>
      </c>
      <c r="C3435" t="s">
        <v>10</v>
      </c>
      <c r="D3435" t="s">
        <v>20</v>
      </c>
      <c r="E3435" s="1">
        <v>44064</v>
      </c>
      <c r="F3435" s="1">
        <v>44064.404930555596</v>
      </c>
      <c r="G3435">
        <v>467</v>
      </c>
      <c r="H3435" t="s">
        <v>25</v>
      </c>
    </row>
    <row r="3436" spans="2:8" x14ac:dyDescent="0.3">
      <c r="B3436">
        <v>1485077</v>
      </c>
      <c r="C3436" t="s">
        <v>10</v>
      </c>
      <c r="D3436" t="s">
        <v>11</v>
      </c>
      <c r="E3436" s="1">
        <v>44064</v>
      </c>
      <c r="F3436" s="1">
        <v>44064.408553240799</v>
      </c>
      <c r="G3436">
        <v>491</v>
      </c>
      <c r="H3436" t="s">
        <v>13</v>
      </c>
    </row>
    <row r="3437" spans="2:8" x14ac:dyDescent="0.3">
      <c r="B3437">
        <v>1485078</v>
      </c>
      <c r="C3437" t="s">
        <v>10</v>
      </c>
      <c r="D3437" t="s">
        <v>20</v>
      </c>
      <c r="E3437" s="1">
        <v>44064</v>
      </c>
      <c r="F3437" s="1">
        <v>44064.411180555602</v>
      </c>
      <c r="G3437">
        <v>468</v>
      </c>
      <c r="H3437" t="s">
        <v>25</v>
      </c>
    </row>
    <row r="3438" spans="2:8" x14ac:dyDescent="0.3">
      <c r="B3438">
        <v>1485079</v>
      </c>
      <c r="C3438" t="s">
        <v>7</v>
      </c>
      <c r="D3438" t="s">
        <v>14</v>
      </c>
      <c r="E3438" s="1">
        <v>44064</v>
      </c>
      <c r="F3438" s="1">
        <v>44064.4153240741</v>
      </c>
      <c r="G3438">
        <v>467</v>
      </c>
      <c r="H3438" t="s">
        <v>18</v>
      </c>
    </row>
    <row r="3439" spans="2:8" x14ac:dyDescent="0.3">
      <c r="B3439">
        <v>1485080</v>
      </c>
      <c r="C3439" t="s">
        <v>10</v>
      </c>
      <c r="D3439" t="s">
        <v>83</v>
      </c>
      <c r="E3439" s="1">
        <v>44064</v>
      </c>
      <c r="F3439" s="1">
        <v>44064.416643518503</v>
      </c>
      <c r="G3439">
        <v>467</v>
      </c>
      <c r="H3439" t="s">
        <v>87</v>
      </c>
    </row>
    <row r="3440" spans="2:8" x14ac:dyDescent="0.3">
      <c r="B3440">
        <v>1485081</v>
      </c>
      <c r="C3440" t="s">
        <v>10</v>
      </c>
      <c r="D3440" t="s">
        <v>11</v>
      </c>
      <c r="E3440" s="1">
        <v>44064</v>
      </c>
      <c r="F3440" s="1">
        <v>44064.419664351903</v>
      </c>
      <c r="G3440">
        <v>497</v>
      </c>
      <c r="H3440" t="s">
        <v>13</v>
      </c>
    </row>
    <row r="3441" spans="2:8" x14ac:dyDescent="0.3">
      <c r="B3441">
        <v>1485082</v>
      </c>
      <c r="C3441" t="s">
        <v>10</v>
      </c>
      <c r="D3441" t="s">
        <v>83</v>
      </c>
      <c r="E3441" s="1">
        <v>44064</v>
      </c>
      <c r="F3441" s="1">
        <v>44064.420810185198</v>
      </c>
      <c r="G3441">
        <v>468</v>
      </c>
      <c r="H3441" t="s">
        <v>87</v>
      </c>
    </row>
    <row r="3442" spans="2:8" x14ac:dyDescent="0.3">
      <c r="B3442">
        <v>1485083</v>
      </c>
      <c r="C3442" t="s">
        <v>7</v>
      </c>
      <c r="D3442" t="s">
        <v>14</v>
      </c>
      <c r="E3442" s="1">
        <v>44064</v>
      </c>
      <c r="F3442" s="1">
        <v>44064.420879629601</v>
      </c>
      <c r="G3442">
        <v>468</v>
      </c>
      <c r="H3442" t="s">
        <v>18</v>
      </c>
    </row>
    <row r="3443" spans="2:8" x14ac:dyDescent="0.3">
      <c r="B3443">
        <v>1485084</v>
      </c>
      <c r="C3443" t="s">
        <v>10</v>
      </c>
      <c r="D3443" t="s">
        <v>27</v>
      </c>
      <c r="E3443" s="1">
        <v>44064</v>
      </c>
      <c r="F3443" s="1">
        <v>44064.423553240696</v>
      </c>
      <c r="G3443">
        <v>491</v>
      </c>
      <c r="H3443" t="s">
        <v>29</v>
      </c>
    </row>
    <row r="3444" spans="2:8" x14ac:dyDescent="0.3">
      <c r="B3444">
        <v>1485085</v>
      </c>
      <c r="C3444" t="s">
        <v>10</v>
      </c>
      <c r="D3444" t="s">
        <v>27</v>
      </c>
      <c r="E3444" s="1">
        <v>44064</v>
      </c>
      <c r="F3444" s="1">
        <v>44064.432581018496</v>
      </c>
      <c r="G3444">
        <v>497</v>
      </c>
      <c r="H3444" t="s">
        <v>29</v>
      </c>
    </row>
    <row r="3445" spans="2:8" x14ac:dyDescent="0.3">
      <c r="B3445">
        <v>1485086</v>
      </c>
      <c r="C3445" t="s">
        <v>7</v>
      </c>
      <c r="D3445" t="s">
        <v>33</v>
      </c>
      <c r="E3445" s="1">
        <v>44064</v>
      </c>
      <c r="F3445" s="1">
        <v>44064.435717592598</v>
      </c>
      <c r="G3445">
        <v>467</v>
      </c>
      <c r="H3445" t="s">
        <v>39</v>
      </c>
    </row>
    <row r="3446" spans="2:8" x14ac:dyDescent="0.3">
      <c r="B3446">
        <v>1485087</v>
      </c>
      <c r="C3446" t="s">
        <v>7</v>
      </c>
      <c r="D3446" t="s">
        <v>33</v>
      </c>
      <c r="E3446" s="1">
        <v>44064</v>
      </c>
      <c r="F3446" s="1">
        <v>44064.440578703703</v>
      </c>
      <c r="G3446">
        <v>468</v>
      </c>
      <c r="H3446" t="s">
        <v>39</v>
      </c>
    </row>
    <row r="3447" spans="2:8" x14ac:dyDescent="0.3">
      <c r="B3447">
        <v>1485088</v>
      </c>
      <c r="C3447" t="s">
        <v>10</v>
      </c>
      <c r="D3447" t="s">
        <v>11</v>
      </c>
      <c r="E3447" s="1">
        <v>44064</v>
      </c>
      <c r="F3447" s="1">
        <v>44064.446458333303</v>
      </c>
      <c r="G3447">
        <v>477</v>
      </c>
      <c r="H3447" t="s">
        <v>13</v>
      </c>
    </row>
    <row r="3448" spans="2:8" x14ac:dyDescent="0.3">
      <c r="B3448">
        <v>1485089</v>
      </c>
      <c r="C3448" t="s">
        <v>10</v>
      </c>
      <c r="D3448" t="s">
        <v>22</v>
      </c>
      <c r="E3448" s="1">
        <v>44064</v>
      </c>
      <c r="F3448" s="1">
        <v>44064.451481481497</v>
      </c>
      <c r="G3448">
        <v>477</v>
      </c>
      <c r="H3448" t="s">
        <v>25</v>
      </c>
    </row>
    <row r="3449" spans="2:8" x14ac:dyDescent="0.3">
      <c r="B3449">
        <v>1485090</v>
      </c>
      <c r="C3449" t="s">
        <v>10</v>
      </c>
      <c r="D3449" t="s">
        <v>20</v>
      </c>
      <c r="E3449" s="1">
        <v>44064</v>
      </c>
      <c r="F3449" s="1">
        <v>44064.451481481497</v>
      </c>
      <c r="G3449">
        <v>477</v>
      </c>
      <c r="H3449" t="s">
        <v>25</v>
      </c>
    </row>
    <row r="3450" spans="2:8" x14ac:dyDescent="0.3">
      <c r="B3450">
        <v>1485091</v>
      </c>
      <c r="C3450" t="s">
        <v>7</v>
      </c>
      <c r="D3450" t="s">
        <v>14</v>
      </c>
      <c r="E3450" s="1">
        <v>44064</v>
      </c>
      <c r="F3450" s="1">
        <v>44064.4532638889</v>
      </c>
      <c r="G3450">
        <v>472</v>
      </c>
      <c r="H3450" t="s">
        <v>18</v>
      </c>
    </row>
    <row r="3451" spans="2:8" x14ac:dyDescent="0.3">
      <c r="B3451">
        <v>1485092</v>
      </c>
      <c r="C3451" t="s">
        <v>7</v>
      </c>
      <c r="D3451" t="s">
        <v>8</v>
      </c>
      <c r="E3451" s="1">
        <v>44064</v>
      </c>
      <c r="F3451" s="1">
        <v>44064.4532638889</v>
      </c>
      <c r="G3451">
        <v>472</v>
      </c>
      <c r="H3451" t="s">
        <v>18</v>
      </c>
    </row>
    <row r="3452" spans="2:8" x14ac:dyDescent="0.3">
      <c r="B3452">
        <v>1485093</v>
      </c>
      <c r="C3452" t="s">
        <v>10</v>
      </c>
      <c r="D3452" t="s">
        <v>83</v>
      </c>
      <c r="E3452" s="1">
        <v>44064</v>
      </c>
      <c r="F3452" s="1">
        <v>44064.457662036999</v>
      </c>
      <c r="G3452">
        <v>467</v>
      </c>
      <c r="H3452" t="s">
        <v>87</v>
      </c>
    </row>
    <row r="3453" spans="2:8" x14ac:dyDescent="0.3">
      <c r="B3453">
        <v>1485094</v>
      </c>
      <c r="C3453" t="s">
        <v>10</v>
      </c>
      <c r="D3453" t="s">
        <v>22</v>
      </c>
      <c r="E3453" s="1">
        <v>44064</v>
      </c>
      <c r="F3453" s="1">
        <v>44064.4598148148</v>
      </c>
      <c r="G3453">
        <v>479</v>
      </c>
      <c r="H3453" t="s">
        <v>25</v>
      </c>
    </row>
    <row r="3454" spans="2:8" x14ac:dyDescent="0.3">
      <c r="B3454">
        <v>1485095</v>
      </c>
      <c r="C3454" t="s">
        <v>10</v>
      </c>
      <c r="D3454" t="s">
        <v>20</v>
      </c>
      <c r="E3454" s="1">
        <v>44064</v>
      </c>
      <c r="F3454" s="1">
        <v>44064.4598148148</v>
      </c>
      <c r="G3454">
        <v>479</v>
      </c>
      <c r="H3454" t="s">
        <v>25</v>
      </c>
    </row>
    <row r="3455" spans="2:8" x14ac:dyDescent="0.3">
      <c r="B3455">
        <v>1485096</v>
      </c>
      <c r="C3455" t="s">
        <v>10</v>
      </c>
      <c r="D3455" t="s">
        <v>22</v>
      </c>
      <c r="E3455" s="1">
        <v>44064</v>
      </c>
      <c r="F3455" s="1">
        <v>44064.461805555598</v>
      </c>
      <c r="G3455">
        <v>477</v>
      </c>
      <c r="H3455" t="s">
        <v>25</v>
      </c>
    </row>
    <row r="3456" spans="2:8" x14ac:dyDescent="0.3">
      <c r="B3456">
        <v>1485097</v>
      </c>
      <c r="C3456" t="s">
        <v>10</v>
      </c>
      <c r="D3456" t="s">
        <v>20</v>
      </c>
      <c r="E3456" s="1">
        <v>44064</v>
      </c>
      <c r="F3456" s="1">
        <v>44064.461805555598</v>
      </c>
      <c r="G3456">
        <v>477</v>
      </c>
      <c r="H3456" t="s">
        <v>25</v>
      </c>
    </row>
    <row r="3457" spans="2:8" x14ac:dyDescent="0.3">
      <c r="B3457">
        <v>1485098</v>
      </c>
      <c r="C3457" t="s">
        <v>10</v>
      </c>
      <c r="D3457" t="s">
        <v>83</v>
      </c>
      <c r="E3457" s="1">
        <v>44064</v>
      </c>
      <c r="F3457" s="1">
        <v>44064.462523148199</v>
      </c>
      <c r="G3457">
        <v>468</v>
      </c>
      <c r="H3457" t="s">
        <v>87</v>
      </c>
    </row>
    <row r="3458" spans="2:8" x14ac:dyDescent="0.3">
      <c r="B3458">
        <v>1485099</v>
      </c>
      <c r="C3458" t="s">
        <v>10</v>
      </c>
      <c r="D3458" t="s">
        <v>27</v>
      </c>
      <c r="E3458" s="1">
        <v>44064</v>
      </c>
      <c r="F3458" s="1">
        <v>44064.463877314804</v>
      </c>
      <c r="G3458">
        <v>477</v>
      </c>
      <c r="H3458" t="s">
        <v>29</v>
      </c>
    </row>
    <row r="3459" spans="2:8" x14ac:dyDescent="0.3">
      <c r="B3459">
        <v>1485100</v>
      </c>
      <c r="C3459" t="s">
        <v>7</v>
      </c>
      <c r="D3459" t="s">
        <v>36</v>
      </c>
      <c r="E3459" s="1">
        <v>44064</v>
      </c>
      <c r="F3459" s="1">
        <v>44064.471458333297</v>
      </c>
      <c r="G3459">
        <v>477</v>
      </c>
      <c r="H3459" t="s">
        <v>43</v>
      </c>
    </row>
    <row r="3460" spans="2:8" x14ac:dyDescent="0.3">
      <c r="B3460">
        <v>1485101</v>
      </c>
      <c r="C3460" t="s">
        <v>10</v>
      </c>
      <c r="D3460" t="s">
        <v>31</v>
      </c>
      <c r="E3460" s="1">
        <v>44064</v>
      </c>
      <c r="F3460" s="1">
        <v>44064.472708333298</v>
      </c>
      <c r="G3460">
        <v>472</v>
      </c>
      <c r="H3460" t="s">
        <v>35</v>
      </c>
    </row>
    <row r="3461" spans="2:8" x14ac:dyDescent="0.3">
      <c r="B3461">
        <v>1485102</v>
      </c>
      <c r="C3461" t="s">
        <v>10</v>
      </c>
      <c r="D3461" t="s">
        <v>11</v>
      </c>
      <c r="E3461" s="1">
        <v>44064</v>
      </c>
      <c r="F3461" s="1">
        <v>44064.472847222198</v>
      </c>
      <c r="G3461">
        <v>479</v>
      </c>
      <c r="H3461" t="s">
        <v>13</v>
      </c>
    </row>
    <row r="3462" spans="2:8" x14ac:dyDescent="0.3">
      <c r="B3462">
        <v>1485103</v>
      </c>
      <c r="C3462" t="s">
        <v>7</v>
      </c>
      <c r="D3462" t="s">
        <v>33</v>
      </c>
      <c r="E3462" s="1">
        <v>44064</v>
      </c>
      <c r="F3462" s="1">
        <v>44064.472962963002</v>
      </c>
      <c r="G3462">
        <v>491</v>
      </c>
      <c r="H3462" t="s">
        <v>39</v>
      </c>
    </row>
    <row r="3463" spans="2:8" x14ac:dyDescent="0.3">
      <c r="B3463">
        <v>1485104</v>
      </c>
      <c r="C3463" t="s">
        <v>10</v>
      </c>
      <c r="D3463" t="s">
        <v>49</v>
      </c>
      <c r="E3463" s="1">
        <v>44064</v>
      </c>
      <c r="F3463" s="1">
        <v>44064.481527777803</v>
      </c>
      <c r="G3463">
        <v>491</v>
      </c>
      <c r="H3463" t="s">
        <v>53</v>
      </c>
    </row>
    <row r="3464" spans="2:8" x14ac:dyDescent="0.3">
      <c r="B3464">
        <v>1485105</v>
      </c>
      <c r="C3464" t="s">
        <v>10</v>
      </c>
      <c r="D3464" t="s">
        <v>47</v>
      </c>
      <c r="E3464" s="1">
        <v>44064</v>
      </c>
      <c r="F3464" s="1">
        <v>44064.481527777803</v>
      </c>
      <c r="G3464">
        <v>491</v>
      </c>
      <c r="H3464" t="s">
        <v>53</v>
      </c>
    </row>
    <row r="3465" spans="2:8" x14ac:dyDescent="0.3">
      <c r="B3465">
        <v>1485106</v>
      </c>
      <c r="C3465" t="s">
        <v>7</v>
      </c>
      <c r="D3465" t="s">
        <v>33</v>
      </c>
      <c r="E3465" s="1">
        <v>44064</v>
      </c>
      <c r="F3465" s="1">
        <v>44064.482222222199</v>
      </c>
      <c r="G3465">
        <v>472</v>
      </c>
      <c r="H3465" t="s">
        <v>39</v>
      </c>
    </row>
    <row r="3466" spans="2:8" x14ac:dyDescent="0.3">
      <c r="B3466">
        <v>1485107</v>
      </c>
      <c r="C3466" t="s">
        <v>7</v>
      </c>
      <c r="D3466" t="s">
        <v>33</v>
      </c>
      <c r="E3466" s="1">
        <v>44064</v>
      </c>
      <c r="F3466" s="1">
        <v>44064.482685185198</v>
      </c>
      <c r="G3466">
        <v>497</v>
      </c>
      <c r="H3466" t="s">
        <v>39</v>
      </c>
    </row>
    <row r="3467" spans="2:8" x14ac:dyDescent="0.3">
      <c r="B3467">
        <v>1485108</v>
      </c>
      <c r="C3467" t="s">
        <v>7</v>
      </c>
      <c r="D3467" t="s">
        <v>14</v>
      </c>
      <c r="E3467" s="1">
        <v>44064</v>
      </c>
      <c r="F3467" s="1">
        <v>44064.483124999999</v>
      </c>
      <c r="G3467">
        <v>475</v>
      </c>
      <c r="H3467" t="s">
        <v>18</v>
      </c>
    </row>
    <row r="3468" spans="2:8" x14ac:dyDescent="0.3">
      <c r="B3468">
        <v>1485109</v>
      </c>
      <c r="C3468" t="s">
        <v>7</v>
      </c>
      <c r="D3468" t="s">
        <v>8</v>
      </c>
      <c r="E3468" s="1">
        <v>44064</v>
      </c>
      <c r="F3468" s="1">
        <v>44064.483124999999</v>
      </c>
      <c r="G3468">
        <v>475</v>
      </c>
      <c r="H3468" t="s">
        <v>18</v>
      </c>
    </row>
    <row r="3469" spans="2:8" x14ac:dyDescent="0.3">
      <c r="B3469">
        <v>1485110</v>
      </c>
      <c r="C3469" t="s">
        <v>10</v>
      </c>
      <c r="D3469" t="s">
        <v>41</v>
      </c>
      <c r="E3469" s="1">
        <v>44064</v>
      </c>
      <c r="F3469" s="1">
        <v>44064.4839699074</v>
      </c>
      <c r="G3469">
        <v>477</v>
      </c>
      <c r="H3469" t="s">
        <v>45</v>
      </c>
    </row>
    <row r="3470" spans="2:8" x14ac:dyDescent="0.3">
      <c r="B3470">
        <v>1485111</v>
      </c>
      <c r="C3470" t="s">
        <v>10</v>
      </c>
      <c r="D3470" t="s">
        <v>22</v>
      </c>
      <c r="E3470" s="1">
        <v>44064</v>
      </c>
      <c r="F3470" s="1">
        <v>44064.484722222202</v>
      </c>
      <c r="G3470">
        <v>479</v>
      </c>
      <c r="H3470" t="s">
        <v>25</v>
      </c>
    </row>
    <row r="3471" spans="2:8" x14ac:dyDescent="0.3">
      <c r="B3471">
        <v>1485112</v>
      </c>
      <c r="C3471" t="s">
        <v>10</v>
      </c>
      <c r="D3471" t="s">
        <v>20</v>
      </c>
      <c r="E3471" s="1">
        <v>44064</v>
      </c>
      <c r="F3471" s="1">
        <v>44064.484722222202</v>
      </c>
      <c r="G3471">
        <v>479</v>
      </c>
      <c r="H3471" t="s">
        <v>25</v>
      </c>
    </row>
    <row r="3472" spans="2:8" x14ac:dyDescent="0.3">
      <c r="B3472">
        <v>1485113</v>
      </c>
      <c r="C3472" t="s">
        <v>10</v>
      </c>
      <c r="D3472" t="s">
        <v>27</v>
      </c>
      <c r="E3472" s="1">
        <v>44064</v>
      </c>
      <c r="F3472" s="1">
        <v>44064.489571759303</v>
      </c>
      <c r="G3472">
        <v>479</v>
      </c>
      <c r="H3472" t="s">
        <v>29</v>
      </c>
    </row>
    <row r="3473" spans="2:8" x14ac:dyDescent="0.3">
      <c r="B3473">
        <v>1485114</v>
      </c>
      <c r="C3473" t="s">
        <v>10</v>
      </c>
      <c r="D3473" t="s">
        <v>49</v>
      </c>
      <c r="E3473" s="1">
        <v>44064</v>
      </c>
      <c r="F3473" s="1">
        <v>44064.491249999999</v>
      </c>
      <c r="G3473">
        <v>497</v>
      </c>
      <c r="H3473" t="s">
        <v>53</v>
      </c>
    </row>
    <row r="3474" spans="2:8" x14ac:dyDescent="0.3">
      <c r="B3474">
        <v>1485115</v>
      </c>
      <c r="C3474" t="s">
        <v>10</v>
      </c>
      <c r="D3474" t="s">
        <v>47</v>
      </c>
      <c r="E3474" s="1">
        <v>44064</v>
      </c>
      <c r="F3474" s="1">
        <v>44064.491249999999</v>
      </c>
      <c r="G3474">
        <v>497</v>
      </c>
      <c r="H3474" t="s">
        <v>53</v>
      </c>
    </row>
    <row r="3475" spans="2:8" x14ac:dyDescent="0.3">
      <c r="B3475">
        <v>1485116</v>
      </c>
      <c r="C3475" t="s">
        <v>7</v>
      </c>
      <c r="D3475" t="s">
        <v>36</v>
      </c>
      <c r="E3475" s="1">
        <v>44064</v>
      </c>
      <c r="F3475" s="1">
        <v>44064.496458333299</v>
      </c>
      <c r="G3475">
        <v>479</v>
      </c>
      <c r="H3475" t="s">
        <v>43</v>
      </c>
    </row>
    <row r="3476" spans="2:8" x14ac:dyDescent="0.3">
      <c r="B3476">
        <v>1485117</v>
      </c>
      <c r="C3476" t="s">
        <v>10</v>
      </c>
      <c r="D3476" t="s">
        <v>49</v>
      </c>
      <c r="E3476" s="1">
        <v>44064</v>
      </c>
      <c r="F3476" s="1">
        <v>44064.497488425899</v>
      </c>
      <c r="G3476">
        <v>477</v>
      </c>
      <c r="H3476" t="s">
        <v>53</v>
      </c>
    </row>
    <row r="3477" spans="2:8" x14ac:dyDescent="0.3">
      <c r="B3477">
        <v>1485118</v>
      </c>
      <c r="C3477" t="s">
        <v>10</v>
      </c>
      <c r="D3477" t="s">
        <v>47</v>
      </c>
      <c r="E3477" s="1">
        <v>44064</v>
      </c>
      <c r="F3477" s="1">
        <v>44064.497488425899</v>
      </c>
      <c r="G3477">
        <v>477</v>
      </c>
      <c r="H3477" t="s">
        <v>53</v>
      </c>
    </row>
    <row r="3478" spans="2:8" x14ac:dyDescent="0.3">
      <c r="B3478">
        <v>1485119</v>
      </c>
      <c r="C3478" t="s">
        <v>10</v>
      </c>
      <c r="D3478" t="s">
        <v>83</v>
      </c>
      <c r="E3478" s="1">
        <v>44064</v>
      </c>
      <c r="F3478" s="1">
        <v>44064.499166666697</v>
      </c>
      <c r="G3478">
        <v>491</v>
      </c>
      <c r="H3478" t="s">
        <v>87</v>
      </c>
    </row>
    <row r="3479" spans="2:8" x14ac:dyDescent="0.3">
      <c r="B3479">
        <v>1485120</v>
      </c>
      <c r="C3479" t="s">
        <v>10</v>
      </c>
      <c r="D3479" t="s">
        <v>31</v>
      </c>
      <c r="E3479" s="1">
        <v>44064</v>
      </c>
      <c r="F3479" s="1">
        <v>44064.501875000002</v>
      </c>
      <c r="G3479">
        <v>475</v>
      </c>
      <c r="H3479" t="s">
        <v>35</v>
      </c>
    </row>
    <row r="3480" spans="2:8" x14ac:dyDescent="0.3">
      <c r="B3480">
        <v>1485121</v>
      </c>
      <c r="C3480" t="s">
        <v>10</v>
      </c>
      <c r="D3480" t="s">
        <v>83</v>
      </c>
      <c r="E3480" s="1">
        <v>44064</v>
      </c>
      <c r="F3480" s="1">
        <v>44064.508194444497</v>
      </c>
      <c r="G3480">
        <v>497</v>
      </c>
      <c r="H3480" t="s">
        <v>87</v>
      </c>
    </row>
    <row r="3481" spans="2:8" x14ac:dyDescent="0.3">
      <c r="B3481">
        <v>1485122</v>
      </c>
      <c r="C3481" t="s">
        <v>7</v>
      </c>
      <c r="D3481" t="s">
        <v>33</v>
      </c>
      <c r="E3481" s="1">
        <v>44064</v>
      </c>
      <c r="F3481" s="1">
        <v>44064.51</v>
      </c>
      <c r="G3481">
        <v>475</v>
      </c>
      <c r="H3481" t="s">
        <v>39</v>
      </c>
    </row>
    <row r="3482" spans="2:8" x14ac:dyDescent="0.3">
      <c r="B3482">
        <v>1485123</v>
      </c>
      <c r="C3482" t="s">
        <v>10</v>
      </c>
      <c r="D3482" t="s">
        <v>56</v>
      </c>
      <c r="E3482" s="1">
        <v>44064</v>
      </c>
      <c r="F3482" s="1">
        <v>44064.514236111099</v>
      </c>
      <c r="G3482">
        <v>472</v>
      </c>
      <c r="H3482" t="s">
        <v>58</v>
      </c>
    </row>
    <row r="3483" spans="2:8" x14ac:dyDescent="0.3">
      <c r="B3483">
        <v>1485124</v>
      </c>
      <c r="C3483" t="s">
        <v>10</v>
      </c>
      <c r="D3483" t="s">
        <v>41</v>
      </c>
      <c r="E3483" s="1">
        <v>44064</v>
      </c>
      <c r="F3483" s="1">
        <v>44064.517997685201</v>
      </c>
      <c r="G3483">
        <v>479</v>
      </c>
      <c r="H3483" t="s">
        <v>45</v>
      </c>
    </row>
    <row r="3484" spans="2:8" x14ac:dyDescent="0.3">
      <c r="B3484">
        <v>1485125</v>
      </c>
      <c r="C3484" t="s">
        <v>7</v>
      </c>
      <c r="D3484" t="s">
        <v>74</v>
      </c>
      <c r="E3484" s="1">
        <v>44064</v>
      </c>
      <c r="F3484" s="1">
        <v>44064.521932870397</v>
      </c>
      <c r="G3484">
        <v>477</v>
      </c>
      <c r="H3484" t="s">
        <v>77</v>
      </c>
    </row>
    <row r="3485" spans="2:8" x14ac:dyDescent="0.3">
      <c r="B3485">
        <v>1485126</v>
      </c>
      <c r="C3485" t="s">
        <v>10</v>
      </c>
      <c r="D3485" t="s">
        <v>65</v>
      </c>
      <c r="E3485" s="1">
        <v>44064</v>
      </c>
      <c r="F3485" s="1">
        <v>44064.521932870397</v>
      </c>
      <c r="G3485">
        <v>477</v>
      </c>
      <c r="H3485" t="s">
        <v>72</v>
      </c>
    </row>
    <row r="3486" spans="2:8" x14ac:dyDescent="0.3">
      <c r="B3486">
        <v>1485127</v>
      </c>
      <c r="C3486" t="s">
        <v>10</v>
      </c>
      <c r="D3486" t="s">
        <v>83</v>
      </c>
      <c r="E3486" s="1">
        <v>44064</v>
      </c>
      <c r="F3486" s="1">
        <v>44064.526250000003</v>
      </c>
      <c r="G3486">
        <v>477</v>
      </c>
      <c r="H3486" t="s">
        <v>87</v>
      </c>
    </row>
    <row r="3487" spans="2:8" x14ac:dyDescent="0.3">
      <c r="B3487">
        <v>1485128</v>
      </c>
      <c r="C3487" t="s">
        <v>7</v>
      </c>
      <c r="D3487" t="s">
        <v>60</v>
      </c>
      <c r="E3487" s="1">
        <v>44064</v>
      </c>
      <c r="F3487" s="1">
        <v>44064.526331018496</v>
      </c>
      <c r="G3487">
        <v>472</v>
      </c>
      <c r="H3487" t="s">
        <v>80</v>
      </c>
    </row>
    <row r="3488" spans="2:8" x14ac:dyDescent="0.3">
      <c r="B3488">
        <v>1485129</v>
      </c>
      <c r="C3488" t="s">
        <v>10</v>
      </c>
      <c r="D3488" t="s">
        <v>49</v>
      </c>
      <c r="E3488" s="1">
        <v>44064</v>
      </c>
      <c r="F3488" s="1">
        <v>44064.532210648104</v>
      </c>
      <c r="G3488">
        <v>479</v>
      </c>
      <c r="H3488" t="s">
        <v>53</v>
      </c>
    </row>
    <row r="3489" spans="2:8" x14ac:dyDescent="0.3">
      <c r="B3489">
        <v>1485130</v>
      </c>
      <c r="C3489" t="s">
        <v>10</v>
      </c>
      <c r="D3489" t="s">
        <v>47</v>
      </c>
      <c r="E3489" s="1">
        <v>44064</v>
      </c>
      <c r="F3489" s="1">
        <v>44064.532210648104</v>
      </c>
      <c r="G3489">
        <v>479</v>
      </c>
      <c r="H3489" t="s">
        <v>53</v>
      </c>
    </row>
    <row r="3490" spans="2:8" x14ac:dyDescent="0.3">
      <c r="B3490">
        <v>1485131</v>
      </c>
      <c r="C3490" t="s">
        <v>10</v>
      </c>
      <c r="D3490" t="s">
        <v>56</v>
      </c>
      <c r="E3490" s="1">
        <v>44064</v>
      </c>
      <c r="F3490" s="1">
        <v>44064.542708333298</v>
      </c>
      <c r="G3490">
        <v>475</v>
      </c>
      <c r="H3490" t="s">
        <v>58</v>
      </c>
    </row>
    <row r="3491" spans="2:8" x14ac:dyDescent="0.3">
      <c r="B3491">
        <v>1485132</v>
      </c>
      <c r="C3491" t="s">
        <v>7</v>
      </c>
      <c r="D3491" t="s">
        <v>60</v>
      </c>
      <c r="E3491" s="1">
        <v>44064</v>
      </c>
      <c r="F3491" s="1">
        <v>44064.552719907399</v>
      </c>
      <c r="G3491">
        <v>475</v>
      </c>
      <c r="H3491" t="s">
        <v>80</v>
      </c>
    </row>
    <row r="3492" spans="2:8" x14ac:dyDescent="0.3">
      <c r="B3492">
        <v>1485133</v>
      </c>
      <c r="C3492" t="s">
        <v>10</v>
      </c>
      <c r="D3492" t="s">
        <v>11</v>
      </c>
      <c r="E3492" s="1">
        <v>44064</v>
      </c>
      <c r="F3492" s="1">
        <v>44064.5545486111</v>
      </c>
      <c r="G3492">
        <v>491</v>
      </c>
      <c r="H3492" t="s">
        <v>13</v>
      </c>
    </row>
    <row r="3493" spans="2:8" x14ac:dyDescent="0.3">
      <c r="B3493">
        <v>1485134</v>
      </c>
      <c r="C3493" t="s">
        <v>10</v>
      </c>
      <c r="D3493" t="s">
        <v>27</v>
      </c>
      <c r="E3493" s="1">
        <v>44064</v>
      </c>
      <c r="F3493" s="1">
        <v>44064.5550462963</v>
      </c>
      <c r="G3493">
        <v>477</v>
      </c>
      <c r="H3493" t="s">
        <v>29</v>
      </c>
    </row>
    <row r="3494" spans="2:8" x14ac:dyDescent="0.3">
      <c r="B3494">
        <v>1485135</v>
      </c>
      <c r="C3494" t="s">
        <v>7</v>
      </c>
      <c r="D3494" t="s">
        <v>74</v>
      </c>
      <c r="E3494" s="1">
        <v>44064</v>
      </c>
      <c r="F3494" s="1">
        <v>44064.555266203701</v>
      </c>
      <c r="G3494">
        <v>479</v>
      </c>
      <c r="H3494" t="s">
        <v>77</v>
      </c>
    </row>
    <row r="3495" spans="2:8" x14ac:dyDescent="0.3">
      <c r="B3495">
        <v>1485136</v>
      </c>
      <c r="C3495" t="s">
        <v>10</v>
      </c>
      <c r="D3495" t="s">
        <v>65</v>
      </c>
      <c r="E3495" s="1">
        <v>44064</v>
      </c>
      <c r="F3495" s="1">
        <v>44064.555266203701</v>
      </c>
      <c r="G3495">
        <v>479</v>
      </c>
      <c r="H3495" t="s">
        <v>72</v>
      </c>
    </row>
    <row r="3496" spans="2:8" x14ac:dyDescent="0.3">
      <c r="B3496">
        <v>1485137</v>
      </c>
      <c r="C3496" t="s">
        <v>10</v>
      </c>
      <c r="D3496" t="s">
        <v>83</v>
      </c>
      <c r="E3496" s="1">
        <v>44064</v>
      </c>
      <c r="F3496" s="1">
        <v>44064.559583333299</v>
      </c>
      <c r="G3496">
        <v>479</v>
      </c>
      <c r="H3496" t="s">
        <v>87</v>
      </c>
    </row>
    <row r="3497" spans="2:8" x14ac:dyDescent="0.3">
      <c r="B3497">
        <v>1485138</v>
      </c>
      <c r="C3497" t="s">
        <v>10</v>
      </c>
      <c r="D3497" t="s">
        <v>27</v>
      </c>
      <c r="E3497" s="1">
        <v>44064</v>
      </c>
      <c r="F3497" s="1">
        <v>44064.5640740741</v>
      </c>
      <c r="G3497">
        <v>479</v>
      </c>
      <c r="H3497" t="s">
        <v>29</v>
      </c>
    </row>
    <row r="3498" spans="2:8" x14ac:dyDescent="0.3">
      <c r="B3498">
        <v>1485139</v>
      </c>
      <c r="C3498" t="s">
        <v>10</v>
      </c>
      <c r="D3498" t="s">
        <v>11</v>
      </c>
      <c r="E3498" s="1">
        <v>44064</v>
      </c>
      <c r="F3498" s="1">
        <v>44064.564965277801</v>
      </c>
      <c r="G3498">
        <v>497</v>
      </c>
      <c r="H3498" t="s">
        <v>13</v>
      </c>
    </row>
    <row r="3499" spans="2:8" x14ac:dyDescent="0.3">
      <c r="B3499">
        <v>1485140</v>
      </c>
      <c r="C3499" t="s">
        <v>7</v>
      </c>
      <c r="D3499" t="s">
        <v>8</v>
      </c>
      <c r="E3499" s="1">
        <v>44064</v>
      </c>
      <c r="F3499" s="1">
        <v>44064.565347222197</v>
      </c>
      <c r="G3499">
        <v>467</v>
      </c>
      <c r="H3499" t="s">
        <v>18</v>
      </c>
    </row>
    <row r="3500" spans="2:8" x14ac:dyDescent="0.3">
      <c r="B3500">
        <v>1485141</v>
      </c>
      <c r="C3500" t="s">
        <v>7</v>
      </c>
      <c r="D3500" t="s">
        <v>8</v>
      </c>
      <c r="E3500" s="1">
        <v>44064</v>
      </c>
      <c r="F3500" s="1">
        <v>44064.570902777799</v>
      </c>
      <c r="G3500">
        <v>468</v>
      </c>
      <c r="H3500" t="s">
        <v>18</v>
      </c>
    </row>
    <row r="3501" spans="2:8" x14ac:dyDescent="0.3">
      <c r="B3501">
        <v>1485142</v>
      </c>
      <c r="C3501" t="s">
        <v>10</v>
      </c>
      <c r="D3501" t="s">
        <v>22</v>
      </c>
      <c r="E3501" s="1">
        <v>44064</v>
      </c>
      <c r="F3501" s="1">
        <v>44064.573969907397</v>
      </c>
      <c r="G3501">
        <v>491</v>
      </c>
      <c r="H3501" t="s">
        <v>25</v>
      </c>
    </row>
    <row r="3502" spans="2:8" x14ac:dyDescent="0.3">
      <c r="B3502">
        <v>1485143</v>
      </c>
      <c r="C3502" t="s">
        <v>10</v>
      </c>
      <c r="D3502" t="s">
        <v>20</v>
      </c>
      <c r="E3502" s="1">
        <v>44064</v>
      </c>
      <c r="F3502" s="1">
        <v>44064.573969907397</v>
      </c>
      <c r="G3502">
        <v>491</v>
      </c>
      <c r="H3502" t="s">
        <v>25</v>
      </c>
    </row>
    <row r="3503" spans="2:8" x14ac:dyDescent="0.3">
      <c r="B3503">
        <v>1485144</v>
      </c>
      <c r="C3503" t="s">
        <v>7</v>
      </c>
      <c r="D3503" t="s">
        <v>36</v>
      </c>
      <c r="E3503" s="1">
        <v>44064</v>
      </c>
      <c r="F3503" s="1">
        <v>44064.581446759301</v>
      </c>
      <c r="G3503">
        <v>467</v>
      </c>
      <c r="H3503" t="s">
        <v>43</v>
      </c>
    </row>
    <row r="3504" spans="2:8" x14ac:dyDescent="0.3">
      <c r="B3504">
        <v>1485145</v>
      </c>
      <c r="C3504" t="s">
        <v>7</v>
      </c>
      <c r="D3504" t="s">
        <v>36</v>
      </c>
      <c r="E3504" s="1">
        <v>44064</v>
      </c>
      <c r="F3504" s="1">
        <v>44064.585613425901</v>
      </c>
      <c r="G3504">
        <v>468</v>
      </c>
      <c r="H3504" t="s">
        <v>43</v>
      </c>
    </row>
    <row r="3505" spans="2:8" x14ac:dyDescent="0.3">
      <c r="B3505">
        <v>1485146</v>
      </c>
      <c r="C3505" t="s">
        <v>10</v>
      </c>
      <c r="D3505" t="s">
        <v>22</v>
      </c>
      <c r="E3505" s="1">
        <v>44064</v>
      </c>
      <c r="F3505" s="1">
        <v>44064.586469907401</v>
      </c>
      <c r="G3505">
        <v>497</v>
      </c>
      <c r="H3505" t="s">
        <v>25</v>
      </c>
    </row>
    <row r="3506" spans="2:8" x14ac:dyDescent="0.3">
      <c r="B3506">
        <v>1485147</v>
      </c>
      <c r="C3506" t="s">
        <v>10</v>
      </c>
      <c r="D3506" t="s">
        <v>20</v>
      </c>
      <c r="E3506" s="1">
        <v>44064</v>
      </c>
      <c r="F3506" s="1">
        <v>44064.586469907401</v>
      </c>
      <c r="G3506">
        <v>497</v>
      </c>
      <c r="H3506" t="s">
        <v>25</v>
      </c>
    </row>
    <row r="3507" spans="2:8" x14ac:dyDescent="0.3">
      <c r="B3507">
        <v>1485148</v>
      </c>
      <c r="C3507" t="s">
        <v>7</v>
      </c>
      <c r="D3507" t="s">
        <v>33</v>
      </c>
      <c r="E3507" s="1">
        <v>44064</v>
      </c>
      <c r="F3507" s="1">
        <v>44064.586909722202</v>
      </c>
      <c r="G3507">
        <v>467</v>
      </c>
      <c r="H3507" t="s">
        <v>39</v>
      </c>
    </row>
    <row r="3508" spans="2:8" x14ac:dyDescent="0.3">
      <c r="B3508">
        <v>1485149</v>
      </c>
      <c r="C3508" t="s">
        <v>10</v>
      </c>
      <c r="D3508" t="s">
        <v>27</v>
      </c>
      <c r="E3508" s="1">
        <v>44064</v>
      </c>
      <c r="F3508" s="1">
        <v>44064.589432870402</v>
      </c>
      <c r="G3508">
        <v>491</v>
      </c>
      <c r="H3508" t="s">
        <v>29</v>
      </c>
    </row>
    <row r="3509" spans="2:8" x14ac:dyDescent="0.3">
      <c r="B3509">
        <v>1485150</v>
      </c>
      <c r="C3509" t="s">
        <v>7</v>
      </c>
      <c r="D3509" t="s">
        <v>33</v>
      </c>
      <c r="E3509" s="1">
        <v>44064</v>
      </c>
      <c r="F3509" s="1">
        <v>44064.5917708333</v>
      </c>
      <c r="G3509">
        <v>468</v>
      </c>
      <c r="H3509" t="s">
        <v>39</v>
      </c>
    </row>
    <row r="3510" spans="2:8" x14ac:dyDescent="0.3">
      <c r="B3510">
        <v>1485151</v>
      </c>
      <c r="C3510" t="s">
        <v>10</v>
      </c>
      <c r="D3510" t="s">
        <v>11</v>
      </c>
      <c r="E3510" s="1">
        <v>44064</v>
      </c>
      <c r="F3510" s="1">
        <v>44064.5942939815</v>
      </c>
      <c r="G3510">
        <v>467</v>
      </c>
      <c r="H3510" t="s">
        <v>13</v>
      </c>
    </row>
    <row r="3511" spans="2:8" x14ac:dyDescent="0.3">
      <c r="B3511">
        <v>1485152</v>
      </c>
      <c r="C3511" t="s">
        <v>10</v>
      </c>
      <c r="D3511" t="s">
        <v>27</v>
      </c>
      <c r="E3511" s="1">
        <v>44064</v>
      </c>
      <c r="F3511" s="1">
        <v>44064.599155092597</v>
      </c>
      <c r="G3511">
        <v>497</v>
      </c>
      <c r="H3511" t="s">
        <v>29</v>
      </c>
    </row>
    <row r="3512" spans="2:8" x14ac:dyDescent="0.3">
      <c r="B3512">
        <v>1485153</v>
      </c>
      <c r="C3512" t="s">
        <v>10</v>
      </c>
      <c r="D3512" t="s">
        <v>11</v>
      </c>
      <c r="E3512" s="1">
        <v>44064</v>
      </c>
      <c r="F3512" s="1">
        <v>44064.599849537102</v>
      </c>
      <c r="G3512">
        <v>468</v>
      </c>
      <c r="H3512" t="s">
        <v>13</v>
      </c>
    </row>
    <row r="3513" spans="2:8" x14ac:dyDescent="0.3">
      <c r="B3513">
        <v>1485154</v>
      </c>
      <c r="C3513" t="s">
        <v>10</v>
      </c>
      <c r="D3513" t="s">
        <v>83</v>
      </c>
      <c r="E3513" s="1">
        <v>44064</v>
      </c>
      <c r="F3513" s="1">
        <v>44064.6011111111</v>
      </c>
      <c r="G3513">
        <v>467</v>
      </c>
      <c r="H3513" t="s">
        <v>87</v>
      </c>
    </row>
    <row r="3514" spans="2:8" x14ac:dyDescent="0.3">
      <c r="B3514">
        <v>1485155</v>
      </c>
      <c r="C3514" t="s">
        <v>10</v>
      </c>
      <c r="D3514" t="s">
        <v>83</v>
      </c>
      <c r="E3514" s="1">
        <v>44064</v>
      </c>
      <c r="F3514" s="1">
        <v>44064.605277777802</v>
      </c>
      <c r="G3514">
        <v>468</v>
      </c>
      <c r="H3514" t="s">
        <v>87</v>
      </c>
    </row>
    <row r="3515" spans="2:8" x14ac:dyDescent="0.3">
      <c r="B3515">
        <v>1485156</v>
      </c>
      <c r="C3515" t="s">
        <v>7</v>
      </c>
      <c r="D3515" t="s">
        <v>14</v>
      </c>
      <c r="E3515" s="1">
        <v>44064</v>
      </c>
      <c r="F3515" s="1">
        <v>44064.606157407397</v>
      </c>
      <c r="G3515">
        <v>467</v>
      </c>
      <c r="H3515" t="s">
        <v>18</v>
      </c>
    </row>
    <row r="3516" spans="2:8" x14ac:dyDescent="0.3">
      <c r="B3516">
        <v>1485157</v>
      </c>
      <c r="C3516" t="s">
        <v>7</v>
      </c>
      <c r="D3516" t="s">
        <v>8</v>
      </c>
      <c r="E3516" s="1">
        <v>44064</v>
      </c>
      <c r="F3516" s="1">
        <v>44064.606157407397</v>
      </c>
      <c r="G3516">
        <v>467</v>
      </c>
      <c r="H3516" t="s">
        <v>18</v>
      </c>
    </row>
    <row r="3517" spans="2:8" x14ac:dyDescent="0.3">
      <c r="B3517">
        <v>1485158</v>
      </c>
      <c r="C3517" t="s">
        <v>7</v>
      </c>
      <c r="D3517" t="s">
        <v>14</v>
      </c>
      <c r="E3517" s="1">
        <v>44064</v>
      </c>
      <c r="F3517" s="1">
        <v>44064.611018518503</v>
      </c>
      <c r="G3517">
        <v>468</v>
      </c>
      <c r="H3517" t="s">
        <v>18</v>
      </c>
    </row>
    <row r="3518" spans="2:8" x14ac:dyDescent="0.3">
      <c r="B3518">
        <v>1485159</v>
      </c>
      <c r="C3518" t="s">
        <v>7</v>
      </c>
      <c r="D3518" t="s">
        <v>8</v>
      </c>
      <c r="E3518" s="1">
        <v>44064</v>
      </c>
      <c r="F3518" s="1">
        <v>44064.611018518503</v>
      </c>
      <c r="G3518">
        <v>468</v>
      </c>
      <c r="H3518" t="s">
        <v>18</v>
      </c>
    </row>
    <row r="3519" spans="2:8" x14ac:dyDescent="0.3">
      <c r="B3519">
        <v>1485160</v>
      </c>
      <c r="C3519" t="s">
        <v>7</v>
      </c>
      <c r="D3519" t="s">
        <v>14</v>
      </c>
      <c r="E3519" s="1">
        <v>44064</v>
      </c>
      <c r="F3519" s="1">
        <v>44064.619548611103</v>
      </c>
      <c r="G3519">
        <v>241</v>
      </c>
      <c r="H3519" t="s">
        <v>17</v>
      </c>
    </row>
    <row r="3520" spans="2:8" x14ac:dyDescent="0.3">
      <c r="B3520">
        <v>1485161</v>
      </c>
      <c r="C3520" t="s">
        <v>7</v>
      </c>
      <c r="D3520" t="s">
        <v>14</v>
      </c>
      <c r="E3520" s="1">
        <v>44064</v>
      </c>
      <c r="F3520" s="1">
        <v>44064.620034722197</v>
      </c>
      <c r="G3520">
        <v>243</v>
      </c>
      <c r="H3520" t="s">
        <v>18</v>
      </c>
    </row>
    <row r="3521" spans="2:8" x14ac:dyDescent="0.3">
      <c r="B3521">
        <v>1485162</v>
      </c>
      <c r="C3521" t="s">
        <v>7</v>
      </c>
      <c r="D3521" t="s">
        <v>14</v>
      </c>
      <c r="E3521" s="1">
        <v>44064</v>
      </c>
      <c r="F3521" s="1">
        <v>44064.620277777802</v>
      </c>
      <c r="G3521">
        <v>249</v>
      </c>
      <c r="H3521" t="s">
        <v>15</v>
      </c>
    </row>
    <row r="3522" spans="2:8" x14ac:dyDescent="0.3">
      <c r="B3522">
        <v>1485163</v>
      </c>
      <c r="C3522" t="s">
        <v>7</v>
      </c>
      <c r="D3522" t="s">
        <v>14</v>
      </c>
      <c r="E3522" s="1">
        <v>44064</v>
      </c>
      <c r="F3522" s="1">
        <v>44064.621180555601</v>
      </c>
      <c r="G3522">
        <v>252</v>
      </c>
      <c r="H3522" t="s">
        <v>15</v>
      </c>
    </row>
    <row r="3523" spans="2:8" x14ac:dyDescent="0.3">
      <c r="B3523">
        <v>1485164</v>
      </c>
      <c r="C3523" t="s">
        <v>7</v>
      </c>
      <c r="D3523" t="s">
        <v>14</v>
      </c>
      <c r="E3523" s="1">
        <v>44064</v>
      </c>
      <c r="F3523" s="1">
        <v>44064.621319444399</v>
      </c>
      <c r="G3523">
        <v>256</v>
      </c>
    </row>
    <row r="3524" spans="2:8" x14ac:dyDescent="0.3">
      <c r="B3524">
        <v>1485165</v>
      </c>
      <c r="C3524" t="s">
        <v>10</v>
      </c>
      <c r="D3524" t="s">
        <v>27</v>
      </c>
      <c r="E3524" s="1">
        <v>44064</v>
      </c>
      <c r="F3524" s="1">
        <v>44064.624317129601</v>
      </c>
      <c r="G3524">
        <v>477</v>
      </c>
      <c r="H3524" t="s">
        <v>29</v>
      </c>
    </row>
    <row r="3525" spans="2:8" x14ac:dyDescent="0.3">
      <c r="B3525">
        <v>1485166</v>
      </c>
      <c r="C3525" t="s">
        <v>10</v>
      </c>
      <c r="D3525" t="s">
        <v>11</v>
      </c>
      <c r="E3525" s="1">
        <v>44064</v>
      </c>
      <c r="F3525" s="1">
        <v>44064.624791666698</v>
      </c>
      <c r="G3525">
        <v>485</v>
      </c>
      <c r="H3525" t="s">
        <v>13</v>
      </c>
    </row>
    <row r="3526" spans="2:8" x14ac:dyDescent="0.3">
      <c r="B3526">
        <v>1485167</v>
      </c>
      <c r="C3526" t="s">
        <v>7</v>
      </c>
      <c r="D3526" t="s">
        <v>36</v>
      </c>
      <c r="E3526" s="1">
        <v>44064</v>
      </c>
      <c r="F3526" s="1">
        <v>44064.625</v>
      </c>
      <c r="G3526">
        <v>467</v>
      </c>
      <c r="H3526" t="s">
        <v>43</v>
      </c>
    </row>
    <row r="3527" spans="2:8" x14ac:dyDescent="0.3">
      <c r="B3527">
        <v>1485168</v>
      </c>
      <c r="C3527" t="s">
        <v>10</v>
      </c>
      <c r="D3527" t="s">
        <v>11</v>
      </c>
      <c r="E3527" s="1">
        <v>44064</v>
      </c>
      <c r="F3527" s="1">
        <v>44064.625173611101</v>
      </c>
      <c r="G3527">
        <v>487</v>
      </c>
      <c r="H3527" t="s">
        <v>16</v>
      </c>
    </row>
    <row r="3528" spans="2:8" x14ac:dyDescent="0.3">
      <c r="B3528">
        <v>1485169</v>
      </c>
      <c r="C3528" t="s">
        <v>10</v>
      </c>
      <c r="D3528" t="s">
        <v>11</v>
      </c>
      <c r="E3528" s="1">
        <v>44064</v>
      </c>
      <c r="F3528" s="1">
        <v>44064.625300925902</v>
      </c>
      <c r="G3528">
        <v>468</v>
      </c>
      <c r="H3528" t="s">
        <v>13</v>
      </c>
    </row>
    <row r="3529" spans="2:8" x14ac:dyDescent="0.3">
      <c r="B3529">
        <v>1485170</v>
      </c>
      <c r="C3529" t="s">
        <v>10</v>
      </c>
      <c r="D3529" t="s">
        <v>11</v>
      </c>
      <c r="E3529" s="1">
        <v>44064</v>
      </c>
      <c r="F3529" s="1">
        <v>44064.625416666699</v>
      </c>
      <c r="G3529">
        <v>256</v>
      </c>
    </row>
    <row r="3530" spans="2:8" x14ac:dyDescent="0.3">
      <c r="B3530">
        <v>1485171</v>
      </c>
      <c r="C3530" t="s">
        <v>7</v>
      </c>
      <c r="D3530" t="s">
        <v>14</v>
      </c>
      <c r="E3530" s="1">
        <v>44064</v>
      </c>
      <c r="F3530" s="1">
        <v>44064.627048611103</v>
      </c>
      <c r="G3530">
        <v>485</v>
      </c>
      <c r="H3530" t="s">
        <v>18</v>
      </c>
    </row>
    <row r="3531" spans="2:8" x14ac:dyDescent="0.3">
      <c r="B3531">
        <v>1485172</v>
      </c>
      <c r="C3531" t="s">
        <v>7</v>
      </c>
      <c r="D3531" t="s">
        <v>8</v>
      </c>
      <c r="E3531" s="1">
        <v>44064</v>
      </c>
      <c r="F3531" s="1">
        <v>44064.627048611103</v>
      </c>
      <c r="G3531">
        <v>485</v>
      </c>
      <c r="H3531" t="s">
        <v>18</v>
      </c>
    </row>
    <row r="3532" spans="2:8" x14ac:dyDescent="0.3">
      <c r="B3532">
        <v>1485173</v>
      </c>
      <c r="C3532" t="s">
        <v>7</v>
      </c>
      <c r="D3532" t="s">
        <v>8</v>
      </c>
      <c r="E3532" s="1">
        <v>44064</v>
      </c>
      <c r="F3532" s="1">
        <v>44064.627453703702</v>
      </c>
      <c r="G3532">
        <v>487</v>
      </c>
      <c r="H3532" t="s">
        <v>19</v>
      </c>
    </row>
    <row r="3533" spans="2:8" x14ac:dyDescent="0.3">
      <c r="B3533">
        <v>1485174</v>
      </c>
      <c r="C3533" t="s">
        <v>7</v>
      </c>
      <c r="D3533" t="s">
        <v>14</v>
      </c>
      <c r="E3533" s="1">
        <v>44064</v>
      </c>
      <c r="F3533" s="1">
        <v>44064.627476851798</v>
      </c>
      <c r="G3533">
        <v>487</v>
      </c>
      <c r="H3533" t="s">
        <v>19</v>
      </c>
    </row>
    <row r="3534" spans="2:8" x14ac:dyDescent="0.3">
      <c r="B3534">
        <v>1485175</v>
      </c>
      <c r="C3534" t="s">
        <v>7</v>
      </c>
      <c r="D3534" t="s">
        <v>8</v>
      </c>
      <c r="E3534" s="1">
        <v>44064</v>
      </c>
      <c r="F3534" s="1">
        <v>44064.627581018503</v>
      </c>
      <c r="G3534">
        <v>468</v>
      </c>
      <c r="H3534" t="s">
        <v>18</v>
      </c>
    </row>
    <row r="3535" spans="2:8" x14ac:dyDescent="0.3">
      <c r="B3535">
        <v>1485176</v>
      </c>
      <c r="C3535" t="s">
        <v>7</v>
      </c>
      <c r="D3535" t="s">
        <v>14</v>
      </c>
      <c r="E3535" s="1">
        <v>44064</v>
      </c>
      <c r="F3535" s="1">
        <v>44064.627604166701</v>
      </c>
      <c r="G3535">
        <v>468</v>
      </c>
      <c r="H3535" t="s">
        <v>18</v>
      </c>
    </row>
    <row r="3536" spans="2:8" x14ac:dyDescent="0.3">
      <c r="B3536">
        <v>1485177</v>
      </c>
      <c r="C3536" t="s">
        <v>7</v>
      </c>
      <c r="D3536" t="s">
        <v>36</v>
      </c>
      <c r="E3536" s="1">
        <v>44064</v>
      </c>
      <c r="F3536" s="1">
        <v>44064.628472222197</v>
      </c>
      <c r="G3536">
        <v>468</v>
      </c>
      <c r="H3536" t="s">
        <v>43</v>
      </c>
    </row>
    <row r="3537" spans="2:8" x14ac:dyDescent="0.3">
      <c r="B3537">
        <v>1485178</v>
      </c>
      <c r="C3537" t="s">
        <v>10</v>
      </c>
      <c r="D3537" t="s">
        <v>20</v>
      </c>
      <c r="E3537" s="1">
        <v>44064</v>
      </c>
      <c r="F3537" s="1">
        <v>44064.632129629601</v>
      </c>
      <c r="G3537">
        <v>241</v>
      </c>
      <c r="H3537" t="s">
        <v>25</v>
      </c>
    </row>
    <row r="3538" spans="2:8" x14ac:dyDescent="0.3">
      <c r="B3538">
        <v>1485179</v>
      </c>
      <c r="C3538" t="s">
        <v>10</v>
      </c>
      <c r="D3538" t="s">
        <v>20</v>
      </c>
      <c r="E3538" s="1">
        <v>44064</v>
      </c>
      <c r="F3538" s="1">
        <v>44064.632569444497</v>
      </c>
      <c r="G3538">
        <v>243</v>
      </c>
      <c r="H3538" t="s">
        <v>25</v>
      </c>
    </row>
    <row r="3539" spans="2:8" x14ac:dyDescent="0.3">
      <c r="B3539">
        <v>1485180</v>
      </c>
      <c r="C3539" t="s">
        <v>10</v>
      </c>
      <c r="D3539" t="s">
        <v>20</v>
      </c>
      <c r="E3539" s="1">
        <v>44064</v>
      </c>
      <c r="F3539" s="1">
        <v>44064.632685185199</v>
      </c>
      <c r="G3539">
        <v>256</v>
      </c>
    </row>
    <row r="3540" spans="2:8" x14ac:dyDescent="0.3">
      <c r="B3540">
        <v>1485181</v>
      </c>
      <c r="C3540" t="s">
        <v>7</v>
      </c>
      <c r="D3540" t="s">
        <v>8</v>
      </c>
      <c r="E3540" s="1">
        <v>44064</v>
      </c>
      <c r="F3540" s="1">
        <v>44064.633032407401</v>
      </c>
      <c r="G3540">
        <v>241</v>
      </c>
      <c r="H3540" t="s">
        <v>18</v>
      </c>
    </row>
    <row r="3541" spans="2:8" x14ac:dyDescent="0.3">
      <c r="B3541">
        <v>1485182</v>
      </c>
      <c r="C3541" t="s">
        <v>10</v>
      </c>
      <c r="D3541" t="s">
        <v>22</v>
      </c>
      <c r="E3541" s="1">
        <v>44064</v>
      </c>
      <c r="F3541" s="1">
        <v>44064.633113425902</v>
      </c>
      <c r="G3541">
        <v>485</v>
      </c>
      <c r="H3541" t="s">
        <v>25</v>
      </c>
    </row>
    <row r="3542" spans="2:8" x14ac:dyDescent="0.3">
      <c r="B3542">
        <v>1485183</v>
      </c>
      <c r="C3542" t="s">
        <v>10</v>
      </c>
      <c r="D3542" t="s">
        <v>27</v>
      </c>
      <c r="E3542" s="1">
        <v>44064</v>
      </c>
      <c r="F3542" s="1">
        <v>44064.633344907401</v>
      </c>
      <c r="G3542">
        <v>479</v>
      </c>
      <c r="H3542" t="s">
        <v>29</v>
      </c>
    </row>
    <row r="3543" spans="2:8" x14ac:dyDescent="0.3">
      <c r="B3543">
        <v>1485184</v>
      </c>
      <c r="C3543" t="s">
        <v>10</v>
      </c>
      <c r="D3543" t="s">
        <v>22</v>
      </c>
      <c r="E3543" s="1">
        <v>44064</v>
      </c>
      <c r="F3543" s="1">
        <v>44064.6334837963</v>
      </c>
      <c r="G3543">
        <v>487</v>
      </c>
      <c r="H3543" t="s">
        <v>26</v>
      </c>
    </row>
    <row r="3544" spans="2:8" x14ac:dyDescent="0.3">
      <c r="B3544">
        <v>1485185</v>
      </c>
      <c r="C3544" t="s">
        <v>10</v>
      </c>
      <c r="D3544" t="s">
        <v>22</v>
      </c>
      <c r="E3544" s="1">
        <v>44064</v>
      </c>
      <c r="F3544" s="1">
        <v>44064.633634259299</v>
      </c>
      <c r="G3544">
        <v>468</v>
      </c>
      <c r="H3544" t="s">
        <v>25</v>
      </c>
    </row>
    <row r="3545" spans="2:8" x14ac:dyDescent="0.3">
      <c r="B3545">
        <v>1485186</v>
      </c>
      <c r="C3545" t="s">
        <v>10</v>
      </c>
      <c r="D3545" t="s">
        <v>22</v>
      </c>
      <c r="E3545" s="1">
        <v>44064</v>
      </c>
      <c r="F3545" s="1">
        <v>44064.633946759299</v>
      </c>
      <c r="G3545">
        <v>241</v>
      </c>
      <c r="H3545" t="s">
        <v>24</v>
      </c>
    </row>
    <row r="3546" spans="2:8" x14ac:dyDescent="0.3">
      <c r="B3546">
        <v>1485187</v>
      </c>
      <c r="C3546" t="s">
        <v>7</v>
      </c>
      <c r="D3546" t="s">
        <v>8</v>
      </c>
      <c r="E3546" s="1">
        <v>44064</v>
      </c>
      <c r="F3546" s="1">
        <v>44064.6343865741</v>
      </c>
      <c r="G3546">
        <v>243</v>
      </c>
      <c r="H3546" t="s">
        <v>18</v>
      </c>
    </row>
    <row r="3547" spans="2:8" x14ac:dyDescent="0.3">
      <c r="B3547">
        <v>1485188</v>
      </c>
      <c r="C3547" t="s">
        <v>10</v>
      </c>
      <c r="D3547" t="s">
        <v>22</v>
      </c>
      <c r="E3547" s="1">
        <v>44064</v>
      </c>
      <c r="F3547" s="1">
        <v>44064.634421296301</v>
      </c>
      <c r="G3547">
        <v>243</v>
      </c>
      <c r="H3547" t="s">
        <v>25</v>
      </c>
    </row>
    <row r="3548" spans="2:8" x14ac:dyDescent="0.3">
      <c r="B3548">
        <v>1485189</v>
      </c>
      <c r="C3548" t="s">
        <v>7</v>
      </c>
      <c r="D3548" t="s">
        <v>8</v>
      </c>
      <c r="E3548" s="1">
        <v>44064</v>
      </c>
      <c r="F3548" s="1">
        <v>44064.634537037004</v>
      </c>
      <c r="G3548">
        <v>256</v>
      </c>
    </row>
    <row r="3549" spans="2:8" x14ac:dyDescent="0.3">
      <c r="B3549">
        <v>1485190</v>
      </c>
      <c r="C3549" t="s">
        <v>10</v>
      </c>
      <c r="D3549" t="s">
        <v>20</v>
      </c>
      <c r="E3549" s="1">
        <v>44064</v>
      </c>
      <c r="F3549" s="1">
        <v>44064.635115740697</v>
      </c>
      <c r="G3549">
        <v>485</v>
      </c>
      <c r="H3549" t="s">
        <v>25</v>
      </c>
    </row>
    <row r="3550" spans="2:8" x14ac:dyDescent="0.3">
      <c r="B3550">
        <v>1485191</v>
      </c>
      <c r="C3550" t="s">
        <v>10</v>
      </c>
      <c r="D3550" t="s">
        <v>22</v>
      </c>
      <c r="E3550" s="1">
        <v>44064</v>
      </c>
      <c r="F3550" s="1">
        <v>44064.6352430556</v>
      </c>
      <c r="G3550">
        <v>249</v>
      </c>
      <c r="H3550" t="s">
        <v>23</v>
      </c>
    </row>
    <row r="3551" spans="2:8" x14ac:dyDescent="0.3">
      <c r="B3551">
        <v>1485192</v>
      </c>
      <c r="C3551" t="s">
        <v>10</v>
      </c>
      <c r="D3551" t="s">
        <v>20</v>
      </c>
      <c r="E3551" s="1">
        <v>44064</v>
      </c>
      <c r="F3551" s="1">
        <v>44064.6355092593</v>
      </c>
      <c r="G3551">
        <v>487</v>
      </c>
      <c r="H3551" t="s">
        <v>26</v>
      </c>
    </row>
    <row r="3552" spans="2:8" x14ac:dyDescent="0.3">
      <c r="B3552">
        <v>1485193</v>
      </c>
      <c r="C3552" t="s">
        <v>10</v>
      </c>
      <c r="D3552" t="s">
        <v>20</v>
      </c>
      <c r="E3552" s="1">
        <v>44064</v>
      </c>
      <c r="F3552" s="1">
        <v>44064.635636574101</v>
      </c>
      <c r="G3552">
        <v>468</v>
      </c>
      <c r="H3552" t="s">
        <v>25</v>
      </c>
    </row>
    <row r="3553" spans="2:8" x14ac:dyDescent="0.3">
      <c r="B3553">
        <v>1485194</v>
      </c>
      <c r="C3553" t="s">
        <v>10</v>
      </c>
      <c r="D3553" t="s">
        <v>22</v>
      </c>
      <c r="E3553" s="1">
        <v>44064</v>
      </c>
      <c r="F3553" s="1">
        <v>44064.635740740698</v>
      </c>
      <c r="G3553">
        <v>252</v>
      </c>
      <c r="H3553" t="s">
        <v>23</v>
      </c>
    </row>
    <row r="3554" spans="2:8" x14ac:dyDescent="0.3">
      <c r="B3554">
        <v>1485195</v>
      </c>
      <c r="C3554" t="s">
        <v>10</v>
      </c>
      <c r="D3554" t="s">
        <v>22</v>
      </c>
      <c r="E3554" s="1">
        <v>44064</v>
      </c>
      <c r="F3554" s="1">
        <v>44064.635879629597</v>
      </c>
      <c r="G3554">
        <v>256</v>
      </c>
    </row>
    <row r="3555" spans="2:8" x14ac:dyDescent="0.3">
      <c r="B3555">
        <v>1485196</v>
      </c>
      <c r="C3555" t="s">
        <v>10</v>
      </c>
      <c r="D3555" t="s">
        <v>41</v>
      </c>
      <c r="E3555" s="1">
        <v>44064</v>
      </c>
      <c r="F3555" s="1">
        <v>44064.636909722198</v>
      </c>
      <c r="G3555">
        <v>491</v>
      </c>
      <c r="H3555" t="s">
        <v>45</v>
      </c>
    </row>
    <row r="3556" spans="2:8" x14ac:dyDescent="0.3">
      <c r="B3556">
        <v>1485197</v>
      </c>
      <c r="C3556" t="s">
        <v>10</v>
      </c>
      <c r="D3556" t="s">
        <v>31</v>
      </c>
      <c r="E3556" s="1">
        <v>44064</v>
      </c>
      <c r="F3556" s="1">
        <v>44064.639571759297</v>
      </c>
      <c r="G3556">
        <v>485</v>
      </c>
      <c r="H3556" t="s">
        <v>35</v>
      </c>
    </row>
    <row r="3557" spans="2:8" x14ac:dyDescent="0.3">
      <c r="B3557">
        <v>1485198</v>
      </c>
      <c r="C3557" t="s">
        <v>7</v>
      </c>
      <c r="D3557" t="s">
        <v>33</v>
      </c>
      <c r="E3557" s="1">
        <v>44064</v>
      </c>
      <c r="F3557" s="1">
        <v>44064.639976851802</v>
      </c>
      <c r="G3557">
        <v>485</v>
      </c>
      <c r="H3557" t="s">
        <v>39</v>
      </c>
    </row>
    <row r="3558" spans="2:8" x14ac:dyDescent="0.3">
      <c r="B3558">
        <v>1485199</v>
      </c>
      <c r="C3558" t="s">
        <v>10</v>
      </c>
      <c r="D3558" t="s">
        <v>31</v>
      </c>
      <c r="E3558" s="1">
        <v>44064</v>
      </c>
      <c r="F3558" s="1">
        <v>44064.640023148197</v>
      </c>
      <c r="G3558">
        <v>487</v>
      </c>
      <c r="H3558" t="s">
        <v>38</v>
      </c>
    </row>
    <row r="3559" spans="2:8" x14ac:dyDescent="0.3">
      <c r="B3559">
        <v>1485200</v>
      </c>
      <c r="C3559" t="s">
        <v>10</v>
      </c>
      <c r="D3559" t="s">
        <v>31</v>
      </c>
      <c r="E3559" s="1">
        <v>44064</v>
      </c>
      <c r="F3559" s="1">
        <v>44064.640138888899</v>
      </c>
      <c r="G3559">
        <v>256</v>
      </c>
    </row>
    <row r="3560" spans="2:8" x14ac:dyDescent="0.3">
      <c r="B3560">
        <v>1485201</v>
      </c>
      <c r="C3560" t="s">
        <v>7</v>
      </c>
      <c r="D3560" t="s">
        <v>33</v>
      </c>
      <c r="E3560" s="1">
        <v>44064</v>
      </c>
      <c r="F3560" s="1">
        <v>44064.640405092599</v>
      </c>
      <c r="G3560">
        <v>487</v>
      </c>
      <c r="H3560" t="s">
        <v>40</v>
      </c>
    </row>
    <row r="3561" spans="2:8" x14ac:dyDescent="0.3">
      <c r="B3561">
        <v>1485202</v>
      </c>
      <c r="C3561" t="s">
        <v>7</v>
      </c>
      <c r="D3561" t="s">
        <v>33</v>
      </c>
      <c r="E3561" s="1">
        <v>44064</v>
      </c>
      <c r="F3561" s="1">
        <v>44064.640555555503</v>
      </c>
      <c r="G3561">
        <v>468</v>
      </c>
      <c r="H3561" t="s">
        <v>39</v>
      </c>
    </row>
    <row r="3562" spans="2:8" x14ac:dyDescent="0.3">
      <c r="B3562">
        <v>1485203</v>
      </c>
      <c r="C3562" t="s">
        <v>7</v>
      </c>
      <c r="D3562" t="s">
        <v>33</v>
      </c>
      <c r="E3562" s="1">
        <v>44064</v>
      </c>
      <c r="F3562" s="1">
        <v>44064.6407175926</v>
      </c>
      <c r="G3562">
        <v>256</v>
      </c>
    </row>
    <row r="3563" spans="2:8" x14ac:dyDescent="0.3">
      <c r="B3563">
        <v>1485204</v>
      </c>
      <c r="C3563" t="s">
        <v>10</v>
      </c>
      <c r="D3563" t="s">
        <v>41</v>
      </c>
      <c r="E3563" s="1">
        <v>44064</v>
      </c>
      <c r="F3563" s="1">
        <v>44064.645937499998</v>
      </c>
      <c r="G3563">
        <v>497</v>
      </c>
      <c r="H3563" t="s">
        <v>45</v>
      </c>
    </row>
    <row r="3564" spans="2:8" x14ac:dyDescent="0.3">
      <c r="B3564">
        <v>1485205</v>
      </c>
      <c r="C3564" t="s">
        <v>7</v>
      </c>
      <c r="D3564" t="s">
        <v>74</v>
      </c>
      <c r="E3564" s="1">
        <v>44064</v>
      </c>
      <c r="F3564" s="1">
        <v>44064.647870370398</v>
      </c>
      <c r="G3564">
        <v>491</v>
      </c>
      <c r="H3564" t="s">
        <v>77</v>
      </c>
    </row>
    <row r="3565" spans="2:8" x14ac:dyDescent="0.3">
      <c r="B3565">
        <v>1485206</v>
      </c>
      <c r="C3565" t="s">
        <v>10</v>
      </c>
      <c r="D3565" t="s">
        <v>65</v>
      </c>
      <c r="E3565" s="1">
        <v>44064</v>
      </c>
      <c r="F3565" s="1">
        <v>44064.647870370398</v>
      </c>
      <c r="G3565">
        <v>491</v>
      </c>
      <c r="H3565" t="s">
        <v>72</v>
      </c>
    </row>
    <row r="3566" spans="2:8" x14ac:dyDescent="0.3">
      <c r="B3566">
        <v>1485207</v>
      </c>
      <c r="C3566" t="s">
        <v>10</v>
      </c>
      <c r="D3566" t="s">
        <v>27</v>
      </c>
      <c r="E3566" s="1">
        <v>44064</v>
      </c>
      <c r="F3566" s="1">
        <v>44064.648240740702</v>
      </c>
      <c r="G3566">
        <v>485</v>
      </c>
      <c r="H3566" t="s">
        <v>29</v>
      </c>
    </row>
    <row r="3567" spans="2:8" x14ac:dyDescent="0.3">
      <c r="B3567">
        <v>1485208</v>
      </c>
      <c r="C3567" t="s">
        <v>10</v>
      </c>
      <c r="D3567" t="s">
        <v>27</v>
      </c>
      <c r="E3567" s="1">
        <v>44064</v>
      </c>
      <c r="F3567" s="1">
        <v>44064.648622685199</v>
      </c>
      <c r="G3567">
        <v>487</v>
      </c>
      <c r="H3567" t="s">
        <v>30</v>
      </c>
    </row>
    <row r="3568" spans="2:8" x14ac:dyDescent="0.3">
      <c r="B3568">
        <v>1485209</v>
      </c>
      <c r="C3568" t="s">
        <v>10</v>
      </c>
      <c r="D3568" t="s">
        <v>27</v>
      </c>
      <c r="E3568" s="1">
        <v>44064</v>
      </c>
      <c r="F3568" s="1">
        <v>44064.64875</v>
      </c>
      <c r="G3568">
        <v>256</v>
      </c>
    </row>
    <row r="3569" spans="2:8" x14ac:dyDescent="0.3">
      <c r="B3569">
        <v>1485210</v>
      </c>
      <c r="C3569" t="s">
        <v>7</v>
      </c>
      <c r="D3569" t="s">
        <v>36</v>
      </c>
      <c r="E3569" s="1">
        <v>44064</v>
      </c>
      <c r="F3569" s="1">
        <v>44064.659178240698</v>
      </c>
      <c r="G3569">
        <v>485</v>
      </c>
      <c r="H3569" t="s">
        <v>43</v>
      </c>
    </row>
    <row r="3570" spans="2:8" x14ac:dyDescent="0.3">
      <c r="B3570">
        <v>1485211</v>
      </c>
      <c r="C3570" t="s">
        <v>7</v>
      </c>
      <c r="D3570" t="s">
        <v>36</v>
      </c>
      <c r="E3570" s="1">
        <v>44064</v>
      </c>
      <c r="F3570" s="1">
        <v>44064.659560185202</v>
      </c>
      <c r="G3570">
        <v>487</v>
      </c>
      <c r="H3570" t="s">
        <v>44</v>
      </c>
    </row>
    <row r="3571" spans="2:8" x14ac:dyDescent="0.3">
      <c r="B3571">
        <v>1485212</v>
      </c>
      <c r="C3571" t="s">
        <v>7</v>
      </c>
      <c r="D3571" t="s">
        <v>36</v>
      </c>
      <c r="E3571" s="1">
        <v>44064</v>
      </c>
      <c r="F3571" s="1">
        <v>44064.659675925897</v>
      </c>
      <c r="G3571">
        <v>468</v>
      </c>
      <c r="H3571" t="s">
        <v>43</v>
      </c>
    </row>
    <row r="3572" spans="2:8" x14ac:dyDescent="0.3">
      <c r="B3572">
        <v>1485213</v>
      </c>
      <c r="C3572" t="s">
        <v>7</v>
      </c>
      <c r="D3572" t="s">
        <v>36</v>
      </c>
      <c r="E3572" s="1">
        <v>44064</v>
      </c>
      <c r="F3572" s="1">
        <v>44064.659837963001</v>
      </c>
      <c r="G3572">
        <v>256</v>
      </c>
    </row>
    <row r="3573" spans="2:8" x14ac:dyDescent="0.3">
      <c r="B3573">
        <v>1485214</v>
      </c>
      <c r="C3573" t="s">
        <v>7</v>
      </c>
      <c r="D3573" t="s">
        <v>74</v>
      </c>
      <c r="E3573" s="1">
        <v>44064</v>
      </c>
      <c r="F3573" s="1">
        <v>44064.660370370402</v>
      </c>
      <c r="G3573">
        <v>497</v>
      </c>
      <c r="H3573" t="s">
        <v>77</v>
      </c>
    </row>
    <row r="3574" spans="2:8" x14ac:dyDescent="0.3">
      <c r="B3574">
        <v>1485215</v>
      </c>
      <c r="C3574" t="s">
        <v>10</v>
      </c>
      <c r="D3574" t="s">
        <v>65</v>
      </c>
      <c r="E3574" s="1">
        <v>44064</v>
      </c>
      <c r="F3574" s="1">
        <v>44064.660370370402</v>
      </c>
      <c r="G3574">
        <v>497</v>
      </c>
      <c r="H3574" t="s">
        <v>72</v>
      </c>
    </row>
    <row r="3575" spans="2:8" x14ac:dyDescent="0.3">
      <c r="B3575">
        <v>1485216</v>
      </c>
      <c r="C3575" t="s">
        <v>10</v>
      </c>
      <c r="D3575" t="s">
        <v>41</v>
      </c>
      <c r="E3575" s="1">
        <v>44064</v>
      </c>
      <c r="F3575" s="1">
        <v>44064.668449074103</v>
      </c>
      <c r="G3575">
        <v>485</v>
      </c>
      <c r="H3575" t="s">
        <v>45</v>
      </c>
    </row>
    <row r="3576" spans="2:8" x14ac:dyDescent="0.3">
      <c r="B3576">
        <v>1485217</v>
      </c>
      <c r="C3576" t="s">
        <v>10</v>
      </c>
      <c r="D3576" t="s">
        <v>41</v>
      </c>
      <c r="E3576" s="1">
        <v>44064</v>
      </c>
      <c r="F3576" s="1">
        <v>44064.668877314798</v>
      </c>
      <c r="G3576">
        <v>487</v>
      </c>
      <c r="H3576" t="s">
        <v>46</v>
      </c>
    </row>
    <row r="3577" spans="2:8" x14ac:dyDescent="0.3">
      <c r="B3577">
        <v>1485218</v>
      </c>
      <c r="C3577" t="s">
        <v>10</v>
      </c>
      <c r="D3577" t="s">
        <v>41</v>
      </c>
      <c r="E3577" s="1">
        <v>44064</v>
      </c>
      <c r="F3577" s="1">
        <v>44064.669004629599</v>
      </c>
      <c r="G3577">
        <v>256</v>
      </c>
    </row>
    <row r="3578" spans="2:8" x14ac:dyDescent="0.3">
      <c r="B3578">
        <v>1485219</v>
      </c>
      <c r="C3578" t="s">
        <v>10</v>
      </c>
      <c r="D3578" t="s">
        <v>49</v>
      </c>
      <c r="E3578" s="1">
        <v>44064</v>
      </c>
      <c r="F3578" s="1">
        <v>44064.684050925898</v>
      </c>
      <c r="G3578">
        <v>485</v>
      </c>
      <c r="H3578" t="s">
        <v>53</v>
      </c>
    </row>
    <row r="3579" spans="2:8" x14ac:dyDescent="0.3">
      <c r="B3579">
        <v>1485220</v>
      </c>
      <c r="C3579" t="s">
        <v>10</v>
      </c>
      <c r="D3579" t="s">
        <v>47</v>
      </c>
      <c r="E3579" s="1">
        <v>44064</v>
      </c>
      <c r="F3579" s="1">
        <v>44064.684062499997</v>
      </c>
      <c r="G3579">
        <v>485</v>
      </c>
      <c r="H3579" t="s">
        <v>53</v>
      </c>
    </row>
    <row r="3580" spans="2:8" x14ac:dyDescent="0.3">
      <c r="B3580">
        <v>1485221</v>
      </c>
      <c r="C3580" t="s">
        <v>10</v>
      </c>
      <c r="D3580" t="s">
        <v>47</v>
      </c>
      <c r="E3580" s="1">
        <v>44064</v>
      </c>
      <c r="F3580" s="1">
        <v>44064.684421296297</v>
      </c>
      <c r="G3580">
        <v>487</v>
      </c>
      <c r="H3580" t="s">
        <v>55</v>
      </c>
    </row>
    <row r="3581" spans="2:8" x14ac:dyDescent="0.3">
      <c r="B3581">
        <v>1485222</v>
      </c>
      <c r="C3581" t="s">
        <v>10</v>
      </c>
      <c r="D3581" t="s">
        <v>49</v>
      </c>
      <c r="E3581" s="1">
        <v>44064</v>
      </c>
      <c r="F3581" s="1">
        <v>44064.6844444444</v>
      </c>
      <c r="G3581">
        <v>487</v>
      </c>
      <c r="H3581" t="s">
        <v>55</v>
      </c>
    </row>
    <row r="3582" spans="2:8" x14ac:dyDescent="0.3">
      <c r="B3582">
        <v>1485223</v>
      </c>
      <c r="C3582" t="s">
        <v>10</v>
      </c>
      <c r="D3582" t="s">
        <v>47</v>
      </c>
      <c r="E3582" s="1">
        <v>44064</v>
      </c>
      <c r="F3582" s="1">
        <v>44064.687118055597</v>
      </c>
      <c r="G3582">
        <v>241</v>
      </c>
      <c r="H3582" t="s">
        <v>53</v>
      </c>
    </row>
    <row r="3583" spans="2:8" x14ac:dyDescent="0.3">
      <c r="B3583">
        <v>1485224</v>
      </c>
      <c r="C3583" t="s">
        <v>10</v>
      </c>
      <c r="D3583" t="s">
        <v>47</v>
      </c>
      <c r="E3583" s="1">
        <v>44064</v>
      </c>
      <c r="F3583" s="1">
        <v>44064.687557870398</v>
      </c>
      <c r="G3583">
        <v>243</v>
      </c>
      <c r="H3583" t="s">
        <v>53</v>
      </c>
    </row>
    <row r="3584" spans="2:8" x14ac:dyDescent="0.3">
      <c r="B3584">
        <v>1485225</v>
      </c>
      <c r="C3584" t="s">
        <v>10</v>
      </c>
      <c r="D3584" t="s">
        <v>47</v>
      </c>
      <c r="E3584" s="1">
        <v>44064</v>
      </c>
      <c r="F3584" s="1">
        <v>44064.687673611101</v>
      </c>
      <c r="G3584">
        <v>256</v>
      </c>
    </row>
    <row r="3585" spans="2:8" x14ac:dyDescent="0.3">
      <c r="B3585">
        <v>1485226</v>
      </c>
      <c r="C3585" t="s">
        <v>7</v>
      </c>
      <c r="D3585" t="s">
        <v>60</v>
      </c>
      <c r="E3585" s="1">
        <v>44064</v>
      </c>
      <c r="F3585" s="1">
        <v>44064.689502314803</v>
      </c>
      <c r="G3585">
        <v>485</v>
      </c>
      <c r="H3585" t="s">
        <v>80</v>
      </c>
    </row>
    <row r="3586" spans="2:8" x14ac:dyDescent="0.3">
      <c r="B3586">
        <v>1485227</v>
      </c>
      <c r="C3586" t="s">
        <v>7</v>
      </c>
      <c r="D3586" t="s">
        <v>60</v>
      </c>
      <c r="E3586" s="1">
        <v>44064</v>
      </c>
      <c r="F3586" s="1">
        <v>44064.6899305556</v>
      </c>
      <c r="G3586">
        <v>487</v>
      </c>
      <c r="H3586" t="s">
        <v>85</v>
      </c>
    </row>
    <row r="3587" spans="2:8" x14ac:dyDescent="0.3">
      <c r="B3587">
        <v>1485228</v>
      </c>
      <c r="C3587" t="s">
        <v>7</v>
      </c>
      <c r="D3587" t="s">
        <v>60</v>
      </c>
      <c r="E3587" s="1">
        <v>44064</v>
      </c>
      <c r="F3587" s="1">
        <v>44064.690081018503</v>
      </c>
      <c r="G3587">
        <v>256</v>
      </c>
    </row>
    <row r="3588" spans="2:8" x14ac:dyDescent="0.3">
      <c r="B3588">
        <v>1485229</v>
      </c>
      <c r="C3588" t="s">
        <v>10</v>
      </c>
      <c r="D3588" t="s">
        <v>56</v>
      </c>
      <c r="E3588" s="1">
        <v>44064</v>
      </c>
      <c r="F3588" s="1">
        <v>44064.690439814804</v>
      </c>
      <c r="G3588">
        <v>485</v>
      </c>
      <c r="H3588" t="s">
        <v>58</v>
      </c>
    </row>
    <row r="3589" spans="2:8" x14ac:dyDescent="0.3">
      <c r="B3589">
        <v>1485230</v>
      </c>
      <c r="C3589" t="s">
        <v>10</v>
      </c>
      <c r="D3589" t="s">
        <v>56</v>
      </c>
      <c r="E3589" s="1">
        <v>44064</v>
      </c>
      <c r="F3589" s="1">
        <v>44064.690844907404</v>
      </c>
      <c r="G3589">
        <v>487</v>
      </c>
      <c r="H3589" t="s">
        <v>59</v>
      </c>
    </row>
    <row r="3590" spans="2:8" x14ac:dyDescent="0.3">
      <c r="B3590">
        <v>1485231</v>
      </c>
      <c r="C3590" t="s">
        <v>10</v>
      </c>
      <c r="D3590" t="s">
        <v>56</v>
      </c>
      <c r="E3590" s="1">
        <v>44064</v>
      </c>
      <c r="F3590" s="1">
        <v>44064.690995370402</v>
      </c>
      <c r="G3590">
        <v>256</v>
      </c>
    </row>
    <row r="3591" spans="2:8" x14ac:dyDescent="0.3">
      <c r="B3591">
        <v>1485232</v>
      </c>
      <c r="C3591" t="s">
        <v>10</v>
      </c>
      <c r="D3591" t="s">
        <v>65</v>
      </c>
      <c r="E3591" s="1">
        <v>44064</v>
      </c>
      <c r="F3591" s="1">
        <v>44064.692893518499</v>
      </c>
      <c r="G3591">
        <v>241</v>
      </c>
      <c r="H3591" t="s">
        <v>72</v>
      </c>
    </row>
    <row r="3592" spans="2:8" x14ac:dyDescent="0.3">
      <c r="B3592">
        <v>1485233</v>
      </c>
      <c r="C3592" t="s">
        <v>10</v>
      </c>
      <c r="D3592" t="s">
        <v>65</v>
      </c>
      <c r="E3592" s="1">
        <v>44064</v>
      </c>
      <c r="F3592" s="1">
        <v>44064.693275463003</v>
      </c>
      <c r="G3592">
        <v>243</v>
      </c>
      <c r="H3592" t="s">
        <v>72</v>
      </c>
    </row>
    <row r="3593" spans="2:8" x14ac:dyDescent="0.3">
      <c r="B3593">
        <v>1485234</v>
      </c>
      <c r="C3593" t="s">
        <v>10</v>
      </c>
      <c r="D3593" t="s">
        <v>65</v>
      </c>
      <c r="E3593" s="1">
        <v>44064</v>
      </c>
      <c r="F3593" s="1">
        <v>44064.693402777797</v>
      </c>
      <c r="G3593">
        <v>256</v>
      </c>
    </row>
    <row r="3594" spans="2:8" x14ac:dyDescent="0.3">
      <c r="B3594">
        <v>1485235</v>
      </c>
      <c r="C3594" t="s">
        <v>7</v>
      </c>
      <c r="D3594" t="s">
        <v>74</v>
      </c>
      <c r="E3594" s="1">
        <v>44064</v>
      </c>
      <c r="F3594" s="1">
        <v>44064.694062499999</v>
      </c>
      <c r="G3594">
        <v>485</v>
      </c>
      <c r="H3594" t="s">
        <v>77</v>
      </c>
    </row>
    <row r="3595" spans="2:8" x14ac:dyDescent="0.3">
      <c r="B3595">
        <v>1485236</v>
      </c>
      <c r="C3595" t="s">
        <v>7</v>
      </c>
      <c r="D3595" t="s">
        <v>74</v>
      </c>
      <c r="E3595" s="1">
        <v>44064</v>
      </c>
      <c r="F3595" s="1">
        <v>44064.694467592599</v>
      </c>
      <c r="G3595">
        <v>487</v>
      </c>
      <c r="H3595" t="s">
        <v>79</v>
      </c>
    </row>
    <row r="3596" spans="2:8" x14ac:dyDescent="0.3">
      <c r="B3596">
        <v>1485237</v>
      </c>
      <c r="C3596" t="s">
        <v>10</v>
      </c>
      <c r="D3596" t="s">
        <v>65</v>
      </c>
      <c r="E3596" s="1">
        <v>44064</v>
      </c>
      <c r="F3596" s="1">
        <v>44064.696458333303</v>
      </c>
      <c r="G3596">
        <v>485</v>
      </c>
      <c r="H3596" t="s">
        <v>72</v>
      </c>
    </row>
    <row r="3597" spans="2:8" x14ac:dyDescent="0.3">
      <c r="B3597">
        <v>1485238</v>
      </c>
      <c r="C3597" t="s">
        <v>10</v>
      </c>
      <c r="D3597" t="s">
        <v>65</v>
      </c>
      <c r="E3597" s="1">
        <v>44064</v>
      </c>
      <c r="F3597" s="1">
        <v>44064.696828703702</v>
      </c>
      <c r="G3597">
        <v>487</v>
      </c>
      <c r="H3597" t="s">
        <v>76</v>
      </c>
    </row>
    <row r="3598" spans="2:8" x14ac:dyDescent="0.3">
      <c r="B3598">
        <v>1485239</v>
      </c>
      <c r="C3598" t="s">
        <v>10</v>
      </c>
      <c r="D3598" t="s">
        <v>83</v>
      </c>
      <c r="E3598" s="1">
        <v>44064</v>
      </c>
      <c r="F3598" s="1">
        <v>44064.696851851797</v>
      </c>
      <c r="G3598">
        <v>485</v>
      </c>
      <c r="H3598" t="s">
        <v>87</v>
      </c>
    </row>
    <row r="3599" spans="2:8" x14ac:dyDescent="0.3">
      <c r="B3599">
        <v>1485240</v>
      </c>
      <c r="C3599" t="s">
        <v>10</v>
      </c>
      <c r="D3599" t="s">
        <v>49</v>
      </c>
      <c r="E3599" s="1">
        <v>44064</v>
      </c>
      <c r="F3599" s="1">
        <v>44064.696875000001</v>
      </c>
      <c r="G3599">
        <v>241</v>
      </c>
      <c r="H3599" t="s">
        <v>54</v>
      </c>
    </row>
    <row r="3600" spans="2:8" x14ac:dyDescent="0.3">
      <c r="B3600">
        <v>1485241</v>
      </c>
      <c r="C3600" t="s">
        <v>10</v>
      </c>
      <c r="D3600" t="s">
        <v>83</v>
      </c>
      <c r="E3600" s="1">
        <v>44064</v>
      </c>
      <c r="F3600" s="1">
        <v>44064.697210648097</v>
      </c>
      <c r="G3600">
        <v>487</v>
      </c>
      <c r="H3600" t="s">
        <v>89</v>
      </c>
    </row>
    <row r="3601" spans="2:8" x14ac:dyDescent="0.3">
      <c r="B3601">
        <v>1485242</v>
      </c>
      <c r="C3601" t="s">
        <v>10</v>
      </c>
      <c r="D3601" t="s">
        <v>83</v>
      </c>
      <c r="E3601" s="1">
        <v>44064</v>
      </c>
      <c r="F3601" s="1">
        <v>44064.697326388901</v>
      </c>
      <c r="G3601">
        <v>468</v>
      </c>
      <c r="H3601" t="s">
        <v>87</v>
      </c>
    </row>
    <row r="3602" spans="2:8" x14ac:dyDescent="0.3">
      <c r="B3602">
        <v>1485243</v>
      </c>
      <c r="C3602" t="s">
        <v>10</v>
      </c>
      <c r="D3602" t="s">
        <v>83</v>
      </c>
      <c r="E3602" s="1">
        <v>44064</v>
      </c>
      <c r="F3602" s="1">
        <v>44064.697465277801</v>
      </c>
      <c r="G3602">
        <v>256</v>
      </c>
    </row>
    <row r="3603" spans="2:8" x14ac:dyDescent="0.3">
      <c r="B3603">
        <v>1485244</v>
      </c>
      <c r="C3603" t="s">
        <v>10</v>
      </c>
      <c r="D3603" t="s">
        <v>49</v>
      </c>
      <c r="E3603" s="1">
        <v>44064</v>
      </c>
      <c r="F3603" s="1">
        <v>44064.698182870401</v>
      </c>
      <c r="G3603">
        <v>243</v>
      </c>
      <c r="H3603" t="s">
        <v>53</v>
      </c>
    </row>
    <row r="3604" spans="2:8" x14ac:dyDescent="0.3">
      <c r="B3604">
        <v>1485245</v>
      </c>
      <c r="C3604" t="s">
        <v>10</v>
      </c>
      <c r="D3604" t="s">
        <v>49</v>
      </c>
      <c r="E3604" s="1">
        <v>44064</v>
      </c>
      <c r="F3604" s="1">
        <v>44064.698738425897</v>
      </c>
      <c r="G3604">
        <v>249</v>
      </c>
      <c r="H3604" t="s">
        <v>50</v>
      </c>
    </row>
    <row r="3605" spans="2:8" x14ac:dyDescent="0.3">
      <c r="B3605">
        <v>1485246</v>
      </c>
      <c r="C3605" t="s">
        <v>10</v>
      </c>
      <c r="D3605" t="s">
        <v>49</v>
      </c>
      <c r="E3605" s="1">
        <v>44064</v>
      </c>
      <c r="F3605" s="1">
        <v>44064.699421296304</v>
      </c>
      <c r="G3605">
        <v>252</v>
      </c>
      <c r="H3605" t="s">
        <v>50</v>
      </c>
    </row>
    <row r="3606" spans="2:8" x14ac:dyDescent="0.3">
      <c r="B3606">
        <v>1485247</v>
      </c>
      <c r="C3606" t="s">
        <v>10</v>
      </c>
      <c r="D3606" t="s">
        <v>49</v>
      </c>
      <c r="E3606" s="1">
        <v>44064</v>
      </c>
      <c r="F3606" s="1">
        <v>44064.699548611097</v>
      </c>
      <c r="G3606">
        <v>256</v>
      </c>
    </row>
    <row r="3607" spans="2:8" x14ac:dyDescent="0.3">
      <c r="B3607">
        <v>1485248</v>
      </c>
      <c r="C3607" t="s">
        <v>7</v>
      </c>
      <c r="D3607" t="s">
        <v>74</v>
      </c>
      <c r="E3607" s="1">
        <v>44064</v>
      </c>
      <c r="F3607" s="1">
        <v>44064.699675925898</v>
      </c>
      <c r="G3607">
        <v>241</v>
      </c>
      <c r="H3607" t="s">
        <v>78</v>
      </c>
    </row>
    <row r="3608" spans="2:8" x14ac:dyDescent="0.3">
      <c r="B3608">
        <v>1485249</v>
      </c>
      <c r="C3608" t="s">
        <v>7</v>
      </c>
      <c r="D3608" t="s">
        <v>74</v>
      </c>
      <c r="E3608" s="1">
        <v>44064</v>
      </c>
      <c r="F3608" s="1">
        <v>44064.700127314798</v>
      </c>
      <c r="G3608">
        <v>243</v>
      </c>
      <c r="H3608" t="s">
        <v>77</v>
      </c>
    </row>
    <row r="3609" spans="2:8" x14ac:dyDescent="0.3">
      <c r="B3609">
        <v>1485250</v>
      </c>
      <c r="C3609" t="s">
        <v>7</v>
      </c>
      <c r="D3609" t="s">
        <v>74</v>
      </c>
      <c r="E3609" s="1">
        <v>44064</v>
      </c>
      <c r="F3609" s="1">
        <v>44064.700717592597</v>
      </c>
      <c r="G3609">
        <v>249</v>
      </c>
      <c r="H3609" t="s">
        <v>75</v>
      </c>
    </row>
    <row r="3610" spans="2:8" x14ac:dyDescent="0.3">
      <c r="B3610">
        <v>1485251</v>
      </c>
      <c r="C3610" t="s">
        <v>7</v>
      </c>
      <c r="D3610" t="s">
        <v>74</v>
      </c>
      <c r="E3610" s="1">
        <v>44064</v>
      </c>
      <c r="F3610" s="1">
        <v>44064.701585648101</v>
      </c>
      <c r="G3610">
        <v>252</v>
      </c>
      <c r="H3610" t="s">
        <v>75</v>
      </c>
    </row>
    <row r="3611" spans="2:8" x14ac:dyDescent="0.3">
      <c r="B3611">
        <v>1485252</v>
      </c>
      <c r="C3611" t="s">
        <v>7</v>
      </c>
      <c r="D3611" t="s">
        <v>74</v>
      </c>
      <c r="E3611" s="1">
        <v>44064</v>
      </c>
      <c r="F3611" s="1">
        <v>44064.701724537001</v>
      </c>
      <c r="G3611">
        <v>256</v>
      </c>
    </row>
  </sheetData>
  <mergeCells count="1">
    <mergeCell ref="C1:E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3F8B4-4D6F-444E-8333-8F930B0B6085}">
  <dimension ref="A1:J35"/>
  <sheetViews>
    <sheetView workbookViewId="0">
      <selection sqref="A1:XFD1"/>
    </sheetView>
  </sheetViews>
  <sheetFormatPr defaultRowHeight="14.4" x14ac:dyDescent="0.3"/>
  <cols>
    <col min="2" max="2" width="20.21875" customWidth="1"/>
    <col min="3" max="3" width="40.6640625" bestFit="1" customWidth="1"/>
    <col min="4" max="4" width="66.88671875" bestFit="1" customWidth="1"/>
  </cols>
  <sheetData>
    <row r="1" spans="1:10" x14ac:dyDescent="0.3">
      <c r="A1" s="6" t="s">
        <v>190</v>
      </c>
      <c r="C1" s="60" t="s">
        <v>199</v>
      </c>
      <c r="D1" s="61"/>
      <c r="E1" s="61"/>
      <c r="F1" s="6" t="s">
        <v>197</v>
      </c>
      <c r="G1" s="14">
        <v>45135</v>
      </c>
      <c r="H1" s="15"/>
      <c r="I1" s="6" t="s">
        <v>154</v>
      </c>
      <c r="J1" s="16" t="s">
        <v>198</v>
      </c>
    </row>
    <row r="7" spans="1:10" x14ac:dyDescent="0.3">
      <c r="B7" t="s">
        <v>90</v>
      </c>
      <c r="C7" t="s">
        <v>91</v>
      </c>
      <c r="D7" t="s">
        <v>92</v>
      </c>
    </row>
    <row r="8" spans="1:10" x14ac:dyDescent="0.3">
      <c r="B8">
        <v>204</v>
      </c>
      <c r="C8" t="s">
        <v>93</v>
      </c>
      <c r="D8" t="s">
        <v>94</v>
      </c>
    </row>
    <row r="9" spans="1:10" x14ac:dyDescent="0.3">
      <c r="B9">
        <v>207</v>
      </c>
      <c r="C9" t="s">
        <v>95</v>
      </c>
      <c r="D9" t="s">
        <v>94</v>
      </c>
    </row>
    <row r="10" spans="1:10" x14ac:dyDescent="0.3">
      <c r="B10">
        <v>209</v>
      </c>
      <c r="C10" t="s">
        <v>96</v>
      </c>
      <c r="D10" t="s">
        <v>97</v>
      </c>
    </row>
    <row r="11" spans="1:10" x14ac:dyDescent="0.3">
      <c r="B11">
        <v>213</v>
      </c>
      <c r="C11" t="s">
        <v>98</v>
      </c>
      <c r="D11" t="s">
        <v>99</v>
      </c>
    </row>
    <row r="12" spans="1:10" x14ac:dyDescent="0.3">
      <c r="B12">
        <v>214</v>
      </c>
      <c r="C12" t="s">
        <v>100</v>
      </c>
      <c r="D12" t="s">
        <v>101</v>
      </c>
    </row>
    <row r="13" spans="1:10" x14ac:dyDescent="0.3">
      <c r="B13">
        <v>220</v>
      </c>
      <c r="C13" t="s">
        <v>102</v>
      </c>
      <c r="D13" t="s">
        <v>103</v>
      </c>
    </row>
    <row r="14" spans="1:10" x14ac:dyDescent="0.3">
      <c r="B14">
        <v>225</v>
      </c>
      <c r="C14" t="s">
        <v>104</v>
      </c>
      <c r="D14" t="s">
        <v>105</v>
      </c>
    </row>
    <row r="15" spans="1:10" x14ac:dyDescent="0.3">
      <c r="B15">
        <v>236</v>
      </c>
      <c r="C15" t="s">
        <v>106</v>
      </c>
      <c r="D15" t="s">
        <v>107</v>
      </c>
    </row>
    <row r="16" spans="1:10" x14ac:dyDescent="0.3">
      <c r="B16">
        <v>241</v>
      </c>
      <c r="C16" t="s">
        <v>108</v>
      </c>
      <c r="D16" t="s">
        <v>101</v>
      </c>
    </row>
    <row r="17" spans="2:4" x14ac:dyDescent="0.3">
      <c r="B17">
        <v>243</v>
      </c>
      <c r="C17" t="s">
        <v>109</v>
      </c>
      <c r="D17" t="s">
        <v>105</v>
      </c>
    </row>
    <row r="18" spans="2:4" x14ac:dyDescent="0.3">
      <c r="B18">
        <v>249</v>
      </c>
      <c r="C18" t="s">
        <v>110</v>
      </c>
      <c r="D18" t="s">
        <v>94</v>
      </c>
    </row>
    <row r="19" spans="2:4" x14ac:dyDescent="0.3">
      <c r="B19">
        <v>252</v>
      </c>
      <c r="C19" t="s">
        <v>111</v>
      </c>
      <c r="D19" t="s">
        <v>94</v>
      </c>
    </row>
    <row r="20" spans="2:4" x14ac:dyDescent="0.3">
      <c r="B20">
        <v>256</v>
      </c>
      <c r="C20" t="s">
        <v>112</v>
      </c>
    </row>
    <row r="21" spans="2:4" x14ac:dyDescent="0.3">
      <c r="B21">
        <v>257</v>
      </c>
      <c r="C21" t="s">
        <v>113</v>
      </c>
      <c r="D21" t="s">
        <v>99</v>
      </c>
    </row>
    <row r="22" spans="2:4" x14ac:dyDescent="0.3">
      <c r="B22">
        <v>463</v>
      </c>
      <c r="C22" t="s">
        <v>114</v>
      </c>
      <c r="D22" t="s">
        <v>105</v>
      </c>
    </row>
    <row r="23" spans="2:4" x14ac:dyDescent="0.3">
      <c r="B23">
        <v>464</v>
      </c>
      <c r="C23" t="s">
        <v>115</v>
      </c>
      <c r="D23" t="s">
        <v>105</v>
      </c>
    </row>
    <row r="24" spans="2:4" x14ac:dyDescent="0.3">
      <c r="B24">
        <v>467</v>
      </c>
      <c r="C24" t="s">
        <v>116</v>
      </c>
      <c r="D24" t="s">
        <v>105</v>
      </c>
    </row>
    <row r="25" spans="2:4" x14ac:dyDescent="0.3">
      <c r="B25">
        <v>468</v>
      </c>
      <c r="C25" t="s">
        <v>117</v>
      </c>
      <c r="D25" t="s">
        <v>105</v>
      </c>
    </row>
    <row r="26" spans="2:4" x14ac:dyDescent="0.3">
      <c r="B26">
        <v>472</v>
      </c>
      <c r="C26" t="s">
        <v>118</v>
      </c>
      <c r="D26" t="s">
        <v>101</v>
      </c>
    </row>
    <row r="27" spans="2:4" x14ac:dyDescent="0.3">
      <c r="B27">
        <v>475</v>
      </c>
      <c r="C27" t="s">
        <v>119</v>
      </c>
      <c r="D27" t="s">
        <v>101</v>
      </c>
    </row>
    <row r="28" spans="2:4" x14ac:dyDescent="0.3">
      <c r="B28">
        <v>477</v>
      </c>
      <c r="C28" t="s">
        <v>120</v>
      </c>
      <c r="D28" t="s">
        <v>101</v>
      </c>
    </row>
    <row r="29" spans="2:4" x14ac:dyDescent="0.3">
      <c r="B29">
        <v>479</v>
      </c>
      <c r="C29" t="s">
        <v>121</v>
      </c>
      <c r="D29" t="s">
        <v>101</v>
      </c>
    </row>
    <row r="30" spans="2:4" x14ac:dyDescent="0.3">
      <c r="B30">
        <v>481</v>
      </c>
      <c r="C30" t="s">
        <v>122</v>
      </c>
      <c r="D30" t="s">
        <v>105</v>
      </c>
    </row>
    <row r="31" spans="2:4" x14ac:dyDescent="0.3">
      <c r="B31">
        <v>483</v>
      </c>
      <c r="C31" t="s">
        <v>123</v>
      </c>
      <c r="D31" t="s">
        <v>124</v>
      </c>
    </row>
    <row r="32" spans="2:4" x14ac:dyDescent="0.3">
      <c r="B32">
        <v>485</v>
      </c>
      <c r="C32" t="s">
        <v>125</v>
      </c>
      <c r="D32" t="s">
        <v>105</v>
      </c>
    </row>
    <row r="33" spans="2:4" x14ac:dyDescent="0.3">
      <c r="B33">
        <v>487</v>
      </c>
      <c r="C33" t="s">
        <v>126</v>
      </c>
      <c r="D33" t="s">
        <v>124</v>
      </c>
    </row>
    <row r="34" spans="2:4" x14ac:dyDescent="0.3">
      <c r="B34">
        <v>491</v>
      </c>
      <c r="C34" t="s">
        <v>127</v>
      </c>
      <c r="D34" t="s">
        <v>105</v>
      </c>
    </row>
    <row r="35" spans="2:4" x14ac:dyDescent="0.3">
      <c r="B35">
        <v>497</v>
      </c>
      <c r="C35" t="s">
        <v>128</v>
      </c>
      <c r="D35" t="s">
        <v>105</v>
      </c>
    </row>
  </sheetData>
  <mergeCells count="1">
    <mergeCell ref="C1:E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75868-B8D7-40A8-97DA-59F8E21A60A6}">
  <dimension ref="A1:K3611"/>
  <sheetViews>
    <sheetView workbookViewId="0">
      <selection activeCell="G2" sqref="G2"/>
    </sheetView>
  </sheetViews>
  <sheetFormatPr defaultRowHeight="14.4" x14ac:dyDescent="0.3"/>
  <cols>
    <col min="2" max="2" width="13.6640625" customWidth="1"/>
    <col min="3" max="3" width="12.33203125" customWidth="1"/>
    <col min="4" max="4" width="12.5546875" customWidth="1"/>
    <col min="5" max="6" width="10.33203125" bestFit="1" customWidth="1"/>
    <col min="7" max="7" width="15.88671875" customWidth="1"/>
    <col min="8" max="8" width="27.5546875" bestFit="1" customWidth="1"/>
    <col min="9" max="9" width="27.5546875" customWidth="1"/>
    <col min="10" max="10" width="12" bestFit="1" customWidth="1"/>
  </cols>
  <sheetData>
    <row r="1" spans="1:11" x14ac:dyDescent="0.3">
      <c r="A1" s="6" t="s">
        <v>210</v>
      </c>
      <c r="C1" s="60" t="s">
        <v>199</v>
      </c>
      <c r="D1" s="61"/>
      <c r="E1" s="61"/>
      <c r="F1" s="6" t="s">
        <v>197</v>
      </c>
      <c r="G1" s="14">
        <v>45135</v>
      </c>
      <c r="H1" s="15"/>
      <c r="I1" s="6" t="s">
        <v>154</v>
      </c>
      <c r="J1" s="16" t="s">
        <v>198</v>
      </c>
    </row>
    <row r="7" spans="1:11" x14ac:dyDescent="0.3">
      <c r="B7" t="s">
        <v>0</v>
      </c>
      <c r="C7" t="s">
        <v>1</v>
      </c>
      <c r="D7" t="s">
        <v>2</v>
      </c>
      <c r="E7" t="s">
        <v>3</v>
      </c>
      <c r="F7" t="s">
        <v>4</v>
      </c>
      <c r="G7" t="s">
        <v>5</v>
      </c>
      <c r="H7" t="s">
        <v>6</v>
      </c>
      <c r="I7" t="s">
        <v>129</v>
      </c>
      <c r="J7" t="s">
        <v>150</v>
      </c>
      <c r="K7" t="s">
        <v>131</v>
      </c>
    </row>
    <row r="8" spans="1:11" x14ac:dyDescent="0.3">
      <c r="B8">
        <v>1481649</v>
      </c>
      <c r="C8" t="s">
        <v>7</v>
      </c>
      <c r="D8" t="s">
        <v>8</v>
      </c>
      <c r="E8" s="1">
        <v>44053</v>
      </c>
      <c r="F8" s="1">
        <v>44053.251458333303</v>
      </c>
      <c r="G8">
        <v>213</v>
      </c>
      <c r="H8" t="s">
        <v>9</v>
      </c>
      <c r="I8" t="str">
        <f>IFERROR(MID(H8, FIND("/", H8) + 1, 100), 0)</f>
        <v>xEmpH</v>
      </c>
      <c r="J8" t="str">
        <f>IF(ISNUMBER(FIND(",",I8)), LEFT(I8,FIND(",",I8)-1),I8)</f>
        <v>xEmpH</v>
      </c>
      <c r="K8" t="str">
        <f>IFERROR(LEFT(SUBSTITUTE(H8, ",", ""), FIND("/", SUBSTITUTE(H8, ",", "")) - 1), H8)</f>
        <v>N-ONT</v>
      </c>
    </row>
    <row r="9" spans="1:11" x14ac:dyDescent="0.3">
      <c r="B9">
        <v>1481650</v>
      </c>
      <c r="C9" t="s">
        <v>10</v>
      </c>
      <c r="D9" t="s">
        <v>11</v>
      </c>
      <c r="E9" s="1">
        <v>44053</v>
      </c>
      <c r="F9" s="1">
        <v>44053.252361111103</v>
      </c>
      <c r="G9">
        <v>213</v>
      </c>
      <c r="H9" t="s">
        <v>12</v>
      </c>
      <c r="I9" t="str">
        <f t="shared" ref="I9:I71" si="0">IFERROR(MID(H9, FIND("/", H9) + 1, 100), 0)</f>
        <v>lEmpA</v>
      </c>
      <c r="J9" t="str">
        <f>IF(ISNUMBER(FIND(",",I9)), LEFT(I9,FIND(",",I9)-1),I9)</f>
        <v>lEmpA</v>
      </c>
      <c r="K9" t="str">
        <f t="shared" ref="K9:K71" si="1">IFERROR(LEFT(SUBSTITUTE(H9, ",", ""), FIND("/", SUBSTITUTE(H9, ",", "")) - 1), H9)</f>
        <v>SW-ONT</v>
      </c>
    </row>
    <row r="10" spans="1:11" x14ac:dyDescent="0.3">
      <c r="B10">
        <v>1481651</v>
      </c>
      <c r="C10" t="s">
        <v>10</v>
      </c>
      <c r="D10" t="s">
        <v>11</v>
      </c>
      <c r="E10" s="1">
        <v>44053</v>
      </c>
      <c r="F10" s="1">
        <v>44053.257256944402</v>
      </c>
      <c r="G10">
        <v>214</v>
      </c>
      <c r="H10" t="s">
        <v>13</v>
      </c>
      <c r="I10" t="str">
        <f t="shared" si="0"/>
        <v>lEmpA</v>
      </c>
      <c r="J10" t="str">
        <f t="shared" ref="J10:J71" si="2">IF(ISNUMBER(FIND(",",I10)), LEFT(I10,FIND(",",I10)-1),I10)</f>
        <v>lEmpA</v>
      </c>
      <c r="K10" t="str">
        <f t="shared" si="1"/>
        <v>SW-ONT</v>
      </c>
    </row>
    <row r="11" spans="1:11" x14ac:dyDescent="0.3">
      <c r="B11">
        <v>1481652</v>
      </c>
      <c r="C11" t="s">
        <v>10</v>
      </c>
      <c r="D11" t="s">
        <v>11</v>
      </c>
      <c r="E11" s="1">
        <v>44053</v>
      </c>
      <c r="F11" s="1">
        <v>44053.257280092599</v>
      </c>
      <c r="G11">
        <v>225</v>
      </c>
      <c r="H11" t="s">
        <v>13</v>
      </c>
      <c r="I11" t="str">
        <f t="shared" si="0"/>
        <v>lEmpA</v>
      </c>
      <c r="J11" t="str">
        <f t="shared" si="2"/>
        <v>lEmpA</v>
      </c>
      <c r="K11" t="str">
        <f t="shared" si="1"/>
        <v>SW-ONT</v>
      </c>
    </row>
    <row r="12" spans="1:11" x14ac:dyDescent="0.3">
      <c r="B12">
        <v>1481653</v>
      </c>
      <c r="C12" t="s">
        <v>7</v>
      </c>
      <c r="D12" t="s">
        <v>14</v>
      </c>
      <c r="E12" s="1">
        <v>44053</v>
      </c>
      <c r="F12" s="1">
        <v>44053.2573148148</v>
      </c>
      <c r="G12">
        <v>204</v>
      </c>
      <c r="H12" t="s">
        <v>15</v>
      </c>
      <c r="I12">
        <f t="shared" si="0"/>
        <v>0</v>
      </c>
      <c r="J12">
        <f>IF(ISNUMBER(FIND(",",I12)), LEFT(I12,FIND(",",I12)-1),I12)</f>
        <v>0</v>
      </c>
      <c r="K12" t="str">
        <f t="shared" si="1"/>
        <v>Y180-ws</v>
      </c>
    </row>
    <row r="13" spans="1:11" x14ac:dyDescent="0.3">
      <c r="B13">
        <v>1481654</v>
      </c>
      <c r="C13" t="s">
        <v>7</v>
      </c>
      <c r="D13" t="s">
        <v>14</v>
      </c>
      <c r="E13" s="1">
        <v>44053</v>
      </c>
      <c r="F13" s="1">
        <v>44053.257824074099</v>
      </c>
      <c r="G13">
        <v>207</v>
      </c>
      <c r="H13" t="s">
        <v>15</v>
      </c>
      <c r="I13">
        <f t="shared" si="0"/>
        <v>0</v>
      </c>
      <c r="J13">
        <f t="shared" si="2"/>
        <v>0</v>
      </c>
      <c r="K13" t="str">
        <f t="shared" si="1"/>
        <v>Y180-ws</v>
      </c>
    </row>
    <row r="14" spans="1:11" x14ac:dyDescent="0.3">
      <c r="B14">
        <v>1481655</v>
      </c>
      <c r="C14" t="s">
        <v>10</v>
      </c>
      <c r="D14" t="s">
        <v>11</v>
      </c>
      <c r="E14" s="1">
        <v>44053</v>
      </c>
      <c r="F14" s="1">
        <v>44053.257835648103</v>
      </c>
      <c r="G14">
        <v>481</v>
      </c>
      <c r="H14" t="s">
        <v>13</v>
      </c>
      <c r="I14" t="str">
        <f t="shared" si="0"/>
        <v>lEmpA</v>
      </c>
      <c r="J14" t="str">
        <f t="shared" si="2"/>
        <v>lEmpA</v>
      </c>
      <c r="K14" t="str">
        <f t="shared" si="1"/>
        <v>SW-ONT</v>
      </c>
    </row>
    <row r="15" spans="1:11" x14ac:dyDescent="0.3">
      <c r="B15">
        <v>1481656</v>
      </c>
      <c r="C15" t="s">
        <v>7</v>
      </c>
      <c r="D15" t="s">
        <v>14</v>
      </c>
      <c r="E15" s="1">
        <v>44053</v>
      </c>
      <c r="F15" s="1">
        <v>44053.257928240702</v>
      </c>
      <c r="G15">
        <v>213</v>
      </c>
      <c r="H15" t="s">
        <v>15</v>
      </c>
      <c r="I15">
        <f t="shared" si="0"/>
        <v>0</v>
      </c>
      <c r="J15">
        <f t="shared" si="2"/>
        <v>0</v>
      </c>
      <c r="K15" t="str">
        <f t="shared" si="1"/>
        <v>Y180-ws</v>
      </c>
    </row>
    <row r="16" spans="1:11" x14ac:dyDescent="0.3">
      <c r="B16">
        <v>1481657</v>
      </c>
      <c r="C16" t="s">
        <v>10</v>
      </c>
      <c r="D16" t="s">
        <v>11</v>
      </c>
      <c r="E16" s="1">
        <v>44053</v>
      </c>
      <c r="F16" s="1">
        <v>44053.258240740703</v>
      </c>
      <c r="G16">
        <v>483</v>
      </c>
      <c r="H16" t="s">
        <v>16</v>
      </c>
      <c r="I16" t="str">
        <f t="shared" si="0"/>
        <v>lEmpA, MS Office Pro</v>
      </c>
      <c r="J16" t="str">
        <f t="shared" si="2"/>
        <v>lEmpA</v>
      </c>
      <c r="K16" t="str">
        <f t="shared" si="1"/>
        <v>SW-ONT</v>
      </c>
    </row>
    <row r="17" spans="2:11" x14ac:dyDescent="0.3">
      <c r="B17">
        <v>1481658</v>
      </c>
      <c r="C17" t="s">
        <v>10</v>
      </c>
      <c r="D17" t="s">
        <v>11</v>
      </c>
      <c r="E17" s="1">
        <v>44053</v>
      </c>
      <c r="F17" s="1">
        <v>44053.2583564815</v>
      </c>
      <c r="G17">
        <v>467</v>
      </c>
      <c r="H17" t="s">
        <v>13</v>
      </c>
      <c r="I17" t="str">
        <f t="shared" si="0"/>
        <v>lEmpA</v>
      </c>
      <c r="J17" t="str">
        <f t="shared" si="2"/>
        <v>lEmpA</v>
      </c>
      <c r="K17" t="str">
        <f t="shared" si="1"/>
        <v>SW-ONT</v>
      </c>
    </row>
    <row r="18" spans="2:11" x14ac:dyDescent="0.3">
      <c r="B18">
        <v>1481659</v>
      </c>
      <c r="C18" t="s">
        <v>7</v>
      </c>
      <c r="D18" t="s">
        <v>14</v>
      </c>
      <c r="E18" s="1">
        <v>44053</v>
      </c>
      <c r="F18" s="1">
        <v>44053.258738425902</v>
      </c>
      <c r="G18">
        <v>214</v>
      </c>
      <c r="H18" t="s">
        <v>17</v>
      </c>
      <c r="I18" t="str">
        <f t="shared" si="0"/>
        <v>xEmpH,Y180-ws</v>
      </c>
      <c r="J18" t="str">
        <f t="shared" si="2"/>
        <v>xEmpH</v>
      </c>
      <c r="K18" t="str">
        <f t="shared" si="1"/>
        <v>N-ONT</v>
      </c>
    </row>
    <row r="19" spans="2:11" x14ac:dyDescent="0.3">
      <c r="B19">
        <v>1481660</v>
      </c>
      <c r="C19" t="s">
        <v>7</v>
      </c>
      <c r="D19" t="s">
        <v>14</v>
      </c>
      <c r="E19" s="1">
        <v>44053</v>
      </c>
      <c r="F19" s="1">
        <v>44053.258877314802</v>
      </c>
      <c r="G19">
        <v>225</v>
      </c>
      <c r="H19" t="s">
        <v>18</v>
      </c>
      <c r="I19" t="str">
        <f t="shared" si="0"/>
        <v>xEmpH</v>
      </c>
      <c r="J19" t="str">
        <f t="shared" si="2"/>
        <v>xEmpH</v>
      </c>
      <c r="K19" t="str">
        <f t="shared" si="1"/>
        <v>N-ONT</v>
      </c>
    </row>
    <row r="20" spans="2:11" x14ac:dyDescent="0.3">
      <c r="B20">
        <v>1481661</v>
      </c>
      <c r="C20" t="s">
        <v>7</v>
      </c>
      <c r="D20" t="s">
        <v>14</v>
      </c>
      <c r="E20" s="1">
        <v>44053</v>
      </c>
      <c r="F20" s="1">
        <v>44053.259525463</v>
      </c>
      <c r="G20">
        <v>481</v>
      </c>
      <c r="H20" t="s">
        <v>18</v>
      </c>
      <c r="I20" t="str">
        <f t="shared" si="0"/>
        <v>xEmpH</v>
      </c>
      <c r="J20" t="str">
        <f t="shared" si="2"/>
        <v>xEmpH</v>
      </c>
      <c r="K20" t="str">
        <f t="shared" si="1"/>
        <v>N-ONT</v>
      </c>
    </row>
    <row r="21" spans="2:11" x14ac:dyDescent="0.3">
      <c r="B21">
        <v>1481662</v>
      </c>
      <c r="C21" t="s">
        <v>7</v>
      </c>
      <c r="D21" t="s">
        <v>14</v>
      </c>
      <c r="E21" s="1">
        <v>44053</v>
      </c>
      <c r="F21" s="1">
        <v>44053.259953703702</v>
      </c>
      <c r="G21">
        <v>483</v>
      </c>
      <c r="H21" t="s">
        <v>19</v>
      </c>
      <c r="I21" t="str">
        <f t="shared" si="0"/>
        <v>xEmpH, MS Office Pro</v>
      </c>
      <c r="J21" t="str">
        <f t="shared" si="2"/>
        <v>xEmpH</v>
      </c>
      <c r="K21" t="str">
        <f t="shared" si="1"/>
        <v>N-ONT</v>
      </c>
    </row>
    <row r="22" spans="2:11" x14ac:dyDescent="0.3">
      <c r="B22">
        <v>1481663</v>
      </c>
      <c r="C22" t="s">
        <v>7</v>
      </c>
      <c r="D22" t="s">
        <v>14</v>
      </c>
      <c r="E22" s="1">
        <v>44053</v>
      </c>
      <c r="F22" s="1">
        <v>44053.2601041667</v>
      </c>
      <c r="G22">
        <v>467</v>
      </c>
      <c r="H22" t="s">
        <v>18</v>
      </c>
      <c r="I22" t="str">
        <f t="shared" si="0"/>
        <v>xEmpH</v>
      </c>
      <c r="J22" t="str">
        <f t="shared" si="2"/>
        <v>xEmpH</v>
      </c>
      <c r="K22" t="str">
        <f t="shared" si="1"/>
        <v>N-ONT</v>
      </c>
    </row>
    <row r="23" spans="2:11" x14ac:dyDescent="0.3">
      <c r="B23">
        <v>1481664</v>
      </c>
      <c r="C23" t="s">
        <v>7</v>
      </c>
      <c r="D23" t="s">
        <v>8</v>
      </c>
      <c r="E23" s="1">
        <v>44053</v>
      </c>
      <c r="F23" s="1">
        <v>44053.262418981503</v>
      </c>
      <c r="G23">
        <v>214</v>
      </c>
      <c r="H23" t="s">
        <v>18</v>
      </c>
      <c r="I23" t="str">
        <f t="shared" si="0"/>
        <v>xEmpH</v>
      </c>
      <c r="J23" t="str">
        <f t="shared" si="2"/>
        <v>xEmpH</v>
      </c>
      <c r="K23" t="str">
        <f t="shared" si="1"/>
        <v>N-ONT</v>
      </c>
    </row>
    <row r="24" spans="2:11" x14ac:dyDescent="0.3">
      <c r="B24">
        <v>1481665</v>
      </c>
      <c r="C24" t="s">
        <v>7</v>
      </c>
      <c r="D24" t="s">
        <v>8</v>
      </c>
      <c r="E24" s="1">
        <v>44053</v>
      </c>
      <c r="F24" s="1">
        <v>44053.262430555602</v>
      </c>
      <c r="G24">
        <v>225</v>
      </c>
      <c r="H24" t="s">
        <v>18</v>
      </c>
      <c r="I24" t="str">
        <f t="shared" si="0"/>
        <v>xEmpH</v>
      </c>
      <c r="J24" t="str">
        <f t="shared" si="2"/>
        <v>xEmpH</v>
      </c>
      <c r="K24" t="str">
        <f t="shared" si="1"/>
        <v>N-ONT</v>
      </c>
    </row>
    <row r="25" spans="2:11" x14ac:dyDescent="0.3">
      <c r="B25">
        <v>1481666</v>
      </c>
      <c r="C25" t="s">
        <v>7</v>
      </c>
      <c r="D25" t="s">
        <v>8</v>
      </c>
      <c r="E25" s="1">
        <v>44053</v>
      </c>
      <c r="F25" s="1">
        <v>44053.262905092597</v>
      </c>
      <c r="G25">
        <v>481</v>
      </c>
      <c r="H25" t="s">
        <v>18</v>
      </c>
      <c r="I25" t="str">
        <f t="shared" si="0"/>
        <v>xEmpH</v>
      </c>
      <c r="J25" t="str">
        <f t="shared" si="2"/>
        <v>xEmpH</v>
      </c>
      <c r="K25" t="str">
        <f t="shared" si="1"/>
        <v>N-ONT</v>
      </c>
    </row>
    <row r="26" spans="2:11" x14ac:dyDescent="0.3">
      <c r="B26">
        <v>1481667</v>
      </c>
      <c r="C26" t="s">
        <v>7</v>
      </c>
      <c r="D26" t="s">
        <v>8</v>
      </c>
      <c r="E26" s="1">
        <v>44053</v>
      </c>
      <c r="F26" s="1">
        <v>44053.263321759303</v>
      </c>
      <c r="G26">
        <v>483</v>
      </c>
      <c r="H26" t="s">
        <v>19</v>
      </c>
      <c r="I26" t="str">
        <f t="shared" si="0"/>
        <v>xEmpH, MS Office Pro</v>
      </c>
      <c r="J26" t="str">
        <f t="shared" si="2"/>
        <v>xEmpH</v>
      </c>
      <c r="K26" t="str">
        <f t="shared" si="1"/>
        <v>N-ONT</v>
      </c>
    </row>
    <row r="27" spans="2:11" x14ac:dyDescent="0.3">
      <c r="B27">
        <v>1481668</v>
      </c>
      <c r="C27" t="s">
        <v>7</v>
      </c>
      <c r="D27" t="s">
        <v>8</v>
      </c>
      <c r="E27" s="1">
        <v>44053</v>
      </c>
      <c r="F27" s="1">
        <v>44053.263472222199</v>
      </c>
      <c r="G27">
        <v>467</v>
      </c>
      <c r="H27" t="s">
        <v>18</v>
      </c>
      <c r="I27" t="str">
        <f t="shared" si="0"/>
        <v>xEmpH</v>
      </c>
      <c r="J27" t="str">
        <f t="shared" si="2"/>
        <v>xEmpH</v>
      </c>
      <c r="K27" t="str">
        <f t="shared" si="1"/>
        <v>N-ONT</v>
      </c>
    </row>
    <row r="28" spans="2:11" x14ac:dyDescent="0.3">
      <c r="B28">
        <v>1481669</v>
      </c>
      <c r="C28" t="s">
        <v>10</v>
      </c>
      <c r="D28" t="s">
        <v>20</v>
      </c>
      <c r="E28" s="1">
        <v>44053</v>
      </c>
      <c r="F28" s="1">
        <v>44053.2671990741</v>
      </c>
      <c r="G28">
        <v>213</v>
      </c>
      <c r="H28" t="s">
        <v>21</v>
      </c>
      <c r="I28" t="str">
        <f t="shared" si="0"/>
        <v>xEmpN</v>
      </c>
      <c r="J28" t="str">
        <f t="shared" si="2"/>
        <v>xEmpN</v>
      </c>
      <c r="K28" t="str">
        <f t="shared" si="1"/>
        <v>SW-ONT</v>
      </c>
    </row>
    <row r="29" spans="2:11" x14ac:dyDescent="0.3">
      <c r="B29">
        <v>1481670</v>
      </c>
      <c r="C29" t="s">
        <v>10</v>
      </c>
      <c r="D29" t="s">
        <v>22</v>
      </c>
      <c r="E29" s="1">
        <v>44053</v>
      </c>
      <c r="F29" s="1">
        <v>44053.268854166701</v>
      </c>
      <c r="G29">
        <v>204</v>
      </c>
      <c r="H29" t="s">
        <v>23</v>
      </c>
      <c r="I29">
        <f t="shared" si="0"/>
        <v>0</v>
      </c>
      <c r="J29">
        <f t="shared" si="2"/>
        <v>0</v>
      </c>
      <c r="K29" t="str">
        <f t="shared" si="1"/>
        <v>G187-ws</v>
      </c>
    </row>
    <row r="30" spans="2:11" x14ac:dyDescent="0.3">
      <c r="B30">
        <v>1481671</v>
      </c>
      <c r="C30" t="s">
        <v>10</v>
      </c>
      <c r="D30" t="s">
        <v>22</v>
      </c>
      <c r="E30" s="1">
        <v>44053</v>
      </c>
      <c r="F30" s="1">
        <v>44053.269421296303</v>
      </c>
      <c r="G30">
        <v>207</v>
      </c>
      <c r="H30" t="s">
        <v>23</v>
      </c>
      <c r="I30">
        <f t="shared" si="0"/>
        <v>0</v>
      </c>
      <c r="J30">
        <f t="shared" si="2"/>
        <v>0</v>
      </c>
      <c r="K30" t="str">
        <f t="shared" si="1"/>
        <v>G187-ws</v>
      </c>
    </row>
    <row r="31" spans="2:11" x14ac:dyDescent="0.3">
      <c r="B31">
        <v>1481672</v>
      </c>
      <c r="C31" t="s">
        <v>10</v>
      </c>
      <c r="D31" t="s">
        <v>22</v>
      </c>
      <c r="E31" s="1">
        <v>44053</v>
      </c>
      <c r="F31" s="1">
        <v>44053.269525463002</v>
      </c>
      <c r="G31">
        <v>213</v>
      </c>
      <c r="H31" t="s">
        <v>23</v>
      </c>
      <c r="I31">
        <f t="shared" si="0"/>
        <v>0</v>
      </c>
      <c r="J31">
        <f t="shared" si="2"/>
        <v>0</v>
      </c>
      <c r="K31" t="str">
        <f t="shared" si="1"/>
        <v>G187-ws</v>
      </c>
    </row>
    <row r="32" spans="2:11" x14ac:dyDescent="0.3">
      <c r="B32">
        <v>1481673</v>
      </c>
      <c r="C32" t="s">
        <v>10</v>
      </c>
      <c r="D32" t="s">
        <v>22</v>
      </c>
      <c r="E32" s="1">
        <v>44053</v>
      </c>
      <c r="F32" s="1">
        <v>44053.270624999997</v>
      </c>
      <c r="G32">
        <v>214</v>
      </c>
      <c r="H32" t="s">
        <v>24</v>
      </c>
      <c r="I32" t="str">
        <f t="shared" si="0"/>
        <v>xEmpN,G187-ws</v>
      </c>
      <c r="J32" t="str">
        <f t="shared" si="2"/>
        <v>xEmpN</v>
      </c>
      <c r="K32" t="str">
        <f t="shared" si="1"/>
        <v>SW-ONT</v>
      </c>
    </row>
    <row r="33" spans="2:11" x14ac:dyDescent="0.3">
      <c r="B33">
        <v>1481674</v>
      </c>
      <c r="C33" t="s">
        <v>10</v>
      </c>
      <c r="D33" t="s">
        <v>22</v>
      </c>
      <c r="E33" s="1">
        <v>44053</v>
      </c>
      <c r="F33" s="1">
        <v>44053.270775463003</v>
      </c>
      <c r="G33">
        <v>225</v>
      </c>
      <c r="H33" t="s">
        <v>25</v>
      </c>
      <c r="I33" t="str">
        <f t="shared" si="0"/>
        <v>xEmpN</v>
      </c>
      <c r="J33" t="str">
        <f t="shared" si="2"/>
        <v>xEmpN</v>
      </c>
      <c r="K33" t="str">
        <f t="shared" si="1"/>
        <v>SW-ONT</v>
      </c>
    </row>
    <row r="34" spans="2:11" x14ac:dyDescent="0.3">
      <c r="B34">
        <v>1481675</v>
      </c>
      <c r="C34" t="s">
        <v>10</v>
      </c>
      <c r="D34" t="s">
        <v>22</v>
      </c>
      <c r="E34" s="1">
        <v>44053</v>
      </c>
      <c r="F34" s="1">
        <v>44053.271331018499</v>
      </c>
      <c r="G34">
        <v>481</v>
      </c>
      <c r="H34" t="s">
        <v>25</v>
      </c>
      <c r="I34" t="str">
        <f t="shared" si="0"/>
        <v>xEmpN</v>
      </c>
      <c r="J34" t="str">
        <f t="shared" si="2"/>
        <v>xEmpN</v>
      </c>
      <c r="K34" t="str">
        <f t="shared" si="1"/>
        <v>SW-ONT</v>
      </c>
    </row>
    <row r="35" spans="2:11" x14ac:dyDescent="0.3">
      <c r="B35">
        <v>1481676</v>
      </c>
      <c r="C35" t="s">
        <v>10</v>
      </c>
      <c r="D35" t="s">
        <v>22</v>
      </c>
      <c r="E35" s="1">
        <v>44053</v>
      </c>
      <c r="F35" s="1">
        <v>44053.271678240802</v>
      </c>
      <c r="G35">
        <v>483</v>
      </c>
      <c r="H35" t="s">
        <v>26</v>
      </c>
      <c r="I35" t="str">
        <f t="shared" si="0"/>
        <v>xEmpN, MS Office Pro</v>
      </c>
      <c r="J35" t="str">
        <f t="shared" si="2"/>
        <v>xEmpN</v>
      </c>
      <c r="K35" t="str">
        <f t="shared" si="1"/>
        <v>SW-ONT</v>
      </c>
    </row>
    <row r="36" spans="2:11" x14ac:dyDescent="0.3">
      <c r="B36">
        <v>1481677</v>
      </c>
      <c r="C36" t="s">
        <v>10</v>
      </c>
      <c r="D36" t="s">
        <v>22</v>
      </c>
      <c r="E36" s="1">
        <v>44053</v>
      </c>
      <c r="F36" s="1">
        <v>44053.2718171296</v>
      </c>
      <c r="G36">
        <v>467</v>
      </c>
      <c r="H36" t="s">
        <v>25</v>
      </c>
      <c r="I36" t="str">
        <f t="shared" si="0"/>
        <v>xEmpN</v>
      </c>
      <c r="J36" t="str">
        <f t="shared" si="2"/>
        <v>xEmpN</v>
      </c>
      <c r="K36" t="str">
        <f t="shared" si="1"/>
        <v>SW-ONT</v>
      </c>
    </row>
    <row r="37" spans="2:11" x14ac:dyDescent="0.3">
      <c r="B37">
        <v>1481678</v>
      </c>
      <c r="C37" t="s">
        <v>10</v>
      </c>
      <c r="D37" t="s">
        <v>27</v>
      </c>
      <c r="E37" s="1">
        <v>44053</v>
      </c>
      <c r="F37" s="1">
        <v>44053.272511574098</v>
      </c>
      <c r="G37">
        <v>213</v>
      </c>
      <c r="H37" t="s">
        <v>28</v>
      </c>
      <c r="I37" t="str">
        <f t="shared" si="0"/>
        <v>nEmpM</v>
      </c>
      <c r="J37" t="str">
        <f t="shared" si="2"/>
        <v>nEmpM</v>
      </c>
      <c r="K37" t="str">
        <f t="shared" si="1"/>
        <v>SW-ONT</v>
      </c>
    </row>
    <row r="38" spans="2:11" x14ac:dyDescent="0.3">
      <c r="B38">
        <v>1481679</v>
      </c>
      <c r="C38" t="s">
        <v>10</v>
      </c>
      <c r="D38" t="s">
        <v>27</v>
      </c>
      <c r="E38" s="1">
        <v>44053</v>
      </c>
      <c r="F38" s="1">
        <v>44053.277002314797</v>
      </c>
      <c r="G38">
        <v>214</v>
      </c>
      <c r="H38" t="s">
        <v>29</v>
      </c>
      <c r="I38" t="str">
        <f t="shared" si="0"/>
        <v>nEmpM</v>
      </c>
      <c r="J38" t="str">
        <f t="shared" si="2"/>
        <v>nEmpM</v>
      </c>
      <c r="K38" t="str">
        <f t="shared" si="1"/>
        <v>SW-ONT</v>
      </c>
    </row>
    <row r="39" spans="2:11" x14ac:dyDescent="0.3">
      <c r="B39">
        <v>1481680</v>
      </c>
      <c r="C39" t="s">
        <v>10</v>
      </c>
      <c r="D39" t="s">
        <v>27</v>
      </c>
      <c r="E39" s="1">
        <v>44053</v>
      </c>
      <c r="F39" s="1">
        <v>44053.277106481502</v>
      </c>
      <c r="G39">
        <v>225</v>
      </c>
      <c r="H39" t="s">
        <v>29</v>
      </c>
      <c r="I39" t="str">
        <f t="shared" si="0"/>
        <v>nEmpM</v>
      </c>
      <c r="J39" t="str">
        <f t="shared" si="2"/>
        <v>nEmpM</v>
      </c>
      <c r="K39" t="str">
        <f t="shared" si="1"/>
        <v>SW-ONT</v>
      </c>
    </row>
    <row r="40" spans="2:11" x14ac:dyDescent="0.3">
      <c r="B40">
        <v>1481681</v>
      </c>
      <c r="C40" t="s">
        <v>10</v>
      </c>
      <c r="D40" t="s">
        <v>20</v>
      </c>
      <c r="E40" s="1">
        <v>44053</v>
      </c>
      <c r="F40" s="1">
        <v>44053.277129629598</v>
      </c>
      <c r="G40">
        <v>214</v>
      </c>
      <c r="H40" t="s">
        <v>25</v>
      </c>
      <c r="I40" t="str">
        <f t="shared" si="0"/>
        <v>xEmpN</v>
      </c>
      <c r="J40" t="str">
        <f t="shared" si="2"/>
        <v>xEmpN</v>
      </c>
      <c r="K40" t="str">
        <f t="shared" si="1"/>
        <v>SW-ONT</v>
      </c>
    </row>
    <row r="41" spans="2:11" x14ac:dyDescent="0.3">
      <c r="B41">
        <v>1481682</v>
      </c>
      <c r="C41" t="s">
        <v>10</v>
      </c>
      <c r="D41" t="s">
        <v>20</v>
      </c>
      <c r="E41" s="1">
        <v>44053</v>
      </c>
      <c r="F41" s="1">
        <v>44053.277245370402</v>
      </c>
      <c r="G41">
        <v>225</v>
      </c>
      <c r="H41" t="s">
        <v>25</v>
      </c>
      <c r="I41" t="str">
        <f t="shared" si="0"/>
        <v>xEmpN</v>
      </c>
      <c r="J41" t="str">
        <f t="shared" si="2"/>
        <v>xEmpN</v>
      </c>
      <c r="K41" t="str">
        <f t="shared" si="1"/>
        <v>SW-ONT</v>
      </c>
    </row>
    <row r="42" spans="2:11" x14ac:dyDescent="0.3">
      <c r="B42">
        <v>1481683</v>
      </c>
      <c r="C42" t="s">
        <v>10</v>
      </c>
      <c r="D42" t="s">
        <v>20</v>
      </c>
      <c r="E42" s="1">
        <v>44053</v>
      </c>
      <c r="F42" s="1">
        <v>44053.277789351901</v>
      </c>
      <c r="G42">
        <v>481</v>
      </c>
      <c r="H42" t="s">
        <v>25</v>
      </c>
      <c r="I42" t="str">
        <f t="shared" si="0"/>
        <v>xEmpN</v>
      </c>
      <c r="J42" t="str">
        <f t="shared" si="2"/>
        <v>xEmpN</v>
      </c>
      <c r="K42" t="str">
        <f t="shared" si="1"/>
        <v>SW-ONT</v>
      </c>
    </row>
    <row r="43" spans="2:11" x14ac:dyDescent="0.3">
      <c r="B43">
        <v>1481684</v>
      </c>
      <c r="C43" t="s">
        <v>10</v>
      </c>
      <c r="D43" t="s">
        <v>27</v>
      </c>
      <c r="E43" s="1">
        <v>44053</v>
      </c>
      <c r="F43" s="1">
        <v>44053.277847222198</v>
      </c>
      <c r="G43">
        <v>481</v>
      </c>
      <c r="H43" t="s">
        <v>29</v>
      </c>
      <c r="I43" t="str">
        <f t="shared" si="0"/>
        <v>nEmpM</v>
      </c>
      <c r="J43" t="str">
        <f t="shared" si="2"/>
        <v>nEmpM</v>
      </c>
      <c r="K43" t="str">
        <f t="shared" si="1"/>
        <v>SW-ONT</v>
      </c>
    </row>
    <row r="44" spans="2:11" x14ac:dyDescent="0.3">
      <c r="B44">
        <v>1481685</v>
      </c>
      <c r="C44" t="s">
        <v>10</v>
      </c>
      <c r="D44" t="s">
        <v>20</v>
      </c>
      <c r="E44" s="1">
        <v>44053</v>
      </c>
      <c r="F44" s="1">
        <v>44053.278217592597</v>
      </c>
      <c r="G44">
        <v>483</v>
      </c>
      <c r="H44" t="s">
        <v>26</v>
      </c>
      <c r="I44" t="str">
        <f t="shared" si="0"/>
        <v>xEmpN, MS Office Pro</v>
      </c>
      <c r="J44" t="str">
        <f t="shared" si="2"/>
        <v>xEmpN</v>
      </c>
      <c r="K44" t="str">
        <f t="shared" si="1"/>
        <v>SW-ONT</v>
      </c>
    </row>
    <row r="45" spans="2:11" x14ac:dyDescent="0.3">
      <c r="B45">
        <v>1481686</v>
      </c>
      <c r="C45" t="s">
        <v>10</v>
      </c>
      <c r="D45" t="s">
        <v>27</v>
      </c>
      <c r="E45" s="1">
        <v>44053</v>
      </c>
      <c r="F45" s="1">
        <v>44053.278240740699</v>
      </c>
      <c r="G45">
        <v>483</v>
      </c>
      <c r="H45" t="s">
        <v>30</v>
      </c>
      <c r="I45" t="str">
        <f t="shared" si="0"/>
        <v>nEmpM, MS Office Pro</v>
      </c>
      <c r="J45" t="str">
        <f t="shared" si="2"/>
        <v>nEmpM</v>
      </c>
      <c r="K45" t="str">
        <f t="shared" si="1"/>
        <v>SW-ONT</v>
      </c>
    </row>
    <row r="46" spans="2:11" x14ac:dyDescent="0.3">
      <c r="B46">
        <v>1481687</v>
      </c>
      <c r="C46" t="s">
        <v>10</v>
      </c>
      <c r="D46" t="s">
        <v>20</v>
      </c>
      <c r="E46" s="1">
        <v>44053</v>
      </c>
      <c r="F46" s="1">
        <v>44053.278344907398</v>
      </c>
      <c r="G46">
        <v>467</v>
      </c>
      <c r="H46" t="s">
        <v>25</v>
      </c>
      <c r="I46" t="str">
        <f t="shared" si="0"/>
        <v>xEmpN</v>
      </c>
      <c r="J46" t="str">
        <f t="shared" si="2"/>
        <v>xEmpN</v>
      </c>
      <c r="K46" t="str">
        <f t="shared" si="1"/>
        <v>SW-ONT</v>
      </c>
    </row>
    <row r="47" spans="2:11" x14ac:dyDescent="0.3">
      <c r="B47">
        <v>1481688</v>
      </c>
      <c r="C47" t="s">
        <v>10</v>
      </c>
      <c r="D47" t="s">
        <v>31</v>
      </c>
      <c r="E47" s="1">
        <v>44053</v>
      </c>
      <c r="F47" s="1">
        <v>44053.2788657407</v>
      </c>
      <c r="G47">
        <v>213</v>
      </c>
      <c r="H47" t="s">
        <v>32</v>
      </c>
      <c r="I47" t="str">
        <f t="shared" si="0"/>
        <v>pEmpL</v>
      </c>
      <c r="J47" t="str">
        <f t="shared" si="2"/>
        <v>pEmpL</v>
      </c>
      <c r="K47" t="str">
        <f t="shared" si="1"/>
        <v>SW-ONT</v>
      </c>
    </row>
    <row r="48" spans="2:11" x14ac:dyDescent="0.3">
      <c r="B48">
        <v>1481689</v>
      </c>
      <c r="C48" t="s">
        <v>7</v>
      </c>
      <c r="D48" t="s">
        <v>33</v>
      </c>
      <c r="E48" s="1">
        <v>44053</v>
      </c>
      <c r="F48" s="1">
        <v>44053.280324074098</v>
      </c>
      <c r="G48">
        <v>213</v>
      </c>
      <c r="H48" t="s">
        <v>34</v>
      </c>
      <c r="I48" t="str">
        <f t="shared" si="0"/>
        <v>jEmpG</v>
      </c>
      <c r="J48" t="str">
        <f t="shared" si="2"/>
        <v>jEmpG</v>
      </c>
      <c r="K48" t="str">
        <f t="shared" si="1"/>
        <v>N-ONT</v>
      </c>
    </row>
    <row r="49" spans="2:11" x14ac:dyDescent="0.3">
      <c r="B49">
        <v>1481690</v>
      </c>
      <c r="C49" t="s">
        <v>10</v>
      </c>
      <c r="D49" t="s">
        <v>31</v>
      </c>
      <c r="E49" s="1">
        <v>44053</v>
      </c>
      <c r="F49" s="1">
        <v>44053.284120370401</v>
      </c>
      <c r="G49">
        <v>214</v>
      </c>
      <c r="H49" t="s">
        <v>35</v>
      </c>
      <c r="I49" t="str">
        <f t="shared" si="0"/>
        <v>pEmpL</v>
      </c>
      <c r="J49" t="str">
        <f t="shared" si="2"/>
        <v>pEmpL</v>
      </c>
      <c r="K49" t="str">
        <f t="shared" si="1"/>
        <v>SW-ONT</v>
      </c>
    </row>
    <row r="50" spans="2:11" x14ac:dyDescent="0.3">
      <c r="B50">
        <v>1481691</v>
      </c>
      <c r="C50" t="s">
        <v>7</v>
      </c>
      <c r="D50" t="s">
        <v>36</v>
      </c>
      <c r="E50" s="1">
        <v>44053</v>
      </c>
      <c r="F50" s="1">
        <v>44053.284143518496</v>
      </c>
      <c r="G50">
        <v>213</v>
      </c>
      <c r="H50" t="s">
        <v>37</v>
      </c>
      <c r="I50" t="str">
        <f t="shared" si="0"/>
        <v>gEmpI</v>
      </c>
      <c r="J50" t="str">
        <f t="shared" si="2"/>
        <v>gEmpI</v>
      </c>
      <c r="K50" t="str">
        <f t="shared" si="1"/>
        <v>N-ONT</v>
      </c>
    </row>
    <row r="51" spans="2:11" x14ac:dyDescent="0.3">
      <c r="B51">
        <v>1481692</v>
      </c>
      <c r="C51" t="s">
        <v>10</v>
      </c>
      <c r="D51" t="s">
        <v>31</v>
      </c>
      <c r="E51" s="1">
        <v>44053</v>
      </c>
      <c r="F51" s="1">
        <v>44053.284178240698</v>
      </c>
      <c r="G51">
        <v>225</v>
      </c>
      <c r="H51" t="s">
        <v>35</v>
      </c>
      <c r="I51" t="str">
        <f t="shared" si="0"/>
        <v>pEmpL</v>
      </c>
      <c r="J51" t="str">
        <f t="shared" si="2"/>
        <v>pEmpL</v>
      </c>
      <c r="K51" t="str">
        <f t="shared" si="1"/>
        <v>SW-ONT</v>
      </c>
    </row>
    <row r="52" spans="2:11" x14ac:dyDescent="0.3">
      <c r="B52">
        <v>1481693</v>
      </c>
      <c r="C52" t="s">
        <v>10</v>
      </c>
      <c r="D52" t="s">
        <v>31</v>
      </c>
      <c r="E52" s="1">
        <v>44053</v>
      </c>
      <c r="F52" s="1">
        <v>44053.284803240698</v>
      </c>
      <c r="G52">
        <v>481</v>
      </c>
      <c r="H52" t="s">
        <v>35</v>
      </c>
      <c r="I52" t="str">
        <f t="shared" si="0"/>
        <v>pEmpL</v>
      </c>
      <c r="J52" t="str">
        <f t="shared" si="2"/>
        <v>pEmpL</v>
      </c>
      <c r="K52" t="str">
        <f t="shared" si="1"/>
        <v>SW-ONT</v>
      </c>
    </row>
    <row r="53" spans="2:11" x14ac:dyDescent="0.3">
      <c r="B53">
        <v>1481694</v>
      </c>
      <c r="C53" t="s">
        <v>10</v>
      </c>
      <c r="D53" t="s">
        <v>31</v>
      </c>
      <c r="E53" s="1">
        <v>44053</v>
      </c>
      <c r="F53" s="1">
        <v>44053.285243055601</v>
      </c>
      <c r="G53">
        <v>483</v>
      </c>
      <c r="H53" t="s">
        <v>38</v>
      </c>
      <c r="I53" t="str">
        <f t="shared" si="0"/>
        <v>pEmpL, MS Office Pro</v>
      </c>
      <c r="J53" t="str">
        <f t="shared" si="2"/>
        <v>pEmpL</v>
      </c>
      <c r="K53" t="str">
        <f t="shared" si="1"/>
        <v>SW-ONT</v>
      </c>
    </row>
    <row r="54" spans="2:11" x14ac:dyDescent="0.3">
      <c r="B54">
        <v>1481695</v>
      </c>
      <c r="C54" t="s">
        <v>7</v>
      </c>
      <c r="D54" t="s">
        <v>33</v>
      </c>
      <c r="E54" s="1">
        <v>44053</v>
      </c>
      <c r="F54" s="1">
        <v>44053.285787036999</v>
      </c>
      <c r="G54">
        <v>214</v>
      </c>
      <c r="H54" t="s">
        <v>39</v>
      </c>
      <c r="I54" t="str">
        <f t="shared" si="0"/>
        <v>jEmpG</v>
      </c>
      <c r="J54" t="str">
        <f t="shared" si="2"/>
        <v>jEmpG</v>
      </c>
      <c r="K54" t="str">
        <f t="shared" si="1"/>
        <v>N-ONT</v>
      </c>
    </row>
    <row r="55" spans="2:11" x14ac:dyDescent="0.3">
      <c r="B55">
        <v>1481696</v>
      </c>
      <c r="C55" t="s">
        <v>7</v>
      </c>
      <c r="D55" t="s">
        <v>33</v>
      </c>
      <c r="E55" s="1">
        <v>44053</v>
      </c>
      <c r="F55" s="1">
        <v>44053.285879629599</v>
      </c>
      <c r="G55">
        <v>225</v>
      </c>
      <c r="H55" t="s">
        <v>39</v>
      </c>
      <c r="I55" t="str">
        <f t="shared" si="0"/>
        <v>jEmpG</v>
      </c>
      <c r="J55" t="str">
        <f t="shared" si="2"/>
        <v>jEmpG</v>
      </c>
      <c r="K55" t="str">
        <f t="shared" si="1"/>
        <v>N-ONT</v>
      </c>
    </row>
    <row r="56" spans="2:11" x14ac:dyDescent="0.3">
      <c r="B56">
        <v>1481697</v>
      </c>
      <c r="C56" t="s">
        <v>7</v>
      </c>
      <c r="D56" t="s">
        <v>33</v>
      </c>
      <c r="E56" s="1">
        <v>44053</v>
      </c>
      <c r="F56" s="1">
        <v>44053.286458333299</v>
      </c>
      <c r="G56">
        <v>481</v>
      </c>
      <c r="H56" t="s">
        <v>39</v>
      </c>
      <c r="I56" t="str">
        <f t="shared" si="0"/>
        <v>jEmpG</v>
      </c>
      <c r="J56" t="str">
        <f t="shared" si="2"/>
        <v>jEmpG</v>
      </c>
      <c r="K56" t="str">
        <f t="shared" si="1"/>
        <v>N-ONT</v>
      </c>
    </row>
    <row r="57" spans="2:11" x14ac:dyDescent="0.3">
      <c r="B57">
        <v>1481698</v>
      </c>
      <c r="C57" t="s">
        <v>7</v>
      </c>
      <c r="D57" t="s">
        <v>33</v>
      </c>
      <c r="E57" s="1">
        <v>44053</v>
      </c>
      <c r="F57" s="1">
        <v>44053.286805555603</v>
      </c>
      <c r="G57">
        <v>483</v>
      </c>
      <c r="H57" t="s">
        <v>40</v>
      </c>
      <c r="I57" t="str">
        <f t="shared" si="0"/>
        <v>jEmpG, MS Office Pro</v>
      </c>
      <c r="J57" t="str">
        <f t="shared" si="2"/>
        <v>jEmpG</v>
      </c>
      <c r="K57" t="str">
        <f t="shared" si="1"/>
        <v>N-ONT</v>
      </c>
    </row>
    <row r="58" spans="2:11" x14ac:dyDescent="0.3">
      <c r="B58">
        <v>1481699</v>
      </c>
      <c r="C58" t="s">
        <v>7</v>
      </c>
      <c r="D58" t="s">
        <v>33</v>
      </c>
      <c r="E58" s="1">
        <v>44053</v>
      </c>
      <c r="F58" s="1">
        <v>44053.2869444444</v>
      </c>
      <c r="G58">
        <v>467</v>
      </c>
      <c r="H58" t="s">
        <v>39</v>
      </c>
      <c r="I58" t="str">
        <f t="shared" si="0"/>
        <v>jEmpG</v>
      </c>
      <c r="J58" t="str">
        <f t="shared" si="2"/>
        <v>jEmpG</v>
      </c>
      <c r="K58" t="str">
        <f t="shared" si="1"/>
        <v>N-ONT</v>
      </c>
    </row>
    <row r="59" spans="2:11" x14ac:dyDescent="0.3">
      <c r="B59">
        <v>1481700</v>
      </c>
      <c r="C59" t="s">
        <v>10</v>
      </c>
      <c r="D59" t="s">
        <v>41</v>
      </c>
      <c r="E59" s="1">
        <v>44053</v>
      </c>
      <c r="F59" s="1">
        <v>44053.2899652778</v>
      </c>
      <c r="G59">
        <v>213</v>
      </c>
      <c r="H59" t="s">
        <v>42</v>
      </c>
      <c r="I59" t="str">
        <f t="shared" si="0"/>
        <v>oEmpO</v>
      </c>
      <c r="J59" t="str">
        <f t="shared" si="2"/>
        <v>oEmpO</v>
      </c>
      <c r="K59" t="str">
        <f t="shared" si="1"/>
        <v>SW-ONT</v>
      </c>
    </row>
    <row r="60" spans="2:11" x14ac:dyDescent="0.3">
      <c r="B60">
        <v>1481701</v>
      </c>
      <c r="C60" t="s">
        <v>10</v>
      </c>
      <c r="D60" t="s">
        <v>11</v>
      </c>
      <c r="E60" s="1">
        <v>44053</v>
      </c>
      <c r="F60" s="1">
        <v>44053.292488425897</v>
      </c>
      <c r="G60">
        <v>491</v>
      </c>
      <c r="H60" t="s">
        <v>13</v>
      </c>
      <c r="I60" t="str">
        <f t="shared" si="0"/>
        <v>lEmpA</v>
      </c>
      <c r="J60" t="str">
        <f t="shared" si="2"/>
        <v>lEmpA</v>
      </c>
      <c r="K60" t="str">
        <f t="shared" si="1"/>
        <v>SW-ONT</v>
      </c>
    </row>
    <row r="61" spans="2:11" x14ac:dyDescent="0.3">
      <c r="B61">
        <v>1481702</v>
      </c>
      <c r="C61" t="s">
        <v>7</v>
      </c>
      <c r="D61" t="s">
        <v>14</v>
      </c>
      <c r="E61" s="1">
        <v>44053</v>
      </c>
      <c r="F61" s="1">
        <v>44053.292627314797</v>
      </c>
      <c r="G61">
        <v>467</v>
      </c>
      <c r="H61" t="s">
        <v>18</v>
      </c>
      <c r="I61" t="str">
        <f t="shared" si="0"/>
        <v>xEmpH</v>
      </c>
      <c r="J61" t="str">
        <f t="shared" si="2"/>
        <v>xEmpH</v>
      </c>
      <c r="K61" t="str">
        <f t="shared" si="1"/>
        <v>N-ONT</v>
      </c>
    </row>
    <row r="62" spans="2:11" x14ac:dyDescent="0.3">
      <c r="B62">
        <v>1481703</v>
      </c>
      <c r="C62" t="s">
        <v>7</v>
      </c>
      <c r="D62" t="s">
        <v>36</v>
      </c>
      <c r="E62" s="1">
        <v>44053</v>
      </c>
      <c r="F62" s="1">
        <v>44053.294710648202</v>
      </c>
      <c r="G62">
        <v>214</v>
      </c>
      <c r="H62" t="s">
        <v>43</v>
      </c>
      <c r="I62" t="str">
        <f t="shared" si="0"/>
        <v>gEmpI</v>
      </c>
      <c r="J62" t="str">
        <f t="shared" si="2"/>
        <v>gEmpI</v>
      </c>
      <c r="K62" t="str">
        <f t="shared" si="1"/>
        <v>N-ONT</v>
      </c>
    </row>
    <row r="63" spans="2:11" x14ac:dyDescent="0.3">
      <c r="B63">
        <v>1481704</v>
      </c>
      <c r="C63" t="s">
        <v>7</v>
      </c>
      <c r="D63" t="s">
        <v>36</v>
      </c>
      <c r="E63" s="1">
        <v>44053</v>
      </c>
      <c r="F63" s="1">
        <v>44053.294722222199</v>
      </c>
      <c r="G63">
        <v>225</v>
      </c>
      <c r="H63" t="s">
        <v>43</v>
      </c>
      <c r="I63" t="str">
        <f t="shared" si="0"/>
        <v>gEmpI</v>
      </c>
      <c r="J63" t="str">
        <f t="shared" si="2"/>
        <v>gEmpI</v>
      </c>
      <c r="K63" t="str">
        <f t="shared" si="1"/>
        <v>N-ONT</v>
      </c>
    </row>
    <row r="64" spans="2:11" x14ac:dyDescent="0.3">
      <c r="B64">
        <v>1481705</v>
      </c>
      <c r="C64" t="s">
        <v>7</v>
      </c>
      <c r="D64" t="s">
        <v>36</v>
      </c>
      <c r="E64" s="1">
        <v>44053</v>
      </c>
      <c r="F64" s="1">
        <v>44053.295277777797</v>
      </c>
      <c r="G64">
        <v>481</v>
      </c>
      <c r="H64" t="s">
        <v>43</v>
      </c>
      <c r="I64" t="str">
        <f t="shared" si="0"/>
        <v>gEmpI</v>
      </c>
      <c r="J64" t="str">
        <f t="shared" si="2"/>
        <v>gEmpI</v>
      </c>
      <c r="K64" t="str">
        <f t="shared" si="1"/>
        <v>N-ONT</v>
      </c>
    </row>
    <row r="65" spans="2:11" x14ac:dyDescent="0.3">
      <c r="B65">
        <v>1481706</v>
      </c>
      <c r="C65" t="s">
        <v>7</v>
      </c>
      <c r="D65" t="s">
        <v>36</v>
      </c>
      <c r="E65" s="1">
        <v>44053</v>
      </c>
      <c r="F65" s="1">
        <v>44053.295717592599</v>
      </c>
      <c r="G65">
        <v>483</v>
      </c>
      <c r="H65" t="s">
        <v>44</v>
      </c>
      <c r="I65" t="str">
        <f t="shared" si="0"/>
        <v>gEmpI, MS Office Pro</v>
      </c>
      <c r="J65" t="str">
        <f t="shared" si="2"/>
        <v>gEmpI</v>
      </c>
      <c r="K65" t="str">
        <f t="shared" si="1"/>
        <v>N-ONT</v>
      </c>
    </row>
    <row r="66" spans="2:11" x14ac:dyDescent="0.3">
      <c r="B66">
        <v>1481707</v>
      </c>
      <c r="C66" t="s">
        <v>7</v>
      </c>
      <c r="D66" t="s">
        <v>36</v>
      </c>
      <c r="E66" s="1">
        <v>44053</v>
      </c>
      <c r="F66" s="1">
        <v>44053.295856481498</v>
      </c>
      <c r="G66">
        <v>467</v>
      </c>
      <c r="H66" t="s">
        <v>43</v>
      </c>
      <c r="I66" t="str">
        <f t="shared" si="0"/>
        <v>gEmpI</v>
      </c>
      <c r="J66" t="str">
        <f t="shared" si="2"/>
        <v>gEmpI</v>
      </c>
      <c r="K66" t="str">
        <f t="shared" si="1"/>
        <v>N-ONT</v>
      </c>
    </row>
    <row r="67" spans="2:11" x14ac:dyDescent="0.3">
      <c r="B67">
        <v>1481708</v>
      </c>
      <c r="C67" t="s">
        <v>7</v>
      </c>
      <c r="D67" t="s">
        <v>14</v>
      </c>
      <c r="E67" s="1">
        <v>44053</v>
      </c>
      <c r="F67" s="1">
        <v>44053.297488425902</v>
      </c>
      <c r="G67">
        <v>468</v>
      </c>
      <c r="H67" t="s">
        <v>18</v>
      </c>
      <c r="I67" t="str">
        <f t="shared" si="0"/>
        <v>xEmpH</v>
      </c>
      <c r="J67" t="str">
        <f t="shared" si="2"/>
        <v>xEmpH</v>
      </c>
      <c r="K67" t="str">
        <f t="shared" si="1"/>
        <v>N-ONT</v>
      </c>
    </row>
    <row r="68" spans="2:11" x14ac:dyDescent="0.3">
      <c r="B68">
        <v>1481709</v>
      </c>
      <c r="C68" t="s">
        <v>10</v>
      </c>
      <c r="D68" t="s">
        <v>41</v>
      </c>
      <c r="E68" s="1">
        <v>44053</v>
      </c>
      <c r="F68" s="1">
        <v>44053.299675925897</v>
      </c>
      <c r="G68">
        <v>214</v>
      </c>
      <c r="H68" t="s">
        <v>45</v>
      </c>
      <c r="I68" t="str">
        <f t="shared" si="0"/>
        <v>oEmpO</v>
      </c>
      <c r="J68" t="str">
        <f t="shared" si="2"/>
        <v>oEmpO</v>
      </c>
      <c r="K68" t="str">
        <f t="shared" si="1"/>
        <v>SW-ONT</v>
      </c>
    </row>
    <row r="69" spans="2:11" x14ac:dyDescent="0.3">
      <c r="B69">
        <v>1481710</v>
      </c>
      <c r="C69" t="s">
        <v>10</v>
      </c>
      <c r="D69" t="s">
        <v>41</v>
      </c>
      <c r="E69" s="1">
        <v>44053</v>
      </c>
      <c r="F69" s="1">
        <v>44053.299699074101</v>
      </c>
      <c r="G69">
        <v>225</v>
      </c>
      <c r="H69" t="s">
        <v>45</v>
      </c>
      <c r="I69" t="str">
        <f t="shared" si="0"/>
        <v>oEmpO</v>
      </c>
      <c r="J69" t="str">
        <f t="shared" si="2"/>
        <v>oEmpO</v>
      </c>
      <c r="K69" t="str">
        <f t="shared" si="1"/>
        <v>SW-ONT</v>
      </c>
    </row>
    <row r="70" spans="2:11" x14ac:dyDescent="0.3">
      <c r="B70">
        <v>1481711</v>
      </c>
      <c r="C70" t="s">
        <v>10</v>
      </c>
      <c r="D70" t="s">
        <v>41</v>
      </c>
      <c r="E70" s="1">
        <v>44053</v>
      </c>
      <c r="F70" s="1">
        <v>44053.300428240698</v>
      </c>
      <c r="G70">
        <v>481</v>
      </c>
      <c r="H70" t="s">
        <v>45</v>
      </c>
      <c r="I70" t="str">
        <f t="shared" si="0"/>
        <v>oEmpO</v>
      </c>
      <c r="J70" t="str">
        <f t="shared" si="2"/>
        <v>oEmpO</v>
      </c>
      <c r="K70" t="str">
        <f t="shared" si="1"/>
        <v>SW-ONT</v>
      </c>
    </row>
    <row r="71" spans="2:11" x14ac:dyDescent="0.3">
      <c r="B71">
        <v>1481712</v>
      </c>
      <c r="C71" t="s">
        <v>10</v>
      </c>
      <c r="D71" t="s">
        <v>41</v>
      </c>
      <c r="E71" s="1">
        <v>44053</v>
      </c>
      <c r="F71" s="1">
        <v>44053.300879629598</v>
      </c>
      <c r="G71">
        <v>483</v>
      </c>
      <c r="H71" t="s">
        <v>46</v>
      </c>
      <c r="I71" t="str">
        <f t="shared" si="0"/>
        <v>oEmpO, MS Office Pro</v>
      </c>
      <c r="J71" t="str">
        <f t="shared" si="2"/>
        <v>oEmpO</v>
      </c>
      <c r="K71" t="str">
        <f t="shared" si="1"/>
        <v>SW-ONT</v>
      </c>
    </row>
    <row r="72" spans="2:11" x14ac:dyDescent="0.3">
      <c r="B72">
        <v>1481713</v>
      </c>
      <c r="C72" t="s">
        <v>10</v>
      </c>
      <c r="D72" t="s">
        <v>11</v>
      </c>
      <c r="E72" s="1">
        <v>44053</v>
      </c>
      <c r="F72" s="1">
        <v>44053.303599537001</v>
      </c>
      <c r="G72">
        <v>497</v>
      </c>
      <c r="H72" t="s">
        <v>13</v>
      </c>
      <c r="I72" t="str">
        <f t="shared" ref="I72:I135" si="3">IFERROR(MID(H72, FIND("/", H72) + 1, 100), 0)</f>
        <v>lEmpA</v>
      </c>
      <c r="J72" t="str">
        <f t="shared" ref="J72:J135" si="4">IF(ISNUMBER(FIND(",",I72)), LEFT(I72,FIND(",",I72)-1),I72)</f>
        <v>lEmpA</v>
      </c>
      <c r="K72" t="str">
        <f t="shared" ref="K72:K135" si="5">IFERROR(LEFT(SUBSTITUTE(H72, ",", ""), FIND("/", SUBSTITUTE(H72, ",", "")) - 1), H72)</f>
        <v>SW-ONT</v>
      </c>
    </row>
    <row r="73" spans="2:11" x14ac:dyDescent="0.3">
      <c r="B73">
        <v>1481714</v>
      </c>
      <c r="C73" t="s">
        <v>10</v>
      </c>
      <c r="D73" t="s">
        <v>47</v>
      </c>
      <c r="E73" s="1">
        <v>44053</v>
      </c>
      <c r="F73" s="1">
        <v>44053.308240740698</v>
      </c>
      <c r="G73">
        <v>213</v>
      </c>
      <c r="H73" t="s">
        <v>48</v>
      </c>
      <c r="I73" t="str">
        <f t="shared" si="3"/>
        <v>tEmpK</v>
      </c>
      <c r="J73" t="str">
        <f t="shared" si="4"/>
        <v>tEmpK</v>
      </c>
      <c r="K73" t="str">
        <f t="shared" si="5"/>
        <v>SW-ONT</v>
      </c>
    </row>
    <row r="74" spans="2:11" x14ac:dyDescent="0.3">
      <c r="B74">
        <v>1481715</v>
      </c>
      <c r="C74" t="s">
        <v>10</v>
      </c>
      <c r="D74" t="s">
        <v>27</v>
      </c>
      <c r="E74" s="1">
        <v>44053</v>
      </c>
      <c r="F74" s="1">
        <v>44053.308252314797</v>
      </c>
      <c r="G74">
        <v>491</v>
      </c>
      <c r="H74" t="s">
        <v>29</v>
      </c>
      <c r="I74" t="str">
        <f t="shared" si="3"/>
        <v>nEmpM</v>
      </c>
      <c r="J74" t="str">
        <f t="shared" si="4"/>
        <v>nEmpM</v>
      </c>
      <c r="K74" t="str">
        <f t="shared" si="5"/>
        <v>SW-ONT</v>
      </c>
    </row>
    <row r="75" spans="2:11" x14ac:dyDescent="0.3">
      <c r="B75">
        <v>1481716</v>
      </c>
      <c r="C75" t="s">
        <v>10</v>
      </c>
      <c r="D75" t="s">
        <v>49</v>
      </c>
      <c r="E75" s="1">
        <v>44053</v>
      </c>
      <c r="F75" s="1">
        <v>44053.310775462996</v>
      </c>
      <c r="G75">
        <v>204</v>
      </c>
      <c r="H75" t="s">
        <v>50</v>
      </c>
      <c r="I75">
        <f t="shared" si="3"/>
        <v>0</v>
      </c>
      <c r="J75">
        <f t="shared" si="4"/>
        <v>0</v>
      </c>
      <c r="K75" t="str">
        <f t="shared" si="5"/>
        <v>A115-ws</v>
      </c>
    </row>
    <row r="76" spans="2:11" x14ac:dyDescent="0.3">
      <c r="B76">
        <v>1481717</v>
      </c>
      <c r="C76" t="s">
        <v>10</v>
      </c>
      <c r="D76" t="s">
        <v>22</v>
      </c>
      <c r="E76" s="1">
        <v>44053</v>
      </c>
      <c r="F76" s="1">
        <v>44053.311365740701</v>
      </c>
      <c r="G76">
        <v>467</v>
      </c>
      <c r="H76" t="s">
        <v>25</v>
      </c>
      <c r="I76" t="str">
        <f t="shared" si="3"/>
        <v>xEmpN</v>
      </c>
      <c r="J76" t="str">
        <f t="shared" si="4"/>
        <v>xEmpN</v>
      </c>
      <c r="K76" t="str">
        <f t="shared" si="5"/>
        <v>SW-ONT</v>
      </c>
    </row>
    <row r="77" spans="2:11" x14ac:dyDescent="0.3">
      <c r="B77">
        <v>1481718</v>
      </c>
      <c r="C77" t="s">
        <v>10</v>
      </c>
      <c r="D77" t="s">
        <v>51</v>
      </c>
      <c r="E77" s="1">
        <v>44053</v>
      </c>
      <c r="F77" s="1">
        <v>44053.312037037002</v>
      </c>
      <c r="G77">
        <v>213</v>
      </c>
      <c r="H77" t="s">
        <v>52</v>
      </c>
      <c r="I77" t="str">
        <f t="shared" si="3"/>
        <v>oEmpJ</v>
      </c>
      <c r="J77" t="str">
        <f t="shared" si="4"/>
        <v>oEmpJ</v>
      </c>
      <c r="K77" t="str">
        <f t="shared" si="5"/>
        <v>SW-ONT</v>
      </c>
    </row>
    <row r="78" spans="2:11" x14ac:dyDescent="0.3">
      <c r="B78">
        <v>1481719</v>
      </c>
      <c r="C78" t="s">
        <v>10</v>
      </c>
      <c r="D78" t="s">
        <v>49</v>
      </c>
      <c r="E78" s="1">
        <v>44053</v>
      </c>
      <c r="F78" s="1">
        <v>44053.312696759298</v>
      </c>
      <c r="G78">
        <v>207</v>
      </c>
      <c r="H78" t="s">
        <v>50</v>
      </c>
      <c r="I78">
        <f t="shared" si="3"/>
        <v>0</v>
      </c>
      <c r="J78">
        <f t="shared" si="4"/>
        <v>0</v>
      </c>
      <c r="K78" t="str">
        <f t="shared" si="5"/>
        <v>A115-ws</v>
      </c>
    </row>
    <row r="79" spans="2:11" x14ac:dyDescent="0.3">
      <c r="B79">
        <v>1481720</v>
      </c>
      <c r="C79" t="s">
        <v>10</v>
      </c>
      <c r="D79" t="s">
        <v>49</v>
      </c>
      <c r="E79" s="1">
        <v>44053</v>
      </c>
      <c r="F79" s="1">
        <v>44053.312800925902</v>
      </c>
      <c r="G79">
        <v>213</v>
      </c>
      <c r="H79" t="s">
        <v>50</v>
      </c>
      <c r="I79">
        <f t="shared" si="3"/>
        <v>0</v>
      </c>
      <c r="J79">
        <f t="shared" si="4"/>
        <v>0</v>
      </c>
      <c r="K79" t="str">
        <f t="shared" si="5"/>
        <v>A115-ws</v>
      </c>
    </row>
    <row r="80" spans="2:11" x14ac:dyDescent="0.3">
      <c r="B80">
        <v>1481721</v>
      </c>
      <c r="C80" t="s">
        <v>10</v>
      </c>
      <c r="D80" t="s">
        <v>47</v>
      </c>
      <c r="E80" s="1">
        <v>44053</v>
      </c>
      <c r="F80" s="1">
        <v>44053.313287037003</v>
      </c>
      <c r="G80">
        <v>214</v>
      </c>
      <c r="H80" t="s">
        <v>53</v>
      </c>
      <c r="I80" t="str">
        <f t="shared" si="3"/>
        <v>tEmpK</v>
      </c>
      <c r="J80" t="str">
        <f t="shared" si="4"/>
        <v>tEmpK</v>
      </c>
      <c r="K80" t="str">
        <f t="shared" si="5"/>
        <v>SW-ONT</v>
      </c>
    </row>
    <row r="81" spans="2:11" x14ac:dyDescent="0.3">
      <c r="B81">
        <v>1481722</v>
      </c>
      <c r="C81" t="s">
        <v>10</v>
      </c>
      <c r="D81" t="s">
        <v>47</v>
      </c>
      <c r="E81" s="1">
        <v>44053</v>
      </c>
      <c r="F81" s="1">
        <v>44053.3133564815</v>
      </c>
      <c r="G81">
        <v>225</v>
      </c>
      <c r="H81" t="s">
        <v>53</v>
      </c>
      <c r="I81" t="str">
        <f t="shared" si="3"/>
        <v>tEmpK</v>
      </c>
      <c r="J81" t="str">
        <f t="shared" si="4"/>
        <v>tEmpK</v>
      </c>
      <c r="K81" t="str">
        <f t="shared" si="5"/>
        <v>SW-ONT</v>
      </c>
    </row>
    <row r="82" spans="2:11" x14ac:dyDescent="0.3">
      <c r="B82">
        <v>1481723</v>
      </c>
      <c r="C82" t="s">
        <v>10</v>
      </c>
      <c r="D82" t="s">
        <v>47</v>
      </c>
      <c r="E82" s="1">
        <v>44053</v>
      </c>
      <c r="F82" s="1">
        <v>44053.313877314802</v>
      </c>
      <c r="G82">
        <v>481</v>
      </c>
      <c r="H82" t="s">
        <v>53</v>
      </c>
      <c r="I82" t="str">
        <f t="shared" si="3"/>
        <v>tEmpK</v>
      </c>
      <c r="J82" t="str">
        <f t="shared" si="4"/>
        <v>tEmpK</v>
      </c>
      <c r="K82" t="str">
        <f t="shared" si="5"/>
        <v>SW-ONT</v>
      </c>
    </row>
    <row r="83" spans="2:11" x14ac:dyDescent="0.3">
      <c r="B83">
        <v>1481724</v>
      </c>
      <c r="C83" t="s">
        <v>10</v>
      </c>
      <c r="D83" t="s">
        <v>49</v>
      </c>
      <c r="E83" s="1">
        <v>44053</v>
      </c>
      <c r="F83" s="1">
        <v>44053.314097222203</v>
      </c>
      <c r="G83">
        <v>214</v>
      </c>
      <c r="H83" t="s">
        <v>54</v>
      </c>
      <c r="I83" t="str">
        <f t="shared" si="3"/>
        <v>tEmpK,A115-ws</v>
      </c>
      <c r="J83" t="str">
        <f t="shared" si="4"/>
        <v>tEmpK</v>
      </c>
      <c r="K83" t="str">
        <f t="shared" si="5"/>
        <v>SW-ONT</v>
      </c>
    </row>
    <row r="84" spans="2:11" x14ac:dyDescent="0.3">
      <c r="B84">
        <v>1481725</v>
      </c>
      <c r="C84" t="s">
        <v>10</v>
      </c>
      <c r="D84" t="s">
        <v>49</v>
      </c>
      <c r="E84" s="1">
        <v>44053</v>
      </c>
      <c r="F84" s="1">
        <v>44053.3141666667</v>
      </c>
      <c r="G84">
        <v>225</v>
      </c>
      <c r="H84" t="s">
        <v>53</v>
      </c>
      <c r="I84" t="str">
        <f t="shared" si="3"/>
        <v>tEmpK</v>
      </c>
      <c r="J84" t="str">
        <f t="shared" si="4"/>
        <v>tEmpK</v>
      </c>
      <c r="K84" t="str">
        <f t="shared" si="5"/>
        <v>SW-ONT</v>
      </c>
    </row>
    <row r="85" spans="2:11" x14ac:dyDescent="0.3">
      <c r="B85">
        <v>1481726</v>
      </c>
      <c r="C85" t="s">
        <v>10</v>
      </c>
      <c r="D85" t="s">
        <v>47</v>
      </c>
      <c r="E85" s="1">
        <v>44053</v>
      </c>
      <c r="F85" s="1">
        <v>44053.314236111102</v>
      </c>
      <c r="G85">
        <v>483</v>
      </c>
      <c r="H85" t="s">
        <v>55</v>
      </c>
      <c r="I85" t="str">
        <f t="shared" si="3"/>
        <v>tEmpK, MS Office Pro</v>
      </c>
      <c r="J85" t="str">
        <f t="shared" si="4"/>
        <v>tEmpK</v>
      </c>
      <c r="K85" t="str">
        <f t="shared" si="5"/>
        <v>SW-ONT</v>
      </c>
    </row>
    <row r="86" spans="2:11" x14ac:dyDescent="0.3">
      <c r="B86">
        <v>1481727</v>
      </c>
      <c r="C86" t="s">
        <v>10</v>
      </c>
      <c r="D86" t="s">
        <v>56</v>
      </c>
      <c r="E86" s="1">
        <v>44053</v>
      </c>
      <c r="F86" s="1">
        <v>44053.314907407403</v>
      </c>
      <c r="G86">
        <v>213</v>
      </c>
      <c r="H86" t="s">
        <v>57</v>
      </c>
      <c r="I86" t="str">
        <f t="shared" si="3"/>
        <v>hEmpP</v>
      </c>
      <c r="J86" t="str">
        <f t="shared" si="4"/>
        <v>hEmpP</v>
      </c>
      <c r="K86" t="str">
        <f t="shared" si="5"/>
        <v>SW-ONT</v>
      </c>
    </row>
    <row r="87" spans="2:11" x14ac:dyDescent="0.3">
      <c r="B87">
        <v>1481728</v>
      </c>
      <c r="C87" t="s">
        <v>10</v>
      </c>
      <c r="D87" t="s">
        <v>49</v>
      </c>
      <c r="E87" s="1">
        <v>44053</v>
      </c>
      <c r="F87" s="1">
        <v>44053.314918981501</v>
      </c>
      <c r="G87">
        <v>481</v>
      </c>
      <c r="H87" t="s">
        <v>53</v>
      </c>
      <c r="I87" t="str">
        <f t="shared" si="3"/>
        <v>tEmpK</v>
      </c>
      <c r="J87" t="str">
        <f t="shared" si="4"/>
        <v>tEmpK</v>
      </c>
      <c r="K87" t="str">
        <f t="shared" si="5"/>
        <v>SW-ONT</v>
      </c>
    </row>
    <row r="88" spans="2:11" x14ac:dyDescent="0.3">
      <c r="B88">
        <v>1481729</v>
      </c>
      <c r="C88" t="s">
        <v>10</v>
      </c>
      <c r="D88" t="s">
        <v>49</v>
      </c>
      <c r="E88" s="1">
        <v>44053</v>
      </c>
      <c r="F88" s="1">
        <v>44053.315300925897</v>
      </c>
      <c r="G88">
        <v>483</v>
      </c>
      <c r="H88" t="s">
        <v>55</v>
      </c>
      <c r="I88" t="str">
        <f t="shared" si="3"/>
        <v>tEmpK, MS Office Pro</v>
      </c>
      <c r="J88" t="str">
        <f t="shared" si="4"/>
        <v>tEmpK</v>
      </c>
      <c r="K88" t="str">
        <f t="shared" si="5"/>
        <v>SW-ONT</v>
      </c>
    </row>
    <row r="89" spans="2:11" x14ac:dyDescent="0.3">
      <c r="B89">
        <v>1481730</v>
      </c>
      <c r="C89" t="s">
        <v>10</v>
      </c>
      <c r="D89" t="s">
        <v>22</v>
      </c>
      <c r="E89" s="1">
        <v>44053</v>
      </c>
      <c r="F89" s="1">
        <v>44053.316921296297</v>
      </c>
      <c r="G89">
        <v>468</v>
      </c>
      <c r="H89" t="s">
        <v>25</v>
      </c>
      <c r="I89" t="str">
        <f t="shared" si="3"/>
        <v>xEmpN</v>
      </c>
      <c r="J89" t="str">
        <f t="shared" si="4"/>
        <v>xEmpN</v>
      </c>
      <c r="K89" t="str">
        <f t="shared" si="5"/>
        <v>SW-ONT</v>
      </c>
    </row>
    <row r="90" spans="2:11" x14ac:dyDescent="0.3">
      <c r="B90">
        <v>1481731</v>
      </c>
      <c r="C90" t="s">
        <v>10</v>
      </c>
      <c r="D90" t="s">
        <v>27</v>
      </c>
      <c r="E90" s="1">
        <v>44053</v>
      </c>
      <c r="F90" s="1">
        <v>44053.317280092597</v>
      </c>
      <c r="G90">
        <v>497</v>
      </c>
      <c r="H90" t="s">
        <v>29</v>
      </c>
      <c r="I90" t="str">
        <f t="shared" si="3"/>
        <v>nEmpM</v>
      </c>
      <c r="J90" t="str">
        <f t="shared" si="4"/>
        <v>nEmpM</v>
      </c>
      <c r="K90" t="str">
        <f t="shared" si="5"/>
        <v>SW-ONT</v>
      </c>
    </row>
    <row r="91" spans="2:11" x14ac:dyDescent="0.3">
      <c r="B91">
        <v>1481732</v>
      </c>
      <c r="C91" t="s">
        <v>7</v>
      </c>
      <c r="D91" t="s">
        <v>33</v>
      </c>
      <c r="E91" s="1">
        <v>44053</v>
      </c>
      <c r="F91" s="1">
        <v>44053.319780092599</v>
      </c>
      <c r="G91">
        <v>467</v>
      </c>
      <c r="H91" t="s">
        <v>39</v>
      </c>
      <c r="I91" t="str">
        <f t="shared" si="3"/>
        <v>jEmpG</v>
      </c>
      <c r="J91" t="str">
        <f t="shared" si="4"/>
        <v>jEmpG</v>
      </c>
      <c r="K91" t="str">
        <f t="shared" si="5"/>
        <v>N-ONT</v>
      </c>
    </row>
    <row r="92" spans="2:11" x14ac:dyDescent="0.3">
      <c r="B92">
        <v>1481733</v>
      </c>
      <c r="C92" t="s">
        <v>10</v>
      </c>
      <c r="D92" t="s">
        <v>56</v>
      </c>
      <c r="E92" s="1">
        <v>44053</v>
      </c>
      <c r="F92" s="1">
        <v>44053.320034722201</v>
      </c>
      <c r="G92">
        <v>214</v>
      </c>
      <c r="H92" t="s">
        <v>58</v>
      </c>
      <c r="I92" t="str">
        <f t="shared" si="3"/>
        <v>hEmpP</v>
      </c>
      <c r="J92" t="str">
        <f t="shared" si="4"/>
        <v>hEmpP</v>
      </c>
      <c r="K92" t="str">
        <f t="shared" si="5"/>
        <v>SW-ONT</v>
      </c>
    </row>
    <row r="93" spans="2:11" x14ac:dyDescent="0.3">
      <c r="B93">
        <v>1481734</v>
      </c>
      <c r="C93" t="s">
        <v>10</v>
      </c>
      <c r="D93" t="s">
        <v>56</v>
      </c>
      <c r="E93" s="1">
        <v>44053</v>
      </c>
      <c r="F93" s="1">
        <v>44053.320104166698</v>
      </c>
      <c r="G93">
        <v>225</v>
      </c>
      <c r="H93" t="s">
        <v>58</v>
      </c>
      <c r="I93" t="str">
        <f t="shared" si="3"/>
        <v>hEmpP</v>
      </c>
      <c r="J93" t="str">
        <f t="shared" si="4"/>
        <v>hEmpP</v>
      </c>
      <c r="K93" t="str">
        <f t="shared" si="5"/>
        <v>SW-ONT</v>
      </c>
    </row>
    <row r="94" spans="2:11" x14ac:dyDescent="0.3">
      <c r="B94">
        <v>1481735</v>
      </c>
      <c r="C94" t="s">
        <v>10</v>
      </c>
      <c r="D94" t="s">
        <v>56</v>
      </c>
      <c r="E94" s="1">
        <v>44053</v>
      </c>
      <c r="F94" s="1">
        <v>44053.320636574099</v>
      </c>
      <c r="G94">
        <v>481</v>
      </c>
      <c r="H94" t="s">
        <v>58</v>
      </c>
      <c r="I94" t="str">
        <f t="shared" si="3"/>
        <v>hEmpP</v>
      </c>
      <c r="J94" t="str">
        <f t="shared" si="4"/>
        <v>hEmpP</v>
      </c>
      <c r="K94" t="str">
        <f t="shared" si="5"/>
        <v>SW-ONT</v>
      </c>
    </row>
    <row r="95" spans="2:11" x14ac:dyDescent="0.3">
      <c r="B95">
        <v>1481736</v>
      </c>
      <c r="C95" t="s">
        <v>10</v>
      </c>
      <c r="D95" t="s">
        <v>56</v>
      </c>
      <c r="E95" s="1">
        <v>44053</v>
      </c>
      <c r="F95" s="1">
        <v>44053.321006944403</v>
      </c>
      <c r="G95">
        <v>483</v>
      </c>
      <c r="H95" t="s">
        <v>59</v>
      </c>
      <c r="I95" t="str">
        <f t="shared" si="3"/>
        <v>hEmpP, MS Office Pro</v>
      </c>
      <c r="J95" t="str">
        <f t="shared" si="4"/>
        <v>hEmpP</v>
      </c>
      <c r="K95" t="str">
        <f t="shared" si="5"/>
        <v>SW-ONT</v>
      </c>
    </row>
    <row r="96" spans="2:11" x14ac:dyDescent="0.3">
      <c r="B96">
        <v>1481737</v>
      </c>
      <c r="C96" t="s">
        <v>7</v>
      </c>
      <c r="D96" t="s">
        <v>60</v>
      </c>
      <c r="E96" s="1">
        <v>44053</v>
      </c>
      <c r="F96" s="1">
        <v>44053.322442129604</v>
      </c>
      <c r="G96">
        <v>213</v>
      </c>
      <c r="H96" t="s">
        <v>61</v>
      </c>
      <c r="I96" t="str">
        <f t="shared" si="3"/>
        <v>qEmpD</v>
      </c>
      <c r="J96" t="str">
        <f t="shared" si="4"/>
        <v>qEmpD</v>
      </c>
      <c r="K96" t="str">
        <f t="shared" si="5"/>
        <v>N-ONT</v>
      </c>
    </row>
    <row r="97" spans="2:11" x14ac:dyDescent="0.3">
      <c r="B97">
        <v>1481738</v>
      </c>
      <c r="C97" t="s">
        <v>10</v>
      </c>
      <c r="D97" t="s">
        <v>51</v>
      </c>
      <c r="E97" s="1">
        <v>44053</v>
      </c>
      <c r="F97" s="1">
        <v>44053.322500000002</v>
      </c>
      <c r="G97">
        <v>214</v>
      </c>
      <c r="H97" t="s">
        <v>62</v>
      </c>
      <c r="I97" t="str">
        <f t="shared" si="3"/>
        <v>oEmpJ</v>
      </c>
      <c r="J97" t="str">
        <f t="shared" si="4"/>
        <v>oEmpJ</v>
      </c>
      <c r="K97" t="str">
        <f t="shared" si="5"/>
        <v>SW-ONT</v>
      </c>
    </row>
    <row r="98" spans="2:11" x14ac:dyDescent="0.3">
      <c r="B98">
        <v>1481739</v>
      </c>
      <c r="C98" t="s">
        <v>10</v>
      </c>
      <c r="D98" t="s">
        <v>51</v>
      </c>
      <c r="E98" s="1">
        <v>44053</v>
      </c>
      <c r="F98" s="1">
        <v>44053.322627314803</v>
      </c>
      <c r="G98">
        <v>225</v>
      </c>
      <c r="H98" t="s">
        <v>62</v>
      </c>
      <c r="I98" t="str">
        <f t="shared" si="3"/>
        <v>oEmpJ</v>
      </c>
      <c r="J98" t="str">
        <f t="shared" si="4"/>
        <v>oEmpJ</v>
      </c>
      <c r="K98" t="str">
        <f t="shared" si="5"/>
        <v>SW-ONT</v>
      </c>
    </row>
    <row r="99" spans="2:11" x14ac:dyDescent="0.3">
      <c r="B99">
        <v>1481740</v>
      </c>
      <c r="C99" t="s">
        <v>10</v>
      </c>
      <c r="D99" t="s">
        <v>51</v>
      </c>
      <c r="E99" s="1">
        <v>44053</v>
      </c>
      <c r="F99" s="1">
        <v>44053.323263888902</v>
      </c>
      <c r="G99">
        <v>481</v>
      </c>
      <c r="H99" t="s">
        <v>62</v>
      </c>
      <c r="I99" t="str">
        <f t="shared" si="3"/>
        <v>oEmpJ</v>
      </c>
      <c r="J99" t="str">
        <f t="shared" si="4"/>
        <v>oEmpJ</v>
      </c>
      <c r="K99" t="str">
        <f t="shared" si="5"/>
        <v>SW-ONT</v>
      </c>
    </row>
    <row r="100" spans="2:11" x14ac:dyDescent="0.3">
      <c r="B100">
        <v>1481741</v>
      </c>
      <c r="C100" t="s">
        <v>7</v>
      </c>
      <c r="D100" t="s">
        <v>63</v>
      </c>
      <c r="E100" s="1">
        <v>44053</v>
      </c>
      <c r="F100" s="1">
        <v>44053.323263888902</v>
      </c>
      <c r="G100">
        <v>213</v>
      </c>
      <c r="H100" t="s">
        <v>64</v>
      </c>
      <c r="I100" t="str">
        <f t="shared" si="3"/>
        <v>wEmpF</v>
      </c>
      <c r="J100" t="str">
        <f t="shared" si="4"/>
        <v>wEmpF</v>
      </c>
      <c r="K100" t="str">
        <f t="shared" si="5"/>
        <v>N-ONT</v>
      </c>
    </row>
    <row r="101" spans="2:11" x14ac:dyDescent="0.3">
      <c r="B101">
        <v>1481742</v>
      </c>
      <c r="C101" t="s">
        <v>10</v>
      </c>
      <c r="D101" t="s">
        <v>65</v>
      </c>
      <c r="E101" s="1">
        <v>44053</v>
      </c>
      <c r="F101" s="1">
        <v>44053.323541666701</v>
      </c>
      <c r="G101">
        <v>213</v>
      </c>
      <c r="H101" t="s">
        <v>66</v>
      </c>
      <c r="I101" t="str">
        <f t="shared" si="3"/>
        <v>xEmpE</v>
      </c>
      <c r="J101" t="str">
        <f t="shared" si="4"/>
        <v>xEmpE</v>
      </c>
      <c r="K101" t="str">
        <f t="shared" si="5"/>
        <v>SW-ONT</v>
      </c>
    </row>
    <row r="102" spans="2:11" x14ac:dyDescent="0.3">
      <c r="B102">
        <v>1481743</v>
      </c>
      <c r="C102" t="s">
        <v>10</v>
      </c>
      <c r="D102" t="s">
        <v>51</v>
      </c>
      <c r="E102" s="1">
        <v>44053</v>
      </c>
      <c r="F102" s="1">
        <v>44053.323645833298</v>
      </c>
      <c r="G102">
        <v>483</v>
      </c>
      <c r="H102" t="s">
        <v>67</v>
      </c>
      <c r="I102" t="str">
        <f t="shared" si="3"/>
        <v>oEmpJ, MS Office Pro</v>
      </c>
      <c r="J102" t="str">
        <f t="shared" si="4"/>
        <v>oEmpJ</v>
      </c>
      <c r="K102" t="str">
        <f t="shared" si="5"/>
        <v>SW-ONT</v>
      </c>
    </row>
    <row r="103" spans="2:11" x14ac:dyDescent="0.3">
      <c r="B103">
        <v>1481744</v>
      </c>
      <c r="C103" t="s">
        <v>10</v>
      </c>
      <c r="D103" t="s">
        <v>51</v>
      </c>
      <c r="E103" s="1">
        <v>44053</v>
      </c>
      <c r="F103" s="1">
        <v>44053.323784722197</v>
      </c>
      <c r="G103">
        <v>467</v>
      </c>
      <c r="H103" t="s">
        <v>62</v>
      </c>
      <c r="I103" t="str">
        <f t="shared" si="3"/>
        <v>oEmpJ</v>
      </c>
      <c r="J103" t="str">
        <f t="shared" si="4"/>
        <v>oEmpJ</v>
      </c>
      <c r="K103" t="str">
        <f t="shared" si="5"/>
        <v>SW-ONT</v>
      </c>
    </row>
    <row r="104" spans="2:11" x14ac:dyDescent="0.3">
      <c r="B104">
        <v>1481745</v>
      </c>
      <c r="C104" t="s">
        <v>7</v>
      </c>
      <c r="D104" t="s">
        <v>33</v>
      </c>
      <c r="E104" s="1">
        <v>44053</v>
      </c>
      <c r="F104" s="1">
        <v>44053.323946759301</v>
      </c>
      <c r="G104">
        <v>468</v>
      </c>
      <c r="H104" t="s">
        <v>39</v>
      </c>
      <c r="I104" t="str">
        <f t="shared" si="3"/>
        <v>jEmpG</v>
      </c>
      <c r="J104" t="str">
        <f t="shared" si="4"/>
        <v>jEmpG</v>
      </c>
      <c r="K104" t="str">
        <f t="shared" si="5"/>
        <v>N-ONT</v>
      </c>
    </row>
    <row r="105" spans="2:11" x14ac:dyDescent="0.3">
      <c r="B105">
        <v>1481746</v>
      </c>
      <c r="C105" t="s">
        <v>7</v>
      </c>
      <c r="D105" t="s">
        <v>68</v>
      </c>
      <c r="E105" s="1">
        <v>44053</v>
      </c>
      <c r="F105" s="1">
        <v>44053.326076388897</v>
      </c>
      <c r="G105">
        <v>204</v>
      </c>
      <c r="H105" t="s">
        <v>69</v>
      </c>
      <c r="I105">
        <f t="shared" si="3"/>
        <v>0</v>
      </c>
      <c r="J105">
        <f t="shared" si="4"/>
        <v>0</v>
      </c>
      <c r="K105" t="str">
        <f t="shared" si="5"/>
        <v>A118-ws</v>
      </c>
    </row>
    <row r="106" spans="2:11" x14ac:dyDescent="0.3">
      <c r="B106">
        <v>1481747</v>
      </c>
      <c r="C106" t="s">
        <v>7</v>
      </c>
      <c r="D106" t="s">
        <v>68</v>
      </c>
      <c r="E106" s="1">
        <v>44053</v>
      </c>
      <c r="F106" s="1">
        <v>44053.3268171296</v>
      </c>
      <c r="G106">
        <v>207</v>
      </c>
      <c r="H106" t="s">
        <v>69</v>
      </c>
      <c r="I106">
        <f t="shared" si="3"/>
        <v>0</v>
      </c>
      <c r="J106">
        <f t="shared" si="4"/>
        <v>0</v>
      </c>
      <c r="K106" t="str">
        <f t="shared" si="5"/>
        <v>A118-ws</v>
      </c>
    </row>
    <row r="107" spans="2:11" x14ac:dyDescent="0.3">
      <c r="B107">
        <v>1481748</v>
      </c>
      <c r="C107" t="s">
        <v>7</v>
      </c>
      <c r="D107" t="s">
        <v>68</v>
      </c>
      <c r="E107" s="1">
        <v>44053</v>
      </c>
      <c r="F107" s="1">
        <v>44053.326921296299</v>
      </c>
      <c r="G107">
        <v>213</v>
      </c>
      <c r="H107" t="s">
        <v>69</v>
      </c>
      <c r="I107">
        <f t="shared" si="3"/>
        <v>0</v>
      </c>
      <c r="J107">
        <f t="shared" si="4"/>
        <v>0</v>
      </c>
      <c r="K107" t="str">
        <f t="shared" si="5"/>
        <v>A118-ws</v>
      </c>
    </row>
    <row r="108" spans="2:11" x14ac:dyDescent="0.3">
      <c r="B108">
        <v>1481749</v>
      </c>
      <c r="C108" t="s">
        <v>7</v>
      </c>
      <c r="D108" t="s">
        <v>68</v>
      </c>
      <c r="E108" s="1">
        <v>44053</v>
      </c>
      <c r="F108" s="1">
        <v>44053.327372685198</v>
      </c>
      <c r="G108">
        <v>214</v>
      </c>
      <c r="H108" t="s">
        <v>70</v>
      </c>
      <c r="I108" t="str">
        <f t="shared" si="3"/>
        <v>wEmpF,A118-ws</v>
      </c>
      <c r="J108" t="str">
        <f t="shared" si="4"/>
        <v>wEmpF</v>
      </c>
      <c r="K108" t="str">
        <f t="shared" si="5"/>
        <v>N-ONT</v>
      </c>
    </row>
    <row r="109" spans="2:11" x14ac:dyDescent="0.3">
      <c r="B109">
        <v>1481750</v>
      </c>
      <c r="C109" t="s">
        <v>7</v>
      </c>
      <c r="D109" t="s">
        <v>68</v>
      </c>
      <c r="E109" s="1">
        <v>44053</v>
      </c>
      <c r="F109" s="1">
        <v>44053.3274074074</v>
      </c>
      <c r="G109">
        <v>236</v>
      </c>
      <c r="H109" t="s">
        <v>71</v>
      </c>
      <c r="I109" t="str">
        <f t="shared" si="3"/>
        <v>wEmpF</v>
      </c>
      <c r="J109" t="str">
        <f t="shared" si="4"/>
        <v>wEmpF</v>
      </c>
      <c r="K109" t="str">
        <f t="shared" si="5"/>
        <v>N-ONT</v>
      </c>
    </row>
    <row r="110" spans="2:11" x14ac:dyDescent="0.3">
      <c r="B110">
        <v>1481751</v>
      </c>
      <c r="C110" t="s">
        <v>7</v>
      </c>
      <c r="D110" t="s">
        <v>63</v>
      </c>
      <c r="E110" s="1">
        <v>44053</v>
      </c>
      <c r="F110" s="1">
        <v>44053.327731481499</v>
      </c>
      <c r="G110">
        <v>214</v>
      </c>
      <c r="H110" t="s">
        <v>71</v>
      </c>
      <c r="I110" t="str">
        <f t="shared" si="3"/>
        <v>wEmpF</v>
      </c>
      <c r="J110" t="str">
        <f t="shared" si="4"/>
        <v>wEmpF</v>
      </c>
      <c r="K110" t="str">
        <f t="shared" si="5"/>
        <v>N-ONT</v>
      </c>
    </row>
    <row r="111" spans="2:11" x14ac:dyDescent="0.3">
      <c r="B111">
        <v>1481752</v>
      </c>
      <c r="C111" t="s">
        <v>7</v>
      </c>
      <c r="D111" t="s">
        <v>63</v>
      </c>
      <c r="E111" s="1">
        <v>44053</v>
      </c>
      <c r="F111" s="1">
        <v>44053.327743055597</v>
      </c>
      <c r="G111">
        <v>225</v>
      </c>
      <c r="H111" t="s">
        <v>71</v>
      </c>
      <c r="I111" t="str">
        <f t="shared" si="3"/>
        <v>wEmpF</v>
      </c>
      <c r="J111" t="str">
        <f t="shared" si="4"/>
        <v>wEmpF</v>
      </c>
      <c r="K111" t="str">
        <f t="shared" si="5"/>
        <v>N-ONT</v>
      </c>
    </row>
    <row r="112" spans="2:11" x14ac:dyDescent="0.3">
      <c r="B112">
        <v>1481753</v>
      </c>
      <c r="C112" t="s">
        <v>7</v>
      </c>
      <c r="D112" t="s">
        <v>63</v>
      </c>
      <c r="E112" s="1">
        <v>44053</v>
      </c>
      <c r="F112" s="1">
        <v>44053.328506944403</v>
      </c>
      <c r="G112">
        <v>481</v>
      </c>
      <c r="H112" t="s">
        <v>71</v>
      </c>
      <c r="I112" t="str">
        <f t="shared" si="3"/>
        <v>wEmpF</v>
      </c>
      <c r="J112" t="str">
        <f t="shared" si="4"/>
        <v>wEmpF</v>
      </c>
      <c r="K112" t="str">
        <f t="shared" si="5"/>
        <v>N-ONT</v>
      </c>
    </row>
    <row r="113" spans="2:11" x14ac:dyDescent="0.3">
      <c r="B113">
        <v>1481754</v>
      </c>
      <c r="C113" t="s">
        <v>10</v>
      </c>
      <c r="D113" t="s">
        <v>65</v>
      </c>
      <c r="E113" s="1">
        <v>44053</v>
      </c>
      <c r="F113" s="1">
        <v>44053.328564814801</v>
      </c>
      <c r="G113">
        <v>214</v>
      </c>
      <c r="H113" t="s">
        <v>72</v>
      </c>
      <c r="I113" t="str">
        <f t="shared" si="3"/>
        <v>xEmpE</v>
      </c>
      <c r="J113" t="str">
        <f t="shared" si="4"/>
        <v>xEmpE</v>
      </c>
      <c r="K113" t="str">
        <f t="shared" si="5"/>
        <v>SW-ONT</v>
      </c>
    </row>
    <row r="114" spans="2:11" x14ac:dyDescent="0.3">
      <c r="B114">
        <v>1481755</v>
      </c>
      <c r="C114" t="s">
        <v>10</v>
      </c>
      <c r="D114" t="s">
        <v>65</v>
      </c>
      <c r="E114" s="1">
        <v>44053</v>
      </c>
      <c r="F114" s="1">
        <v>44053.328715277799</v>
      </c>
      <c r="G114">
        <v>225</v>
      </c>
      <c r="H114" t="s">
        <v>72</v>
      </c>
      <c r="I114" t="str">
        <f t="shared" si="3"/>
        <v>xEmpE</v>
      </c>
      <c r="J114" t="str">
        <f t="shared" si="4"/>
        <v>xEmpE</v>
      </c>
      <c r="K114" t="str">
        <f t="shared" si="5"/>
        <v>SW-ONT</v>
      </c>
    </row>
    <row r="115" spans="2:11" x14ac:dyDescent="0.3">
      <c r="B115">
        <v>1481756</v>
      </c>
      <c r="C115" t="s">
        <v>7</v>
      </c>
      <c r="D115" t="s">
        <v>63</v>
      </c>
      <c r="E115" s="1">
        <v>44053</v>
      </c>
      <c r="F115" s="1">
        <v>44053.328877314802</v>
      </c>
      <c r="G115">
        <v>483</v>
      </c>
      <c r="H115" t="s">
        <v>73</v>
      </c>
      <c r="I115" t="str">
        <f t="shared" si="3"/>
        <v>wEmpF, MS Office Pro</v>
      </c>
      <c r="J115" t="str">
        <f t="shared" si="4"/>
        <v>wEmpF</v>
      </c>
      <c r="K115" t="str">
        <f t="shared" si="5"/>
        <v>N-ONT</v>
      </c>
    </row>
    <row r="116" spans="2:11" x14ac:dyDescent="0.3">
      <c r="B116">
        <v>1481757</v>
      </c>
      <c r="C116" t="s">
        <v>7</v>
      </c>
      <c r="D116" t="s">
        <v>63</v>
      </c>
      <c r="E116" s="1">
        <v>44053</v>
      </c>
      <c r="F116" s="1">
        <v>44053.329016203701</v>
      </c>
      <c r="G116">
        <v>467</v>
      </c>
      <c r="H116" t="s">
        <v>71</v>
      </c>
      <c r="I116" t="str">
        <f t="shared" si="3"/>
        <v>wEmpF</v>
      </c>
      <c r="J116" t="str">
        <f t="shared" si="4"/>
        <v>wEmpF</v>
      </c>
      <c r="K116" t="str">
        <f t="shared" si="5"/>
        <v>N-ONT</v>
      </c>
    </row>
    <row r="117" spans="2:11" x14ac:dyDescent="0.3">
      <c r="B117">
        <v>1481758</v>
      </c>
      <c r="C117" t="s">
        <v>7</v>
      </c>
      <c r="D117" t="s">
        <v>68</v>
      </c>
      <c r="E117" s="1">
        <v>44053</v>
      </c>
      <c r="F117" s="1">
        <v>44053.329097222202</v>
      </c>
      <c r="G117">
        <v>214</v>
      </c>
      <c r="H117" t="s">
        <v>70</v>
      </c>
      <c r="I117" t="str">
        <f t="shared" si="3"/>
        <v>wEmpF,A118-ws</v>
      </c>
      <c r="J117" t="str">
        <f t="shared" si="4"/>
        <v>wEmpF</v>
      </c>
      <c r="K117" t="str">
        <f t="shared" si="5"/>
        <v>N-ONT</v>
      </c>
    </row>
    <row r="118" spans="2:11" x14ac:dyDescent="0.3">
      <c r="B118">
        <v>1481759</v>
      </c>
      <c r="C118" t="s">
        <v>7</v>
      </c>
      <c r="D118" t="s">
        <v>68</v>
      </c>
      <c r="E118" s="1">
        <v>44053</v>
      </c>
      <c r="F118" s="1">
        <v>44053.329108796301</v>
      </c>
      <c r="G118">
        <v>225</v>
      </c>
      <c r="H118" t="s">
        <v>71</v>
      </c>
      <c r="I118" t="str">
        <f t="shared" si="3"/>
        <v>wEmpF</v>
      </c>
      <c r="J118" t="str">
        <f t="shared" si="4"/>
        <v>wEmpF</v>
      </c>
      <c r="K118" t="str">
        <f t="shared" si="5"/>
        <v>N-ONT</v>
      </c>
    </row>
    <row r="119" spans="2:11" x14ac:dyDescent="0.3">
      <c r="B119">
        <v>1481760</v>
      </c>
      <c r="C119" t="s">
        <v>10</v>
      </c>
      <c r="D119" t="s">
        <v>65</v>
      </c>
      <c r="E119" s="1">
        <v>44053</v>
      </c>
      <c r="F119" s="1">
        <v>44053.3293402778</v>
      </c>
      <c r="G119">
        <v>481</v>
      </c>
      <c r="H119" t="s">
        <v>72</v>
      </c>
      <c r="I119" t="str">
        <f t="shared" si="3"/>
        <v>xEmpE</v>
      </c>
      <c r="J119" t="str">
        <f t="shared" si="4"/>
        <v>xEmpE</v>
      </c>
      <c r="K119" t="str">
        <f t="shared" si="5"/>
        <v>SW-ONT</v>
      </c>
    </row>
    <row r="120" spans="2:11" x14ac:dyDescent="0.3">
      <c r="B120">
        <v>1481761</v>
      </c>
      <c r="C120" t="s">
        <v>7</v>
      </c>
      <c r="D120" t="s">
        <v>74</v>
      </c>
      <c r="E120" s="1">
        <v>44053</v>
      </c>
      <c r="F120" s="1">
        <v>44053.329548611102</v>
      </c>
      <c r="G120">
        <v>204</v>
      </c>
      <c r="H120" t="s">
        <v>75</v>
      </c>
      <c r="I120">
        <f t="shared" si="3"/>
        <v>0</v>
      </c>
      <c r="J120">
        <f t="shared" si="4"/>
        <v>0</v>
      </c>
      <c r="K120" t="str">
        <f t="shared" si="5"/>
        <v>F151-ws</v>
      </c>
    </row>
    <row r="121" spans="2:11" x14ac:dyDescent="0.3">
      <c r="B121">
        <v>1481762</v>
      </c>
      <c r="C121" t="s">
        <v>10</v>
      </c>
      <c r="D121" t="s">
        <v>65</v>
      </c>
      <c r="E121" s="1">
        <v>44053</v>
      </c>
      <c r="F121" s="1">
        <v>44053.329733796301</v>
      </c>
      <c r="G121">
        <v>483</v>
      </c>
      <c r="H121" t="s">
        <v>76</v>
      </c>
      <c r="I121" t="str">
        <f t="shared" si="3"/>
        <v>xEmpE, MS Office Pro</v>
      </c>
      <c r="J121" t="str">
        <f t="shared" si="4"/>
        <v>xEmpE</v>
      </c>
      <c r="K121" t="str">
        <f t="shared" si="5"/>
        <v>SW-ONT</v>
      </c>
    </row>
    <row r="122" spans="2:11" x14ac:dyDescent="0.3">
      <c r="B122">
        <v>1481763</v>
      </c>
      <c r="C122" t="s">
        <v>7</v>
      </c>
      <c r="D122" t="s">
        <v>68</v>
      </c>
      <c r="E122" s="1">
        <v>44053</v>
      </c>
      <c r="F122" s="1">
        <v>44053.329849537004</v>
      </c>
      <c r="G122">
        <v>481</v>
      </c>
      <c r="H122" t="s">
        <v>71</v>
      </c>
      <c r="I122" t="str">
        <f t="shared" si="3"/>
        <v>wEmpF</v>
      </c>
      <c r="J122" t="str">
        <f t="shared" si="4"/>
        <v>wEmpF</v>
      </c>
      <c r="K122" t="str">
        <f t="shared" si="5"/>
        <v>N-ONT</v>
      </c>
    </row>
    <row r="123" spans="2:11" x14ac:dyDescent="0.3">
      <c r="B123">
        <v>1481764</v>
      </c>
      <c r="C123" t="s">
        <v>7</v>
      </c>
      <c r="D123" t="s">
        <v>68</v>
      </c>
      <c r="E123" s="1">
        <v>44053</v>
      </c>
      <c r="F123" s="1">
        <v>44053.330231481501</v>
      </c>
      <c r="G123">
        <v>483</v>
      </c>
      <c r="H123" t="s">
        <v>73</v>
      </c>
      <c r="I123" t="str">
        <f t="shared" si="3"/>
        <v>wEmpF, MS Office Pro</v>
      </c>
      <c r="J123" t="str">
        <f t="shared" si="4"/>
        <v>wEmpF</v>
      </c>
      <c r="K123" t="str">
        <f t="shared" si="5"/>
        <v>N-ONT</v>
      </c>
    </row>
    <row r="124" spans="2:11" x14ac:dyDescent="0.3">
      <c r="B124">
        <v>1481765</v>
      </c>
      <c r="C124" t="s">
        <v>7</v>
      </c>
      <c r="D124" t="s">
        <v>74</v>
      </c>
      <c r="E124" s="1">
        <v>44053</v>
      </c>
      <c r="F124" s="1">
        <v>44053.330312500002</v>
      </c>
      <c r="G124">
        <v>207</v>
      </c>
      <c r="H124" t="s">
        <v>75</v>
      </c>
      <c r="I124">
        <f t="shared" si="3"/>
        <v>0</v>
      </c>
      <c r="J124">
        <f t="shared" si="4"/>
        <v>0</v>
      </c>
      <c r="K124" t="str">
        <f t="shared" si="5"/>
        <v>F151-ws</v>
      </c>
    </row>
    <row r="125" spans="2:11" x14ac:dyDescent="0.3">
      <c r="B125">
        <v>1481766</v>
      </c>
      <c r="C125" t="s">
        <v>7</v>
      </c>
      <c r="D125" t="s">
        <v>68</v>
      </c>
      <c r="E125" s="1">
        <v>44053</v>
      </c>
      <c r="F125" s="1">
        <v>44053.3303703704</v>
      </c>
      <c r="G125">
        <v>467</v>
      </c>
      <c r="H125" t="s">
        <v>71</v>
      </c>
      <c r="I125" t="str">
        <f t="shared" si="3"/>
        <v>wEmpF</v>
      </c>
      <c r="J125" t="str">
        <f t="shared" si="4"/>
        <v>wEmpF</v>
      </c>
      <c r="K125" t="str">
        <f t="shared" si="5"/>
        <v>N-ONT</v>
      </c>
    </row>
    <row r="126" spans="2:11" x14ac:dyDescent="0.3">
      <c r="B126">
        <v>1481767</v>
      </c>
      <c r="C126" t="s">
        <v>7</v>
      </c>
      <c r="D126" t="s">
        <v>74</v>
      </c>
      <c r="E126" s="1">
        <v>44053</v>
      </c>
      <c r="F126" s="1">
        <v>44053.3304166667</v>
      </c>
      <c r="G126">
        <v>213</v>
      </c>
      <c r="H126" t="s">
        <v>75</v>
      </c>
      <c r="I126">
        <f t="shared" si="3"/>
        <v>0</v>
      </c>
      <c r="J126">
        <f t="shared" si="4"/>
        <v>0</v>
      </c>
      <c r="K126" t="str">
        <f t="shared" si="5"/>
        <v>F151-ws</v>
      </c>
    </row>
    <row r="127" spans="2:11" x14ac:dyDescent="0.3">
      <c r="B127">
        <v>1481768</v>
      </c>
      <c r="C127" t="s">
        <v>7</v>
      </c>
      <c r="D127" t="s">
        <v>74</v>
      </c>
      <c r="E127" s="1">
        <v>44053</v>
      </c>
      <c r="F127" s="1">
        <v>44053.3306481482</v>
      </c>
      <c r="G127">
        <v>225</v>
      </c>
      <c r="H127" t="s">
        <v>77</v>
      </c>
      <c r="I127" t="str">
        <f t="shared" si="3"/>
        <v>xEmpE</v>
      </c>
      <c r="J127" t="str">
        <f t="shared" si="4"/>
        <v>xEmpE</v>
      </c>
      <c r="K127" t="str">
        <f t="shared" si="5"/>
        <v>N-ONT</v>
      </c>
    </row>
    <row r="128" spans="2:11" x14ac:dyDescent="0.3">
      <c r="B128">
        <v>1481769</v>
      </c>
      <c r="C128" t="s">
        <v>7</v>
      </c>
      <c r="D128" t="s">
        <v>74</v>
      </c>
      <c r="E128" s="1">
        <v>44053</v>
      </c>
      <c r="F128" s="1">
        <v>44053.3306481482</v>
      </c>
      <c r="G128">
        <v>214</v>
      </c>
      <c r="H128" t="s">
        <v>78</v>
      </c>
      <c r="I128" t="str">
        <f t="shared" si="3"/>
        <v>xEmpE,F151-ws</v>
      </c>
      <c r="J128" t="str">
        <f t="shared" si="4"/>
        <v>xEmpE</v>
      </c>
      <c r="K128" t="str">
        <f t="shared" si="5"/>
        <v>N-ONT</v>
      </c>
    </row>
    <row r="129" spans="2:11" x14ac:dyDescent="0.3">
      <c r="B129">
        <v>1481770</v>
      </c>
      <c r="C129" t="s">
        <v>7</v>
      </c>
      <c r="D129" t="s">
        <v>74</v>
      </c>
      <c r="E129" s="1">
        <v>44053</v>
      </c>
      <c r="F129" s="1">
        <v>44053.331412036998</v>
      </c>
      <c r="G129">
        <v>481</v>
      </c>
      <c r="H129" t="s">
        <v>77</v>
      </c>
      <c r="I129" t="str">
        <f t="shared" si="3"/>
        <v>xEmpE</v>
      </c>
      <c r="J129" t="str">
        <f t="shared" si="4"/>
        <v>xEmpE</v>
      </c>
      <c r="K129" t="str">
        <f t="shared" si="5"/>
        <v>N-ONT</v>
      </c>
    </row>
    <row r="130" spans="2:11" x14ac:dyDescent="0.3">
      <c r="B130">
        <v>1481771</v>
      </c>
      <c r="C130" t="s">
        <v>7</v>
      </c>
      <c r="D130" t="s">
        <v>74</v>
      </c>
      <c r="E130" s="1">
        <v>44053</v>
      </c>
      <c r="F130" s="1">
        <v>44053.331805555601</v>
      </c>
      <c r="G130">
        <v>483</v>
      </c>
      <c r="H130" t="s">
        <v>79</v>
      </c>
      <c r="I130" t="str">
        <f t="shared" si="3"/>
        <v>xEmpE, MS Office Pro</v>
      </c>
      <c r="J130" t="str">
        <f t="shared" si="4"/>
        <v>xEmpE</v>
      </c>
      <c r="K130" t="str">
        <f t="shared" si="5"/>
        <v>N-ONT</v>
      </c>
    </row>
    <row r="131" spans="2:11" x14ac:dyDescent="0.3">
      <c r="B131">
        <v>1481772</v>
      </c>
      <c r="C131" t="s">
        <v>7</v>
      </c>
      <c r="D131" t="s">
        <v>60</v>
      </c>
      <c r="E131" s="1">
        <v>44053</v>
      </c>
      <c r="F131" s="1">
        <v>44053.332476851901</v>
      </c>
      <c r="G131">
        <v>214</v>
      </c>
      <c r="H131" t="s">
        <v>80</v>
      </c>
      <c r="I131" t="str">
        <f t="shared" si="3"/>
        <v>qEmpD</v>
      </c>
      <c r="J131" t="str">
        <f t="shared" si="4"/>
        <v>qEmpD</v>
      </c>
      <c r="K131" t="str">
        <f t="shared" si="5"/>
        <v>N-ONT</v>
      </c>
    </row>
    <row r="132" spans="2:11" x14ac:dyDescent="0.3">
      <c r="B132">
        <v>1481773</v>
      </c>
      <c r="C132" t="s">
        <v>7</v>
      </c>
      <c r="D132" t="s">
        <v>60</v>
      </c>
      <c r="E132" s="1">
        <v>44053</v>
      </c>
      <c r="F132" s="1">
        <v>44053.332534722198</v>
      </c>
      <c r="G132">
        <v>225</v>
      </c>
      <c r="H132" t="s">
        <v>80</v>
      </c>
      <c r="I132" t="str">
        <f t="shared" si="3"/>
        <v>qEmpD</v>
      </c>
      <c r="J132" t="str">
        <f t="shared" si="4"/>
        <v>qEmpD</v>
      </c>
      <c r="K132" t="str">
        <f t="shared" si="5"/>
        <v>N-ONT</v>
      </c>
    </row>
    <row r="133" spans="2:11" x14ac:dyDescent="0.3">
      <c r="B133">
        <v>1481774</v>
      </c>
      <c r="C133" t="s">
        <v>7</v>
      </c>
      <c r="D133" t="s">
        <v>60</v>
      </c>
      <c r="E133" s="1">
        <v>44053</v>
      </c>
      <c r="F133" s="1">
        <v>44053.3331481481</v>
      </c>
      <c r="G133">
        <v>481</v>
      </c>
      <c r="H133" t="s">
        <v>80</v>
      </c>
      <c r="I133" t="str">
        <f t="shared" si="3"/>
        <v>qEmpD</v>
      </c>
      <c r="J133" t="str">
        <f t="shared" si="4"/>
        <v>qEmpD</v>
      </c>
      <c r="K133" t="str">
        <f t="shared" si="5"/>
        <v>N-ONT</v>
      </c>
    </row>
    <row r="134" spans="2:11" x14ac:dyDescent="0.3">
      <c r="B134">
        <v>1481775</v>
      </c>
      <c r="C134" t="s">
        <v>7</v>
      </c>
      <c r="D134" t="s">
        <v>81</v>
      </c>
      <c r="E134" s="1">
        <v>44053</v>
      </c>
      <c r="F134" s="1">
        <v>44053.3331481481</v>
      </c>
      <c r="G134">
        <v>213</v>
      </c>
      <c r="H134" t="s">
        <v>82</v>
      </c>
      <c r="I134" t="str">
        <f t="shared" si="3"/>
        <v>jEmpB</v>
      </c>
      <c r="J134" t="str">
        <f t="shared" si="4"/>
        <v>jEmpB</v>
      </c>
      <c r="K134" t="str">
        <f t="shared" si="5"/>
        <v>N-ONT</v>
      </c>
    </row>
    <row r="135" spans="2:11" x14ac:dyDescent="0.3">
      <c r="B135">
        <v>1481776</v>
      </c>
      <c r="C135" t="s">
        <v>10</v>
      </c>
      <c r="D135" t="s">
        <v>83</v>
      </c>
      <c r="E135" s="1">
        <v>44053</v>
      </c>
      <c r="F135" s="1">
        <v>44053.333402777796</v>
      </c>
      <c r="G135">
        <v>213</v>
      </c>
      <c r="H135" t="s">
        <v>84</v>
      </c>
      <c r="I135" t="str">
        <f t="shared" si="3"/>
        <v>uEmpC</v>
      </c>
      <c r="J135" t="str">
        <f t="shared" si="4"/>
        <v>uEmpC</v>
      </c>
      <c r="K135" t="str">
        <f t="shared" si="5"/>
        <v>SW-ONT</v>
      </c>
    </row>
    <row r="136" spans="2:11" x14ac:dyDescent="0.3">
      <c r="B136">
        <v>1481777</v>
      </c>
      <c r="C136" t="s">
        <v>7</v>
      </c>
      <c r="D136" t="s">
        <v>60</v>
      </c>
      <c r="E136" s="1">
        <v>44053</v>
      </c>
      <c r="F136" s="1">
        <v>44053.333587963003</v>
      </c>
      <c r="G136">
        <v>483</v>
      </c>
      <c r="H136" t="s">
        <v>85</v>
      </c>
      <c r="I136" t="str">
        <f t="shared" ref="I136:I199" si="6">IFERROR(MID(H136, FIND("/", H136) + 1, 100), 0)</f>
        <v>qEmpD, MS Office Pro</v>
      </c>
      <c r="J136" t="str">
        <f t="shared" ref="J136:J199" si="7">IF(ISNUMBER(FIND(",",I136)), LEFT(I136,FIND(",",I136)-1),I136)</f>
        <v>qEmpD</v>
      </c>
      <c r="K136" t="str">
        <f t="shared" ref="K136:K199" si="8">IFERROR(LEFT(SUBSTITUTE(H136, ",", ""), FIND("/", SUBSTITUTE(H136, ",", "")) - 1), H136)</f>
        <v>N-ONT</v>
      </c>
    </row>
    <row r="137" spans="2:11" x14ac:dyDescent="0.3">
      <c r="B137">
        <v>1481778</v>
      </c>
      <c r="C137" t="s">
        <v>7</v>
      </c>
      <c r="D137" t="s">
        <v>14</v>
      </c>
      <c r="E137" s="1">
        <v>44053</v>
      </c>
      <c r="F137" s="1">
        <v>44053.334224537</v>
      </c>
      <c r="G137">
        <v>467</v>
      </c>
      <c r="H137" t="s">
        <v>18</v>
      </c>
      <c r="I137" t="str">
        <f t="shared" si="6"/>
        <v>xEmpH</v>
      </c>
      <c r="J137" t="str">
        <f t="shared" si="7"/>
        <v>xEmpH</v>
      </c>
      <c r="K137" t="str">
        <f t="shared" si="8"/>
        <v>N-ONT</v>
      </c>
    </row>
    <row r="138" spans="2:11" x14ac:dyDescent="0.3">
      <c r="B138">
        <v>1481779</v>
      </c>
      <c r="C138" t="s">
        <v>7</v>
      </c>
      <c r="D138" t="s">
        <v>8</v>
      </c>
      <c r="E138" s="1">
        <v>44053</v>
      </c>
      <c r="F138" s="1">
        <v>44053.334224537</v>
      </c>
      <c r="G138">
        <v>467</v>
      </c>
      <c r="H138" t="s">
        <v>18</v>
      </c>
      <c r="I138" t="str">
        <f t="shared" si="6"/>
        <v>xEmpH</v>
      </c>
      <c r="J138" t="str">
        <f t="shared" si="7"/>
        <v>xEmpH</v>
      </c>
      <c r="K138" t="str">
        <f t="shared" si="8"/>
        <v>N-ONT</v>
      </c>
    </row>
    <row r="139" spans="2:11" x14ac:dyDescent="0.3">
      <c r="B139">
        <v>1481780</v>
      </c>
      <c r="C139" t="s">
        <v>7</v>
      </c>
      <c r="D139" t="s">
        <v>81</v>
      </c>
      <c r="E139" s="1">
        <v>44053</v>
      </c>
      <c r="F139" s="1">
        <v>44053.338194444397</v>
      </c>
      <c r="G139">
        <v>214</v>
      </c>
      <c r="H139" t="s">
        <v>86</v>
      </c>
      <c r="I139" t="str">
        <f t="shared" si="6"/>
        <v>jEmpB</v>
      </c>
      <c r="J139" t="str">
        <f t="shared" si="7"/>
        <v>jEmpB</v>
      </c>
      <c r="K139" t="str">
        <f t="shared" si="8"/>
        <v>N-ONT</v>
      </c>
    </row>
    <row r="140" spans="2:11" x14ac:dyDescent="0.3">
      <c r="B140">
        <v>1481781</v>
      </c>
      <c r="C140" t="s">
        <v>7</v>
      </c>
      <c r="D140" t="s">
        <v>81</v>
      </c>
      <c r="E140" s="1">
        <v>44053</v>
      </c>
      <c r="F140" s="1">
        <v>44053.338217592602</v>
      </c>
      <c r="G140">
        <v>225</v>
      </c>
      <c r="H140" t="s">
        <v>86</v>
      </c>
      <c r="I140" t="str">
        <f t="shared" si="6"/>
        <v>jEmpB</v>
      </c>
      <c r="J140" t="str">
        <f t="shared" si="7"/>
        <v>jEmpB</v>
      </c>
      <c r="K140" t="str">
        <f t="shared" si="8"/>
        <v>N-ONT</v>
      </c>
    </row>
    <row r="141" spans="2:11" x14ac:dyDescent="0.3">
      <c r="B141">
        <v>1481782</v>
      </c>
      <c r="C141" t="s">
        <v>10</v>
      </c>
      <c r="D141" t="s">
        <v>83</v>
      </c>
      <c r="E141" s="1">
        <v>44053</v>
      </c>
      <c r="F141" s="1">
        <v>44053.338807870401</v>
      </c>
      <c r="G141">
        <v>214</v>
      </c>
      <c r="H141" t="s">
        <v>87</v>
      </c>
      <c r="I141" t="str">
        <f t="shared" si="6"/>
        <v>uEmpC</v>
      </c>
      <c r="J141" t="str">
        <f t="shared" si="7"/>
        <v>uEmpC</v>
      </c>
      <c r="K141" t="str">
        <f t="shared" si="8"/>
        <v>SW-ONT</v>
      </c>
    </row>
    <row r="142" spans="2:11" x14ac:dyDescent="0.3">
      <c r="B142">
        <v>1481783</v>
      </c>
      <c r="C142" t="s">
        <v>10</v>
      </c>
      <c r="D142" t="s">
        <v>83</v>
      </c>
      <c r="E142" s="1">
        <v>44053</v>
      </c>
      <c r="F142" s="1">
        <v>44053.338807870401</v>
      </c>
      <c r="G142">
        <v>225</v>
      </c>
      <c r="H142" t="s">
        <v>87</v>
      </c>
      <c r="I142" t="str">
        <f t="shared" si="6"/>
        <v>uEmpC</v>
      </c>
      <c r="J142" t="str">
        <f t="shared" si="7"/>
        <v>uEmpC</v>
      </c>
      <c r="K142" t="str">
        <f t="shared" si="8"/>
        <v>SW-ONT</v>
      </c>
    </row>
    <row r="143" spans="2:11" x14ac:dyDescent="0.3">
      <c r="B143">
        <v>1481784</v>
      </c>
      <c r="C143" t="s">
        <v>7</v>
      </c>
      <c r="D143" t="s">
        <v>81</v>
      </c>
      <c r="E143" s="1">
        <v>44053</v>
      </c>
      <c r="F143" s="1">
        <v>44053.338831018496</v>
      </c>
      <c r="G143">
        <v>481</v>
      </c>
      <c r="H143" t="s">
        <v>86</v>
      </c>
      <c r="I143" t="str">
        <f t="shared" si="6"/>
        <v>jEmpB</v>
      </c>
      <c r="J143" t="str">
        <f t="shared" si="7"/>
        <v>jEmpB</v>
      </c>
      <c r="K143" t="str">
        <f t="shared" si="8"/>
        <v>N-ONT</v>
      </c>
    </row>
    <row r="144" spans="2:11" x14ac:dyDescent="0.3">
      <c r="B144">
        <v>1481785</v>
      </c>
      <c r="C144" t="s">
        <v>7</v>
      </c>
      <c r="D144" t="s">
        <v>14</v>
      </c>
      <c r="E144" s="1">
        <v>44053</v>
      </c>
      <c r="F144" s="1">
        <v>44053.3390856482</v>
      </c>
      <c r="G144">
        <v>468</v>
      </c>
      <c r="H144" t="s">
        <v>18</v>
      </c>
      <c r="I144" t="str">
        <f t="shared" si="6"/>
        <v>xEmpH</v>
      </c>
      <c r="J144" t="str">
        <f t="shared" si="7"/>
        <v>xEmpH</v>
      </c>
      <c r="K144" t="str">
        <f t="shared" si="8"/>
        <v>N-ONT</v>
      </c>
    </row>
    <row r="145" spans="2:11" x14ac:dyDescent="0.3">
      <c r="B145">
        <v>1481786</v>
      </c>
      <c r="C145" t="s">
        <v>7</v>
      </c>
      <c r="D145" t="s">
        <v>8</v>
      </c>
      <c r="E145" s="1">
        <v>44053</v>
      </c>
      <c r="F145" s="1">
        <v>44053.3390856482</v>
      </c>
      <c r="G145">
        <v>468</v>
      </c>
      <c r="H145" t="s">
        <v>18</v>
      </c>
      <c r="I145" t="str">
        <f t="shared" si="6"/>
        <v>xEmpH</v>
      </c>
      <c r="J145" t="str">
        <f t="shared" si="7"/>
        <v>xEmpH</v>
      </c>
      <c r="K145" t="str">
        <f t="shared" si="8"/>
        <v>N-ONT</v>
      </c>
    </row>
    <row r="146" spans="2:11" x14ac:dyDescent="0.3">
      <c r="B146">
        <v>1481787</v>
      </c>
      <c r="C146" t="s">
        <v>10</v>
      </c>
      <c r="D146" t="s">
        <v>83</v>
      </c>
      <c r="E146" s="1">
        <v>44053</v>
      </c>
      <c r="F146" s="1">
        <v>44053.339270833298</v>
      </c>
      <c r="G146">
        <v>481</v>
      </c>
      <c r="H146" t="s">
        <v>87</v>
      </c>
      <c r="I146" t="str">
        <f t="shared" si="6"/>
        <v>uEmpC</v>
      </c>
      <c r="J146" t="str">
        <f t="shared" si="7"/>
        <v>uEmpC</v>
      </c>
      <c r="K146" t="str">
        <f t="shared" si="8"/>
        <v>SW-ONT</v>
      </c>
    </row>
    <row r="147" spans="2:11" x14ac:dyDescent="0.3">
      <c r="B147">
        <v>1481788</v>
      </c>
      <c r="C147" t="s">
        <v>7</v>
      </c>
      <c r="D147" t="s">
        <v>81</v>
      </c>
      <c r="E147" s="1">
        <v>44053</v>
      </c>
      <c r="F147" s="1">
        <v>44053.339282407404</v>
      </c>
      <c r="G147">
        <v>483</v>
      </c>
      <c r="H147" t="s">
        <v>88</v>
      </c>
      <c r="I147" t="str">
        <f t="shared" si="6"/>
        <v>jEmpB, MS Office Pro</v>
      </c>
      <c r="J147" t="str">
        <f t="shared" si="7"/>
        <v>jEmpB</v>
      </c>
      <c r="K147" t="str">
        <f t="shared" si="8"/>
        <v>N-ONT</v>
      </c>
    </row>
    <row r="148" spans="2:11" x14ac:dyDescent="0.3">
      <c r="B148">
        <v>1481789</v>
      </c>
      <c r="C148" t="s">
        <v>7</v>
      </c>
      <c r="D148" t="s">
        <v>81</v>
      </c>
      <c r="E148" s="1">
        <v>44053</v>
      </c>
      <c r="F148" s="1">
        <v>44053.339398148099</v>
      </c>
      <c r="G148">
        <v>467</v>
      </c>
      <c r="H148" t="s">
        <v>86</v>
      </c>
      <c r="I148" t="str">
        <f t="shared" si="6"/>
        <v>jEmpB</v>
      </c>
      <c r="J148" t="str">
        <f t="shared" si="7"/>
        <v>jEmpB</v>
      </c>
      <c r="K148" t="str">
        <f t="shared" si="8"/>
        <v>N-ONT</v>
      </c>
    </row>
    <row r="149" spans="2:11" x14ac:dyDescent="0.3">
      <c r="B149">
        <v>1481790</v>
      </c>
      <c r="C149" t="s">
        <v>10</v>
      </c>
      <c r="D149" t="s">
        <v>83</v>
      </c>
      <c r="E149" s="1">
        <v>44053</v>
      </c>
      <c r="F149" s="1">
        <v>44053.339722222197</v>
      </c>
      <c r="G149">
        <v>483</v>
      </c>
      <c r="H149" t="s">
        <v>89</v>
      </c>
      <c r="I149" t="str">
        <f t="shared" si="6"/>
        <v>uEmpC, MS Office Pro</v>
      </c>
      <c r="J149" t="str">
        <f t="shared" si="7"/>
        <v>uEmpC</v>
      </c>
      <c r="K149" t="str">
        <f t="shared" si="8"/>
        <v>SW-ONT</v>
      </c>
    </row>
    <row r="150" spans="2:11" x14ac:dyDescent="0.3">
      <c r="B150">
        <v>1481791</v>
      </c>
      <c r="C150" t="s">
        <v>10</v>
      </c>
      <c r="D150" t="s">
        <v>83</v>
      </c>
      <c r="E150" s="1">
        <v>44053</v>
      </c>
      <c r="F150" s="1">
        <v>44053.339837963002</v>
      </c>
      <c r="G150">
        <v>467</v>
      </c>
      <c r="H150" t="s">
        <v>87</v>
      </c>
      <c r="I150" t="str">
        <f t="shared" si="6"/>
        <v>uEmpC</v>
      </c>
      <c r="J150" t="str">
        <f t="shared" si="7"/>
        <v>uEmpC</v>
      </c>
      <c r="K150" t="str">
        <f t="shared" si="8"/>
        <v>SW-ONT</v>
      </c>
    </row>
    <row r="151" spans="2:11" x14ac:dyDescent="0.3">
      <c r="B151">
        <v>1481792</v>
      </c>
      <c r="C151" t="s">
        <v>10</v>
      </c>
      <c r="D151" t="s">
        <v>11</v>
      </c>
      <c r="E151" s="1">
        <v>44053</v>
      </c>
      <c r="F151" s="1">
        <v>44053.340706018498</v>
      </c>
      <c r="G151">
        <v>472</v>
      </c>
      <c r="H151" t="s">
        <v>13</v>
      </c>
      <c r="I151" t="str">
        <f t="shared" si="6"/>
        <v>lEmpA</v>
      </c>
      <c r="J151" t="str">
        <f t="shared" si="7"/>
        <v>lEmpA</v>
      </c>
      <c r="K151" t="str">
        <f t="shared" si="8"/>
        <v>SW-ONT</v>
      </c>
    </row>
    <row r="152" spans="2:11" x14ac:dyDescent="0.3">
      <c r="B152">
        <v>1481793</v>
      </c>
      <c r="C152" t="s">
        <v>10</v>
      </c>
      <c r="D152" t="s">
        <v>11</v>
      </c>
      <c r="E152" s="1">
        <v>44053</v>
      </c>
      <c r="F152" s="1">
        <v>44053.341400463003</v>
      </c>
      <c r="G152">
        <v>475</v>
      </c>
      <c r="H152" t="s">
        <v>13</v>
      </c>
      <c r="I152" t="str">
        <f t="shared" si="6"/>
        <v>lEmpA</v>
      </c>
      <c r="J152" t="str">
        <f t="shared" si="7"/>
        <v>lEmpA</v>
      </c>
      <c r="K152" t="str">
        <f t="shared" si="8"/>
        <v>SW-ONT</v>
      </c>
    </row>
    <row r="153" spans="2:11" x14ac:dyDescent="0.3">
      <c r="B153">
        <v>1481794</v>
      </c>
      <c r="C153" t="s">
        <v>10</v>
      </c>
      <c r="D153" t="s">
        <v>22</v>
      </c>
      <c r="E153" s="1">
        <v>44053</v>
      </c>
      <c r="F153" s="1">
        <v>44053.355312500003</v>
      </c>
      <c r="G153">
        <v>467</v>
      </c>
      <c r="H153" t="s">
        <v>25</v>
      </c>
      <c r="I153" t="str">
        <f t="shared" si="6"/>
        <v>xEmpN</v>
      </c>
      <c r="J153" t="str">
        <f t="shared" si="7"/>
        <v>xEmpN</v>
      </c>
      <c r="K153" t="str">
        <f t="shared" si="8"/>
        <v>SW-ONT</v>
      </c>
    </row>
    <row r="154" spans="2:11" x14ac:dyDescent="0.3">
      <c r="B154">
        <v>1481795</v>
      </c>
      <c r="C154" t="s">
        <v>10</v>
      </c>
      <c r="D154" t="s">
        <v>20</v>
      </c>
      <c r="E154" s="1">
        <v>44053</v>
      </c>
      <c r="F154" s="1">
        <v>44053.355312500003</v>
      </c>
      <c r="G154">
        <v>467</v>
      </c>
      <c r="H154" t="s">
        <v>25</v>
      </c>
      <c r="I154" t="str">
        <f t="shared" si="6"/>
        <v>xEmpN</v>
      </c>
      <c r="J154" t="str">
        <f t="shared" si="7"/>
        <v>xEmpN</v>
      </c>
      <c r="K154" t="str">
        <f t="shared" si="8"/>
        <v>SW-ONT</v>
      </c>
    </row>
    <row r="155" spans="2:11" x14ac:dyDescent="0.3">
      <c r="B155">
        <v>1481796</v>
      </c>
      <c r="C155" t="s">
        <v>10</v>
      </c>
      <c r="D155" t="s">
        <v>51</v>
      </c>
      <c r="E155" s="1">
        <v>44053</v>
      </c>
      <c r="F155" s="1">
        <v>44053.357789351903</v>
      </c>
      <c r="G155">
        <v>467</v>
      </c>
      <c r="H155" t="s">
        <v>62</v>
      </c>
      <c r="I155" t="str">
        <f t="shared" si="6"/>
        <v>oEmpJ</v>
      </c>
      <c r="J155" t="str">
        <f t="shared" si="7"/>
        <v>oEmpJ</v>
      </c>
      <c r="K155" t="str">
        <f t="shared" si="8"/>
        <v>SW-ONT</v>
      </c>
    </row>
    <row r="156" spans="2:11" x14ac:dyDescent="0.3">
      <c r="B156">
        <v>1481797</v>
      </c>
      <c r="C156" t="s">
        <v>7</v>
      </c>
      <c r="D156" t="s">
        <v>33</v>
      </c>
      <c r="E156" s="1">
        <v>44053</v>
      </c>
      <c r="F156" s="1">
        <v>44053.3590625</v>
      </c>
      <c r="G156">
        <v>467</v>
      </c>
      <c r="H156" t="s">
        <v>39</v>
      </c>
      <c r="I156" t="str">
        <f t="shared" si="6"/>
        <v>jEmpG</v>
      </c>
      <c r="J156" t="str">
        <f t="shared" si="7"/>
        <v>jEmpG</v>
      </c>
      <c r="K156" t="str">
        <f t="shared" si="8"/>
        <v>N-ONT</v>
      </c>
    </row>
    <row r="157" spans="2:11" x14ac:dyDescent="0.3">
      <c r="B157">
        <v>1481798</v>
      </c>
      <c r="C157" t="s">
        <v>10</v>
      </c>
      <c r="D157" t="s">
        <v>22</v>
      </c>
      <c r="E157" s="1">
        <v>44053</v>
      </c>
      <c r="F157" s="1">
        <v>44053.360868055599</v>
      </c>
      <c r="G157">
        <v>468</v>
      </c>
      <c r="H157" t="s">
        <v>25</v>
      </c>
      <c r="I157" t="str">
        <f t="shared" si="6"/>
        <v>xEmpN</v>
      </c>
      <c r="J157" t="str">
        <f t="shared" si="7"/>
        <v>xEmpN</v>
      </c>
      <c r="K157" t="str">
        <f t="shared" si="8"/>
        <v>SW-ONT</v>
      </c>
    </row>
    <row r="158" spans="2:11" x14ac:dyDescent="0.3">
      <c r="B158">
        <v>1481799</v>
      </c>
      <c r="C158" t="s">
        <v>10</v>
      </c>
      <c r="D158" t="s">
        <v>20</v>
      </c>
      <c r="E158" s="1">
        <v>44053</v>
      </c>
      <c r="F158" s="1">
        <v>44053.360868055599</v>
      </c>
      <c r="G158">
        <v>468</v>
      </c>
      <c r="H158" t="s">
        <v>25</v>
      </c>
      <c r="I158" t="str">
        <f t="shared" si="6"/>
        <v>xEmpN</v>
      </c>
      <c r="J158" t="str">
        <f t="shared" si="7"/>
        <v>xEmpN</v>
      </c>
      <c r="K158" t="str">
        <f t="shared" si="8"/>
        <v>SW-ONT</v>
      </c>
    </row>
    <row r="159" spans="2:11" x14ac:dyDescent="0.3">
      <c r="B159">
        <v>1481800</v>
      </c>
      <c r="C159" t="s">
        <v>7</v>
      </c>
      <c r="D159" t="s">
        <v>33</v>
      </c>
      <c r="E159" s="1">
        <v>44053</v>
      </c>
      <c r="F159" s="1">
        <v>44053.363229166702</v>
      </c>
      <c r="G159">
        <v>468</v>
      </c>
      <c r="H159" t="s">
        <v>39</v>
      </c>
      <c r="I159" t="str">
        <f t="shared" si="6"/>
        <v>jEmpG</v>
      </c>
      <c r="J159" t="str">
        <f t="shared" si="7"/>
        <v>jEmpG</v>
      </c>
      <c r="K159" t="str">
        <f t="shared" si="8"/>
        <v>N-ONT</v>
      </c>
    </row>
    <row r="160" spans="2:11" x14ac:dyDescent="0.3">
      <c r="B160">
        <v>1481801</v>
      </c>
      <c r="C160" t="s">
        <v>10</v>
      </c>
      <c r="D160" t="s">
        <v>51</v>
      </c>
      <c r="E160" s="1">
        <v>44053</v>
      </c>
      <c r="F160" s="1">
        <v>44053.363344907397</v>
      </c>
      <c r="G160">
        <v>468</v>
      </c>
      <c r="H160" t="s">
        <v>62</v>
      </c>
      <c r="I160" t="str">
        <f t="shared" si="6"/>
        <v>oEmpJ</v>
      </c>
      <c r="J160" t="str">
        <f t="shared" si="7"/>
        <v>oEmpJ</v>
      </c>
      <c r="K160" t="str">
        <f t="shared" si="8"/>
        <v>SW-ONT</v>
      </c>
    </row>
    <row r="161" spans="2:11" x14ac:dyDescent="0.3">
      <c r="B161">
        <v>1481802</v>
      </c>
      <c r="C161" t="s">
        <v>7</v>
      </c>
      <c r="D161" t="s">
        <v>63</v>
      </c>
      <c r="E161" s="1">
        <v>44053</v>
      </c>
      <c r="F161" s="1">
        <v>44053.364293981504</v>
      </c>
      <c r="G161">
        <v>467</v>
      </c>
      <c r="H161" t="s">
        <v>71</v>
      </c>
      <c r="I161" t="str">
        <f t="shared" si="6"/>
        <v>wEmpF</v>
      </c>
      <c r="J161" t="str">
        <f t="shared" si="7"/>
        <v>wEmpF</v>
      </c>
      <c r="K161" t="str">
        <f t="shared" si="8"/>
        <v>N-ONT</v>
      </c>
    </row>
    <row r="162" spans="2:11" x14ac:dyDescent="0.3">
      <c r="B162">
        <v>1481803</v>
      </c>
      <c r="C162" t="s">
        <v>7</v>
      </c>
      <c r="D162" t="s">
        <v>63</v>
      </c>
      <c r="E162" s="1">
        <v>44053</v>
      </c>
      <c r="F162" s="1">
        <v>44053.367766203701</v>
      </c>
      <c r="G162">
        <v>468</v>
      </c>
      <c r="H162" t="s">
        <v>71</v>
      </c>
      <c r="I162" t="str">
        <f t="shared" si="6"/>
        <v>wEmpF</v>
      </c>
      <c r="J162" t="str">
        <f t="shared" si="7"/>
        <v>wEmpF</v>
      </c>
      <c r="K162" t="str">
        <f t="shared" si="8"/>
        <v>N-ONT</v>
      </c>
    </row>
    <row r="163" spans="2:11" x14ac:dyDescent="0.3">
      <c r="B163">
        <v>1481804</v>
      </c>
      <c r="C163" t="s">
        <v>7</v>
      </c>
      <c r="D163" t="s">
        <v>36</v>
      </c>
      <c r="E163" s="1">
        <v>44053</v>
      </c>
      <c r="F163" s="1">
        <v>44053.369212963</v>
      </c>
      <c r="G163">
        <v>467</v>
      </c>
      <c r="H163" t="s">
        <v>43</v>
      </c>
      <c r="I163" t="str">
        <f t="shared" si="6"/>
        <v>gEmpI</v>
      </c>
      <c r="J163" t="str">
        <f t="shared" si="7"/>
        <v>gEmpI</v>
      </c>
      <c r="K163" t="str">
        <f t="shared" si="8"/>
        <v>N-ONT</v>
      </c>
    </row>
    <row r="164" spans="2:11" x14ac:dyDescent="0.3">
      <c r="B164">
        <v>1481805</v>
      </c>
      <c r="C164" t="s">
        <v>7</v>
      </c>
      <c r="D164" t="s">
        <v>36</v>
      </c>
      <c r="E164" s="1">
        <v>44053</v>
      </c>
      <c r="F164" s="1">
        <v>44053.3733796296</v>
      </c>
      <c r="G164">
        <v>468</v>
      </c>
      <c r="H164" t="s">
        <v>43</v>
      </c>
      <c r="I164" t="str">
        <f t="shared" si="6"/>
        <v>gEmpI</v>
      </c>
      <c r="J164" t="str">
        <f t="shared" si="7"/>
        <v>gEmpI</v>
      </c>
      <c r="K164" t="str">
        <f t="shared" si="8"/>
        <v>N-ONT</v>
      </c>
    </row>
    <row r="165" spans="2:11" x14ac:dyDescent="0.3">
      <c r="B165">
        <v>1481806</v>
      </c>
      <c r="C165" t="s">
        <v>10</v>
      </c>
      <c r="D165" t="s">
        <v>31</v>
      </c>
      <c r="E165" s="1">
        <v>44053</v>
      </c>
      <c r="F165" s="1">
        <v>44053.373414351903</v>
      </c>
      <c r="G165">
        <v>475</v>
      </c>
      <c r="H165" t="s">
        <v>35</v>
      </c>
      <c r="I165" t="str">
        <f t="shared" si="6"/>
        <v>pEmpL</v>
      </c>
      <c r="J165" t="str">
        <f t="shared" si="7"/>
        <v>pEmpL</v>
      </c>
      <c r="K165" t="str">
        <f t="shared" si="8"/>
        <v>SW-ONT</v>
      </c>
    </row>
    <row r="166" spans="2:11" x14ac:dyDescent="0.3">
      <c r="B166">
        <v>1481807</v>
      </c>
      <c r="C166" t="s">
        <v>10</v>
      </c>
      <c r="D166" t="s">
        <v>31</v>
      </c>
      <c r="E166" s="1">
        <v>44053</v>
      </c>
      <c r="F166" s="1">
        <v>44053.373414351903</v>
      </c>
      <c r="G166">
        <v>472</v>
      </c>
      <c r="H166" t="s">
        <v>35</v>
      </c>
      <c r="I166" t="str">
        <f t="shared" si="6"/>
        <v>pEmpL</v>
      </c>
      <c r="J166" t="str">
        <f t="shared" si="7"/>
        <v>pEmpL</v>
      </c>
      <c r="K166" t="str">
        <f t="shared" si="8"/>
        <v>SW-ONT</v>
      </c>
    </row>
    <row r="167" spans="2:11" x14ac:dyDescent="0.3">
      <c r="B167">
        <v>1481808</v>
      </c>
      <c r="C167" t="s">
        <v>10</v>
      </c>
      <c r="D167" t="s">
        <v>27</v>
      </c>
      <c r="E167" s="1">
        <v>44053</v>
      </c>
      <c r="F167" s="1">
        <v>44053.373564814799</v>
      </c>
      <c r="G167">
        <v>477</v>
      </c>
      <c r="H167" t="s">
        <v>29</v>
      </c>
      <c r="I167" t="str">
        <f t="shared" si="6"/>
        <v>nEmpM</v>
      </c>
      <c r="J167" t="str">
        <f t="shared" si="7"/>
        <v>nEmpM</v>
      </c>
      <c r="K167" t="str">
        <f t="shared" si="8"/>
        <v>SW-ONT</v>
      </c>
    </row>
    <row r="168" spans="2:11" x14ac:dyDescent="0.3">
      <c r="B168">
        <v>1481809</v>
      </c>
      <c r="C168" t="s">
        <v>10</v>
      </c>
      <c r="D168" t="s">
        <v>83</v>
      </c>
      <c r="E168" s="1">
        <v>44053</v>
      </c>
      <c r="F168" s="1">
        <v>44053.3738310185</v>
      </c>
      <c r="G168">
        <v>467</v>
      </c>
      <c r="H168" t="s">
        <v>87</v>
      </c>
      <c r="I168" t="str">
        <f t="shared" si="6"/>
        <v>uEmpC</v>
      </c>
      <c r="J168" t="str">
        <f t="shared" si="7"/>
        <v>uEmpC</v>
      </c>
      <c r="K168" t="str">
        <f t="shared" si="8"/>
        <v>SW-ONT</v>
      </c>
    </row>
    <row r="169" spans="2:11" x14ac:dyDescent="0.3">
      <c r="B169">
        <v>1481810</v>
      </c>
      <c r="C169" t="s">
        <v>7</v>
      </c>
      <c r="D169" t="s">
        <v>81</v>
      </c>
      <c r="E169" s="1">
        <v>44053</v>
      </c>
      <c r="F169" s="1">
        <v>44053.373946759297</v>
      </c>
      <c r="G169">
        <v>491</v>
      </c>
      <c r="H169" t="s">
        <v>86</v>
      </c>
      <c r="I169" t="str">
        <f t="shared" si="6"/>
        <v>jEmpB</v>
      </c>
      <c r="J169" t="str">
        <f t="shared" si="7"/>
        <v>jEmpB</v>
      </c>
      <c r="K169" t="str">
        <f t="shared" si="8"/>
        <v>N-ONT</v>
      </c>
    </row>
    <row r="170" spans="2:11" x14ac:dyDescent="0.3">
      <c r="B170">
        <v>1481811</v>
      </c>
      <c r="C170" t="s">
        <v>7</v>
      </c>
      <c r="D170" t="s">
        <v>14</v>
      </c>
      <c r="E170" s="1">
        <v>44053</v>
      </c>
      <c r="F170" s="1">
        <v>44053.375416666699</v>
      </c>
      <c r="G170">
        <v>467</v>
      </c>
      <c r="H170" t="s">
        <v>18</v>
      </c>
      <c r="I170" t="str">
        <f t="shared" si="6"/>
        <v>xEmpH</v>
      </c>
      <c r="J170" t="str">
        <f t="shared" si="7"/>
        <v>xEmpH</v>
      </c>
      <c r="K170" t="str">
        <f t="shared" si="8"/>
        <v>N-ONT</v>
      </c>
    </row>
    <row r="171" spans="2:11" x14ac:dyDescent="0.3">
      <c r="B171">
        <v>1481812</v>
      </c>
      <c r="C171" t="s">
        <v>10</v>
      </c>
      <c r="D171" t="s">
        <v>83</v>
      </c>
      <c r="E171" s="1">
        <v>44053</v>
      </c>
      <c r="F171" s="1">
        <v>44053.377997685202</v>
      </c>
      <c r="G171">
        <v>468</v>
      </c>
      <c r="H171" t="s">
        <v>87</v>
      </c>
      <c r="I171" t="str">
        <f t="shared" si="6"/>
        <v>uEmpC</v>
      </c>
      <c r="J171" t="str">
        <f t="shared" si="7"/>
        <v>uEmpC</v>
      </c>
      <c r="K171" t="str">
        <f t="shared" si="8"/>
        <v>SW-ONT</v>
      </c>
    </row>
    <row r="172" spans="2:11" x14ac:dyDescent="0.3">
      <c r="B172">
        <v>1481813</v>
      </c>
      <c r="C172" t="s">
        <v>7</v>
      </c>
      <c r="D172" t="s">
        <v>14</v>
      </c>
      <c r="E172" s="1">
        <v>44053</v>
      </c>
      <c r="F172" s="1">
        <v>44053.380972222199</v>
      </c>
      <c r="G172">
        <v>468</v>
      </c>
      <c r="H172" t="s">
        <v>18</v>
      </c>
      <c r="I172" t="str">
        <f t="shared" si="6"/>
        <v>xEmpH</v>
      </c>
      <c r="J172" t="str">
        <f t="shared" si="7"/>
        <v>xEmpH</v>
      </c>
      <c r="K172" t="str">
        <f t="shared" si="8"/>
        <v>N-ONT</v>
      </c>
    </row>
    <row r="173" spans="2:11" x14ac:dyDescent="0.3">
      <c r="B173">
        <v>1481814</v>
      </c>
      <c r="C173" t="s">
        <v>10</v>
      </c>
      <c r="D173" t="s">
        <v>11</v>
      </c>
      <c r="E173" s="1">
        <v>44053</v>
      </c>
      <c r="F173" s="1">
        <v>44053.381921296299</v>
      </c>
      <c r="G173">
        <v>472</v>
      </c>
      <c r="H173" t="s">
        <v>13</v>
      </c>
      <c r="I173" t="str">
        <f t="shared" si="6"/>
        <v>lEmpA</v>
      </c>
      <c r="J173" t="str">
        <f t="shared" si="7"/>
        <v>lEmpA</v>
      </c>
      <c r="K173" t="str">
        <f t="shared" si="8"/>
        <v>SW-ONT</v>
      </c>
    </row>
    <row r="174" spans="2:11" x14ac:dyDescent="0.3">
      <c r="B174">
        <v>1481815</v>
      </c>
      <c r="C174" t="s">
        <v>7</v>
      </c>
      <c r="D174" t="s">
        <v>81</v>
      </c>
      <c r="E174" s="1">
        <v>44053</v>
      </c>
      <c r="F174" s="1">
        <v>44053.382280092599</v>
      </c>
      <c r="G174">
        <v>497</v>
      </c>
      <c r="H174" t="s">
        <v>86</v>
      </c>
      <c r="I174" t="str">
        <f t="shared" si="6"/>
        <v>jEmpB</v>
      </c>
      <c r="J174" t="str">
        <f t="shared" si="7"/>
        <v>jEmpB</v>
      </c>
      <c r="K174" t="str">
        <f t="shared" si="8"/>
        <v>N-ONT</v>
      </c>
    </row>
    <row r="175" spans="2:11" x14ac:dyDescent="0.3">
      <c r="B175">
        <v>1481816</v>
      </c>
      <c r="C175" t="s">
        <v>10</v>
      </c>
      <c r="D175" t="s">
        <v>11</v>
      </c>
      <c r="E175" s="1">
        <v>44053</v>
      </c>
      <c r="F175" s="1">
        <v>44053.382615740702</v>
      </c>
      <c r="G175">
        <v>475</v>
      </c>
      <c r="H175" t="s">
        <v>13</v>
      </c>
      <c r="I175" t="str">
        <f t="shared" si="6"/>
        <v>lEmpA</v>
      </c>
      <c r="J175" t="str">
        <f t="shared" si="7"/>
        <v>lEmpA</v>
      </c>
      <c r="K175" t="str">
        <f t="shared" si="8"/>
        <v>SW-ONT</v>
      </c>
    </row>
    <row r="176" spans="2:11" x14ac:dyDescent="0.3">
      <c r="B176">
        <v>1481817</v>
      </c>
      <c r="C176" t="s">
        <v>10</v>
      </c>
      <c r="D176" t="s">
        <v>27</v>
      </c>
      <c r="E176" s="1">
        <v>44053</v>
      </c>
      <c r="F176" s="1">
        <v>44053.383287037002</v>
      </c>
      <c r="G176">
        <v>479</v>
      </c>
      <c r="H176" t="s">
        <v>29</v>
      </c>
      <c r="I176" t="str">
        <f t="shared" si="6"/>
        <v>nEmpM</v>
      </c>
      <c r="J176" t="str">
        <f t="shared" si="7"/>
        <v>nEmpM</v>
      </c>
      <c r="K176" t="str">
        <f t="shared" si="8"/>
        <v>SW-ONT</v>
      </c>
    </row>
    <row r="177" spans="2:11" x14ac:dyDescent="0.3">
      <c r="B177">
        <v>1481818</v>
      </c>
      <c r="C177" t="s">
        <v>7</v>
      </c>
      <c r="D177" t="s">
        <v>33</v>
      </c>
      <c r="E177" s="1">
        <v>44053</v>
      </c>
      <c r="F177" s="1">
        <v>44053.397731481498</v>
      </c>
      <c r="G177">
        <v>491</v>
      </c>
      <c r="H177" t="s">
        <v>39</v>
      </c>
      <c r="I177" t="str">
        <f t="shared" si="6"/>
        <v>jEmpG</v>
      </c>
      <c r="J177" t="str">
        <f t="shared" si="7"/>
        <v>jEmpG</v>
      </c>
      <c r="K177" t="str">
        <f t="shared" si="8"/>
        <v>N-ONT</v>
      </c>
    </row>
    <row r="178" spans="2:11" x14ac:dyDescent="0.3">
      <c r="B178">
        <v>1481819</v>
      </c>
      <c r="C178" t="s">
        <v>10</v>
      </c>
      <c r="D178" t="s">
        <v>22</v>
      </c>
      <c r="E178" s="1">
        <v>44053</v>
      </c>
      <c r="F178" s="1">
        <v>44053.3985763889</v>
      </c>
      <c r="G178">
        <v>467</v>
      </c>
      <c r="H178" t="s">
        <v>25</v>
      </c>
      <c r="I178" t="str">
        <f t="shared" si="6"/>
        <v>xEmpN</v>
      </c>
      <c r="J178" t="str">
        <f t="shared" si="7"/>
        <v>xEmpN</v>
      </c>
      <c r="K178" t="str">
        <f t="shared" si="8"/>
        <v>SW-ONT</v>
      </c>
    </row>
    <row r="179" spans="2:11" x14ac:dyDescent="0.3">
      <c r="B179">
        <v>1481820</v>
      </c>
      <c r="C179" t="s">
        <v>10</v>
      </c>
      <c r="D179" t="s">
        <v>20</v>
      </c>
      <c r="E179" s="1">
        <v>44053</v>
      </c>
      <c r="F179" s="1">
        <v>44053.3985763889</v>
      </c>
      <c r="G179">
        <v>467</v>
      </c>
      <c r="H179" t="s">
        <v>25</v>
      </c>
      <c r="I179" t="str">
        <f t="shared" si="6"/>
        <v>xEmpN</v>
      </c>
      <c r="J179" t="str">
        <f t="shared" si="7"/>
        <v>xEmpN</v>
      </c>
      <c r="K179" t="str">
        <f t="shared" si="8"/>
        <v>SW-ONT</v>
      </c>
    </row>
    <row r="180" spans="2:11" x14ac:dyDescent="0.3">
      <c r="B180">
        <v>1481821</v>
      </c>
      <c r="C180" t="s">
        <v>10</v>
      </c>
      <c r="D180" t="s">
        <v>51</v>
      </c>
      <c r="E180" s="1">
        <v>44053</v>
      </c>
      <c r="F180" s="1">
        <v>44053.4038657407</v>
      </c>
      <c r="G180">
        <v>491</v>
      </c>
      <c r="H180" t="s">
        <v>62</v>
      </c>
      <c r="I180" t="str">
        <f t="shared" si="6"/>
        <v>oEmpJ</v>
      </c>
      <c r="J180" t="str">
        <f t="shared" si="7"/>
        <v>oEmpJ</v>
      </c>
      <c r="K180" t="str">
        <f t="shared" si="8"/>
        <v>SW-ONT</v>
      </c>
    </row>
    <row r="181" spans="2:11" x14ac:dyDescent="0.3">
      <c r="B181">
        <v>1481822</v>
      </c>
      <c r="C181" t="s">
        <v>10</v>
      </c>
      <c r="D181" t="s">
        <v>22</v>
      </c>
      <c r="E181" s="1">
        <v>44053</v>
      </c>
      <c r="F181" s="1">
        <v>44053.404826388898</v>
      </c>
      <c r="G181">
        <v>468</v>
      </c>
      <c r="H181" t="s">
        <v>25</v>
      </c>
      <c r="I181" t="str">
        <f t="shared" si="6"/>
        <v>xEmpN</v>
      </c>
      <c r="J181" t="str">
        <f t="shared" si="7"/>
        <v>xEmpN</v>
      </c>
      <c r="K181" t="str">
        <f t="shared" si="8"/>
        <v>SW-ONT</v>
      </c>
    </row>
    <row r="182" spans="2:11" x14ac:dyDescent="0.3">
      <c r="B182">
        <v>1481823</v>
      </c>
      <c r="C182" t="s">
        <v>10</v>
      </c>
      <c r="D182" t="s">
        <v>20</v>
      </c>
      <c r="E182" s="1">
        <v>44053</v>
      </c>
      <c r="F182" s="1">
        <v>44053.404826388898</v>
      </c>
      <c r="G182">
        <v>468</v>
      </c>
      <c r="H182" t="s">
        <v>25</v>
      </c>
      <c r="I182" t="str">
        <f t="shared" si="6"/>
        <v>xEmpN</v>
      </c>
      <c r="J182" t="str">
        <f t="shared" si="7"/>
        <v>xEmpN</v>
      </c>
      <c r="K182" t="str">
        <f t="shared" si="8"/>
        <v>SW-ONT</v>
      </c>
    </row>
    <row r="183" spans="2:11" x14ac:dyDescent="0.3">
      <c r="B183">
        <v>1481824</v>
      </c>
      <c r="C183" t="s">
        <v>7</v>
      </c>
      <c r="D183" t="s">
        <v>63</v>
      </c>
      <c r="E183" s="1">
        <v>44053</v>
      </c>
      <c r="F183" s="1">
        <v>44053.4062962963</v>
      </c>
      <c r="G183">
        <v>491</v>
      </c>
      <c r="H183" t="s">
        <v>71</v>
      </c>
      <c r="I183" t="str">
        <f t="shared" si="6"/>
        <v>wEmpF</v>
      </c>
      <c r="J183" t="str">
        <f t="shared" si="7"/>
        <v>wEmpF</v>
      </c>
      <c r="K183" t="str">
        <f t="shared" si="8"/>
        <v>N-ONT</v>
      </c>
    </row>
    <row r="184" spans="2:11" x14ac:dyDescent="0.3">
      <c r="B184">
        <v>1481825</v>
      </c>
      <c r="C184" t="s">
        <v>7</v>
      </c>
      <c r="D184" t="s">
        <v>68</v>
      </c>
      <c r="E184" s="1">
        <v>44053</v>
      </c>
      <c r="F184" s="1">
        <v>44053.4062962963</v>
      </c>
      <c r="G184">
        <v>491</v>
      </c>
      <c r="H184" t="s">
        <v>71</v>
      </c>
      <c r="I184" t="str">
        <f t="shared" si="6"/>
        <v>wEmpF</v>
      </c>
      <c r="J184" t="str">
        <f t="shared" si="7"/>
        <v>wEmpF</v>
      </c>
      <c r="K184" t="str">
        <f t="shared" si="8"/>
        <v>N-ONT</v>
      </c>
    </row>
    <row r="185" spans="2:11" x14ac:dyDescent="0.3">
      <c r="B185">
        <v>1481826</v>
      </c>
      <c r="C185" t="s">
        <v>7</v>
      </c>
      <c r="D185" t="s">
        <v>33</v>
      </c>
      <c r="E185" s="1">
        <v>44053</v>
      </c>
      <c r="F185" s="1">
        <v>44053.407453703701</v>
      </c>
      <c r="G185">
        <v>497</v>
      </c>
      <c r="H185" t="s">
        <v>39</v>
      </c>
      <c r="I185" t="str">
        <f t="shared" si="6"/>
        <v>jEmpG</v>
      </c>
      <c r="J185" t="str">
        <f t="shared" si="7"/>
        <v>jEmpG</v>
      </c>
      <c r="K185" t="str">
        <f t="shared" si="8"/>
        <v>N-ONT</v>
      </c>
    </row>
    <row r="186" spans="2:11" x14ac:dyDescent="0.3">
      <c r="B186">
        <v>1481827</v>
      </c>
      <c r="C186" t="s">
        <v>7</v>
      </c>
      <c r="D186" t="s">
        <v>63</v>
      </c>
      <c r="E186" s="1">
        <v>44053</v>
      </c>
      <c r="F186" s="1">
        <v>44053.413935185199</v>
      </c>
      <c r="G186">
        <v>497</v>
      </c>
      <c r="H186" t="s">
        <v>71</v>
      </c>
      <c r="I186" t="str">
        <f t="shared" si="6"/>
        <v>wEmpF</v>
      </c>
      <c r="J186" t="str">
        <f t="shared" si="7"/>
        <v>wEmpF</v>
      </c>
      <c r="K186" t="str">
        <f t="shared" si="8"/>
        <v>N-ONT</v>
      </c>
    </row>
    <row r="187" spans="2:11" x14ac:dyDescent="0.3">
      <c r="B187">
        <v>1481828</v>
      </c>
      <c r="C187" t="s">
        <v>7</v>
      </c>
      <c r="D187" t="s">
        <v>68</v>
      </c>
      <c r="E187" s="1">
        <v>44053</v>
      </c>
      <c r="F187" s="1">
        <v>44053.413935185199</v>
      </c>
      <c r="G187">
        <v>497</v>
      </c>
      <c r="H187" t="s">
        <v>71</v>
      </c>
      <c r="I187" t="str">
        <f t="shared" si="6"/>
        <v>wEmpF</v>
      </c>
      <c r="J187" t="str">
        <f t="shared" si="7"/>
        <v>wEmpF</v>
      </c>
      <c r="K187" t="str">
        <f t="shared" si="8"/>
        <v>N-ONT</v>
      </c>
    </row>
    <row r="188" spans="2:11" x14ac:dyDescent="0.3">
      <c r="B188">
        <v>1481829</v>
      </c>
      <c r="C188" t="s">
        <v>10</v>
      </c>
      <c r="D188" t="s">
        <v>51</v>
      </c>
      <c r="E188" s="1">
        <v>44053</v>
      </c>
      <c r="F188" s="1">
        <v>44053.414282407401</v>
      </c>
      <c r="G188">
        <v>497</v>
      </c>
      <c r="H188" t="s">
        <v>62</v>
      </c>
      <c r="I188" t="str">
        <f t="shared" si="6"/>
        <v>oEmpJ</v>
      </c>
      <c r="J188" t="str">
        <f t="shared" si="7"/>
        <v>oEmpJ</v>
      </c>
      <c r="K188" t="str">
        <f t="shared" si="8"/>
        <v>SW-ONT</v>
      </c>
    </row>
    <row r="189" spans="2:11" x14ac:dyDescent="0.3">
      <c r="B189">
        <v>1481830</v>
      </c>
      <c r="C189" t="s">
        <v>10</v>
      </c>
      <c r="D189" t="s">
        <v>27</v>
      </c>
      <c r="E189" s="1">
        <v>44053</v>
      </c>
      <c r="F189" s="1">
        <v>44053.415162037003</v>
      </c>
      <c r="G189">
        <v>472</v>
      </c>
      <c r="H189" t="s">
        <v>29</v>
      </c>
      <c r="I189" t="str">
        <f t="shared" si="6"/>
        <v>nEmpM</v>
      </c>
      <c r="J189" t="str">
        <f t="shared" si="7"/>
        <v>nEmpM</v>
      </c>
      <c r="K189" t="str">
        <f t="shared" si="8"/>
        <v>SW-ONT</v>
      </c>
    </row>
    <row r="190" spans="2:11" x14ac:dyDescent="0.3">
      <c r="B190">
        <v>1481831</v>
      </c>
      <c r="C190" t="s">
        <v>10</v>
      </c>
      <c r="D190" t="s">
        <v>11</v>
      </c>
      <c r="E190" s="1">
        <v>44053</v>
      </c>
      <c r="F190" s="1">
        <v>44053.415567129603</v>
      </c>
      <c r="G190">
        <v>467</v>
      </c>
      <c r="H190" t="s">
        <v>13</v>
      </c>
      <c r="I190" t="str">
        <f t="shared" si="6"/>
        <v>lEmpA</v>
      </c>
      <c r="J190" t="str">
        <f t="shared" si="7"/>
        <v>lEmpA</v>
      </c>
      <c r="K190" t="str">
        <f t="shared" si="8"/>
        <v>SW-ONT</v>
      </c>
    </row>
    <row r="191" spans="2:11" x14ac:dyDescent="0.3">
      <c r="B191">
        <v>1481832</v>
      </c>
      <c r="C191" t="s">
        <v>10</v>
      </c>
      <c r="D191" t="s">
        <v>83</v>
      </c>
      <c r="E191" s="1">
        <v>44053</v>
      </c>
      <c r="F191" s="1">
        <v>44053.415960648097</v>
      </c>
      <c r="G191">
        <v>491</v>
      </c>
      <c r="H191" t="s">
        <v>87</v>
      </c>
      <c r="I191" t="str">
        <f t="shared" si="6"/>
        <v>uEmpC</v>
      </c>
      <c r="J191" t="str">
        <f t="shared" si="7"/>
        <v>uEmpC</v>
      </c>
      <c r="K191" t="str">
        <f t="shared" si="8"/>
        <v>SW-ONT</v>
      </c>
    </row>
    <row r="192" spans="2:11" x14ac:dyDescent="0.3">
      <c r="B192">
        <v>1481833</v>
      </c>
      <c r="C192" t="s">
        <v>7</v>
      </c>
      <c r="D192" t="s">
        <v>8</v>
      </c>
      <c r="E192" s="1">
        <v>44053</v>
      </c>
      <c r="F192" s="1">
        <v>44053.416481481501</v>
      </c>
      <c r="G192">
        <v>467</v>
      </c>
      <c r="H192" t="s">
        <v>18</v>
      </c>
      <c r="I192" t="str">
        <f t="shared" si="6"/>
        <v>xEmpH</v>
      </c>
      <c r="J192" t="str">
        <f t="shared" si="7"/>
        <v>xEmpH</v>
      </c>
      <c r="K192" t="str">
        <f t="shared" si="8"/>
        <v>N-ONT</v>
      </c>
    </row>
    <row r="193" spans="2:11" x14ac:dyDescent="0.3">
      <c r="B193">
        <v>1481834</v>
      </c>
      <c r="C193" t="s">
        <v>10</v>
      </c>
      <c r="D193" t="s">
        <v>27</v>
      </c>
      <c r="E193" s="1">
        <v>44053</v>
      </c>
      <c r="F193" s="1">
        <v>44053.417245370401</v>
      </c>
      <c r="G193">
        <v>475</v>
      </c>
      <c r="H193" t="s">
        <v>29</v>
      </c>
      <c r="I193" t="str">
        <f t="shared" si="6"/>
        <v>nEmpM</v>
      </c>
      <c r="J193" t="str">
        <f t="shared" si="7"/>
        <v>nEmpM</v>
      </c>
      <c r="K193" t="str">
        <f t="shared" si="8"/>
        <v>SW-ONT</v>
      </c>
    </row>
    <row r="194" spans="2:11" x14ac:dyDescent="0.3">
      <c r="B194">
        <v>1481835</v>
      </c>
      <c r="C194" t="s">
        <v>7</v>
      </c>
      <c r="D194" t="s">
        <v>74</v>
      </c>
      <c r="E194" s="1">
        <v>44053</v>
      </c>
      <c r="F194" s="1">
        <v>44053.4207986111</v>
      </c>
      <c r="G194">
        <v>491</v>
      </c>
      <c r="H194" t="s">
        <v>77</v>
      </c>
      <c r="I194" t="str">
        <f t="shared" si="6"/>
        <v>xEmpE</v>
      </c>
      <c r="J194" t="str">
        <f t="shared" si="7"/>
        <v>xEmpE</v>
      </c>
      <c r="K194" t="str">
        <f t="shared" si="8"/>
        <v>N-ONT</v>
      </c>
    </row>
    <row r="195" spans="2:11" x14ac:dyDescent="0.3">
      <c r="B195">
        <v>1481836</v>
      </c>
      <c r="C195" t="s">
        <v>10</v>
      </c>
      <c r="D195" t="s">
        <v>65</v>
      </c>
      <c r="E195" s="1">
        <v>44053</v>
      </c>
      <c r="F195" s="1">
        <v>44053.4207986111</v>
      </c>
      <c r="G195">
        <v>491</v>
      </c>
      <c r="H195" t="s">
        <v>72</v>
      </c>
      <c r="I195" t="str">
        <f t="shared" si="6"/>
        <v>xEmpE</v>
      </c>
      <c r="J195" t="str">
        <f t="shared" si="7"/>
        <v>xEmpE</v>
      </c>
      <c r="K195" t="str">
        <f t="shared" si="8"/>
        <v>SW-ONT</v>
      </c>
    </row>
    <row r="196" spans="2:11" x14ac:dyDescent="0.3">
      <c r="B196">
        <v>1481837</v>
      </c>
      <c r="C196" t="s">
        <v>10</v>
      </c>
      <c r="D196" t="s">
        <v>11</v>
      </c>
      <c r="E196" s="1">
        <v>44053</v>
      </c>
      <c r="F196" s="1">
        <v>44053.421122685198</v>
      </c>
      <c r="G196">
        <v>468</v>
      </c>
      <c r="H196" t="s">
        <v>13</v>
      </c>
      <c r="I196" t="str">
        <f t="shared" si="6"/>
        <v>lEmpA</v>
      </c>
      <c r="J196" t="str">
        <f t="shared" si="7"/>
        <v>lEmpA</v>
      </c>
      <c r="K196" t="str">
        <f t="shared" si="8"/>
        <v>SW-ONT</v>
      </c>
    </row>
    <row r="197" spans="2:11" x14ac:dyDescent="0.3">
      <c r="B197">
        <v>1481838</v>
      </c>
      <c r="C197" t="s">
        <v>7</v>
      </c>
      <c r="D197" t="s">
        <v>8</v>
      </c>
      <c r="E197" s="1">
        <v>44053</v>
      </c>
      <c r="F197" s="1">
        <v>44053.421342592599</v>
      </c>
      <c r="G197">
        <v>468</v>
      </c>
      <c r="H197" t="s">
        <v>18</v>
      </c>
      <c r="I197" t="str">
        <f t="shared" si="6"/>
        <v>xEmpH</v>
      </c>
      <c r="J197" t="str">
        <f t="shared" si="7"/>
        <v>xEmpH</v>
      </c>
      <c r="K197" t="str">
        <f t="shared" si="8"/>
        <v>N-ONT</v>
      </c>
    </row>
    <row r="198" spans="2:11" x14ac:dyDescent="0.3">
      <c r="B198">
        <v>1481839</v>
      </c>
      <c r="C198" t="s">
        <v>10</v>
      </c>
      <c r="D198" t="s">
        <v>83</v>
      </c>
      <c r="E198" s="1">
        <v>44053</v>
      </c>
      <c r="F198" s="1">
        <v>44053.424988425897</v>
      </c>
      <c r="G198">
        <v>497</v>
      </c>
      <c r="H198" t="s">
        <v>87</v>
      </c>
      <c r="I198" t="str">
        <f t="shared" si="6"/>
        <v>uEmpC</v>
      </c>
      <c r="J198" t="str">
        <f t="shared" si="7"/>
        <v>uEmpC</v>
      </c>
      <c r="K198" t="str">
        <f t="shared" si="8"/>
        <v>SW-ONT</v>
      </c>
    </row>
    <row r="199" spans="2:11" x14ac:dyDescent="0.3">
      <c r="B199">
        <v>1481840</v>
      </c>
      <c r="C199" t="s">
        <v>7</v>
      </c>
      <c r="D199" t="s">
        <v>74</v>
      </c>
      <c r="E199" s="1">
        <v>44053</v>
      </c>
      <c r="F199" s="1">
        <v>44053.432604166701</v>
      </c>
      <c r="G199">
        <v>497</v>
      </c>
      <c r="H199" t="s">
        <v>77</v>
      </c>
      <c r="I199" t="str">
        <f t="shared" si="6"/>
        <v>xEmpE</v>
      </c>
      <c r="J199" t="str">
        <f t="shared" si="7"/>
        <v>xEmpE</v>
      </c>
      <c r="K199" t="str">
        <f t="shared" si="8"/>
        <v>N-ONT</v>
      </c>
    </row>
    <row r="200" spans="2:11" x14ac:dyDescent="0.3">
      <c r="B200">
        <v>1481841</v>
      </c>
      <c r="C200" t="s">
        <v>10</v>
      </c>
      <c r="D200" t="s">
        <v>65</v>
      </c>
      <c r="E200" s="1">
        <v>44053</v>
      </c>
      <c r="F200" s="1">
        <v>44053.432604166701</v>
      </c>
      <c r="G200">
        <v>497</v>
      </c>
      <c r="H200" t="s">
        <v>72</v>
      </c>
      <c r="I200" t="str">
        <f t="shared" ref="I200:I263" si="9">IFERROR(MID(H200, FIND("/", H200) + 1, 100), 0)</f>
        <v>xEmpE</v>
      </c>
      <c r="J200" t="str">
        <f t="shared" ref="J200:J263" si="10">IF(ISNUMBER(FIND(",",I200)), LEFT(I200,FIND(",",I200)-1),I200)</f>
        <v>xEmpE</v>
      </c>
      <c r="K200" t="str">
        <f t="shared" ref="K200:K263" si="11">IFERROR(LEFT(SUBSTITUTE(H200, ",", ""), FIND("/", SUBSTITUTE(H200, ",", "")) - 1), H200)</f>
        <v>SW-ONT</v>
      </c>
    </row>
    <row r="201" spans="2:11" x14ac:dyDescent="0.3">
      <c r="B201">
        <v>1481842</v>
      </c>
      <c r="C201" t="s">
        <v>7</v>
      </c>
      <c r="D201" t="s">
        <v>33</v>
      </c>
      <c r="E201" s="1">
        <v>44053</v>
      </c>
      <c r="F201" s="1">
        <v>44053.4359259259</v>
      </c>
      <c r="G201">
        <v>467</v>
      </c>
      <c r="H201" t="s">
        <v>39</v>
      </c>
      <c r="I201" t="str">
        <f t="shared" si="9"/>
        <v>jEmpG</v>
      </c>
      <c r="J201" t="str">
        <f t="shared" si="10"/>
        <v>jEmpG</v>
      </c>
      <c r="K201" t="str">
        <f t="shared" si="11"/>
        <v>N-ONT</v>
      </c>
    </row>
    <row r="202" spans="2:11" x14ac:dyDescent="0.3">
      <c r="B202">
        <v>1481843</v>
      </c>
      <c r="C202" t="s">
        <v>7</v>
      </c>
      <c r="D202" t="s">
        <v>33</v>
      </c>
      <c r="E202" s="1">
        <v>44053</v>
      </c>
      <c r="F202" s="1">
        <v>44053.440092592602</v>
      </c>
      <c r="G202">
        <v>468</v>
      </c>
      <c r="H202" t="s">
        <v>39</v>
      </c>
      <c r="I202" t="str">
        <f t="shared" si="9"/>
        <v>jEmpG</v>
      </c>
      <c r="J202" t="str">
        <f t="shared" si="10"/>
        <v>jEmpG</v>
      </c>
      <c r="K202" t="str">
        <f t="shared" si="11"/>
        <v>N-ONT</v>
      </c>
    </row>
    <row r="203" spans="2:11" x14ac:dyDescent="0.3">
      <c r="B203">
        <v>1481844</v>
      </c>
      <c r="C203" t="s">
        <v>10</v>
      </c>
      <c r="D203" t="s">
        <v>22</v>
      </c>
      <c r="E203" s="1">
        <v>44053</v>
      </c>
      <c r="F203" s="1">
        <v>44053.4433796296</v>
      </c>
      <c r="G203">
        <v>467</v>
      </c>
      <c r="H203" t="s">
        <v>25</v>
      </c>
      <c r="I203" t="str">
        <f t="shared" si="9"/>
        <v>xEmpN</v>
      </c>
      <c r="J203" t="str">
        <f t="shared" si="10"/>
        <v>xEmpN</v>
      </c>
      <c r="K203" t="str">
        <f t="shared" si="11"/>
        <v>SW-ONT</v>
      </c>
    </row>
    <row r="204" spans="2:11" x14ac:dyDescent="0.3">
      <c r="B204">
        <v>1481845</v>
      </c>
      <c r="C204" t="s">
        <v>10</v>
      </c>
      <c r="D204" t="s">
        <v>20</v>
      </c>
      <c r="E204" s="1">
        <v>44053</v>
      </c>
      <c r="F204" s="1">
        <v>44053.4433796296</v>
      </c>
      <c r="G204">
        <v>467</v>
      </c>
      <c r="H204" t="s">
        <v>25</v>
      </c>
      <c r="I204" t="str">
        <f t="shared" si="9"/>
        <v>xEmpN</v>
      </c>
      <c r="J204" t="str">
        <f t="shared" si="10"/>
        <v>xEmpN</v>
      </c>
      <c r="K204" t="str">
        <f t="shared" si="11"/>
        <v>SW-ONT</v>
      </c>
    </row>
    <row r="205" spans="2:11" x14ac:dyDescent="0.3">
      <c r="B205">
        <v>1481846</v>
      </c>
      <c r="C205" t="s">
        <v>10</v>
      </c>
      <c r="D205" t="s">
        <v>11</v>
      </c>
      <c r="E205" s="1">
        <v>44053</v>
      </c>
      <c r="F205" s="1">
        <v>44053.444374999999</v>
      </c>
      <c r="G205">
        <v>477</v>
      </c>
      <c r="H205" t="s">
        <v>13</v>
      </c>
      <c r="I205" t="str">
        <f t="shared" si="9"/>
        <v>lEmpA</v>
      </c>
      <c r="J205" t="str">
        <f t="shared" si="10"/>
        <v>lEmpA</v>
      </c>
      <c r="K205" t="str">
        <f t="shared" si="11"/>
        <v>SW-ONT</v>
      </c>
    </row>
    <row r="206" spans="2:11" x14ac:dyDescent="0.3">
      <c r="B206">
        <v>1481847</v>
      </c>
      <c r="C206" t="s">
        <v>7</v>
      </c>
      <c r="D206" t="s">
        <v>63</v>
      </c>
      <c r="E206" s="1">
        <v>44053</v>
      </c>
      <c r="F206" s="1">
        <v>44053.446770833303</v>
      </c>
      <c r="G206">
        <v>467</v>
      </c>
      <c r="H206" t="s">
        <v>71</v>
      </c>
      <c r="I206" t="str">
        <f t="shared" si="9"/>
        <v>wEmpF</v>
      </c>
      <c r="J206" t="str">
        <f t="shared" si="10"/>
        <v>wEmpF</v>
      </c>
      <c r="K206" t="str">
        <f t="shared" si="11"/>
        <v>N-ONT</v>
      </c>
    </row>
    <row r="207" spans="2:11" x14ac:dyDescent="0.3">
      <c r="B207">
        <v>1481848</v>
      </c>
      <c r="C207" t="s">
        <v>7</v>
      </c>
      <c r="D207" t="s">
        <v>68</v>
      </c>
      <c r="E207" s="1">
        <v>44053</v>
      </c>
      <c r="F207" s="1">
        <v>44053.446770833303</v>
      </c>
      <c r="G207">
        <v>467</v>
      </c>
      <c r="H207" t="s">
        <v>71</v>
      </c>
      <c r="I207" t="str">
        <f t="shared" si="9"/>
        <v>wEmpF</v>
      </c>
      <c r="J207" t="str">
        <f t="shared" si="10"/>
        <v>wEmpF</v>
      </c>
      <c r="K207" t="str">
        <f t="shared" si="11"/>
        <v>N-ONT</v>
      </c>
    </row>
    <row r="208" spans="2:11" x14ac:dyDescent="0.3">
      <c r="B208">
        <v>1481849</v>
      </c>
      <c r="C208" t="s">
        <v>10</v>
      </c>
      <c r="D208" t="s">
        <v>51</v>
      </c>
      <c r="E208" s="1">
        <v>44053</v>
      </c>
      <c r="F208" s="1">
        <v>44053.448703703703</v>
      </c>
      <c r="G208">
        <v>467</v>
      </c>
      <c r="H208" t="s">
        <v>62</v>
      </c>
      <c r="I208" t="str">
        <f t="shared" si="9"/>
        <v>oEmpJ</v>
      </c>
      <c r="J208" t="str">
        <f t="shared" si="10"/>
        <v>oEmpJ</v>
      </c>
      <c r="K208" t="str">
        <f t="shared" si="11"/>
        <v>SW-ONT</v>
      </c>
    </row>
    <row r="209" spans="2:11" x14ac:dyDescent="0.3">
      <c r="B209">
        <v>1481850</v>
      </c>
      <c r="C209" t="s">
        <v>10</v>
      </c>
      <c r="D209" t="s">
        <v>22</v>
      </c>
      <c r="E209" s="1">
        <v>44053</v>
      </c>
      <c r="F209" s="1">
        <v>44053.449629629598</v>
      </c>
      <c r="G209">
        <v>468</v>
      </c>
      <c r="H209" t="s">
        <v>25</v>
      </c>
      <c r="I209" t="str">
        <f t="shared" si="9"/>
        <v>xEmpN</v>
      </c>
      <c r="J209" t="str">
        <f t="shared" si="10"/>
        <v>xEmpN</v>
      </c>
      <c r="K209" t="str">
        <f t="shared" si="11"/>
        <v>SW-ONT</v>
      </c>
    </row>
    <row r="210" spans="2:11" x14ac:dyDescent="0.3">
      <c r="B210">
        <v>1481851</v>
      </c>
      <c r="C210" t="s">
        <v>10</v>
      </c>
      <c r="D210" t="s">
        <v>20</v>
      </c>
      <c r="E210" s="1">
        <v>44053</v>
      </c>
      <c r="F210" s="1">
        <v>44053.449629629598</v>
      </c>
      <c r="G210">
        <v>468</v>
      </c>
      <c r="H210" t="s">
        <v>25</v>
      </c>
      <c r="I210" t="str">
        <f t="shared" si="9"/>
        <v>xEmpN</v>
      </c>
      <c r="J210" t="str">
        <f t="shared" si="10"/>
        <v>xEmpN</v>
      </c>
      <c r="K210" t="str">
        <f t="shared" si="11"/>
        <v>SW-ONT</v>
      </c>
    </row>
    <row r="211" spans="2:11" x14ac:dyDescent="0.3">
      <c r="B211">
        <v>1481852</v>
      </c>
      <c r="C211" t="s">
        <v>7</v>
      </c>
      <c r="D211" t="s">
        <v>63</v>
      </c>
      <c r="E211" s="1">
        <v>44053</v>
      </c>
      <c r="F211" s="1">
        <v>44053.4502430555</v>
      </c>
      <c r="G211">
        <v>468</v>
      </c>
      <c r="H211" t="s">
        <v>71</v>
      </c>
      <c r="I211" t="str">
        <f t="shared" si="9"/>
        <v>wEmpF</v>
      </c>
      <c r="J211" t="str">
        <f t="shared" si="10"/>
        <v>wEmpF</v>
      </c>
      <c r="K211" t="str">
        <f t="shared" si="11"/>
        <v>N-ONT</v>
      </c>
    </row>
    <row r="212" spans="2:11" x14ac:dyDescent="0.3">
      <c r="B212">
        <v>1481853</v>
      </c>
      <c r="C212" t="s">
        <v>7</v>
      </c>
      <c r="D212" t="s">
        <v>68</v>
      </c>
      <c r="E212" s="1">
        <v>44053</v>
      </c>
      <c r="F212" s="1">
        <v>44053.4502430555</v>
      </c>
      <c r="G212">
        <v>468</v>
      </c>
      <c r="H212" t="s">
        <v>71</v>
      </c>
      <c r="I212" t="str">
        <f t="shared" si="9"/>
        <v>wEmpF</v>
      </c>
      <c r="J212" t="str">
        <f t="shared" si="10"/>
        <v>wEmpF</v>
      </c>
      <c r="K212" t="str">
        <f t="shared" si="11"/>
        <v>N-ONT</v>
      </c>
    </row>
    <row r="213" spans="2:11" x14ac:dyDescent="0.3">
      <c r="B213">
        <v>1481854</v>
      </c>
      <c r="C213" t="s">
        <v>10</v>
      </c>
      <c r="D213" t="s">
        <v>31</v>
      </c>
      <c r="E213" s="1">
        <v>44053</v>
      </c>
      <c r="F213" s="1">
        <v>44053.453009259298</v>
      </c>
      <c r="G213">
        <v>491</v>
      </c>
      <c r="H213" t="s">
        <v>35</v>
      </c>
      <c r="I213" t="str">
        <f t="shared" si="9"/>
        <v>pEmpL</v>
      </c>
      <c r="J213" t="str">
        <f t="shared" si="10"/>
        <v>pEmpL</v>
      </c>
      <c r="K213" t="str">
        <f t="shared" si="11"/>
        <v>SW-ONT</v>
      </c>
    </row>
    <row r="214" spans="2:11" x14ac:dyDescent="0.3">
      <c r="B214">
        <v>1481855</v>
      </c>
      <c r="C214" t="s">
        <v>7</v>
      </c>
      <c r="D214" t="s">
        <v>81</v>
      </c>
      <c r="E214" s="1">
        <v>44053</v>
      </c>
      <c r="F214" s="1">
        <v>44053.4530787037</v>
      </c>
      <c r="G214">
        <v>467</v>
      </c>
      <c r="H214" t="s">
        <v>86</v>
      </c>
      <c r="I214" t="str">
        <f t="shared" si="9"/>
        <v>jEmpB</v>
      </c>
      <c r="J214" t="str">
        <f t="shared" si="10"/>
        <v>jEmpB</v>
      </c>
      <c r="K214" t="str">
        <f t="shared" si="11"/>
        <v>N-ONT</v>
      </c>
    </row>
    <row r="215" spans="2:11" x14ac:dyDescent="0.3">
      <c r="B215">
        <v>1481856</v>
      </c>
      <c r="C215" t="s">
        <v>7</v>
      </c>
      <c r="D215" t="s">
        <v>14</v>
      </c>
      <c r="E215" s="1">
        <v>44053</v>
      </c>
      <c r="F215" s="1">
        <v>44053.4532638889</v>
      </c>
      <c r="G215">
        <v>472</v>
      </c>
      <c r="H215" t="s">
        <v>18</v>
      </c>
      <c r="I215" t="str">
        <f t="shared" si="9"/>
        <v>xEmpH</v>
      </c>
      <c r="J215" t="str">
        <f t="shared" si="10"/>
        <v>xEmpH</v>
      </c>
      <c r="K215" t="str">
        <f t="shared" si="11"/>
        <v>N-ONT</v>
      </c>
    </row>
    <row r="216" spans="2:11" x14ac:dyDescent="0.3">
      <c r="B216">
        <v>1481857</v>
      </c>
      <c r="C216" t="s">
        <v>7</v>
      </c>
      <c r="D216" t="s">
        <v>8</v>
      </c>
      <c r="E216" s="1">
        <v>44053</v>
      </c>
      <c r="F216" s="1">
        <v>44053.4532638889</v>
      </c>
      <c r="G216">
        <v>472</v>
      </c>
      <c r="H216" t="s">
        <v>18</v>
      </c>
      <c r="I216" t="str">
        <f t="shared" si="9"/>
        <v>xEmpH</v>
      </c>
      <c r="J216" t="str">
        <f t="shared" si="10"/>
        <v>xEmpH</v>
      </c>
      <c r="K216" t="str">
        <f t="shared" si="11"/>
        <v>N-ONT</v>
      </c>
    </row>
    <row r="217" spans="2:11" x14ac:dyDescent="0.3">
      <c r="B217">
        <v>1481858</v>
      </c>
      <c r="C217" t="s">
        <v>7</v>
      </c>
      <c r="D217" t="s">
        <v>36</v>
      </c>
      <c r="E217" s="1">
        <v>44053</v>
      </c>
      <c r="F217" s="1">
        <v>44053.453761574099</v>
      </c>
      <c r="G217">
        <v>467</v>
      </c>
      <c r="H217" t="s">
        <v>43</v>
      </c>
      <c r="I217" t="str">
        <f t="shared" si="9"/>
        <v>gEmpI</v>
      </c>
      <c r="J217" t="str">
        <f t="shared" si="10"/>
        <v>gEmpI</v>
      </c>
      <c r="K217" t="str">
        <f t="shared" si="11"/>
        <v>N-ONT</v>
      </c>
    </row>
    <row r="218" spans="2:11" x14ac:dyDescent="0.3">
      <c r="B218">
        <v>1481859</v>
      </c>
      <c r="C218" t="s">
        <v>10</v>
      </c>
      <c r="D218" t="s">
        <v>51</v>
      </c>
      <c r="E218" s="1">
        <v>44053</v>
      </c>
      <c r="F218" s="1">
        <v>44053.454259259299</v>
      </c>
      <c r="G218">
        <v>468</v>
      </c>
      <c r="H218" t="s">
        <v>62</v>
      </c>
      <c r="I218" t="str">
        <f t="shared" si="9"/>
        <v>oEmpJ</v>
      </c>
      <c r="J218" t="str">
        <f t="shared" si="10"/>
        <v>oEmpJ</v>
      </c>
      <c r="K218" t="str">
        <f t="shared" si="11"/>
        <v>SW-ONT</v>
      </c>
    </row>
    <row r="219" spans="2:11" x14ac:dyDescent="0.3">
      <c r="B219">
        <v>1481860</v>
      </c>
      <c r="C219" t="s">
        <v>10</v>
      </c>
      <c r="D219" t="s">
        <v>83</v>
      </c>
      <c r="E219" s="1">
        <v>44053</v>
      </c>
      <c r="F219" s="1">
        <v>44053.457048611097</v>
      </c>
      <c r="G219">
        <v>467</v>
      </c>
      <c r="H219" t="s">
        <v>87</v>
      </c>
      <c r="I219" t="str">
        <f t="shared" si="9"/>
        <v>uEmpC</v>
      </c>
      <c r="J219" t="str">
        <f t="shared" si="10"/>
        <v>uEmpC</v>
      </c>
      <c r="K219" t="str">
        <f t="shared" si="11"/>
        <v>SW-ONT</v>
      </c>
    </row>
    <row r="220" spans="2:11" x14ac:dyDescent="0.3">
      <c r="B220">
        <v>1481861</v>
      </c>
      <c r="C220" t="s">
        <v>7</v>
      </c>
      <c r="D220" t="s">
        <v>81</v>
      </c>
      <c r="E220" s="1">
        <v>44053</v>
      </c>
      <c r="F220" s="1">
        <v>44053.457245370402</v>
      </c>
      <c r="G220">
        <v>468</v>
      </c>
      <c r="H220" t="s">
        <v>86</v>
      </c>
      <c r="I220" t="str">
        <f t="shared" si="9"/>
        <v>jEmpB</v>
      </c>
      <c r="J220" t="str">
        <f t="shared" si="10"/>
        <v>jEmpB</v>
      </c>
      <c r="K220" t="str">
        <f t="shared" si="11"/>
        <v>N-ONT</v>
      </c>
    </row>
    <row r="221" spans="2:11" x14ac:dyDescent="0.3">
      <c r="B221">
        <v>1481862</v>
      </c>
      <c r="C221" t="s">
        <v>7</v>
      </c>
      <c r="D221" t="s">
        <v>36</v>
      </c>
      <c r="E221" s="1">
        <v>44053</v>
      </c>
      <c r="F221" s="1">
        <v>44053.457928240801</v>
      </c>
      <c r="G221">
        <v>468</v>
      </c>
      <c r="H221" t="s">
        <v>43</v>
      </c>
      <c r="I221" t="str">
        <f t="shared" si="9"/>
        <v>gEmpI</v>
      </c>
      <c r="J221" t="str">
        <f t="shared" si="10"/>
        <v>gEmpI</v>
      </c>
      <c r="K221" t="str">
        <f t="shared" si="11"/>
        <v>N-ONT</v>
      </c>
    </row>
    <row r="222" spans="2:11" x14ac:dyDescent="0.3">
      <c r="B222">
        <v>1481863</v>
      </c>
      <c r="C222" t="s">
        <v>10</v>
      </c>
      <c r="D222" t="s">
        <v>27</v>
      </c>
      <c r="E222" s="1">
        <v>44053</v>
      </c>
      <c r="F222" s="1">
        <v>44053.460405092599</v>
      </c>
      <c r="G222">
        <v>477</v>
      </c>
      <c r="H222" t="s">
        <v>29</v>
      </c>
      <c r="I222" t="str">
        <f t="shared" si="9"/>
        <v>nEmpM</v>
      </c>
      <c r="J222" t="str">
        <f t="shared" si="10"/>
        <v>nEmpM</v>
      </c>
      <c r="K222" t="str">
        <f t="shared" si="11"/>
        <v>SW-ONT</v>
      </c>
    </row>
    <row r="223" spans="2:11" x14ac:dyDescent="0.3">
      <c r="B223">
        <v>1481864</v>
      </c>
      <c r="C223" t="s">
        <v>10</v>
      </c>
      <c r="D223" t="s">
        <v>22</v>
      </c>
      <c r="E223" s="1">
        <v>44053</v>
      </c>
      <c r="F223" s="1">
        <v>44053.461111111101</v>
      </c>
      <c r="G223">
        <v>477</v>
      </c>
      <c r="H223" t="s">
        <v>25</v>
      </c>
      <c r="I223" t="str">
        <f t="shared" si="9"/>
        <v>xEmpN</v>
      </c>
      <c r="J223" t="str">
        <f t="shared" si="10"/>
        <v>xEmpN</v>
      </c>
      <c r="K223" t="str">
        <f t="shared" si="11"/>
        <v>SW-ONT</v>
      </c>
    </row>
    <row r="224" spans="2:11" x14ac:dyDescent="0.3">
      <c r="B224">
        <v>1481865</v>
      </c>
      <c r="C224" t="s">
        <v>10</v>
      </c>
      <c r="D224" t="s">
        <v>20</v>
      </c>
      <c r="E224" s="1">
        <v>44053</v>
      </c>
      <c r="F224" s="1">
        <v>44053.461111111101</v>
      </c>
      <c r="G224">
        <v>477</v>
      </c>
      <c r="H224" t="s">
        <v>25</v>
      </c>
      <c r="I224" t="str">
        <f t="shared" si="9"/>
        <v>xEmpN</v>
      </c>
      <c r="J224" t="str">
        <f t="shared" si="10"/>
        <v>xEmpN</v>
      </c>
      <c r="K224" t="str">
        <f t="shared" si="11"/>
        <v>SW-ONT</v>
      </c>
    </row>
    <row r="225" spans="2:11" x14ac:dyDescent="0.3">
      <c r="B225">
        <v>1481866</v>
      </c>
      <c r="C225" t="s">
        <v>10</v>
      </c>
      <c r="D225" t="s">
        <v>83</v>
      </c>
      <c r="E225" s="1">
        <v>44053</v>
      </c>
      <c r="F225" s="1">
        <v>44053.461909722202</v>
      </c>
      <c r="G225">
        <v>468</v>
      </c>
      <c r="H225" t="s">
        <v>87</v>
      </c>
      <c r="I225" t="str">
        <f t="shared" si="9"/>
        <v>uEmpC</v>
      </c>
      <c r="J225" t="str">
        <f t="shared" si="10"/>
        <v>uEmpC</v>
      </c>
      <c r="K225" t="str">
        <f t="shared" si="11"/>
        <v>SW-ONT</v>
      </c>
    </row>
    <row r="226" spans="2:11" x14ac:dyDescent="0.3">
      <c r="B226">
        <v>1481867</v>
      </c>
      <c r="C226" t="s">
        <v>10</v>
      </c>
      <c r="D226" t="s">
        <v>31</v>
      </c>
      <c r="E226" s="1">
        <v>44053</v>
      </c>
      <c r="F226" s="1">
        <v>44053.462731481501</v>
      </c>
      <c r="G226">
        <v>497</v>
      </c>
      <c r="H226" t="s">
        <v>35</v>
      </c>
      <c r="I226" t="str">
        <f t="shared" si="9"/>
        <v>pEmpL</v>
      </c>
      <c r="J226" t="str">
        <f t="shared" si="10"/>
        <v>pEmpL</v>
      </c>
      <c r="K226" t="str">
        <f t="shared" si="11"/>
        <v>SW-ONT</v>
      </c>
    </row>
    <row r="227" spans="2:11" x14ac:dyDescent="0.3">
      <c r="B227">
        <v>1481868</v>
      </c>
      <c r="C227" t="s">
        <v>10</v>
      </c>
      <c r="D227" t="s">
        <v>11</v>
      </c>
      <c r="E227" s="1">
        <v>44053</v>
      </c>
      <c r="F227" s="1">
        <v>44053.467291666697</v>
      </c>
      <c r="G227">
        <v>479</v>
      </c>
      <c r="H227" t="s">
        <v>13</v>
      </c>
      <c r="I227" t="str">
        <f t="shared" si="9"/>
        <v>lEmpA</v>
      </c>
      <c r="J227" t="str">
        <f t="shared" si="10"/>
        <v>lEmpA</v>
      </c>
      <c r="K227" t="str">
        <f t="shared" si="11"/>
        <v>SW-ONT</v>
      </c>
    </row>
    <row r="228" spans="2:11" x14ac:dyDescent="0.3">
      <c r="B228">
        <v>1481869</v>
      </c>
      <c r="C228" t="s">
        <v>7</v>
      </c>
      <c r="D228" t="s">
        <v>36</v>
      </c>
      <c r="E228" s="1">
        <v>44053</v>
      </c>
      <c r="F228" s="1">
        <v>44053.470763888901</v>
      </c>
      <c r="G228">
        <v>477</v>
      </c>
      <c r="H228" t="s">
        <v>43</v>
      </c>
      <c r="I228" t="str">
        <f t="shared" si="9"/>
        <v>gEmpI</v>
      </c>
      <c r="J228" t="str">
        <f t="shared" si="10"/>
        <v>gEmpI</v>
      </c>
      <c r="K228" t="str">
        <f t="shared" si="11"/>
        <v>N-ONT</v>
      </c>
    </row>
    <row r="229" spans="2:11" x14ac:dyDescent="0.3">
      <c r="B229">
        <v>1481870</v>
      </c>
      <c r="C229" t="s">
        <v>10</v>
      </c>
      <c r="D229" t="s">
        <v>31</v>
      </c>
      <c r="E229" s="1">
        <v>44053</v>
      </c>
      <c r="F229" s="1">
        <v>44053.474097222199</v>
      </c>
      <c r="G229">
        <v>472</v>
      </c>
      <c r="H229" t="s">
        <v>35</v>
      </c>
      <c r="I229" t="str">
        <f t="shared" si="9"/>
        <v>pEmpL</v>
      </c>
      <c r="J229" t="str">
        <f t="shared" si="10"/>
        <v>pEmpL</v>
      </c>
      <c r="K229" t="str">
        <f t="shared" si="11"/>
        <v>SW-ONT</v>
      </c>
    </row>
    <row r="230" spans="2:11" x14ac:dyDescent="0.3">
      <c r="B230">
        <v>1481871</v>
      </c>
      <c r="C230" t="s">
        <v>10</v>
      </c>
      <c r="D230" t="s">
        <v>41</v>
      </c>
      <c r="E230" s="1">
        <v>44053</v>
      </c>
      <c r="F230" s="1">
        <v>44053.480497685203</v>
      </c>
      <c r="G230">
        <v>477</v>
      </c>
      <c r="H230" t="s">
        <v>45</v>
      </c>
      <c r="I230" t="str">
        <f t="shared" si="9"/>
        <v>oEmpO</v>
      </c>
      <c r="J230" t="str">
        <f t="shared" si="10"/>
        <v>oEmpO</v>
      </c>
      <c r="K230" t="str">
        <f t="shared" si="11"/>
        <v>SW-ONT</v>
      </c>
    </row>
    <row r="231" spans="2:11" x14ac:dyDescent="0.3">
      <c r="B231">
        <v>1481872</v>
      </c>
      <c r="C231" t="s">
        <v>7</v>
      </c>
      <c r="D231" t="s">
        <v>14</v>
      </c>
      <c r="E231" s="1">
        <v>44053</v>
      </c>
      <c r="F231" s="1">
        <v>44053.481041666702</v>
      </c>
      <c r="G231">
        <v>475</v>
      </c>
      <c r="H231" t="s">
        <v>18</v>
      </c>
      <c r="I231" t="str">
        <f t="shared" si="9"/>
        <v>xEmpH</v>
      </c>
      <c r="J231" t="str">
        <f t="shared" si="10"/>
        <v>xEmpH</v>
      </c>
      <c r="K231" t="str">
        <f t="shared" si="11"/>
        <v>N-ONT</v>
      </c>
    </row>
    <row r="232" spans="2:11" x14ac:dyDescent="0.3">
      <c r="B232">
        <v>1481873</v>
      </c>
      <c r="C232" t="s">
        <v>7</v>
      </c>
      <c r="D232" t="s">
        <v>8</v>
      </c>
      <c r="E232" s="1">
        <v>44053</v>
      </c>
      <c r="F232" s="1">
        <v>44053.481041666702</v>
      </c>
      <c r="G232">
        <v>475</v>
      </c>
      <c r="H232" t="s">
        <v>18</v>
      </c>
      <c r="I232" t="str">
        <f t="shared" si="9"/>
        <v>xEmpH</v>
      </c>
      <c r="J232" t="str">
        <f t="shared" si="10"/>
        <v>xEmpH</v>
      </c>
      <c r="K232" t="str">
        <f t="shared" si="11"/>
        <v>N-ONT</v>
      </c>
    </row>
    <row r="233" spans="2:11" x14ac:dyDescent="0.3">
      <c r="B233">
        <v>1481874</v>
      </c>
      <c r="C233" t="s">
        <v>7</v>
      </c>
      <c r="D233" t="s">
        <v>33</v>
      </c>
      <c r="E233" s="1">
        <v>44053</v>
      </c>
      <c r="F233" s="1">
        <v>44053.481550925899</v>
      </c>
      <c r="G233">
        <v>472</v>
      </c>
      <c r="H233" t="s">
        <v>39</v>
      </c>
      <c r="I233" t="str">
        <f t="shared" si="9"/>
        <v>jEmpG</v>
      </c>
      <c r="J233" t="str">
        <f t="shared" si="10"/>
        <v>jEmpG</v>
      </c>
      <c r="K233" t="str">
        <f t="shared" si="11"/>
        <v>N-ONT</v>
      </c>
    </row>
    <row r="234" spans="2:11" x14ac:dyDescent="0.3">
      <c r="B234">
        <v>1481875</v>
      </c>
      <c r="C234" t="s">
        <v>7</v>
      </c>
      <c r="D234" t="s">
        <v>33</v>
      </c>
      <c r="E234" s="1">
        <v>44053</v>
      </c>
      <c r="F234" s="1">
        <v>44053.481550925899</v>
      </c>
      <c r="G234">
        <v>475</v>
      </c>
      <c r="H234" t="s">
        <v>39</v>
      </c>
      <c r="I234" t="str">
        <f t="shared" si="9"/>
        <v>jEmpG</v>
      </c>
      <c r="J234" t="str">
        <f t="shared" si="10"/>
        <v>jEmpG</v>
      </c>
      <c r="K234" t="str">
        <f t="shared" si="11"/>
        <v>N-ONT</v>
      </c>
    </row>
    <row r="235" spans="2:11" x14ac:dyDescent="0.3">
      <c r="B235">
        <v>1481876</v>
      </c>
      <c r="C235" t="s">
        <v>7</v>
      </c>
      <c r="D235" t="s">
        <v>33</v>
      </c>
      <c r="E235" s="1">
        <v>44053</v>
      </c>
      <c r="F235" s="1">
        <v>44053.482916666697</v>
      </c>
      <c r="G235">
        <v>472</v>
      </c>
      <c r="H235" t="s">
        <v>39</v>
      </c>
      <c r="I235" t="str">
        <f t="shared" si="9"/>
        <v>jEmpG</v>
      </c>
      <c r="J235" t="str">
        <f t="shared" si="10"/>
        <v>jEmpG</v>
      </c>
      <c r="K235" t="str">
        <f t="shared" si="11"/>
        <v>N-ONT</v>
      </c>
    </row>
    <row r="236" spans="2:11" x14ac:dyDescent="0.3">
      <c r="B236">
        <v>1481877</v>
      </c>
      <c r="C236" t="s">
        <v>10</v>
      </c>
      <c r="D236" t="s">
        <v>22</v>
      </c>
      <c r="E236" s="1">
        <v>44053</v>
      </c>
      <c r="F236" s="1">
        <v>44053.484027777798</v>
      </c>
      <c r="G236">
        <v>479</v>
      </c>
      <c r="H236" t="s">
        <v>25</v>
      </c>
      <c r="I236" t="str">
        <f t="shared" si="9"/>
        <v>xEmpN</v>
      </c>
      <c r="J236" t="str">
        <f t="shared" si="10"/>
        <v>xEmpN</v>
      </c>
      <c r="K236" t="str">
        <f t="shared" si="11"/>
        <v>SW-ONT</v>
      </c>
    </row>
    <row r="237" spans="2:11" x14ac:dyDescent="0.3">
      <c r="B237">
        <v>1481878</v>
      </c>
      <c r="C237" t="s">
        <v>10</v>
      </c>
      <c r="D237" t="s">
        <v>20</v>
      </c>
      <c r="E237" s="1">
        <v>44053</v>
      </c>
      <c r="F237" s="1">
        <v>44053.484027777798</v>
      </c>
      <c r="G237">
        <v>479</v>
      </c>
      <c r="H237" t="s">
        <v>25</v>
      </c>
      <c r="I237" t="str">
        <f t="shared" si="9"/>
        <v>xEmpN</v>
      </c>
      <c r="J237" t="str">
        <f t="shared" si="10"/>
        <v>xEmpN</v>
      </c>
      <c r="K237" t="str">
        <f t="shared" si="11"/>
        <v>SW-ONT</v>
      </c>
    </row>
    <row r="238" spans="2:11" x14ac:dyDescent="0.3">
      <c r="B238">
        <v>1481879</v>
      </c>
      <c r="C238" t="s">
        <v>10</v>
      </c>
      <c r="D238" t="s">
        <v>27</v>
      </c>
      <c r="E238" s="1">
        <v>44053</v>
      </c>
      <c r="F238" s="1">
        <v>44053.486099537004</v>
      </c>
      <c r="G238">
        <v>479</v>
      </c>
      <c r="H238" t="s">
        <v>29</v>
      </c>
      <c r="I238" t="str">
        <f t="shared" si="9"/>
        <v>nEmpM</v>
      </c>
      <c r="J238" t="str">
        <f t="shared" si="10"/>
        <v>nEmpM</v>
      </c>
      <c r="K238" t="str">
        <f t="shared" si="11"/>
        <v>SW-ONT</v>
      </c>
    </row>
    <row r="239" spans="2:11" x14ac:dyDescent="0.3">
      <c r="B239">
        <v>1481880</v>
      </c>
      <c r="C239" t="s">
        <v>7</v>
      </c>
      <c r="D239" t="s">
        <v>63</v>
      </c>
      <c r="E239" s="1">
        <v>44053</v>
      </c>
      <c r="F239" s="1">
        <v>44053.487951388903</v>
      </c>
      <c r="G239">
        <v>467</v>
      </c>
      <c r="H239" t="s">
        <v>71</v>
      </c>
      <c r="I239" t="str">
        <f t="shared" si="9"/>
        <v>wEmpF</v>
      </c>
      <c r="J239" t="str">
        <f t="shared" si="10"/>
        <v>wEmpF</v>
      </c>
      <c r="K239" t="str">
        <f t="shared" si="11"/>
        <v>N-ONT</v>
      </c>
    </row>
    <row r="240" spans="2:11" x14ac:dyDescent="0.3">
      <c r="B240">
        <v>1481881</v>
      </c>
      <c r="C240" t="s">
        <v>7</v>
      </c>
      <c r="D240" t="s">
        <v>68</v>
      </c>
      <c r="E240" s="1">
        <v>44053</v>
      </c>
      <c r="F240" s="1">
        <v>44053.487951388903</v>
      </c>
      <c r="G240">
        <v>467</v>
      </c>
      <c r="H240" t="s">
        <v>71</v>
      </c>
      <c r="I240" t="str">
        <f t="shared" si="9"/>
        <v>wEmpF</v>
      </c>
      <c r="J240" t="str">
        <f t="shared" si="10"/>
        <v>wEmpF</v>
      </c>
      <c r="K240" t="str">
        <f t="shared" si="11"/>
        <v>N-ONT</v>
      </c>
    </row>
    <row r="241" spans="2:11" x14ac:dyDescent="0.3">
      <c r="B241">
        <v>1481882</v>
      </c>
      <c r="C241" t="s">
        <v>7</v>
      </c>
      <c r="D241" t="s">
        <v>63</v>
      </c>
      <c r="E241" s="1">
        <v>44053</v>
      </c>
      <c r="F241" s="1">
        <v>44053.492118055503</v>
      </c>
      <c r="G241">
        <v>468</v>
      </c>
      <c r="H241" t="s">
        <v>71</v>
      </c>
      <c r="I241" t="str">
        <f t="shared" si="9"/>
        <v>wEmpF</v>
      </c>
      <c r="J241" t="str">
        <f t="shared" si="10"/>
        <v>wEmpF</v>
      </c>
      <c r="K241" t="str">
        <f t="shared" si="11"/>
        <v>N-ONT</v>
      </c>
    </row>
    <row r="242" spans="2:11" x14ac:dyDescent="0.3">
      <c r="B242">
        <v>1481883</v>
      </c>
      <c r="C242" t="s">
        <v>7</v>
      </c>
      <c r="D242" t="s">
        <v>68</v>
      </c>
      <c r="E242" s="1">
        <v>44053</v>
      </c>
      <c r="F242" s="1">
        <v>44053.492118055503</v>
      </c>
      <c r="G242">
        <v>468</v>
      </c>
      <c r="H242" t="s">
        <v>71</v>
      </c>
      <c r="I242" t="str">
        <f t="shared" si="9"/>
        <v>wEmpF</v>
      </c>
      <c r="J242" t="str">
        <f t="shared" si="10"/>
        <v>wEmpF</v>
      </c>
      <c r="K242" t="str">
        <f t="shared" si="11"/>
        <v>N-ONT</v>
      </c>
    </row>
    <row r="243" spans="2:11" x14ac:dyDescent="0.3">
      <c r="B243">
        <v>1481884</v>
      </c>
      <c r="C243" t="s">
        <v>7</v>
      </c>
      <c r="D243" t="s">
        <v>81</v>
      </c>
      <c r="E243" s="1">
        <v>44053</v>
      </c>
      <c r="F243" s="1">
        <v>44053.4924537037</v>
      </c>
      <c r="G243">
        <v>467</v>
      </c>
      <c r="H243" t="s">
        <v>86</v>
      </c>
      <c r="I243" t="str">
        <f t="shared" si="9"/>
        <v>jEmpB</v>
      </c>
      <c r="J243" t="str">
        <f t="shared" si="10"/>
        <v>jEmpB</v>
      </c>
      <c r="K243" t="str">
        <f t="shared" si="11"/>
        <v>N-ONT</v>
      </c>
    </row>
    <row r="244" spans="2:11" x14ac:dyDescent="0.3">
      <c r="B244">
        <v>1481885</v>
      </c>
      <c r="C244" t="s">
        <v>10</v>
      </c>
      <c r="D244" t="s">
        <v>51</v>
      </c>
      <c r="E244" s="1">
        <v>44053</v>
      </c>
      <c r="F244" s="1">
        <v>44053.494652777801</v>
      </c>
      <c r="G244">
        <v>467</v>
      </c>
      <c r="H244" t="s">
        <v>62</v>
      </c>
      <c r="I244" t="str">
        <f t="shared" si="9"/>
        <v>oEmpJ</v>
      </c>
      <c r="J244" t="str">
        <f t="shared" si="10"/>
        <v>oEmpJ</v>
      </c>
      <c r="K244" t="str">
        <f t="shared" si="11"/>
        <v>SW-ONT</v>
      </c>
    </row>
    <row r="245" spans="2:11" x14ac:dyDescent="0.3">
      <c r="B245">
        <v>1481886</v>
      </c>
      <c r="C245" t="s">
        <v>7</v>
      </c>
      <c r="D245" t="s">
        <v>36</v>
      </c>
      <c r="E245" s="1">
        <v>44053</v>
      </c>
      <c r="F245" s="1">
        <v>44053.495763888903</v>
      </c>
      <c r="G245">
        <v>479</v>
      </c>
      <c r="H245" t="s">
        <v>43</v>
      </c>
      <c r="I245" t="str">
        <f t="shared" si="9"/>
        <v>gEmpI</v>
      </c>
      <c r="J245" t="str">
        <f t="shared" si="10"/>
        <v>gEmpI</v>
      </c>
      <c r="K245" t="str">
        <f t="shared" si="11"/>
        <v>N-ONT</v>
      </c>
    </row>
    <row r="246" spans="2:11" x14ac:dyDescent="0.3">
      <c r="B246">
        <v>1481887</v>
      </c>
      <c r="C246" t="s">
        <v>7</v>
      </c>
      <c r="D246" t="s">
        <v>81</v>
      </c>
      <c r="E246" s="1">
        <v>44053</v>
      </c>
      <c r="F246" s="1">
        <v>44053.495925925898</v>
      </c>
      <c r="G246">
        <v>468</v>
      </c>
      <c r="H246" t="s">
        <v>86</v>
      </c>
      <c r="I246" t="str">
        <f t="shared" si="9"/>
        <v>jEmpB</v>
      </c>
      <c r="J246" t="str">
        <f t="shared" si="10"/>
        <v>jEmpB</v>
      </c>
      <c r="K246" t="str">
        <f t="shared" si="11"/>
        <v>N-ONT</v>
      </c>
    </row>
    <row r="247" spans="2:11" x14ac:dyDescent="0.3">
      <c r="B247">
        <v>1481888</v>
      </c>
      <c r="C247" t="s">
        <v>10</v>
      </c>
      <c r="D247" t="s">
        <v>51</v>
      </c>
      <c r="E247" s="1">
        <v>44053</v>
      </c>
      <c r="F247" s="1">
        <v>44053.499513888899</v>
      </c>
      <c r="G247">
        <v>468</v>
      </c>
      <c r="H247" t="s">
        <v>62</v>
      </c>
      <c r="I247" t="str">
        <f t="shared" si="9"/>
        <v>oEmpJ</v>
      </c>
      <c r="J247" t="str">
        <f t="shared" si="10"/>
        <v>oEmpJ</v>
      </c>
      <c r="K247" t="str">
        <f t="shared" si="11"/>
        <v>SW-ONT</v>
      </c>
    </row>
    <row r="248" spans="2:11" x14ac:dyDescent="0.3">
      <c r="B248">
        <v>1481889</v>
      </c>
      <c r="C248" t="s">
        <v>10</v>
      </c>
      <c r="D248" t="s">
        <v>49</v>
      </c>
      <c r="E248" s="1">
        <v>44053</v>
      </c>
      <c r="F248" s="1">
        <v>44053.499571759297</v>
      </c>
      <c r="G248">
        <v>477</v>
      </c>
      <c r="H248" t="s">
        <v>53</v>
      </c>
      <c r="I248" t="str">
        <f t="shared" si="9"/>
        <v>tEmpK</v>
      </c>
      <c r="J248" t="str">
        <f t="shared" si="10"/>
        <v>tEmpK</v>
      </c>
      <c r="K248" t="str">
        <f t="shared" si="11"/>
        <v>SW-ONT</v>
      </c>
    </row>
    <row r="249" spans="2:11" x14ac:dyDescent="0.3">
      <c r="B249">
        <v>1481890</v>
      </c>
      <c r="C249" t="s">
        <v>10</v>
      </c>
      <c r="D249" t="s">
        <v>47</v>
      </c>
      <c r="E249" s="1">
        <v>44053</v>
      </c>
      <c r="F249" s="1">
        <v>44053.499571759297</v>
      </c>
      <c r="G249">
        <v>477</v>
      </c>
      <c r="H249" t="s">
        <v>53</v>
      </c>
      <c r="I249" t="str">
        <f t="shared" si="9"/>
        <v>tEmpK</v>
      </c>
      <c r="J249" t="str">
        <f t="shared" si="10"/>
        <v>tEmpK</v>
      </c>
      <c r="K249" t="str">
        <f t="shared" si="11"/>
        <v>SW-ONT</v>
      </c>
    </row>
    <row r="250" spans="2:11" x14ac:dyDescent="0.3">
      <c r="B250">
        <v>1481891</v>
      </c>
      <c r="C250" t="s">
        <v>10</v>
      </c>
      <c r="D250" t="s">
        <v>51</v>
      </c>
      <c r="E250" s="1">
        <v>44053</v>
      </c>
      <c r="F250" s="1">
        <v>44053.5004976852</v>
      </c>
      <c r="G250">
        <v>477</v>
      </c>
      <c r="H250" t="s">
        <v>62</v>
      </c>
      <c r="I250" t="str">
        <f t="shared" si="9"/>
        <v>oEmpJ</v>
      </c>
      <c r="J250" t="str">
        <f t="shared" si="10"/>
        <v>oEmpJ</v>
      </c>
      <c r="K250" t="str">
        <f t="shared" si="11"/>
        <v>SW-ONT</v>
      </c>
    </row>
    <row r="251" spans="2:11" x14ac:dyDescent="0.3">
      <c r="B251">
        <v>1481892</v>
      </c>
      <c r="C251" t="s">
        <v>10</v>
      </c>
      <c r="D251" t="s">
        <v>31</v>
      </c>
      <c r="E251" s="1">
        <v>44053</v>
      </c>
      <c r="F251" s="1">
        <v>44053.501180555599</v>
      </c>
      <c r="G251">
        <v>475</v>
      </c>
      <c r="H251" t="s">
        <v>35</v>
      </c>
      <c r="I251" t="str">
        <f t="shared" si="9"/>
        <v>pEmpL</v>
      </c>
      <c r="J251" t="str">
        <f t="shared" si="10"/>
        <v>pEmpL</v>
      </c>
      <c r="K251" t="str">
        <f t="shared" si="11"/>
        <v>SW-ONT</v>
      </c>
    </row>
    <row r="252" spans="2:11" x14ac:dyDescent="0.3">
      <c r="B252">
        <v>1481893</v>
      </c>
      <c r="C252" t="s">
        <v>10</v>
      </c>
      <c r="D252" t="s">
        <v>11</v>
      </c>
      <c r="E252" s="1">
        <v>44053</v>
      </c>
      <c r="F252" s="1">
        <v>44053.5079050926</v>
      </c>
      <c r="G252">
        <v>467</v>
      </c>
      <c r="H252" t="s">
        <v>13</v>
      </c>
      <c r="I252" t="str">
        <f t="shared" si="9"/>
        <v>lEmpA</v>
      </c>
      <c r="J252" t="str">
        <f t="shared" si="10"/>
        <v>lEmpA</v>
      </c>
      <c r="K252" t="str">
        <f t="shared" si="11"/>
        <v>SW-ONT</v>
      </c>
    </row>
    <row r="253" spans="2:11" x14ac:dyDescent="0.3">
      <c r="B253">
        <v>1481894</v>
      </c>
      <c r="C253" t="s">
        <v>7</v>
      </c>
      <c r="D253" t="s">
        <v>33</v>
      </c>
      <c r="E253" s="1">
        <v>44053</v>
      </c>
      <c r="F253" s="1">
        <v>44053.509305555599</v>
      </c>
      <c r="G253">
        <v>475</v>
      </c>
      <c r="H253" t="s">
        <v>39</v>
      </c>
      <c r="I253" t="str">
        <f t="shared" si="9"/>
        <v>jEmpG</v>
      </c>
      <c r="J253" t="str">
        <f t="shared" si="10"/>
        <v>jEmpG</v>
      </c>
      <c r="K253" t="str">
        <f t="shared" si="11"/>
        <v>N-ONT</v>
      </c>
    </row>
    <row r="254" spans="2:11" x14ac:dyDescent="0.3">
      <c r="B254">
        <v>1481895</v>
      </c>
      <c r="C254" t="s">
        <v>10</v>
      </c>
      <c r="D254" t="s">
        <v>11</v>
      </c>
      <c r="E254" s="1">
        <v>44053</v>
      </c>
      <c r="F254" s="1">
        <v>44053.513460648202</v>
      </c>
      <c r="G254">
        <v>468</v>
      </c>
      <c r="H254" t="s">
        <v>13</v>
      </c>
      <c r="I254" t="str">
        <f t="shared" si="9"/>
        <v>lEmpA</v>
      </c>
      <c r="J254" t="str">
        <f t="shared" si="10"/>
        <v>lEmpA</v>
      </c>
      <c r="K254" t="str">
        <f t="shared" si="11"/>
        <v>SW-ONT</v>
      </c>
    </row>
    <row r="255" spans="2:11" x14ac:dyDescent="0.3">
      <c r="B255">
        <v>1481896</v>
      </c>
      <c r="C255" t="s">
        <v>10</v>
      </c>
      <c r="D255" t="s">
        <v>41</v>
      </c>
      <c r="E255" s="1">
        <v>44053</v>
      </c>
      <c r="F255" s="1">
        <v>44053.513831018499</v>
      </c>
      <c r="G255">
        <v>479</v>
      </c>
      <c r="H255" t="s">
        <v>45</v>
      </c>
      <c r="I255" t="str">
        <f t="shared" si="9"/>
        <v>oEmpO</v>
      </c>
      <c r="J255" t="str">
        <f t="shared" si="10"/>
        <v>oEmpO</v>
      </c>
      <c r="K255" t="str">
        <f t="shared" si="11"/>
        <v>SW-ONT</v>
      </c>
    </row>
    <row r="256" spans="2:11" x14ac:dyDescent="0.3">
      <c r="B256">
        <v>1481897</v>
      </c>
      <c r="C256" t="s">
        <v>10</v>
      </c>
      <c r="D256" t="s">
        <v>56</v>
      </c>
      <c r="E256" s="1">
        <v>44053</v>
      </c>
      <c r="F256" s="1">
        <v>44053.514236111099</v>
      </c>
      <c r="G256">
        <v>472</v>
      </c>
      <c r="H256" t="s">
        <v>58</v>
      </c>
      <c r="I256" t="str">
        <f t="shared" si="9"/>
        <v>hEmpP</v>
      </c>
      <c r="J256" t="str">
        <f t="shared" si="10"/>
        <v>hEmpP</v>
      </c>
      <c r="K256" t="str">
        <f t="shared" si="11"/>
        <v>SW-ONT</v>
      </c>
    </row>
    <row r="257" spans="2:11" x14ac:dyDescent="0.3">
      <c r="B257">
        <v>1481898</v>
      </c>
      <c r="C257" t="s">
        <v>7</v>
      </c>
      <c r="D257" t="s">
        <v>14</v>
      </c>
      <c r="E257" s="1">
        <v>44053</v>
      </c>
      <c r="F257" s="1">
        <v>44053.5222685185</v>
      </c>
      <c r="G257">
        <v>467</v>
      </c>
      <c r="H257" t="s">
        <v>18</v>
      </c>
      <c r="I257" t="str">
        <f t="shared" si="9"/>
        <v>xEmpH</v>
      </c>
      <c r="J257" t="str">
        <f t="shared" si="10"/>
        <v>xEmpH</v>
      </c>
      <c r="K257" t="str">
        <f t="shared" si="11"/>
        <v>N-ONT</v>
      </c>
    </row>
    <row r="258" spans="2:11" x14ac:dyDescent="0.3">
      <c r="B258">
        <v>1481899</v>
      </c>
      <c r="C258" t="s">
        <v>7</v>
      </c>
      <c r="D258" t="s">
        <v>8</v>
      </c>
      <c r="E258" s="1">
        <v>44053</v>
      </c>
      <c r="F258" s="1">
        <v>44053.5222685185</v>
      </c>
      <c r="G258">
        <v>467</v>
      </c>
      <c r="H258" t="s">
        <v>18</v>
      </c>
      <c r="I258" t="str">
        <f t="shared" si="9"/>
        <v>xEmpH</v>
      </c>
      <c r="J258" t="str">
        <f t="shared" si="10"/>
        <v>xEmpH</v>
      </c>
      <c r="K258" t="str">
        <f t="shared" si="11"/>
        <v>N-ONT</v>
      </c>
    </row>
    <row r="259" spans="2:11" x14ac:dyDescent="0.3">
      <c r="B259">
        <v>1481900</v>
      </c>
      <c r="C259" t="s">
        <v>7</v>
      </c>
      <c r="D259" t="s">
        <v>74</v>
      </c>
      <c r="E259" s="1">
        <v>44053</v>
      </c>
      <c r="F259" s="1">
        <v>44053.5226273148</v>
      </c>
      <c r="G259">
        <v>477</v>
      </c>
      <c r="H259" t="s">
        <v>77</v>
      </c>
      <c r="I259" t="str">
        <f t="shared" si="9"/>
        <v>xEmpE</v>
      </c>
      <c r="J259" t="str">
        <f t="shared" si="10"/>
        <v>xEmpE</v>
      </c>
      <c r="K259" t="str">
        <f t="shared" si="11"/>
        <v>N-ONT</v>
      </c>
    </row>
    <row r="260" spans="2:11" x14ac:dyDescent="0.3">
      <c r="B260">
        <v>1481901</v>
      </c>
      <c r="C260" t="s">
        <v>10</v>
      </c>
      <c r="D260" t="s">
        <v>65</v>
      </c>
      <c r="E260" s="1">
        <v>44053</v>
      </c>
      <c r="F260" s="1">
        <v>44053.5226273148</v>
      </c>
      <c r="G260">
        <v>477</v>
      </c>
      <c r="H260" t="s">
        <v>72</v>
      </c>
      <c r="I260" t="str">
        <f t="shared" si="9"/>
        <v>xEmpE</v>
      </c>
      <c r="J260" t="str">
        <f t="shared" si="10"/>
        <v>xEmpE</v>
      </c>
      <c r="K260" t="str">
        <f t="shared" si="11"/>
        <v>SW-ONT</v>
      </c>
    </row>
    <row r="261" spans="2:11" x14ac:dyDescent="0.3">
      <c r="B261">
        <v>1481902</v>
      </c>
      <c r="C261" t="s">
        <v>7</v>
      </c>
      <c r="D261" t="s">
        <v>63</v>
      </c>
      <c r="E261" s="1">
        <v>44053</v>
      </c>
      <c r="F261" s="1">
        <v>44053.523263888899</v>
      </c>
      <c r="G261">
        <v>472</v>
      </c>
      <c r="H261" t="s">
        <v>71</v>
      </c>
      <c r="I261" t="str">
        <f t="shared" si="9"/>
        <v>wEmpF</v>
      </c>
      <c r="J261" t="str">
        <f t="shared" si="10"/>
        <v>wEmpF</v>
      </c>
      <c r="K261" t="str">
        <f t="shared" si="11"/>
        <v>N-ONT</v>
      </c>
    </row>
    <row r="262" spans="2:11" x14ac:dyDescent="0.3">
      <c r="B262">
        <v>1481903</v>
      </c>
      <c r="C262" t="s">
        <v>7</v>
      </c>
      <c r="D262" t="s">
        <v>68</v>
      </c>
      <c r="E262" s="1">
        <v>44053</v>
      </c>
      <c r="F262" s="1">
        <v>44053.523263888899</v>
      </c>
      <c r="G262">
        <v>472</v>
      </c>
      <c r="H262" t="s">
        <v>71</v>
      </c>
      <c r="I262" t="str">
        <f t="shared" si="9"/>
        <v>wEmpF</v>
      </c>
      <c r="J262" t="str">
        <f t="shared" si="10"/>
        <v>wEmpF</v>
      </c>
      <c r="K262" t="str">
        <f t="shared" si="11"/>
        <v>N-ONT</v>
      </c>
    </row>
    <row r="263" spans="2:11" x14ac:dyDescent="0.3">
      <c r="B263">
        <v>1481904</v>
      </c>
      <c r="C263" t="s">
        <v>7</v>
      </c>
      <c r="D263" t="s">
        <v>60</v>
      </c>
      <c r="E263" s="1">
        <v>44053</v>
      </c>
      <c r="F263" s="1">
        <v>44053.5242476852</v>
      </c>
      <c r="G263">
        <v>472</v>
      </c>
      <c r="H263" t="s">
        <v>80</v>
      </c>
      <c r="I263" t="str">
        <f t="shared" si="9"/>
        <v>qEmpD</v>
      </c>
      <c r="J263" t="str">
        <f t="shared" si="10"/>
        <v>qEmpD</v>
      </c>
      <c r="K263" t="str">
        <f t="shared" si="11"/>
        <v>N-ONT</v>
      </c>
    </row>
    <row r="264" spans="2:11" x14ac:dyDescent="0.3">
      <c r="B264">
        <v>1481905</v>
      </c>
      <c r="C264" t="s">
        <v>10</v>
      </c>
      <c r="D264" t="s">
        <v>83</v>
      </c>
      <c r="E264" s="1">
        <v>44053</v>
      </c>
      <c r="F264" s="1">
        <v>44053.526944444398</v>
      </c>
      <c r="G264">
        <v>477</v>
      </c>
      <c r="H264" t="s">
        <v>87</v>
      </c>
      <c r="I264" t="str">
        <f t="shared" ref="I264:I327" si="12">IFERROR(MID(H264, FIND("/", H264) + 1, 100), 0)</f>
        <v>uEmpC</v>
      </c>
      <c r="J264" t="str">
        <f t="shared" ref="J264:J327" si="13">IF(ISNUMBER(FIND(",",I264)), LEFT(I264,FIND(",",I264)-1),I264)</f>
        <v>uEmpC</v>
      </c>
      <c r="K264" t="str">
        <f t="shared" ref="K264:K327" si="14">IFERROR(LEFT(SUBSTITUTE(H264, ",", ""), FIND("/", SUBSTITUTE(H264, ",", "")) - 1), H264)</f>
        <v>SW-ONT</v>
      </c>
    </row>
    <row r="265" spans="2:11" x14ac:dyDescent="0.3">
      <c r="B265">
        <v>1481906</v>
      </c>
      <c r="C265" t="s">
        <v>7</v>
      </c>
      <c r="D265" t="s">
        <v>14</v>
      </c>
      <c r="E265" s="1">
        <v>44053</v>
      </c>
      <c r="F265" s="1">
        <v>44053.527129629598</v>
      </c>
      <c r="G265">
        <v>468</v>
      </c>
      <c r="H265" t="s">
        <v>18</v>
      </c>
      <c r="I265" t="str">
        <f t="shared" si="12"/>
        <v>xEmpH</v>
      </c>
      <c r="J265" t="str">
        <f t="shared" si="13"/>
        <v>xEmpH</v>
      </c>
      <c r="K265" t="str">
        <f t="shared" si="14"/>
        <v>N-ONT</v>
      </c>
    </row>
    <row r="266" spans="2:11" x14ac:dyDescent="0.3">
      <c r="B266">
        <v>1481907</v>
      </c>
      <c r="C266" t="s">
        <v>7</v>
      </c>
      <c r="D266" t="s">
        <v>8</v>
      </c>
      <c r="E266" s="1">
        <v>44053</v>
      </c>
      <c r="F266" s="1">
        <v>44053.527129629598</v>
      </c>
      <c r="G266">
        <v>468</v>
      </c>
      <c r="H266" t="s">
        <v>18</v>
      </c>
      <c r="I266" t="str">
        <f t="shared" si="12"/>
        <v>xEmpH</v>
      </c>
      <c r="J266" t="str">
        <f t="shared" si="13"/>
        <v>xEmpH</v>
      </c>
      <c r="K266" t="str">
        <f t="shared" si="14"/>
        <v>N-ONT</v>
      </c>
    </row>
    <row r="267" spans="2:11" x14ac:dyDescent="0.3">
      <c r="B267">
        <v>1481908</v>
      </c>
      <c r="C267" t="s">
        <v>7</v>
      </c>
      <c r="D267" t="s">
        <v>81</v>
      </c>
      <c r="E267" s="1">
        <v>44053</v>
      </c>
      <c r="F267" s="1">
        <v>44053.527418981503</v>
      </c>
      <c r="G267">
        <v>472</v>
      </c>
      <c r="H267" t="s">
        <v>86</v>
      </c>
      <c r="I267" t="str">
        <f t="shared" si="12"/>
        <v>jEmpB</v>
      </c>
      <c r="J267" t="str">
        <f t="shared" si="13"/>
        <v>jEmpB</v>
      </c>
      <c r="K267" t="str">
        <f t="shared" si="14"/>
        <v>N-ONT</v>
      </c>
    </row>
    <row r="268" spans="2:11" x14ac:dyDescent="0.3">
      <c r="B268">
        <v>1481909</v>
      </c>
      <c r="C268" t="s">
        <v>10</v>
      </c>
      <c r="D268" t="s">
        <v>49</v>
      </c>
      <c r="E268" s="1">
        <v>44053</v>
      </c>
      <c r="F268" s="1">
        <v>44053.534988425898</v>
      </c>
      <c r="G268">
        <v>479</v>
      </c>
      <c r="H268" t="s">
        <v>53</v>
      </c>
      <c r="I268" t="str">
        <f t="shared" si="12"/>
        <v>tEmpK</v>
      </c>
      <c r="J268" t="str">
        <f t="shared" si="13"/>
        <v>tEmpK</v>
      </c>
      <c r="K268" t="str">
        <f t="shared" si="14"/>
        <v>SW-ONT</v>
      </c>
    </row>
    <row r="269" spans="2:11" x14ac:dyDescent="0.3">
      <c r="B269">
        <v>1481910</v>
      </c>
      <c r="C269" t="s">
        <v>10</v>
      </c>
      <c r="D269" t="s">
        <v>47</v>
      </c>
      <c r="E269" s="1">
        <v>44053</v>
      </c>
      <c r="F269" s="1">
        <v>44053.534988425898</v>
      </c>
      <c r="G269">
        <v>479</v>
      </c>
      <c r="H269" t="s">
        <v>53</v>
      </c>
      <c r="I269" t="str">
        <f t="shared" si="12"/>
        <v>tEmpK</v>
      </c>
      <c r="J269" t="str">
        <f t="shared" si="13"/>
        <v>tEmpK</v>
      </c>
      <c r="K269" t="str">
        <f t="shared" si="14"/>
        <v>SW-ONT</v>
      </c>
    </row>
    <row r="270" spans="2:11" x14ac:dyDescent="0.3">
      <c r="B270">
        <v>1481911</v>
      </c>
      <c r="C270" t="s">
        <v>10</v>
      </c>
      <c r="D270" t="s">
        <v>51</v>
      </c>
      <c r="E270" s="1">
        <v>44053</v>
      </c>
      <c r="F270" s="1">
        <v>44053.535914351902</v>
      </c>
      <c r="G270">
        <v>479</v>
      </c>
      <c r="H270" t="s">
        <v>62</v>
      </c>
      <c r="I270" t="str">
        <f t="shared" si="12"/>
        <v>oEmpJ</v>
      </c>
      <c r="J270" t="str">
        <f t="shared" si="13"/>
        <v>oEmpJ</v>
      </c>
      <c r="K270" t="str">
        <f t="shared" si="14"/>
        <v>SW-ONT</v>
      </c>
    </row>
    <row r="271" spans="2:11" x14ac:dyDescent="0.3">
      <c r="B271">
        <v>1481912</v>
      </c>
      <c r="C271" t="s">
        <v>10</v>
      </c>
      <c r="D271" t="s">
        <v>22</v>
      </c>
      <c r="E271" s="1">
        <v>44053</v>
      </c>
      <c r="F271" s="1">
        <v>44053.536620370403</v>
      </c>
      <c r="G271">
        <v>472</v>
      </c>
      <c r="H271" t="s">
        <v>25</v>
      </c>
      <c r="I271" t="str">
        <f t="shared" si="12"/>
        <v>xEmpN</v>
      </c>
      <c r="J271" t="str">
        <f t="shared" si="13"/>
        <v>xEmpN</v>
      </c>
      <c r="K271" t="str">
        <f t="shared" si="14"/>
        <v>SW-ONT</v>
      </c>
    </row>
    <row r="272" spans="2:11" x14ac:dyDescent="0.3">
      <c r="B272">
        <v>1481913</v>
      </c>
      <c r="C272" t="s">
        <v>10</v>
      </c>
      <c r="D272" t="s">
        <v>20</v>
      </c>
      <c r="E272" s="1">
        <v>44053</v>
      </c>
      <c r="F272" s="1">
        <v>44053.536620370403</v>
      </c>
      <c r="G272">
        <v>472</v>
      </c>
      <c r="H272" t="s">
        <v>25</v>
      </c>
      <c r="I272" t="str">
        <f t="shared" si="12"/>
        <v>xEmpN</v>
      </c>
      <c r="J272" t="str">
        <f t="shared" si="13"/>
        <v>xEmpN</v>
      </c>
      <c r="K272" t="str">
        <f t="shared" si="14"/>
        <v>SW-ONT</v>
      </c>
    </row>
    <row r="273" spans="2:11" x14ac:dyDescent="0.3">
      <c r="B273">
        <v>1481914</v>
      </c>
      <c r="C273" t="s">
        <v>10</v>
      </c>
      <c r="D273" t="s">
        <v>22</v>
      </c>
      <c r="E273" s="1">
        <v>44053</v>
      </c>
      <c r="F273" s="1">
        <v>44053.5387037037</v>
      </c>
      <c r="G273">
        <v>475</v>
      </c>
      <c r="H273" t="s">
        <v>25</v>
      </c>
      <c r="I273" t="str">
        <f t="shared" si="12"/>
        <v>xEmpN</v>
      </c>
      <c r="J273" t="str">
        <f t="shared" si="13"/>
        <v>xEmpN</v>
      </c>
      <c r="K273" t="str">
        <f t="shared" si="14"/>
        <v>SW-ONT</v>
      </c>
    </row>
    <row r="274" spans="2:11" x14ac:dyDescent="0.3">
      <c r="B274">
        <v>1481915</v>
      </c>
      <c r="C274" t="s">
        <v>10</v>
      </c>
      <c r="D274" t="s">
        <v>20</v>
      </c>
      <c r="E274" s="1">
        <v>44053</v>
      </c>
      <c r="F274" s="1">
        <v>44053.5387037037</v>
      </c>
      <c r="G274">
        <v>475</v>
      </c>
      <c r="H274" t="s">
        <v>25</v>
      </c>
      <c r="I274" t="str">
        <f t="shared" si="12"/>
        <v>xEmpN</v>
      </c>
      <c r="J274" t="str">
        <f t="shared" si="13"/>
        <v>xEmpN</v>
      </c>
      <c r="K274" t="str">
        <f t="shared" si="14"/>
        <v>SW-ONT</v>
      </c>
    </row>
    <row r="275" spans="2:11" x14ac:dyDescent="0.3">
      <c r="B275">
        <v>1481916</v>
      </c>
      <c r="C275" t="s">
        <v>7</v>
      </c>
      <c r="D275" t="s">
        <v>36</v>
      </c>
      <c r="E275" s="1">
        <v>44053</v>
      </c>
      <c r="F275" s="1">
        <v>44053.538784722201</v>
      </c>
      <c r="G275">
        <v>467</v>
      </c>
      <c r="H275" t="s">
        <v>43</v>
      </c>
      <c r="I275" t="str">
        <f t="shared" si="12"/>
        <v>gEmpI</v>
      </c>
      <c r="J275" t="str">
        <f t="shared" si="13"/>
        <v>gEmpI</v>
      </c>
      <c r="K275" t="str">
        <f t="shared" si="14"/>
        <v>N-ONT</v>
      </c>
    </row>
    <row r="276" spans="2:11" x14ac:dyDescent="0.3">
      <c r="B276">
        <v>1481917</v>
      </c>
      <c r="C276" t="s">
        <v>10</v>
      </c>
      <c r="D276" t="s">
        <v>56</v>
      </c>
      <c r="E276" s="1">
        <v>44053</v>
      </c>
      <c r="F276" s="1">
        <v>44053.544097222199</v>
      </c>
      <c r="G276">
        <v>475</v>
      </c>
      <c r="H276" t="s">
        <v>58</v>
      </c>
      <c r="I276" t="str">
        <f t="shared" si="12"/>
        <v>hEmpP</v>
      </c>
      <c r="J276" t="str">
        <f t="shared" si="13"/>
        <v>hEmpP</v>
      </c>
      <c r="K276" t="str">
        <f t="shared" si="14"/>
        <v>SW-ONT</v>
      </c>
    </row>
    <row r="277" spans="2:11" x14ac:dyDescent="0.3">
      <c r="B277">
        <v>1481918</v>
      </c>
      <c r="C277" t="s">
        <v>7</v>
      </c>
      <c r="D277" t="s">
        <v>36</v>
      </c>
      <c r="E277" s="1">
        <v>44053</v>
      </c>
      <c r="F277" s="1">
        <v>44053.544340277796</v>
      </c>
      <c r="G277">
        <v>468</v>
      </c>
      <c r="H277" t="s">
        <v>43</v>
      </c>
      <c r="I277" t="str">
        <f t="shared" si="12"/>
        <v>gEmpI</v>
      </c>
      <c r="J277" t="str">
        <f t="shared" si="13"/>
        <v>gEmpI</v>
      </c>
      <c r="K277" t="str">
        <f t="shared" si="14"/>
        <v>N-ONT</v>
      </c>
    </row>
    <row r="278" spans="2:11" x14ac:dyDescent="0.3">
      <c r="B278">
        <v>1481919</v>
      </c>
      <c r="C278" t="s">
        <v>7</v>
      </c>
      <c r="D278" t="s">
        <v>33</v>
      </c>
      <c r="E278" s="1">
        <v>44053</v>
      </c>
      <c r="F278" s="1">
        <v>44053.547314814801</v>
      </c>
      <c r="G278">
        <v>467</v>
      </c>
      <c r="H278" t="s">
        <v>39</v>
      </c>
      <c r="I278" t="str">
        <f t="shared" si="12"/>
        <v>jEmpG</v>
      </c>
      <c r="J278" t="str">
        <f t="shared" si="13"/>
        <v>jEmpG</v>
      </c>
      <c r="K278" t="str">
        <f t="shared" si="14"/>
        <v>N-ONT</v>
      </c>
    </row>
    <row r="279" spans="2:11" x14ac:dyDescent="0.3">
      <c r="B279">
        <v>1481920</v>
      </c>
      <c r="C279" t="s">
        <v>7</v>
      </c>
      <c r="D279" t="s">
        <v>63</v>
      </c>
      <c r="E279" s="1">
        <v>44053</v>
      </c>
      <c r="F279" s="1">
        <v>44053.550347222197</v>
      </c>
      <c r="G279">
        <v>475</v>
      </c>
      <c r="H279" t="s">
        <v>71</v>
      </c>
      <c r="I279" t="str">
        <f t="shared" si="12"/>
        <v>wEmpF</v>
      </c>
      <c r="J279" t="str">
        <f t="shared" si="13"/>
        <v>wEmpF</v>
      </c>
      <c r="K279" t="str">
        <f t="shared" si="14"/>
        <v>N-ONT</v>
      </c>
    </row>
    <row r="280" spans="2:11" x14ac:dyDescent="0.3">
      <c r="B280">
        <v>1481921</v>
      </c>
      <c r="C280" t="s">
        <v>7</v>
      </c>
      <c r="D280" t="s">
        <v>68</v>
      </c>
      <c r="E280" s="1">
        <v>44053</v>
      </c>
      <c r="F280" s="1">
        <v>44053.550347222197</v>
      </c>
      <c r="G280">
        <v>475</v>
      </c>
      <c r="H280" t="s">
        <v>71</v>
      </c>
      <c r="I280" t="str">
        <f t="shared" si="12"/>
        <v>wEmpF</v>
      </c>
      <c r="J280" t="str">
        <f t="shared" si="13"/>
        <v>wEmpF</v>
      </c>
      <c r="K280" t="str">
        <f t="shared" si="14"/>
        <v>N-ONT</v>
      </c>
    </row>
    <row r="281" spans="2:11" x14ac:dyDescent="0.3">
      <c r="B281">
        <v>1481922</v>
      </c>
      <c r="C281" t="s">
        <v>7</v>
      </c>
      <c r="D281" t="s">
        <v>60</v>
      </c>
      <c r="E281" s="1">
        <v>44053</v>
      </c>
      <c r="F281" s="1">
        <v>44053.550636574102</v>
      </c>
      <c r="G281">
        <v>475</v>
      </c>
      <c r="H281" t="s">
        <v>80</v>
      </c>
      <c r="I281" t="str">
        <f t="shared" si="12"/>
        <v>qEmpD</v>
      </c>
      <c r="J281" t="str">
        <f t="shared" si="13"/>
        <v>qEmpD</v>
      </c>
      <c r="K281" t="str">
        <f t="shared" si="14"/>
        <v>N-ONT</v>
      </c>
    </row>
    <row r="282" spans="2:11" x14ac:dyDescent="0.3">
      <c r="B282">
        <v>1481923</v>
      </c>
      <c r="C282" t="s">
        <v>7</v>
      </c>
      <c r="D282" t="s">
        <v>33</v>
      </c>
      <c r="E282" s="1">
        <v>44053</v>
      </c>
      <c r="F282" s="1">
        <v>44053.552175925899</v>
      </c>
      <c r="G282">
        <v>468</v>
      </c>
      <c r="H282" t="s">
        <v>39</v>
      </c>
      <c r="I282" t="str">
        <f t="shared" si="12"/>
        <v>jEmpG</v>
      </c>
      <c r="J282" t="str">
        <f t="shared" si="13"/>
        <v>jEmpG</v>
      </c>
      <c r="K282" t="str">
        <f t="shared" si="14"/>
        <v>N-ONT</v>
      </c>
    </row>
    <row r="283" spans="2:11" x14ac:dyDescent="0.3">
      <c r="B283">
        <v>1481924</v>
      </c>
      <c r="C283" t="s">
        <v>7</v>
      </c>
      <c r="D283" t="s">
        <v>81</v>
      </c>
      <c r="E283" s="1">
        <v>44053</v>
      </c>
      <c r="F283" s="1">
        <v>44053.555891203701</v>
      </c>
      <c r="G283">
        <v>475</v>
      </c>
      <c r="H283" t="s">
        <v>86</v>
      </c>
      <c r="I283" t="str">
        <f t="shared" si="12"/>
        <v>jEmpB</v>
      </c>
      <c r="J283" t="str">
        <f t="shared" si="13"/>
        <v>jEmpB</v>
      </c>
      <c r="K283" t="str">
        <f t="shared" si="14"/>
        <v>N-ONT</v>
      </c>
    </row>
    <row r="284" spans="2:11" x14ac:dyDescent="0.3">
      <c r="B284">
        <v>1481925</v>
      </c>
      <c r="C284" t="s">
        <v>7</v>
      </c>
      <c r="D284" t="s">
        <v>74</v>
      </c>
      <c r="E284" s="1">
        <v>44053</v>
      </c>
      <c r="F284" s="1">
        <v>44053.557349536997</v>
      </c>
      <c r="G284">
        <v>479</v>
      </c>
      <c r="H284" t="s">
        <v>77</v>
      </c>
      <c r="I284" t="str">
        <f t="shared" si="12"/>
        <v>xEmpE</v>
      </c>
      <c r="J284" t="str">
        <f t="shared" si="13"/>
        <v>xEmpE</v>
      </c>
      <c r="K284" t="str">
        <f t="shared" si="14"/>
        <v>N-ONT</v>
      </c>
    </row>
    <row r="285" spans="2:11" x14ac:dyDescent="0.3">
      <c r="B285">
        <v>1481926</v>
      </c>
      <c r="C285" t="s">
        <v>10</v>
      </c>
      <c r="D285" t="s">
        <v>65</v>
      </c>
      <c r="E285" s="1">
        <v>44053</v>
      </c>
      <c r="F285" s="1">
        <v>44053.557349536997</v>
      </c>
      <c r="G285">
        <v>479</v>
      </c>
      <c r="H285" t="s">
        <v>72</v>
      </c>
      <c r="I285" t="str">
        <f t="shared" si="12"/>
        <v>xEmpE</v>
      </c>
      <c r="J285" t="str">
        <f t="shared" si="13"/>
        <v>xEmpE</v>
      </c>
      <c r="K285" t="str">
        <f t="shared" si="14"/>
        <v>SW-ONT</v>
      </c>
    </row>
    <row r="286" spans="2:11" x14ac:dyDescent="0.3">
      <c r="B286">
        <v>1481927</v>
      </c>
      <c r="C286" t="s">
        <v>10</v>
      </c>
      <c r="D286" t="s">
        <v>83</v>
      </c>
      <c r="E286" s="1">
        <v>44053</v>
      </c>
      <c r="F286" s="1">
        <v>44053.563055555598</v>
      </c>
      <c r="G286">
        <v>479</v>
      </c>
      <c r="H286" t="s">
        <v>87</v>
      </c>
      <c r="I286" t="str">
        <f t="shared" si="12"/>
        <v>uEmpC</v>
      </c>
      <c r="J286" t="str">
        <f t="shared" si="13"/>
        <v>uEmpC</v>
      </c>
      <c r="K286" t="str">
        <f t="shared" si="14"/>
        <v>SW-ONT</v>
      </c>
    </row>
    <row r="287" spans="2:11" x14ac:dyDescent="0.3">
      <c r="B287">
        <v>1481928</v>
      </c>
      <c r="C287" t="s">
        <v>7</v>
      </c>
      <c r="D287" t="s">
        <v>14</v>
      </c>
      <c r="E287" s="1">
        <v>44053</v>
      </c>
      <c r="F287" s="1">
        <v>44053.5632175926</v>
      </c>
      <c r="G287">
        <v>467</v>
      </c>
      <c r="H287" t="s">
        <v>18</v>
      </c>
      <c r="I287" t="str">
        <f t="shared" si="12"/>
        <v>xEmpH</v>
      </c>
      <c r="J287" t="str">
        <f t="shared" si="13"/>
        <v>xEmpH</v>
      </c>
      <c r="K287" t="str">
        <f t="shared" si="14"/>
        <v>N-ONT</v>
      </c>
    </row>
    <row r="288" spans="2:11" x14ac:dyDescent="0.3">
      <c r="B288">
        <v>1481929</v>
      </c>
      <c r="C288" t="s">
        <v>7</v>
      </c>
      <c r="D288" t="s">
        <v>8</v>
      </c>
      <c r="E288" s="1">
        <v>44053</v>
      </c>
      <c r="F288" s="1">
        <v>44053.5632175926</v>
      </c>
      <c r="G288">
        <v>467</v>
      </c>
      <c r="H288" t="s">
        <v>18</v>
      </c>
      <c r="I288" t="str">
        <f t="shared" si="12"/>
        <v>xEmpH</v>
      </c>
      <c r="J288" t="str">
        <f t="shared" si="13"/>
        <v>xEmpH</v>
      </c>
      <c r="K288" t="str">
        <f t="shared" si="14"/>
        <v>N-ONT</v>
      </c>
    </row>
    <row r="289" spans="2:11" x14ac:dyDescent="0.3">
      <c r="B289">
        <v>1481930</v>
      </c>
      <c r="C289" t="s">
        <v>7</v>
      </c>
      <c r="D289" t="s">
        <v>14</v>
      </c>
      <c r="E289" s="1">
        <v>44053</v>
      </c>
      <c r="F289" s="1">
        <v>44053.568773148203</v>
      </c>
      <c r="G289">
        <v>468</v>
      </c>
      <c r="H289" t="s">
        <v>18</v>
      </c>
      <c r="I289" t="str">
        <f t="shared" si="12"/>
        <v>xEmpH</v>
      </c>
      <c r="J289" t="str">
        <f t="shared" si="13"/>
        <v>xEmpH</v>
      </c>
      <c r="K289" t="str">
        <f t="shared" si="14"/>
        <v>N-ONT</v>
      </c>
    </row>
    <row r="290" spans="2:11" x14ac:dyDescent="0.3">
      <c r="B290">
        <v>1481931</v>
      </c>
      <c r="C290" t="s">
        <v>7</v>
      </c>
      <c r="D290" t="s">
        <v>8</v>
      </c>
      <c r="E290" s="1">
        <v>44053</v>
      </c>
      <c r="F290" s="1">
        <v>44053.568773148203</v>
      </c>
      <c r="G290">
        <v>468</v>
      </c>
      <c r="H290" t="s">
        <v>18</v>
      </c>
      <c r="I290" t="str">
        <f t="shared" si="12"/>
        <v>xEmpH</v>
      </c>
      <c r="J290" t="str">
        <f t="shared" si="13"/>
        <v>xEmpH</v>
      </c>
      <c r="K290" t="str">
        <f t="shared" si="14"/>
        <v>N-ONT</v>
      </c>
    </row>
    <row r="291" spans="2:11" x14ac:dyDescent="0.3">
      <c r="B291">
        <v>1481932</v>
      </c>
      <c r="C291" t="s">
        <v>10</v>
      </c>
      <c r="D291" t="s">
        <v>22</v>
      </c>
      <c r="E291" s="1">
        <v>44053</v>
      </c>
      <c r="F291" s="1">
        <v>44053.574641203697</v>
      </c>
      <c r="G291">
        <v>467</v>
      </c>
      <c r="H291" t="s">
        <v>25</v>
      </c>
      <c r="I291" t="str">
        <f t="shared" si="12"/>
        <v>xEmpN</v>
      </c>
      <c r="J291" t="str">
        <f t="shared" si="13"/>
        <v>xEmpN</v>
      </c>
      <c r="K291" t="str">
        <f t="shared" si="14"/>
        <v>SW-ONT</v>
      </c>
    </row>
    <row r="292" spans="2:11" x14ac:dyDescent="0.3">
      <c r="B292">
        <v>1481933</v>
      </c>
      <c r="C292" t="s">
        <v>10</v>
      </c>
      <c r="D292" t="s">
        <v>22</v>
      </c>
      <c r="E292" s="1">
        <v>44053</v>
      </c>
      <c r="F292" s="1">
        <v>44053.580891203703</v>
      </c>
      <c r="G292">
        <v>468</v>
      </c>
      <c r="H292" t="s">
        <v>25</v>
      </c>
      <c r="I292" t="str">
        <f t="shared" si="12"/>
        <v>xEmpN</v>
      </c>
      <c r="J292" t="str">
        <f t="shared" si="13"/>
        <v>xEmpN</v>
      </c>
      <c r="K292" t="str">
        <f t="shared" si="14"/>
        <v>SW-ONT</v>
      </c>
    </row>
    <row r="293" spans="2:11" x14ac:dyDescent="0.3">
      <c r="B293">
        <v>1481934</v>
      </c>
      <c r="C293" t="s">
        <v>10</v>
      </c>
      <c r="D293" t="s">
        <v>51</v>
      </c>
      <c r="E293" s="1">
        <v>44053</v>
      </c>
      <c r="F293" s="1">
        <v>44053.581053240698</v>
      </c>
      <c r="G293">
        <v>467</v>
      </c>
      <c r="H293" t="s">
        <v>62</v>
      </c>
      <c r="I293" t="str">
        <f t="shared" si="12"/>
        <v>oEmpJ</v>
      </c>
      <c r="J293" t="str">
        <f t="shared" si="13"/>
        <v>oEmpJ</v>
      </c>
      <c r="K293" t="str">
        <f t="shared" si="14"/>
        <v>SW-ONT</v>
      </c>
    </row>
    <row r="294" spans="2:11" x14ac:dyDescent="0.3">
      <c r="B294">
        <v>1481935</v>
      </c>
      <c r="C294" t="s">
        <v>7</v>
      </c>
      <c r="D294" t="s">
        <v>36</v>
      </c>
      <c r="E294" s="1">
        <v>44053</v>
      </c>
      <c r="F294" s="1">
        <v>44053.582442129598</v>
      </c>
      <c r="G294">
        <v>467</v>
      </c>
      <c r="H294" t="s">
        <v>43</v>
      </c>
      <c r="I294" t="str">
        <f t="shared" si="12"/>
        <v>gEmpI</v>
      </c>
      <c r="J294" t="str">
        <f t="shared" si="13"/>
        <v>gEmpI</v>
      </c>
      <c r="K294" t="str">
        <f t="shared" si="14"/>
        <v>N-ONT</v>
      </c>
    </row>
    <row r="295" spans="2:11" x14ac:dyDescent="0.3">
      <c r="B295">
        <v>1481936</v>
      </c>
      <c r="C295" t="s">
        <v>7</v>
      </c>
      <c r="D295" t="s">
        <v>36</v>
      </c>
      <c r="E295" s="1">
        <v>44053</v>
      </c>
      <c r="F295" s="1">
        <v>44053.585914351803</v>
      </c>
      <c r="G295">
        <v>468</v>
      </c>
      <c r="H295" t="s">
        <v>43</v>
      </c>
      <c r="I295" t="str">
        <f t="shared" si="12"/>
        <v>gEmpI</v>
      </c>
      <c r="J295" t="str">
        <f t="shared" si="13"/>
        <v>gEmpI</v>
      </c>
      <c r="K295" t="str">
        <f t="shared" si="14"/>
        <v>N-ONT</v>
      </c>
    </row>
    <row r="296" spans="2:11" x14ac:dyDescent="0.3">
      <c r="B296">
        <v>1481937</v>
      </c>
      <c r="C296" t="s">
        <v>10</v>
      </c>
      <c r="D296" t="s">
        <v>51</v>
      </c>
      <c r="E296" s="1">
        <v>44053</v>
      </c>
      <c r="F296" s="1">
        <v>44053.5866087963</v>
      </c>
      <c r="G296">
        <v>468</v>
      </c>
      <c r="H296" t="s">
        <v>62</v>
      </c>
      <c r="I296" t="str">
        <f t="shared" si="12"/>
        <v>oEmpJ</v>
      </c>
      <c r="J296" t="str">
        <f t="shared" si="13"/>
        <v>oEmpJ</v>
      </c>
      <c r="K296" t="str">
        <f t="shared" si="14"/>
        <v>SW-ONT</v>
      </c>
    </row>
    <row r="297" spans="2:11" x14ac:dyDescent="0.3">
      <c r="B297">
        <v>1481938</v>
      </c>
      <c r="C297" t="s">
        <v>10</v>
      </c>
      <c r="D297" t="s">
        <v>11</v>
      </c>
      <c r="E297" s="1">
        <v>44053</v>
      </c>
      <c r="F297" s="1">
        <v>44053.588391203702</v>
      </c>
      <c r="G297">
        <v>467</v>
      </c>
      <c r="H297" t="s">
        <v>13</v>
      </c>
      <c r="I297" t="str">
        <f t="shared" si="12"/>
        <v>lEmpA</v>
      </c>
      <c r="J297" t="str">
        <f t="shared" si="13"/>
        <v>lEmpA</v>
      </c>
      <c r="K297" t="str">
        <f t="shared" si="14"/>
        <v>SW-ONT</v>
      </c>
    </row>
    <row r="298" spans="2:11" x14ac:dyDescent="0.3">
      <c r="B298">
        <v>1481939</v>
      </c>
      <c r="C298" t="s">
        <v>7</v>
      </c>
      <c r="D298" t="s">
        <v>33</v>
      </c>
      <c r="E298" s="1">
        <v>44053</v>
      </c>
      <c r="F298" s="1">
        <v>44053.591793981497</v>
      </c>
      <c r="G298">
        <v>475</v>
      </c>
      <c r="H298" t="s">
        <v>39</v>
      </c>
      <c r="I298" t="str">
        <f t="shared" si="12"/>
        <v>jEmpG</v>
      </c>
      <c r="J298" t="str">
        <f t="shared" si="13"/>
        <v>jEmpG</v>
      </c>
      <c r="K298" t="str">
        <f t="shared" si="14"/>
        <v>N-ONT</v>
      </c>
    </row>
    <row r="299" spans="2:11" x14ac:dyDescent="0.3">
      <c r="B299">
        <v>1481940</v>
      </c>
      <c r="C299" t="s">
        <v>7</v>
      </c>
      <c r="D299" t="s">
        <v>33</v>
      </c>
      <c r="E299" s="1">
        <v>44053</v>
      </c>
      <c r="F299" s="1">
        <v>44053.591793981497</v>
      </c>
      <c r="G299">
        <v>472</v>
      </c>
      <c r="H299" t="s">
        <v>39</v>
      </c>
      <c r="I299" t="str">
        <f t="shared" si="12"/>
        <v>jEmpG</v>
      </c>
      <c r="J299" t="str">
        <f t="shared" si="13"/>
        <v>jEmpG</v>
      </c>
      <c r="K299" t="str">
        <f t="shared" si="14"/>
        <v>N-ONT</v>
      </c>
    </row>
    <row r="300" spans="2:11" x14ac:dyDescent="0.3">
      <c r="B300">
        <v>1481941</v>
      </c>
      <c r="C300" t="s">
        <v>7</v>
      </c>
      <c r="D300" t="s">
        <v>68</v>
      </c>
      <c r="E300" s="1">
        <v>44053</v>
      </c>
      <c r="F300" s="1">
        <v>44053.592094907399</v>
      </c>
      <c r="G300">
        <v>467</v>
      </c>
      <c r="H300" t="s">
        <v>71</v>
      </c>
      <c r="I300" t="str">
        <f t="shared" si="12"/>
        <v>wEmpF</v>
      </c>
      <c r="J300" t="str">
        <f t="shared" si="13"/>
        <v>wEmpF</v>
      </c>
      <c r="K300" t="str">
        <f t="shared" si="14"/>
        <v>N-ONT</v>
      </c>
    </row>
    <row r="301" spans="2:11" x14ac:dyDescent="0.3">
      <c r="B301">
        <v>1481942</v>
      </c>
      <c r="C301" t="s">
        <v>10</v>
      </c>
      <c r="D301" t="s">
        <v>11</v>
      </c>
      <c r="E301" s="1">
        <v>44053</v>
      </c>
      <c r="F301" s="1">
        <v>44053.593946759298</v>
      </c>
      <c r="G301">
        <v>468</v>
      </c>
      <c r="H301" t="s">
        <v>13</v>
      </c>
      <c r="I301" t="str">
        <f t="shared" si="12"/>
        <v>lEmpA</v>
      </c>
      <c r="J301" t="str">
        <f t="shared" si="13"/>
        <v>lEmpA</v>
      </c>
      <c r="K301" t="str">
        <f t="shared" si="14"/>
        <v>SW-ONT</v>
      </c>
    </row>
    <row r="302" spans="2:11" x14ac:dyDescent="0.3">
      <c r="B302">
        <v>1481943</v>
      </c>
      <c r="C302" t="s">
        <v>7</v>
      </c>
      <c r="D302" t="s">
        <v>68</v>
      </c>
      <c r="E302" s="1">
        <v>44053</v>
      </c>
      <c r="F302" s="1">
        <v>44053.596261574101</v>
      </c>
      <c r="G302">
        <v>468</v>
      </c>
      <c r="H302" t="s">
        <v>71</v>
      </c>
      <c r="I302" t="str">
        <f t="shared" si="12"/>
        <v>wEmpF</v>
      </c>
      <c r="J302" t="str">
        <f t="shared" si="13"/>
        <v>wEmpF</v>
      </c>
      <c r="K302" t="str">
        <f t="shared" si="14"/>
        <v>N-ONT</v>
      </c>
    </row>
    <row r="303" spans="2:11" x14ac:dyDescent="0.3">
      <c r="B303">
        <v>1481944</v>
      </c>
      <c r="C303" t="s">
        <v>7</v>
      </c>
      <c r="D303" t="s">
        <v>14</v>
      </c>
      <c r="E303" s="1">
        <v>44053</v>
      </c>
      <c r="F303" s="1">
        <v>44053.603900463</v>
      </c>
      <c r="G303">
        <v>467</v>
      </c>
      <c r="H303" t="s">
        <v>18</v>
      </c>
      <c r="I303" t="str">
        <f t="shared" si="12"/>
        <v>xEmpH</v>
      </c>
      <c r="J303" t="str">
        <f t="shared" si="13"/>
        <v>xEmpH</v>
      </c>
      <c r="K303" t="str">
        <f t="shared" si="14"/>
        <v>N-ONT</v>
      </c>
    </row>
    <row r="304" spans="2:11" x14ac:dyDescent="0.3">
      <c r="B304">
        <v>1481945</v>
      </c>
      <c r="C304" t="s">
        <v>7</v>
      </c>
      <c r="D304" t="s">
        <v>14</v>
      </c>
      <c r="E304" s="1">
        <v>44053</v>
      </c>
      <c r="F304" s="1">
        <v>44053.608761574098</v>
      </c>
      <c r="G304">
        <v>468</v>
      </c>
      <c r="H304" t="s">
        <v>18</v>
      </c>
      <c r="I304" t="str">
        <f t="shared" si="12"/>
        <v>xEmpH</v>
      </c>
      <c r="J304" t="str">
        <f t="shared" si="13"/>
        <v>xEmpH</v>
      </c>
      <c r="K304" t="str">
        <f t="shared" si="14"/>
        <v>N-ONT</v>
      </c>
    </row>
    <row r="305" spans="2:11" x14ac:dyDescent="0.3">
      <c r="B305">
        <v>1481946</v>
      </c>
      <c r="C305" t="s">
        <v>10</v>
      </c>
      <c r="D305" t="s">
        <v>27</v>
      </c>
      <c r="E305" s="1">
        <v>44053</v>
      </c>
      <c r="F305" s="1">
        <v>44053.623634259297</v>
      </c>
      <c r="G305">
        <v>477</v>
      </c>
      <c r="H305" t="s">
        <v>29</v>
      </c>
      <c r="I305" t="str">
        <f t="shared" si="12"/>
        <v>nEmpM</v>
      </c>
      <c r="J305" t="str">
        <f t="shared" si="13"/>
        <v>nEmpM</v>
      </c>
      <c r="K305" t="str">
        <f t="shared" si="14"/>
        <v>SW-ONT</v>
      </c>
    </row>
    <row r="306" spans="2:11" x14ac:dyDescent="0.3">
      <c r="B306">
        <v>1481947</v>
      </c>
      <c r="C306" t="s">
        <v>10</v>
      </c>
      <c r="D306" t="s">
        <v>11</v>
      </c>
      <c r="E306" s="1">
        <v>44053</v>
      </c>
      <c r="F306" s="1">
        <v>44053.6245023148</v>
      </c>
      <c r="G306">
        <v>485</v>
      </c>
      <c r="H306" t="s">
        <v>13</v>
      </c>
      <c r="I306" t="str">
        <f t="shared" si="12"/>
        <v>lEmpA</v>
      </c>
      <c r="J306" t="str">
        <f t="shared" si="13"/>
        <v>lEmpA</v>
      </c>
      <c r="K306" t="str">
        <f t="shared" si="14"/>
        <v>SW-ONT</v>
      </c>
    </row>
    <row r="307" spans="2:11" x14ac:dyDescent="0.3">
      <c r="B307">
        <v>1481948</v>
      </c>
      <c r="C307" t="s">
        <v>10</v>
      </c>
      <c r="D307" t="s">
        <v>11</v>
      </c>
      <c r="E307" s="1">
        <v>44053</v>
      </c>
      <c r="F307" s="1">
        <v>44053.624942129602</v>
      </c>
      <c r="G307">
        <v>487</v>
      </c>
      <c r="H307" t="s">
        <v>16</v>
      </c>
      <c r="I307" t="str">
        <f t="shared" si="12"/>
        <v>lEmpA, MS Office Pro</v>
      </c>
      <c r="J307" t="str">
        <f t="shared" si="13"/>
        <v>lEmpA</v>
      </c>
      <c r="K307" t="str">
        <f t="shared" si="14"/>
        <v>SW-ONT</v>
      </c>
    </row>
    <row r="308" spans="2:11" x14ac:dyDescent="0.3">
      <c r="B308">
        <v>1481949</v>
      </c>
      <c r="C308" t="s">
        <v>10</v>
      </c>
      <c r="D308" t="s">
        <v>11</v>
      </c>
      <c r="E308" s="1">
        <v>44053</v>
      </c>
      <c r="F308" s="1">
        <v>44053.625069444402</v>
      </c>
      <c r="G308">
        <v>468</v>
      </c>
      <c r="H308" t="s">
        <v>13</v>
      </c>
      <c r="I308" t="str">
        <f t="shared" si="12"/>
        <v>lEmpA</v>
      </c>
      <c r="J308" t="str">
        <f t="shared" si="13"/>
        <v>lEmpA</v>
      </c>
      <c r="K308" t="str">
        <f t="shared" si="14"/>
        <v>SW-ONT</v>
      </c>
    </row>
    <row r="309" spans="2:11" x14ac:dyDescent="0.3">
      <c r="B309">
        <v>1481950</v>
      </c>
      <c r="C309" t="s">
        <v>10</v>
      </c>
      <c r="D309" t="s">
        <v>22</v>
      </c>
      <c r="E309" s="1">
        <v>44053</v>
      </c>
      <c r="F309" s="1">
        <v>44053.6251388889</v>
      </c>
      <c r="G309">
        <v>241</v>
      </c>
      <c r="H309" t="s">
        <v>24</v>
      </c>
      <c r="I309" t="str">
        <f t="shared" si="12"/>
        <v>xEmpN,G187-ws</v>
      </c>
      <c r="J309" t="str">
        <f t="shared" si="13"/>
        <v>xEmpN</v>
      </c>
      <c r="K309" t="str">
        <f t="shared" si="14"/>
        <v>SW-ONT</v>
      </c>
    </row>
    <row r="310" spans="2:11" x14ac:dyDescent="0.3">
      <c r="B310">
        <v>1481951</v>
      </c>
      <c r="C310" t="s">
        <v>10</v>
      </c>
      <c r="D310" t="s">
        <v>11</v>
      </c>
      <c r="E310" s="1">
        <v>44053</v>
      </c>
      <c r="F310" s="1">
        <v>44053.625196759298</v>
      </c>
      <c r="G310">
        <v>256</v>
      </c>
      <c r="I310">
        <f t="shared" si="12"/>
        <v>0</v>
      </c>
      <c r="J310">
        <f t="shared" si="13"/>
        <v>0</v>
      </c>
      <c r="K310">
        <f t="shared" si="14"/>
        <v>0</v>
      </c>
    </row>
    <row r="311" spans="2:11" x14ac:dyDescent="0.3">
      <c r="B311">
        <v>1481952</v>
      </c>
      <c r="C311" t="s">
        <v>7</v>
      </c>
      <c r="D311" t="s">
        <v>36</v>
      </c>
      <c r="E311" s="1">
        <v>44053</v>
      </c>
      <c r="F311" s="1">
        <v>44053.625486111101</v>
      </c>
      <c r="G311">
        <v>467</v>
      </c>
      <c r="H311" t="s">
        <v>43</v>
      </c>
      <c r="I311" t="str">
        <f t="shared" si="12"/>
        <v>gEmpI</v>
      </c>
      <c r="J311" t="str">
        <f t="shared" si="13"/>
        <v>gEmpI</v>
      </c>
      <c r="K311" t="str">
        <f t="shared" si="14"/>
        <v>N-ONT</v>
      </c>
    </row>
    <row r="312" spans="2:11" x14ac:dyDescent="0.3">
      <c r="B312">
        <v>1481953</v>
      </c>
      <c r="C312" t="s">
        <v>10</v>
      </c>
      <c r="D312" t="s">
        <v>22</v>
      </c>
      <c r="E312" s="1">
        <v>44053</v>
      </c>
      <c r="F312" s="1">
        <v>44053.625532407401</v>
      </c>
      <c r="G312">
        <v>243</v>
      </c>
      <c r="H312" t="s">
        <v>25</v>
      </c>
      <c r="I312" t="str">
        <f t="shared" si="12"/>
        <v>xEmpN</v>
      </c>
      <c r="J312" t="str">
        <f t="shared" si="13"/>
        <v>xEmpN</v>
      </c>
      <c r="K312" t="str">
        <f t="shared" si="14"/>
        <v>SW-ONT</v>
      </c>
    </row>
    <row r="313" spans="2:11" x14ac:dyDescent="0.3">
      <c r="B313">
        <v>1481954</v>
      </c>
      <c r="C313" t="s">
        <v>10</v>
      </c>
      <c r="D313" t="s">
        <v>22</v>
      </c>
      <c r="E313" s="1">
        <v>44053</v>
      </c>
      <c r="F313" s="1">
        <v>44053.626319444498</v>
      </c>
      <c r="G313">
        <v>249</v>
      </c>
      <c r="H313" t="s">
        <v>23</v>
      </c>
      <c r="I313">
        <f t="shared" si="12"/>
        <v>0</v>
      </c>
      <c r="J313">
        <f t="shared" si="13"/>
        <v>0</v>
      </c>
      <c r="K313" t="str">
        <f t="shared" si="14"/>
        <v>G187-ws</v>
      </c>
    </row>
    <row r="314" spans="2:11" x14ac:dyDescent="0.3">
      <c r="B314">
        <v>1481955</v>
      </c>
      <c r="C314" t="s">
        <v>7</v>
      </c>
      <c r="D314" t="s">
        <v>8</v>
      </c>
      <c r="E314" s="1">
        <v>44053</v>
      </c>
      <c r="F314" s="1">
        <v>44053.6268865741</v>
      </c>
      <c r="G314">
        <v>241</v>
      </c>
      <c r="H314" t="s">
        <v>18</v>
      </c>
      <c r="I314" t="str">
        <f t="shared" si="12"/>
        <v>xEmpH</v>
      </c>
      <c r="J314" t="str">
        <f t="shared" si="13"/>
        <v>xEmpH</v>
      </c>
      <c r="K314" t="str">
        <f t="shared" si="14"/>
        <v>N-ONT</v>
      </c>
    </row>
    <row r="315" spans="2:11" x14ac:dyDescent="0.3">
      <c r="B315">
        <v>1481956</v>
      </c>
      <c r="C315" t="s">
        <v>7</v>
      </c>
      <c r="D315" t="s">
        <v>14</v>
      </c>
      <c r="E315" s="1">
        <v>44053</v>
      </c>
      <c r="F315" s="1">
        <v>44053.626944444397</v>
      </c>
      <c r="G315">
        <v>485</v>
      </c>
      <c r="H315" t="s">
        <v>18</v>
      </c>
      <c r="I315" t="str">
        <f t="shared" si="12"/>
        <v>xEmpH</v>
      </c>
      <c r="J315" t="str">
        <f t="shared" si="13"/>
        <v>xEmpH</v>
      </c>
      <c r="K315" t="str">
        <f t="shared" si="14"/>
        <v>N-ONT</v>
      </c>
    </row>
    <row r="316" spans="2:11" x14ac:dyDescent="0.3">
      <c r="B316">
        <v>1481957</v>
      </c>
      <c r="C316" t="s">
        <v>10</v>
      </c>
      <c r="D316" t="s">
        <v>22</v>
      </c>
      <c r="E316" s="1">
        <v>44053</v>
      </c>
      <c r="F316" s="1">
        <v>44053.626967592601</v>
      </c>
      <c r="G316">
        <v>252</v>
      </c>
      <c r="H316" t="s">
        <v>23</v>
      </c>
      <c r="I316">
        <f t="shared" si="12"/>
        <v>0</v>
      </c>
      <c r="J316">
        <f t="shared" si="13"/>
        <v>0</v>
      </c>
      <c r="K316" t="str">
        <f t="shared" si="14"/>
        <v>G187-ws</v>
      </c>
    </row>
    <row r="317" spans="2:11" x14ac:dyDescent="0.3">
      <c r="B317">
        <v>1481958</v>
      </c>
      <c r="C317" t="s">
        <v>7</v>
      </c>
      <c r="D317" t="s">
        <v>8</v>
      </c>
      <c r="E317" s="1">
        <v>44053</v>
      </c>
      <c r="F317" s="1">
        <v>44053.6270717593</v>
      </c>
      <c r="G317">
        <v>485</v>
      </c>
      <c r="H317" t="s">
        <v>18</v>
      </c>
      <c r="I317" t="str">
        <f t="shared" si="12"/>
        <v>xEmpH</v>
      </c>
      <c r="J317" t="str">
        <f t="shared" si="13"/>
        <v>xEmpH</v>
      </c>
      <c r="K317" t="str">
        <f t="shared" si="14"/>
        <v>N-ONT</v>
      </c>
    </row>
    <row r="318" spans="2:11" x14ac:dyDescent="0.3">
      <c r="B318">
        <v>1481959</v>
      </c>
      <c r="C318" t="s">
        <v>10</v>
      </c>
      <c r="D318" t="s">
        <v>22</v>
      </c>
      <c r="E318" s="1">
        <v>44053</v>
      </c>
      <c r="F318" s="1">
        <v>44053.627094907402</v>
      </c>
      <c r="G318">
        <v>256</v>
      </c>
      <c r="I318">
        <f t="shared" si="12"/>
        <v>0</v>
      </c>
      <c r="J318">
        <f t="shared" si="13"/>
        <v>0</v>
      </c>
      <c r="K318">
        <f t="shared" si="14"/>
        <v>0</v>
      </c>
    </row>
    <row r="319" spans="2:11" x14ac:dyDescent="0.3">
      <c r="B319">
        <v>1481960</v>
      </c>
      <c r="C319" t="s">
        <v>7</v>
      </c>
      <c r="D319" t="s">
        <v>14</v>
      </c>
      <c r="E319" s="1">
        <v>44053</v>
      </c>
      <c r="F319" s="1">
        <v>44053.627314814803</v>
      </c>
      <c r="G319">
        <v>487</v>
      </c>
      <c r="H319" t="s">
        <v>19</v>
      </c>
      <c r="I319" t="str">
        <f t="shared" si="12"/>
        <v>xEmpH, MS Office Pro</v>
      </c>
      <c r="J319" t="str">
        <f t="shared" si="13"/>
        <v>xEmpH</v>
      </c>
      <c r="K319" t="str">
        <f t="shared" si="14"/>
        <v>N-ONT</v>
      </c>
    </row>
    <row r="320" spans="2:11" x14ac:dyDescent="0.3">
      <c r="B320">
        <v>1481961</v>
      </c>
      <c r="C320" t="s">
        <v>7</v>
      </c>
      <c r="D320" t="s">
        <v>8</v>
      </c>
      <c r="E320" s="1">
        <v>44053</v>
      </c>
      <c r="F320" s="1">
        <v>44053.627326388902</v>
      </c>
      <c r="G320">
        <v>243</v>
      </c>
      <c r="H320" t="s">
        <v>18</v>
      </c>
      <c r="I320" t="str">
        <f t="shared" si="12"/>
        <v>xEmpH</v>
      </c>
      <c r="J320" t="str">
        <f t="shared" si="13"/>
        <v>xEmpH</v>
      </c>
      <c r="K320" t="str">
        <f t="shared" si="14"/>
        <v>N-ONT</v>
      </c>
    </row>
    <row r="321" spans="2:11" x14ac:dyDescent="0.3">
      <c r="B321">
        <v>1481962</v>
      </c>
      <c r="C321" t="s">
        <v>7</v>
      </c>
      <c r="D321" t="s">
        <v>8</v>
      </c>
      <c r="E321" s="1">
        <v>44053</v>
      </c>
      <c r="F321" s="1">
        <v>44053.627418981501</v>
      </c>
      <c r="G321">
        <v>487</v>
      </c>
      <c r="H321" t="s">
        <v>19</v>
      </c>
      <c r="I321" t="str">
        <f t="shared" si="12"/>
        <v>xEmpH, MS Office Pro</v>
      </c>
      <c r="J321" t="str">
        <f t="shared" si="13"/>
        <v>xEmpH</v>
      </c>
      <c r="K321" t="str">
        <f t="shared" si="14"/>
        <v>N-ONT</v>
      </c>
    </row>
    <row r="322" spans="2:11" x14ac:dyDescent="0.3">
      <c r="B322">
        <v>1481963</v>
      </c>
      <c r="C322" t="s">
        <v>7</v>
      </c>
      <c r="D322" t="s">
        <v>14</v>
      </c>
      <c r="E322" s="1">
        <v>44053</v>
      </c>
      <c r="F322" s="1">
        <v>44053.627442129597</v>
      </c>
      <c r="G322">
        <v>468</v>
      </c>
      <c r="H322" t="s">
        <v>18</v>
      </c>
      <c r="I322" t="str">
        <f t="shared" si="12"/>
        <v>xEmpH</v>
      </c>
      <c r="J322" t="str">
        <f t="shared" si="13"/>
        <v>xEmpH</v>
      </c>
      <c r="K322" t="str">
        <f t="shared" si="14"/>
        <v>N-ONT</v>
      </c>
    </row>
    <row r="323" spans="2:11" x14ac:dyDescent="0.3">
      <c r="B323">
        <v>1481964</v>
      </c>
      <c r="C323" t="s">
        <v>7</v>
      </c>
      <c r="D323" t="s">
        <v>8</v>
      </c>
      <c r="E323" s="1">
        <v>44053</v>
      </c>
      <c r="F323" s="1">
        <v>44053.627465277801</v>
      </c>
      <c r="G323">
        <v>256</v>
      </c>
      <c r="I323">
        <f t="shared" si="12"/>
        <v>0</v>
      </c>
      <c r="J323">
        <f t="shared" si="13"/>
        <v>0</v>
      </c>
      <c r="K323">
        <f t="shared" si="14"/>
        <v>0</v>
      </c>
    </row>
    <row r="324" spans="2:11" x14ac:dyDescent="0.3">
      <c r="B324">
        <v>1481965</v>
      </c>
      <c r="C324" t="s">
        <v>7</v>
      </c>
      <c r="D324" t="s">
        <v>8</v>
      </c>
      <c r="E324" s="1">
        <v>44053</v>
      </c>
      <c r="F324" s="1">
        <v>44053.627557870401</v>
      </c>
      <c r="G324">
        <v>468</v>
      </c>
      <c r="H324" t="s">
        <v>18</v>
      </c>
      <c r="I324" t="str">
        <f t="shared" si="12"/>
        <v>xEmpH</v>
      </c>
      <c r="J324" t="str">
        <f t="shared" si="13"/>
        <v>xEmpH</v>
      </c>
      <c r="K324" t="str">
        <f t="shared" si="14"/>
        <v>N-ONT</v>
      </c>
    </row>
    <row r="325" spans="2:11" x14ac:dyDescent="0.3">
      <c r="B325">
        <v>1481966</v>
      </c>
      <c r="C325" t="s">
        <v>7</v>
      </c>
      <c r="D325" t="s">
        <v>36</v>
      </c>
      <c r="E325" s="1">
        <v>44053</v>
      </c>
      <c r="F325" s="1">
        <v>44053.631041666697</v>
      </c>
      <c r="G325">
        <v>468</v>
      </c>
      <c r="H325" t="s">
        <v>43</v>
      </c>
      <c r="I325" t="str">
        <f t="shared" si="12"/>
        <v>gEmpI</v>
      </c>
      <c r="J325" t="str">
        <f t="shared" si="13"/>
        <v>gEmpI</v>
      </c>
      <c r="K325" t="str">
        <f t="shared" si="14"/>
        <v>N-ONT</v>
      </c>
    </row>
    <row r="326" spans="2:11" x14ac:dyDescent="0.3">
      <c r="B326">
        <v>1481967</v>
      </c>
      <c r="C326" t="s">
        <v>10</v>
      </c>
      <c r="D326" t="s">
        <v>27</v>
      </c>
      <c r="E326" s="1">
        <v>44053</v>
      </c>
      <c r="F326" s="1">
        <v>44053.6333564815</v>
      </c>
      <c r="G326">
        <v>479</v>
      </c>
      <c r="H326" t="s">
        <v>29</v>
      </c>
      <c r="I326" t="str">
        <f t="shared" si="12"/>
        <v>nEmpM</v>
      </c>
      <c r="J326" t="str">
        <f t="shared" si="13"/>
        <v>nEmpM</v>
      </c>
      <c r="K326" t="str">
        <f t="shared" si="14"/>
        <v>SW-ONT</v>
      </c>
    </row>
    <row r="327" spans="2:11" x14ac:dyDescent="0.3">
      <c r="B327">
        <v>1481968</v>
      </c>
      <c r="C327" t="s">
        <v>7</v>
      </c>
      <c r="D327" t="s">
        <v>63</v>
      </c>
      <c r="E327" s="1">
        <v>44053</v>
      </c>
      <c r="F327" s="1">
        <v>44053.6337152778</v>
      </c>
      <c r="G327">
        <v>467</v>
      </c>
      <c r="H327" t="s">
        <v>71</v>
      </c>
      <c r="I327" t="str">
        <f t="shared" si="12"/>
        <v>wEmpF</v>
      </c>
      <c r="J327" t="str">
        <f t="shared" si="13"/>
        <v>wEmpF</v>
      </c>
      <c r="K327" t="str">
        <f t="shared" si="14"/>
        <v>N-ONT</v>
      </c>
    </row>
    <row r="328" spans="2:11" x14ac:dyDescent="0.3">
      <c r="B328">
        <v>1481969</v>
      </c>
      <c r="C328" t="s">
        <v>7</v>
      </c>
      <c r="D328" t="s">
        <v>68</v>
      </c>
      <c r="E328" s="1">
        <v>44053</v>
      </c>
      <c r="F328" s="1">
        <v>44053.6337152778</v>
      </c>
      <c r="G328">
        <v>467</v>
      </c>
      <c r="H328" t="s">
        <v>71</v>
      </c>
      <c r="I328" t="str">
        <f t="shared" ref="I328:I391" si="15">IFERROR(MID(H328, FIND("/", H328) + 1, 100), 0)</f>
        <v>wEmpF</v>
      </c>
      <c r="J328" t="str">
        <f t="shared" ref="J328:J391" si="16">IF(ISNUMBER(FIND(",",I328)), LEFT(I328,FIND(",",I328)-1),I328)</f>
        <v>wEmpF</v>
      </c>
      <c r="K328" t="str">
        <f t="shared" ref="K328:K391" si="17">IFERROR(LEFT(SUBSTITUTE(H328, ",", ""), FIND("/", SUBSTITUTE(H328, ",", "")) - 1), H328)</f>
        <v>N-ONT</v>
      </c>
    </row>
    <row r="329" spans="2:11" x14ac:dyDescent="0.3">
      <c r="B329">
        <v>1481970</v>
      </c>
      <c r="C329" t="s">
        <v>10</v>
      </c>
      <c r="D329" t="s">
        <v>22</v>
      </c>
      <c r="E329" s="1">
        <v>44053</v>
      </c>
      <c r="F329" s="1">
        <v>44053.634050925903</v>
      </c>
      <c r="G329">
        <v>485</v>
      </c>
      <c r="H329" t="s">
        <v>25</v>
      </c>
      <c r="I329" t="str">
        <f t="shared" si="15"/>
        <v>xEmpN</v>
      </c>
      <c r="J329" t="str">
        <f t="shared" si="16"/>
        <v>xEmpN</v>
      </c>
      <c r="K329" t="str">
        <f t="shared" si="17"/>
        <v>SW-ONT</v>
      </c>
    </row>
    <row r="330" spans="2:11" x14ac:dyDescent="0.3">
      <c r="B330">
        <v>1481971</v>
      </c>
      <c r="C330" t="s">
        <v>10</v>
      </c>
      <c r="D330" t="s">
        <v>22</v>
      </c>
      <c r="E330" s="1">
        <v>44053</v>
      </c>
      <c r="F330" s="1">
        <v>44053.634456018503</v>
      </c>
      <c r="G330">
        <v>487</v>
      </c>
      <c r="H330" t="s">
        <v>26</v>
      </c>
      <c r="I330" t="str">
        <f t="shared" si="15"/>
        <v>xEmpN, MS Office Pro</v>
      </c>
      <c r="J330" t="str">
        <f t="shared" si="16"/>
        <v>xEmpN</v>
      </c>
      <c r="K330" t="str">
        <f t="shared" si="17"/>
        <v>SW-ONT</v>
      </c>
    </row>
    <row r="331" spans="2:11" x14ac:dyDescent="0.3">
      <c r="B331">
        <v>1481972</v>
      </c>
      <c r="C331" t="s">
        <v>10</v>
      </c>
      <c r="D331" t="s">
        <v>22</v>
      </c>
      <c r="E331" s="1">
        <v>44053</v>
      </c>
      <c r="F331" s="1">
        <v>44053.634571759299</v>
      </c>
      <c r="G331">
        <v>468</v>
      </c>
      <c r="H331" t="s">
        <v>25</v>
      </c>
      <c r="I331" t="str">
        <f t="shared" si="15"/>
        <v>xEmpN</v>
      </c>
      <c r="J331" t="str">
        <f t="shared" si="16"/>
        <v>xEmpN</v>
      </c>
      <c r="K331" t="str">
        <f t="shared" si="17"/>
        <v>SW-ONT</v>
      </c>
    </row>
    <row r="332" spans="2:11" x14ac:dyDescent="0.3">
      <c r="B332">
        <v>1481973</v>
      </c>
      <c r="C332" t="s">
        <v>7</v>
      </c>
      <c r="D332" t="s">
        <v>81</v>
      </c>
      <c r="E332" s="1">
        <v>44053</v>
      </c>
      <c r="F332" s="1">
        <v>44053.635231481501</v>
      </c>
      <c r="G332">
        <v>491</v>
      </c>
      <c r="H332" t="s">
        <v>86</v>
      </c>
      <c r="I332" t="str">
        <f t="shared" si="15"/>
        <v>jEmpB</v>
      </c>
      <c r="J332" t="str">
        <f t="shared" si="16"/>
        <v>jEmpB</v>
      </c>
      <c r="K332" t="str">
        <f t="shared" si="17"/>
        <v>N-ONT</v>
      </c>
    </row>
    <row r="333" spans="2:11" x14ac:dyDescent="0.3">
      <c r="B333">
        <v>1481974</v>
      </c>
      <c r="C333" t="s">
        <v>7</v>
      </c>
      <c r="D333" t="s">
        <v>63</v>
      </c>
      <c r="E333" s="1">
        <v>44053</v>
      </c>
      <c r="F333" s="1">
        <v>44053.637187499997</v>
      </c>
      <c r="G333">
        <v>468</v>
      </c>
      <c r="H333" t="s">
        <v>71</v>
      </c>
      <c r="I333" t="str">
        <f t="shared" si="15"/>
        <v>wEmpF</v>
      </c>
      <c r="J333" t="str">
        <f t="shared" si="16"/>
        <v>wEmpF</v>
      </c>
      <c r="K333" t="str">
        <f t="shared" si="17"/>
        <v>N-ONT</v>
      </c>
    </row>
    <row r="334" spans="2:11" x14ac:dyDescent="0.3">
      <c r="B334">
        <v>1481975</v>
      </c>
      <c r="C334" t="s">
        <v>7</v>
      </c>
      <c r="D334" t="s">
        <v>68</v>
      </c>
      <c r="E334" s="1">
        <v>44053</v>
      </c>
      <c r="F334" s="1">
        <v>44053.637187499997</v>
      </c>
      <c r="G334">
        <v>468</v>
      </c>
      <c r="H334" t="s">
        <v>71</v>
      </c>
      <c r="I334" t="str">
        <f t="shared" si="15"/>
        <v>wEmpF</v>
      </c>
      <c r="J334" t="str">
        <f t="shared" si="16"/>
        <v>wEmpF</v>
      </c>
      <c r="K334" t="str">
        <f t="shared" si="17"/>
        <v>N-ONT</v>
      </c>
    </row>
    <row r="335" spans="2:11" x14ac:dyDescent="0.3">
      <c r="B335">
        <v>1481976</v>
      </c>
      <c r="C335" t="s">
        <v>7</v>
      </c>
      <c r="D335" t="s">
        <v>14</v>
      </c>
      <c r="E335" s="1">
        <v>44053</v>
      </c>
      <c r="F335" s="1">
        <v>44053.637905092597</v>
      </c>
      <c r="G335">
        <v>241</v>
      </c>
      <c r="H335" t="s">
        <v>17</v>
      </c>
      <c r="I335" t="str">
        <f t="shared" si="15"/>
        <v>xEmpH,Y180-ws</v>
      </c>
      <c r="J335" t="str">
        <f t="shared" si="16"/>
        <v>xEmpH</v>
      </c>
      <c r="K335" t="str">
        <f t="shared" si="17"/>
        <v>N-ONT</v>
      </c>
    </row>
    <row r="336" spans="2:11" x14ac:dyDescent="0.3">
      <c r="B336">
        <v>1481977</v>
      </c>
      <c r="C336" t="s">
        <v>7</v>
      </c>
      <c r="D336" t="s">
        <v>14</v>
      </c>
      <c r="E336" s="1">
        <v>44053</v>
      </c>
      <c r="F336" s="1">
        <v>44053.638287037</v>
      </c>
      <c r="G336">
        <v>243</v>
      </c>
      <c r="H336" t="s">
        <v>18</v>
      </c>
      <c r="I336" t="str">
        <f t="shared" si="15"/>
        <v>xEmpH</v>
      </c>
      <c r="J336" t="str">
        <f t="shared" si="16"/>
        <v>xEmpH</v>
      </c>
      <c r="K336" t="str">
        <f t="shared" si="17"/>
        <v>N-ONT</v>
      </c>
    </row>
    <row r="337" spans="2:11" x14ac:dyDescent="0.3">
      <c r="B337">
        <v>1481978</v>
      </c>
      <c r="C337" t="s">
        <v>7</v>
      </c>
      <c r="D337" t="s">
        <v>14</v>
      </c>
      <c r="E337" s="1">
        <v>44053</v>
      </c>
      <c r="F337" s="1">
        <v>44053.638599537</v>
      </c>
      <c r="G337">
        <v>249</v>
      </c>
      <c r="H337" t="s">
        <v>15</v>
      </c>
      <c r="I337">
        <f t="shared" si="15"/>
        <v>0</v>
      </c>
      <c r="J337">
        <f t="shared" si="16"/>
        <v>0</v>
      </c>
      <c r="K337" t="str">
        <f t="shared" si="17"/>
        <v>Y180-ws</v>
      </c>
    </row>
    <row r="338" spans="2:11" x14ac:dyDescent="0.3">
      <c r="B338">
        <v>1481979</v>
      </c>
      <c r="C338" t="s">
        <v>10</v>
      </c>
      <c r="D338" t="s">
        <v>31</v>
      </c>
      <c r="E338" s="1">
        <v>44053</v>
      </c>
      <c r="F338" s="1">
        <v>44053.638923611099</v>
      </c>
      <c r="G338">
        <v>485</v>
      </c>
      <c r="H338" t="s">
        <v>35</v>
      </c>
      <c r="I338" t="str">
        <f t="shared" si="15"/>
        <v>pEmpL</v>
      </c>
      <c r="J338" t="str">
        <f t="shared" si="16"/>
        <v>pEmpL</v>
      </c>
      <c r="K338" t="str">
        <f t="shared" si="17"/>
        <v>SW-ONT</v>
      </c>
    </row>
    <row r="339" spans="2:11" x14ac:dyDescent="0.3">
      <c r="B339">
        <v>1481980</v>
      </c>
      <c r="C339" t="s">
        <v>7</v>
      </c>
      <c r="D339" t="s">
        <v>14</v>
      </c>
      <c r="E339" s="1">
        <v>44053</v>
      </c>
      <c r="F339" s="1">
        <v>44053.638935185198</v>
      </c>
      <c r="G339">
        <v>252</v>
      </c>
      <c r="H339" t="s">
        <v>15</v>
      </c>
      <c r="I339">
        <f t="shared" si="15"/>
        <v>0</v>
      </c>
      <c r="J339">
        <f t="shared" si="16"/>
        <v>0</v>
      </c>
      <c r="K339" t="str">
        <f t="shared" si="17"/>
        <v>Y180-ws</v>
      </c>
    </row>
    <row r="340" spans="2:11" x14ac:dyDescent="0.3">
      <c r="B340">
        <v>1481981</v>
      </c>
      <c r="C340" t="s">
        <v>7</v>
      </c>
      <c r="D340" t="s">
        <v>14</v>
      </c>
      <c r="E340" s="1">
        <v>44053</v>
      </c>
      <c r="F340" s="1">
        <v>44053.6390509259</v>
      </c>
      <c r="G340">
        <v>256</v>
      </c>
      <c r="I340">
        <f t="shared" si="15"/>
        <v>0</v>
      </c>
      <c r="J340">
        <f t="shared" si="16"/>
        <v>0</v>
      </c>
      <c r="K340">
        <f t="shared" si="17"/>
        <v>0</v>
      </c>
    </row>
    <row r="341" spans="2:11" x14ac:dyDescent="0.3">
      <c r="B341">
        <v>1481982</v>
      </c>
      <c r="C341" t="s">
        <v>10</v>
      </c>
      <c r="D341" t="s">
        <v>31</v>
      </c>
      <c r="E341" s="1">
        <v>44053</v>
      </c>
      <c r="F341" s="1">
        <v>44053.639282407399</v>
      </c>
      <c r="G341">
        <v>487</v>
      </c>
      <c r="H341" t="s">
        <v>38</v>
      </c>
      <c r="I341" t="str">
        <f t="shared" si="15"/>
        <v>pEmpL, MS Office Pro</v>
      </c>
      <c r="J341" t="str">
        <f t="shared" si="16"/>
        <v>pEmpL</v>
      </c>
      <c r="K341" t="str">
        <f t="shared" si="17"/>
        <v>SW-ONT</v>
      </c>
    </row>
    <row r="342" spans="2:11" x14ac:dyDescent="0.3">
      <c r="B342">
        <v>1481983</v>
      </c>
      <c r="C342" t="s">
        <v>10</v>
      </c>
      <c r="D342" t="s">
        <v>31</v>
      </c>
      <c r="E342" s="1">
        <v>44053</v>
      </c>
      <c r="F342" s="1">
        <v>44053.639432870397</v>
      </c>
      <c r="G342">
        <v>256</v>
      </c>
      <c r="I342">
        <f t="shared" si="15"/>
        <v>0</v>
      </c>
      <c r="J342">
        <f t="shared" si="16"/>
        <v>0</v>
      </c>
      <c r="K342">
        <f t="shared" si="17"/>
        <v>0</v>
      </c>
    </row>
    <row r="343" spans="2:11" x14ac:dyDescent="0.3">
      <c r="B343">
        <v>1481984</v>
      </c>
      <c r="C343" t="s">
        <v>10</v>
      </c>
      <c r="D343" t="s">
        <v>20</v>
      </c>
      <c r="E343" s="1">
        <v>44053</v>
      </c>
      <c r="F343" s="1">
        <v>44053.640324074098</v>
      </c>
      <c r="G343">
        <v>485</v>
      </c>
      <c r="H343" t="s">
        <v>25</v>
      </c>
      <c r="I343" t="str">
        <f t="shared" si="15"/>
        <v>xEmpN</v>
      </c>
      <c r="J343" t="str">
        <f t="shared" si="16"/>
        <v>xEmpN</v>
      </c>
      <c r="K343" t="str">
        <f t="shared" si="17"/>
        <v>SW-ONT</v>
      </c>
    </row>
    <row r="344" spans="2:11" x14ac:dyDescent="0.3">
      <c r="B344">
        <v>1481985</v>
      </c>
      <c r="C344" t="s">
        <v>7</v>
      </c>
      <c r="D344" t="s">
        <v>33</v>
      </c>
      <c r="E344" s="1">
        <v>44053</v>
      </c>
      <c r="F344" s="1">
        <v>44053.640567129602</v>
      </c>
      <c r="G344">
        <v>485</v>
      </c>
      <c r="H344" t="s">
        <v>39</v>
      </c>
      <c r="I344" t="str">
        <f t="shared" si="15"/>
        <v>jEmpG</v>
      </c>
      <c r="J344" t="str">
        <f t="shared" si="16"/>
        <v>jEmpG</v>
      </c>
      <c r="K344" t="str">
        <f t="shared" si="17"/>
        <v>N-ONT</v>
      </c>
    </row>
    <row r="345" spans="2:11" x14ac:dyDescent="0.3">
      <c r="B345">
        <v>1481986</v>
      </c>
      <c r="C345" t="s">
        <v>10</v>
      </c>
      <c r="D345" t="s">
        <v>20</v>
      </c>
      <c r="E345" s="1">
        <v>44053</v>
      </c>
      <c r="F345" s="1">
        <v>44053.640706018501</v>
      </c>
      <c r="G345">
        <v>487</v>
      </c>
      <c r="H345" t="s">
        <v>26</v>
      </c>
      <c r="I345" t="str">
        <f t="shared" si="15"/>
        <v>xEmpN, MS Office Pro</v>
      </c>
      <c r="J345" t="str">
        <f t="shared" si="16"/>
        <v>xEmpN</v>
      </c>
      <c r="K345" t="str">
        <f t="shared" si="17"/>
        <v>SW-ONT</v>
      </c>
    </row>
    <row r="346" spans="2:11" x14ac:dyDescent="0.3">
      <c r="B346">
        <v>1481987</v>
      </c>
      <c r="C346" t="s">
        <v>10</v>
      </c>
      <c r="D346" t="s">
        <v>20</v>
      </c>
      <c r="E346" s="1">
        <v>44053</v>
      </c>
      <c r="F346" s="1">
        <v>44053.640856481499</v>
      </c>
      <c r="G346">
        <v>468</v>
      </c>
      <c r="H346" t="s">
        <v>25</v>
      </c>
      <c r="I346" t="str">
        <f t="shared" si="15"/>
        <v>xEmpN</v>
      </c>
      <c r="J346" t="str">
        <f t="shared" si="16"/>
        <v>xEmpN</v>
      </c>
      <c r="K346" t="str">
        <f t="shared" si="17"/>
        <v>SW-ONT</v>
      </c>
    </row>
    <row r="347" spans="2:11" x14ac:dyDescent="0.3">
      <c r="B347">
        <v>1481988</v>
      </c>
      <c r="C347" t="s">
        <v>7</v>
      </c>
      <c r="D347" t="s">
        <v>33</v>
      </c>
      <c r="E347" s="1">
        <v>44053</v>
      </c>
      <c r="F347" s="1">
        <v>44053.6409375</v>
      </c>
      <c r="G347">
        <v>487</v>
      </c>
      <c r="H347" t="s">
        <v>40</v>
      </c>
      <c r="I347" t="str">
        <f t="shared" si="15"/>
        <v>jEmpG, MS Office Pro</v>
      </c>
      <c r="J347" t="str">
        <f t="shared" si="16"/>
        <v>jEmpG</v>
      </c>
      <c r="K347" t="str">
        <f t="shared" si="17"/>
        <v>N-ONT</v>
      </c>
    </row>
    <row r="348" spans="2:11" x14ac:dyDescent="0.3">
      <c r="B348">
        <v>1481989</v>
      </c>
      <c r="C348" t="s">
        <v>7</v>
      </c>
      <c r="D348" t="s">
        <v>33</v>
      </c>
      <c r="E348" s="1">
        <v>44053</v>
      </c>
      <c r="F348" s="1">
        <v>44053.641053240703</v>
      </c>
      <c r="G348">
        <v>468</v>
      </c>
      <c r="H348" t="s">
        <v>39</v>
      </c>
      <c r="I348" t="str">
        <f t="shared" si="15"/>
        <v>jEmpG</v>
      </c>
      <c r="J348" t="str">
        <f t="shared" si="16"/>
        <v>jEmpG</v>
      </c>
      <c r="K348" t="str">
        <f t="shared" si="17"/>
        <v>N-ONT</v>
      </c>
    </row>
    <row r="349" spans="2:11" x14ac:dyDescent="0.3">
      <c r="B349">
        <v>1481990</v>
      </c>
      <c r="C349" t="s">
        <v>7</v>
      </c>
      <c r="D349" t="s">
        <v>33</v>
      </c>
      <c r="E349" s="1">
        <v>44053</v>
      </c>
      <c r="F349" s="1">
        <v>44053.641203703701</v>
      </c>
      <c r="G349">
        <v>256</v>
      </c>
      <c r="I349">
        <f t="shared" si="15"/>
        <v>0</v>
      </c>
      <c r="J349">
        <f t="shared" si="16"/>
        <v>0</v>
      </c>
      <c r="K349">
        <f t="shared" si="17"/>
        <v>0</v>
      </c>
    </row>
    <row r="350" spans="2:11" x14ac:dyDescent="0.3">
      <c r="B350">
        <v>1481991</v>
      </c>
      <c r="C350" t="s">
        <v>7</v>
      </c>
      <c r="D350" t="s">
        <v>81</v>
      </c>
      <c r="E350" s="1">
        <v>44053</v>
      </c>
      <c r="F350" s="1">
        <v>44053.643564814804</v>
      </c>
      <c r="G350">
        <v>497</v>
      </c>
      <c r="H350" t="s">
        <v>86</v>
      </c>
      <c r="I350" t="str">
        <f t="shared" si="15"/>
        <v>jEmpB</v>
      </c>
      <c r="J350" t="str">
        <f t="shared" si="16"/>
        <v>jEmpB</v>
      </c>
      <c r="K350" t="str">
        <f t="shared" si="17"/>
        <v>N-ONT</v>
      </c>
    </row>
    <row r="351" spans="2:11" x14ac:dyDescent="0.3">
      <c r="B351">
        <v>1481992</v>
      </c>
      <c r="C351" t="s">
        <v>10</v>
      </c>
      <c r="D351" t="s">
        <v>20</v>
      </c>
      <c r="E351" s="1">
        <v>44053</v>
      </c>
      <c r="F351" s="1">
        <v>44053.644201388903</v>
      </c>
      <c r="G351">
        <v>241</v>
      </c>
      <c r="H351" t="s">
        <v>25</v>
      </c>
      <c r="I351" t="str">
        <f t="shared" si="15"/>
        <v>xEmpN</v>
      </c>
      <c r="J351" t="str">
        <f t="shared" si="16"/>
        <v>xEmpN</v>
      </c>
      <c r="K351" t="str">
        <f t="shared" si="17"/>
        <v>SW-ONT</v>
      </c>
    </row>
    <row r="352" spans="2:11" x14ac:dyDescent="0.3">
      <c r="B352">
        <v>1481993</v>
      </c>
      <c r="C352" t="s">
        <v>10</v>
      </c>
      <c r="D352" t="s">
        <v>20</v>
      </c>
      <c r="E352" s="1">
        <v>44053</v>
      </c>
      <c r="F352" s="1">
        <v>44053.644652777803</v>
      </c>
      <c r="G352">
        <v>243</v>
      </c>
      <c r="H352" t="s">
        <v>25</v>
      </c>
      <c r="I352" t="str">
        <f t="shared" si="15"/>
        <v>xEmpN</v>
      </c>
      <c r="J352" t="str">
        <f t="shared" si="16"/>
        <v>xEmpN</v>
      </c>
      <c r="K352" t="str">
        <f t="shared" si="17"/>
        <v>SW-ONT</v>
      </c>
    </row>
    <row r="353" spans="2:11" x14ac:dyDescent="0.3">
      <c r="B353">
        <v>1481994</v>
      </c>
      <c r="C353" t="s">
        <v>10</v>
      </c>
      <c r="D353" t="s">
        <v>20</v>
      </c>
      <c r="E353" s="1">
        <v>44053</v>
      </c>
      <c r="F353" s="1">
        <v>44053.644780092603</v>
      </c>
      <c r="G353">
        <v>256</v>
      </c>
      <c r="I353">
        <f t="shared" si="15"/>
        <v>0</v>
      </c>
      <c r="J353">
        <f t="shared" si="16"/>
        <v>0</v>
      </c>
      <c r="K353">
        <f t="shared" si="17"/>
        <v>0</v>
      </c>
    </row>
    <row r="354" spans="2:11" x14ac:dyDescent="0.3">
      <c r="B354">
        <v>1481995</v>
      </c>
      <c r="C354" t="s">
        <v>10</v>
      </c>
      <c r="D354" t="s">
        <v>83</v>
      </c>
      <c r="E354" s="1">
        <v>44053</v>
      </c>
      <c r="F354" s="1">
        <v>44053.6456481481</v>
      </c>
      <c r="G354">
        <v>467</v>
      </c>
      <c r="H354" t="s">
        <v>87</v>
      </c>
      <c r="I354" t="str">
        <f t="shared" si="15"/>
        <v>uEmpC</v>
      </c>
      <c r="J354" t="str">
        <f t="shared" si="16"/>
        <v>uEmpC</v>
      </c>
      <c r="K354" t="str">
        <f t="shared" si="17"/>
        <v>SW-ONT</v>
      </c>
    </row>
    <row r="355" spans="2:11" x14ac:dyDescent="0.3">
      <c r="B355">
        <v>1481996</v>
      </c>
      <c r="C355" t="s">
        <v>10</v>
      </c>
      <c r="D355" t="s">
        <v>27</v>
      </c>
      <c r="E355" s="1">
        <v>44053</v>
      </c>
      <c r="F355" s="1">
        <v>44053.647997685199</v>
      </c>
      <c r="G355">
        <v>485</v>
      </c>
      <c r="H355" t="s">
        <v>29</v>
      </c>
      <c r="I355" t="str">
        <f t="shared" si="15"/>
        <v>nEmpM</v>
      </c>
      <c r="J355" t="str">
        <f t="shared" si="16"/>
        <v>nEmpM</v>
      </c>
      <c r="K355" t="str">
        <f t="shared" si="17"/>
        <v>SW-ONT</v>
      </c>
    </row>
    <row r="356" spans="2:11" x14ac:dyDescent="0.3">
      <c r="B356">
        <v>1481997</v>
      </c>
      <c r="C356" t="s">
        <v>10</v>
      </c>
      <c r="D356" t="s">
        <v>27</v>
      </c>
      <c r="E356" s="1">
        <v>44053</v>
      </c>
      <c r="F356" s="1">
        <v>44053.648402777799</v>
      </c>
      <c r="G356">
        <v>487</v>
      </c>
      <c r="H356" t="s">
        <v>30</v>
      </c>
      <c r="I356" t="str">
        <f t="shared" si="15"/>
        <v>nEmpM, MS Office Pro</v>
      </c>
      <c r="J356" t="str">
        <f t="shared" si="16"/>
        <v>nEmpM</v>
      </c>
      <c r="K356" t="str">
        <f t="shared" si="17"/>
        <v>SW-ONT</v>
      </c>
    </row>
    <row r="357" spans="2:11" x14ac:dyDescent="0.3">
      <c r="B357">
        <v>1481998</v>
      </c>
      <c r="C357" t="s">
        <v>10</v>
      </c>
      <c r="D357" t="s">
        <v>27</v>
      </c>
      <c r="E357" s="1">
        <v>44053</v>
      </c>
      <c r="F357" s="1">
        <v>44053.648541666698</v>
      </c>
      <c r="G357">
        <v>256</v>
      </c>
      <c r="I357">
        <f t="shared" si="15"/>
        <v>0</v>
      </c>
      <c r="J357">
        <f t="shared" si="16"/>
        <v>0</v>
      </c>
      <c r="K357">
        <f t="shared" si="17"/>
        <v>0</v>
      </c>
    </row>
    <row r="358" spans="2:11" x14ac:dyDescent="0.3">
      <c r="B358">
        <v>1481999</v>
      </c>
      <c r="C358" t="s">
        <v>10</v>
      </c>
      <c r="D358" t="s">
        <v>83</v>
      </c>
      <c r="E358" s="1">
        <v>44053</v>
      </c>
      <c r="F358" s="1">
        <v>44053.649814814802</v>
      </c>
      <c r="G358">
        <v>468</v>
      </c>
      <c r="H358" t="s">
        <v>87</v>
      </c>
      <c r="I358" t="str">
        <f t="shared" si="15"/>
        <v>uEmpC</v>
      </c>
      <c r="J358" t="str">
        <f t="shared" si="16"/>
        <v>uEmpC</v>
      </c>
      <c r="K358" t="str">
        <f t="shared" si="17"/>
        <v>SW-ONT</v>
      </c>
    </row>
    <row r="359" spans="2:11" x14ac:dyDescent="0.3">
      <c r="B359">
        <v>1482000</v>
      </c>
      <c r="C359" t="s">
        <v>7</v>
      </c>
      <c r="D359" t="s">
        <v>36</v>
      </c>
      <c r="E359" s="1">
        <v>44053</v>
      </c>
      <c r="F359" s="1">
        <v>44053.659224536997</v>
      </c>
      <c r="G359">
        <v>485</v>
      </c>
      <c r="H359" t="s">
        <v>43</v>
      </c>
      <c r="I359" t="str">
        <f t="shared" si="15"/>
        <v>gEmpI</v>
      </c>
      <c r="J359" t="str">
        <f t="shared" si="16"/>
        <v>gEmpI</v>
      </c>
      <c r="K359" t="str">
        <f t="shared" si="17"/>
        <v>N-ONT</v>
      </c>
    </row>
    <row r="360" spans="2:11" x14ac:dyDescent="0.3">
      <c r="B360">
        <v>1482001</v>
      </c>
      <c r="C360" t="s">
        <v>7</v>
      </c>
      <c r="D360" t="s">
        <v>36</v>
      </c>
      <c r="E360" s="1">
        <v>44053</v>
      </c>
      <c r="F360" s="1">
        <v>44053.659675925897</v>
      </c>
      <c r="G360">
        <v>487</v>
      </c>
      <c r="H360" t="s">
        <v>44</v>
      </c>
      <c r="I360" t="str">
        <f t="shared" si="15"/>
        <v>gEmpI, MS Office Pro</v>
      </c>
      <c r="J360" t="str">
        <f t="shared" si="16"/>
        <v>gEmpI</v>
      </c>
      <c r="K360" t="str">
        <f t="shared" si="17"/>
        <v>N-ONT</v>
      </c>
    </row>
    <row r="361" spans="2:11" x14ac:dyDescent="0.3">
      <c r="B361">
        <v>1482002</v>
      </c>
      <c r="C361" t="s">
        <v>7</v>
      </c>
      <c r="D361" t="s">
        <v>36</v>
      </c>
      <c r="E361" s="1">
        <v>44053</v>
      </c>
      <c r="F361" s="1">
        <v>44053.659791666701</v>
      </c>
      <c r="G361">
        <v>468</v>
      </c>
      <c r="H361" t="s">
        <v>43</v>
      </c>
      <c r="I361" t="str">
        <f t="shared" si="15"/>
        <v>gEmpI</v>
      </c>
      <c r="J361" t="str">
        <f t="shared" si="16"/>
        <v>gEmpI</v>
      </c>
      <c r="K361" t="str">
        <f t="shared" si="17"/>
        <v>N-ONT</v>
      </c>
    </row>
    <row r="362" spans="2:11" x14ac:dyDescent="0.3">
      <c r="B362">
        <v>1482003</v>
      </c>
      <c r="C362" t="s">
        <v>7</v>
      </c>
      <c r="D362" t="s">
        <v>36</v>
      </c>
      <c r="E362" s="1">
        <v>44053</v>
      </c>
      <c r="F362" s="1">
        <v>44053.659930555601</v>
      </c>
      <c r="G362">
        <v>256</v>
      </c>
      <c r="I362">
        <f t="shared" si="15"/>
        <v>0</v>
      </c>
      <c r="J362">
        <f t="shared" si="16"/>
        <v>0</v>
      </c>
      <c r="K362">
        <f t="shared" si="17"/>
        <v>0</v>
      </c>
    </row>
    <row r="363" spans="2:11" x14ac:dyDescent="0.3">
      <c r="B363">
        <v>1482004</v>
      </c>
      <c r="C363" t="s">
        <v>10</v>
      </c>
      <c r="D363" t="s">
        <v>41</v>
      </c>
      <c r="E363" s="1">
        <v>44053</v>
      </c>
      <c r="F363" s="1">
        <v>44053.666956018496</v>
      </c>
      <c r="G363">
        <v>485</v>
      </c>
      <c r="H363" t="s">
        <v>45</v>
      </c>
      <c r="I363" t="str">
        <f t="shared" si="15"/>
        <v>oEmpO</v>
      </c>
      <c r="J363" t="str">
        <f t="shared" si="16"/>
        <v>oEmpO</v>
      </c>
      <c r="K363" t="str">
        <f t="shared" si="17"/>
        <v>SW-ONT</v>
      </c>
    </row>
    <row r="364" spans="2:11" x14ac:dyDescent="0.3">
      <c r="B364">
        <v>1482005</v>
      </c>
      <c r="C364" t="s">
        <v>10</v>
      </c>
      <c r="D364" t="s">
        <v>41</v>
      </c>
      <c r="E364" s="1">
        <v>44053</v>
      </c>
      <c r="F364" s="1">
        <v>44053.667395833298</v>
      </c>
      <c r="G364">
        <v>487</v>
      </c>
      <c r="H364" t="s">
        <v>46</v>
      </c>
      <c r="I364" t="str">
        <f t="shared" si="15"/>
        <v>oEmpO, MS Office Pro</v>
      </c>
      <c r="J364" t="str">
        <f t="shared" si="16"/>
        <v>oEmpO</v>
      </c>
      <c r="K364" t="str">
        <f t="shared" si="17"/>
        <v>SW-ONT</v>
      </c>
    </row>
    <row r="365" spans="2:11" x14ac:dyDescent="0.3">
      <c r="B365">
        <v>1482006</v>
      </c>
      <c r="C365" t="s">
        <v>10</v>
      </c>
      <c r="D365" t="s">
        <v>41</v>
      </c>
      <c r="E365" s="1">
        <v>44053</v>
      </c>
      <c r="F365" s="1">
        <v>44053.667557870402</v>
      </c>
      <c r="G365">
        <v>256</v>
      </c>
      <c r="I365">
        <f t="shared" si="15"/>
        <v>0</v>
      </c>
      <c r="J365">
        <f t="shared" si="16"/>
        <v>0</v>
      </c>
      <c r="K365">
        <f t="shared" si="17"/>
        <v>0</v>
      </c>
    </row>
    <row r="366" spans="2:11" x14ac:dyDescent="0.3">
      <c r="B366">
        <v>1482007</v>
      </c>
      <c r="C366" t="s">
        <v>7</v>
      </c>
      <c r="D366" t="s">
        <v>63</v>
      </c>
      <c r="E366" s="1">
        <v>44053</v>
      </c>
      <c r="F366" s="1">
        <v>44053.674652777801</v>
      </c>
      <c r="G366">
        <v>467</v>
      </c>
      <c r="H366" t="s">
        <v>71</v>
      </c>
      <c r="I366" t="str">
        <f t="shared" si="15"/>
        <v>wEmpF</v>
      </c>
      <c r="J366" t="str">
        <f t="shared" si="16"/>
        <v>wEmpF</v>
      </c>
      <c r="K366" t="str">
        <f t="shared" si="17"/>
        <v>N-ONT</v>
      </c>
    </row>
    <row r="367" spans="2:11" x14ac:dyDescent="0.3">
      <c r="B367">
        <v>1482008</v>
      </c>
      <c r="C367" t="s">
        <v>7</v>
      </c>
      <c r="D367" t="s">
        <v>63</v>
      </c>
      <c r="E367" s="1">
        <v>44053</v>
      </c>
      <c r="F367" s="1">
        <v>44053.678124999999</v>
      </c>
      <c r="G367">
        <v>468</v>
      </c>
      <c r="H367" t="s">
        <v>71</v>
      </c>
      <c r="I367" t="str">
        <f t="shared" si="15"/>
        <v>wEmpF</v>
      </c>
      <c r="J367" t="str">
        <f t="shared" si="16"/>
        <v>wEmpF</v>
      </c>
      <c r="K367" t="str">
        <f t="shared" si="17"/>
        <v>N-ONT</v>
      </c>
    </row>
    <row r="368" spans="2:11" x14ac:dyDescent="0.3">
      <c r="B368">
        <v>1482009</v>
      </c>
      <c r="C368" t="s">
        <v>10</v>
      </c>
      <c r="D368" t="s">
        <v>47</v>
      </c>
      <c r="E368" s="1">
        <v>44053</v>
      </c>
      <c r="F368" s="1">
        <v>44053.680613425902</v>
      </c>
      <c r="G368">
        <v>241</v>
      </c>
      <c r="H368" t="s">
        <v>53</v>
      </c>
      <c r="I368" t="str">
        <f t="shared" si="15"/>
        <v>tEmpK</v>
      </c>
      <c r="J368" t="str">
        <f t="shared" si="16"/>
        <v>tEmpK</v>
      </c>
      <c r="K368" t="str">
        <f t="shared" si="17"/>
        <v>SW-ONT</v>
      </c>
    </row>
    <row r="369" spans="2:11" x14ac:dyDescent="0.3">
      <c r="B369">
        <v>1482010</v>
      </c>
      <c r="C369" t="s">
        <v>10</v>
      </c>
      <c r="D369" t="s">
        <v>47</v>
      </c>
      <c r="E369" s="1">
        <v>44053</v>
      </c>
      <c r="F369" s="1">
        <v>44053.681087962999</v>
      </c>
      <c r="G369">
        <v>243</v>
      </c>
      <c r="H369" t="s">
        <v>53</v>
      </c>
      <c r="I369" t="str">
        <f t="shared" si="15"/>
        <v>tEmpK</v>
      </c>
      <c r="J369" t="str">
        <f t="shared" si="16"/>
        <v>tEmpK</v>
      </c>
      <c r="K369" t="str">
        <f t="shared" si="17"/>
        <v>SW-ONT</v>
      </c>
    </row>
    <row r="370" spans="2:11" x14ac:dyDescent="0.3">
      <c r="B370">
        <v>1482011</v>
      </c>
      <c r="C370" t="s">
        <v>10</v>
      </c>
      <c r="D370" t="s">
        <v>47</v>
      </c>
      <c r="E370" s="1">
        <v>44053</v>
      </c>
      <c r="F370" s="1">
        <v>44053.6812152778</v>
      </c>
      <c r="G370">
        <v>256</v>
      </c>
      <c r="I370">
        <f t="shared" si="15"/>
        <v>0</v>
      </c>
      <c r="J370">
        <f t="shared" si="16"/>
        <v>0</v>
      </c>
      <c r="K370">
        <f t="shared" si="17"/>
        <v>0</v>
      </c>
    </row>
    <row r="371" spans="2:11" x14ac:dyDescent="0.3">
      <c r="B371">
        <v>1482012</v>
      </c>
      <c r="C371" t="s">
        <v>10</v>
      </c>
      <c r="D371" t="s">
        <v>49</v>
      </c>
      <c r="E371" s="1">
        <v>44053</v>
      </c>
      <c r="F371" s="1">
        <v>44053.683483796303</v>
      </c>
      <c r="G371">
        <v>241</v>
      </c>
      <c r="H371" t="s">
        <v>54</v>
      </c>
      <c r="I371" t="str">
        <f t="shared" si="15"/>
        <v>tEmpK,A115-ws</v>
      </c>
      <c r="J371" t="str">
        <f t="shared" si="16"/>
        <v>tEmpK</v>
      </c>
      <c r="K371" t="str">
        <f t="shared" si="17"/>
        <v>SW-ONT</v>
      </c>
    </row>
    <row r="372" spans="2:11" x14ac:dyDescent="0.3">
      <c r="B372">
        <v>1482013</v>
      </c>
      <c r="C372" t="s">
        <v>10</v>
      </c>
      <c r="D372" t="s">
        <v>49</v>
      </c>
      <c r="E372" s="1">
        <v>44053</v>
      </c>
      <c r="F372" s="1">
        <v>44053.683946759302</v>
      </c>
      <c r="G372">
        <v>243</v>
      </c>
      <c r="H372" t="s">
        <v>53</v>
      </c>
      <c r="I372" t="str">
        <f t="shared" si="15"/>
        <v>tEmpK</v>
      </c>
      <c r="J372" t="str">
        <f t="shared" si="16"/>
        <v>tEmpK</v>
      </c>
      <c r="K372" t="str">
        <f t="shared" si="17"/>
        <v>SW-ONT</v>
      </c>
    </row>
    <row r="373" spans="2:11" x14ac:dyDescent="0.3">
      <c r="B373">
        <v>1482014</v>
      </c>
      <c r="C373" t="s">
        <v>10</v>
      </c>
      <c r="D373" t="s">
        <v>49</v>
      </c>
      <c r="E373" s="1">
        <v>44053</v>
      </c>
      <c r="F373" s="1">
        <v>44053.684178240699</v>
      </c>
      <c r="G373">
        <v>485</v>
      </c>
      <c r="H373" t="s">
        <v>53</v>
      </c>
      <c r="I373" t="str">
        <f t="shared" si="15"/>
        <v>tEmpK</v>
      </c>
      <c r="J373" t="str">
        <f t="shared" si="16"/>
        <v>tEmpK</v>
      </c>
      <c r="K373" t="str">
        <f t="shared" si="17"/>
        <v>SW-ONT</v>
      </c>
    </row>
    <row r="374" spans="2:11" x14ac:dyDescent="0.3">
      <c r="B374">
        <v>1482015</v>
      </c>
      <c r="C374" t="s">
        <v>10</v>
      </c>
      <c r="D374" t="s">
        <v>49</v>
      </c>
      <c r="E374" s="1">
        <v>44053</v>
      </c>
      <c r="F374" s="1">
        <v>44053.684525463003</v>
      </c>
      <c r="G374">
        <v>249</v>
      </c>
      <c r="H374" t="s">
        <v>50</v>
      </c>
      <c r="I374">
        <f t="shared" si="15"/>
        <v>0</v>
      </c>
      <c r="J374">
        <f t="shared" si="16"/>
        <v>0</v>
      </c>
      <c r="K374" t="str">
        <f t="shared" si="17"/>
        <v>A115-ws</v>
      </c>
    </row>
    <row r="375" spans="2:11" x14ac:dyDescent="0.3">
      <c r="B375">
        <v>1482016</v>
      </c>
      <c r="C375" t="s">
        <v>10</v>
      </c>
      <c r="D375" t="s">
        <v>49</v>
      </c>
      <c r="E375" s="1">
        <v>44053</v>
      </c>
      <c r="F375" s="1">
        <v>44053.684629629599</v>
      </c>
      <c r="G375">
        <v>487</v>
      </c>
      <c r="H375" t="s">
        <v>55</v>
      </c>
      <c r="I375" t="str">
        <f t="shared" si="15"/>
        <v>tEmpK, MS Office Pro</v>
      </c>
      <c r="J375" t="str">
        <f t="shared" si="16"/>
        <v>tEmpK</v>
      </c>
      <c r="K375" t="str">
        <f t="shared" si="17"/>
        <v>SW-ONT</v>
      </c>
    </row>
    <row r="376" spans="2:11" x14ac:dyDescent="0.3">
      <c r="B376">
        <v>1482017</v>
      </c>
      <c r="C376" t="s">
        <v>10</v>
      </c>
      <c r="D376" t="s">
        <v>49</v>
      </c>
      <c r="E376" s="1">
        <v>44053</v>
      </c>
      <c r="F376" s="1">
        <v>44053.685092592597</v>
      </c>
      <c r="G376">
        <v>252</v>
      </c>
      <c r="H376" t="s">
        <v>50</v>
      </c>
      <c r="I376">
        <f t="shared" si="15"/>
        <v>0</v>
      </c>
      <c r="J376">
        <f t="shared" si="16"/>
        <v>0</v>
      </c>
      <c r="K376" t="str">
        <f t="shared" si="17"/>
        <v>A115-ws</v>
      </c>
    </row>
    <row r="377" spans="2:11" x14ac:dyDescent="0.3">
      <c r="B377">
        <v>1482018</v>
      </c>
      <c r="C377" t="s">
        <v>10</v>
      </c>
      <c r="D377" t="s">
        <v>49</v>
      </c>
      <c r="E377" s="1">
        <v>44053</v>
      </c>
      <c r="F377" s="1">
        <v>44053.685243055603</v>
      </c>
      <c r="G377">
        <v>256</v>
      </c>
      <c r="I377">
        <f t="shared" si="15"/>
        <v>0</v>
      </c>
      <c r="J377">
        <f t="shared" si="16"/>
        <v>0</v>
      </c>
      <c r="K377">
        <f t="shared" si="17"/>
        <v>0</v>
      </c>
    </row>
    <row r="378" spans="2:11" x14ac:dyDescent="0.3">
      <c r="B378">
        <v>1482019</v>
      </c>
      <c r="C378" t="s">
        <v>10</v>
      </c>
      <c r="D378" t="s">
        <v>51</v>
      </c>
      <c r="E378" s="1">
        <v>44053</v>
      </c>
      <c r="F378" s="1">
        <v>44053.685902777797</v>
      </c>
      <c r="G378">
        <v>485</v>
      </c>
      <c r="H378" t="s">
        <v>62</v>
      </c>
      <c r="I378" t="str">
        <f t="shared" si="15"/>
        <v>oEmpJ</v>
      </c>
      <c r="J378" t="str">
        <f t="shared" si="16"/>
        <v>oEmpJ</v>
      </c>
      <c r="K378" t="str">
        <f t="shared" si="17"/>
        <v>SW-ONT</v>
      </c>
    </row>
    <row r="379" spans="2:11" x14ac:dyDescent="0.3">
      <c r="B379">
        <v>1482020</v>
      </c>
      <c r="C379" t="s">
        <v>10</v>
      </c>
      <c r="D379" t="s">
        <v>51</v>
      </c>
      <c r="E379" s="1">
        <v>44053</v>
      </c>
      <c r="F379" s="1">
        <v>44053.686261574097</v>
      </c>
      <c r="G379">
        <v>487</v>
      </c>
      <c r="H379" t="s">
        <v>67</v>
      </c>
      <c r="I379" t="str">
        <f t="shared" si="15"/>
        <v>oEmpJ, MS Office Pro</v>
      </c>
      <c r="J379" t="str">
        <f t="shared" si="16"/>
        <v>oEmpJ</v>
      </c>
      <c r="K379" t="str">
        <f t="shared" si="17"/>
        <v>SW-ONT</v>
      </c>
    </row>
    <row r="380" spans="2:11" x14ac:dyDescent="0.3">
      <c r="B380">
        <v>1482021</v>
      </c>
      <c r="C380" t="s">
        <v>10</v>
      </c>
      <c r="D380" t="s">
        <v>51</v>
      </c>
      <c r="E380" s="1">
        <v>44053</v>
      </c>
      <c r="F380" s="1">
        <v>44053.686400462997</v>
      </c>
      <c r="G380">
        <v>468</v>
      </c>
      <c r="H380" t="s">
        <v>62</v>
      </c>
      <c r="I380" t="str">
        <f t="shared" si="15"/>
        <v>oEmpJ</v>
      </c>
      <c r="J380" t="str">
        <f t="shared" si="16"/>
        <v>oEmpJ</v>
      </c>
      <c r="K380" t="str">
        <f t="shared" si="17"/>
        <v>SW-ONT</v>
      </c>
    </row>
    <row r="381" spans="2:11" x14ac:dyDescent="0.3">
      <c r="B381">
        <v>1482022</v>
      </c>
      <c r="C381" t="s">
        <v>10</v>
      </c>
      <c r="D381" t="s">
        <v>51</v>
      </c>
      <c r="E381" s="1">
        <v>44053</v>
      </c>
      <c r="F381" s="1">
        <v>44053.686562499999</v>
      </c>
      <c r="G381">
        <v>256</v>
      </c>
      <c r="I381">
        <f t="shared" si="15"/>
        <v>0</v>
      </c>
      <c r="J381">
        <f t="shared" si="16"/>
        <v>0</v>
      </c>
      <c r="K381">
        <f t="shared" si="17"/>
        <v>0</v>
      </c>
    </row>
    <row r="382" spans="2:11" x14ac:dyDescent="0.3">
      <c r="B382">
        <v>1482023</v>
      </c>
      <c r="C382" t="s">
        <v>10</v>
      </c>
      <c r="D382" t="s">
        <v>47</v>
      </c>
      <c r="E382" s="1">
        <v>44053</v>
      </c>
      <c r="F382" s="1">
        <v>44053.689513888901</v>
      </c>
      <c r="G382">
        <v>485</v>
      </c>
      <c r="H382" t="s">
        <v>53</v>
      </c>
      <c r="I382" t="str">
        <f t="shared" si="15"/>
        <v>tEmpK</v>
      </c>
      <c r="J382" t="str">
        <f t="shared" si="16"/>
        <v>tEmpK</v>
      </c>
      <c r="K382" t="str">
        <f t="shared" si="17"/>
        <v>SW-ONT</v>
      </c>
    </row>
    <row r="383" spans="2:11" x14ac:dyDescent="0.3">
      <c r="B383">
        <v>1482024</v>
      </c>
      <c r="C383" t="s">
        <v>10</v>
      </c>
      <c r="D383" t="s">
        <v>47</v>
      </c>
      <c r="E383" s="1">
        <v>44053</v>
      </c>
      <c r="F383" s="1">
        <v>44053.6899305556</v>
      </c>
      <c r="G383">
        <v>487</v>
      </c>
      <c r="H383" t="s">
        <v>55</v>
      </c>
      <c r="I383" t="str">
        <f t="shared" si="15"/>
        <v>tEmpK, MS Office Pro</v>
      </c>
      <c r="J383" t="str">
        <f t="shared" si="16"/>
        <v>tEmpK</v>
      </c>
      <c r="K383" t="str">
        <f t="shared" si="17"/>
        <v>SW-ONT</v>
      </c>
    </row>
    <row r="384" spans="2:11" x14ac:dyDescent="0.3">
      <c r="B384">
        <v>1482025</v>
      </c>
      <c r="C384" t="s">
        <v>10</v>
      </c>
      <c r="D384" t="s">
        <v>56</v>
      </c>
      <c r="E384" s="1">
        <v>44053</v>
      </c>
      <c r="F384" s="1">
        <v>44053.690439814804</v>
      </c>
      <c r="G384">
        <v>485</v>
      </c>
      <c r="H384" t="s">
        <v>58</v>
      </c>
      <c r="I384" t="str">
        <f t="shared" si="15"/>
        <v>hEmpP</v>
      </c>
      <c r="J384" t="str">
        <f t="shared" si="16"/>
        <v>hEmpP</v>
      </c>
      <c r="K384" t="str">
        <f t="shared" si="17"/>
        <v>SW-ONT</v>
      </c>
    </row>
    <row r="385" spans="2:11" x14ac:dyDescent="0.3">
      <c r="B385">
        <v>1482026</v>
      </c>
      <c r="C385" t="s">
        <v>10</v>
      </c>
      <c r="D385" t="s">
        <v>56</v>
      </c>
      <c r="E385" s="1">
        <v>44053</v>
      </c>
      <c r="F385" s="1">
        <v>44053.690810185202</v>
      </c>
      <c r="G385">
        <v>487</v>
      </c>
      <c r="H385" t="s">
        <v>59</v>
      </c>
      <c r="I385" t="str">
        <f t="shared" si="15"/>
        <v>hEmpP, MS Office Pro</v>
      </c>
      <c r="J385" t="str">
        <f t="shared" si="16"/>
        <v>hEmpP</v>
      </c>
      <c r="K385" t="str">
        <f t="shared" si="17"/>
        <v>SW-ONT</v>
      </c>
    </row>
    <row r="386" spans="2:11" x14ac:dyDescent="0.3">
      <c r="B386">
        <v>1482027</v>
      </c>
      <c r="C386" t="s">
        <v>7</v>
      </c>
      <c r="D386" t="s">
        <v>74</v>
      </c>
      <c r="E386" s="1">
        <v>44053</v>
      </c>
      <c r="F386" s="1">
        <v>44053.690844907404</v>
      </c>
      <c r="G386">
        <v>241</v>
      </c>
      <c r="H386" t="s">
        <v>78</v>
      </c>
      <c r="I386" t="str">
        <f t="shared" si="15"/>
        <v>xEmpE,F151-ws</v>
      </c>
      <c r="J386" t="str">
        <f t="shared" si="16"/>
        <v>xEmpE</v>
      </c>
      <c r="K386" t="str">
        <f t="shared" si="17"/>
        <v>N-ONT</v>
      </c>
    </row>
    <row r="387" spans="2:11" x14ac:dyDescent="0.3">
      <c r="B387">
        <v>1482028</v>
      </c>
      <c r="C387" t="s">
        <v>10</v>
      </c>
      <c r="D387" t="s">
        <v>56</v>
      </c>
      <c r="E387" s="1">
        <v>44053</v>
      </c>
      <c r="F387" s="1">
        <v>44053.690972222197</v>
      </c>
      <c r="G387">
        <v>256</v>
      </c>
      <c r="I387">
        <f t="shared" si="15"/>
        <v>0</v>
      </c>
      <c r="J387">
        <f t="shared" si="16"/>
        <v>0</v>
      </c>
      <c r="K387">
        <f t="shared" si="17"/>
        <v>0</v>
      </c>
    </row>
    <row r="388" spans="2:11" x14ac:dyDescent="0.3">
      <c r="B388">
        <v>1482029</v>
      </c>
      <c r="C388" t="s">
        <v>7</v>
      </c>
      <c r="D388" t="s">
        <v>74</v>
      </c>
      <c r="E388" s="1">
        <v>44053</v>
      </c>
      <c r="F388" s="1">
        <v>44053.691273148201</v>
      </c>
      <c r="G388">
        <v>243</v>
      </c>
      <c r="H388" t="s">
        <v>77</v>
      </c>
      <c r="I388" t="str">
        <f t="shared" si="15"/>
        <v>xEmpE</v>
      </c>
      <c r="J388" t="str">
        <f t="shared" si="16"/>
        <v>xEmpE</v>
      </c>
      <c r="K388" t="str">
        <f t="shared" si="17"/>
        <v>N-ONT</v>
      </c>
    </row>
    <row r="389" spans="2:11" x14ac:dyDescent="0.3">
      <c r="B389">
        <v>1482030</v>
      </c>
      <c r="C389" t="s">
        <v>7</v>
      </c>
      <c r="D389" t="s">
        <v>74</v>
      </c>
      <c r="E389" s="1">
        <v>44053</v>
      </c>
      <c r="F389" s="1">
        <v>44053.691736111097</v>
      </c>
      <c r="G389">
        <v>249</v>
      </c>
      <c r="H389" t="s">
        <v>75</v>
      </c>
      <c r="I389">
        <f t="shared" si="15"/>
        <v>0</v>
      </c>
      <c r="J389">
        <f t="shared" si="16"/>
        <v>0</v>
      </c>
      <c r="K389" t="str">
        <f t="shared" si="17"/>
        <v>F151-ws</v>
      </c>
    </row>
    <row r="390" spans="2:11" x14ac:dyDescent="0.3">
      <c r="B390">
        <v>1482031</v>
      </c>
      <c r="C390" t="s">
        <v>10</v>
      </c>
      <c r="D390" t="s">
        <v>65</v>
      </c>
      <c r="E390" s="1">
        <v>44053</v>
      </c>
      <c r="F390" s="1">
        <v>44053.691770833299</v>
      </c>
      <c r="G390">
        <v>485</v>
      </c>
      <c r="H390" t="s">
        <v>72</v>
      </c>
      <c r="I390" t="str">
        <f t="shared" si="15"/>
        <v>xEmpE</v>
      </c>
      <c r="J390" t="str">
        <f t="shared" si="16"/>
        <v>xEmpE</v>
      </c>
      <c r="K390" t="str">
        <f t="shared" si="17"/>
        <v>SW-ONT</v>
      </c>
    </row>
    <row r="391" spans="2:11" x14ac:dyDescent="0.3">
      <c r="B391">
        <v>1482032</v>
      </c>
      <c r="C391" t="s">
        <v>7</v>
      </c>
      <c r="D391" t="s">
        <v>68</v>
      </c>
      <c r="E391" s="1">
        <v>44053</v>
      </c>
      <c r="F391" s="1">
        <v>44053.691967592596</v>
      </c>
      <c r="G391">
        <v>241</v>
      </c>
      <c r="H391" t="s">
        <v>70</v>
      </c>
      <c r="I391" t="str">
        <f t="shared" si="15"/>
        <v>wEmpF,A118-ws</v>
      </c>
      <c r="J391" t="str">
        <f t="shared" si="16"/>
        <v>wEmpF</v>
      </c>
      <c r="K391" t="str">
        <f t="shared" si="17"/>
        <v>N-ONT</v>
      </c>
    </row>
    <row r="392" spans="2:11" x14ac:dyDescent="0.3">
      <c r="B392">
        <v>1482033</v>
      </c>
      <c r="C392" t="s">
        <v>10</v>
      </c>
      <c r="D392" t="s">
        <v>65</v>
      </c>
      <c r="E392" s="1">
        <v>44053</v>
      </c>
      <c r="F392" s="1">
        <v>44053.692187499997</v>
      </c>
      <c r="G392">
        <v>487</v>
      </c>
      <c r="H392" t="s">
        <v>76</v>
      </c>
      <c r="I392" t="str">
        <f t="shared" ref="I392:I455" si="18">IFERROR(MID(H392, FIND("/", H392) + 1, 100), 0)</f>
        <v>xEmpE, MS Office Pro</v>
      </c>
      <c r="J392" t="str">
        <f t="shared" ref="J392:J455" si="19">IF(ISNUMBER(FIND(",",I392)), LEFT(I392,FIND(",",I392)-1),I392)</f>
        <v>xEmpE</v>
      </c>
      <c r="K392" t="str">
        <f t="shared" ref="K392:K455" si="20">IFERROR(LEFT(SUBSTITUTE(H392, ",", ""), FIND("/", SUBSTITUTE(H392, ",", "")) - 1), H392)</f>
        <v>SW-ONT</v>
      </c>
    </row>
    <row r="393" spans="2:11" x14ac:dyDescent="0.3">
      <c r="B393">
        <v>1482034</v>
      </c>
      <c r="C393" t="s">
        <v>7</v>
      </c>
      <c r="D393" t="s">
        <v>68</v>
      </c>
      <c r="E393" s="1">
        <v>44053</v>
      </c>
      <c r="F393" s="1">
        <v>44053.692372685196</v>
      </c>
      <c r="G393">
        <v>243</v>
      </c>
      <c r="H393" t="s">
        <v>71</v>
      </c>
      <c r="I393" t="str">
        <f t="shared" si="18"/>
        <v>wEmpF</v>
      </c>
      <c r="J393" t="str">
        <f t="shared" si="19"/>
        <v>wEmpF</v>
      </c>
      <c r="K393" t="str">
        <f t="shared" si="20"/>
        <v>N-ONT</v>
      </c>
    </row>
    <row r="394" spans="2:11" x14ac:dyDescent="0.3">
      <c r="B394">
        <v>1482035</v>
      </c>
      <c r="C394" t="s">
        <v>7</v>
      </c>
      <c r="D394" t="s">
        <v>74</v>
      </c>
      <c r="E394" s="1">
        <v>44053</v>
      </c>
      <c r="F394" s="1">
        <v>44053.692511574103</v>
      </c>
      <c r="G394">
        <v>252</v>
      </c>
      <c r="H394" t="s">
        <v>75</v>
      </c>
      <c r="I394">
        <f t="shared" si="18"/>
        <v>0</v>
      </c>
      <c r="J394">
        <f t="shared" si="19"/>
        <v>0</v>
      </c>
      <c r="K394" t="str">
        <f t="shared" si="20"/>
        <v>F151-ws</v>
      </c>
    </row>
    <row r="395" spans="2:11" x14ac:dyDescent="0.3">
      <c r="B395">
        <v>1482036</v>
      </c>
      <c r="C395" t="s">
        <v>7</v>
      </c>
      <c r="D395" t="s">
        <v>68</v>
      </c>
      <c r="E395" s="1">
        <v>44053</v>
      </c>
      <c r="F395" s="1">
        <v>44053.692627314798</v>
      </c>
      <c r="G395">
        <v>249</v>
      </c>
      <c r="H395" t="s">
        <v>69</v>
      </c>
      <c r="I395">
        <f t="shared" si="18"/>
        <v>0</v>
      </c>
      <c r="J395">
        <f t="shared" si="19"/>
        <v>0</v>
      </c>
      <c r="K395" t="str">
        <f t="shared" si="20"/>
        <v>A118-ws</v>
      </c>
    </row>
    <row r="396" spans="2:11" x14ac:dyDescent="0.3">
      <c r="B396">
        <v>1482037</v>
      </c>
      <c r="C396" t="s">
        <v>7</v>
      </c>
      <c r="D396" t="s">
        <v>74</v>
      </c>
      <c r="E396" s="1">
        <v>44053</v>
      </c>
      <c r="F396" s="1">
        <v>44053.692638888897</v>
      </c>
      <c r="G396">
        <v>256</v>
      </c>
      <c r="I396">
        <f t="shared" si="18"/>
        <v>0</v>
      </c>
      <c r="J396">
        <f t="shared" si="19"/>
        <v>0</v>
      </c>
      <c r="K396">
        <f t="shared" si="20"/>
        <v>0</v>
      </c>
    </row>
    <row r="397" spans="2:11" x14ac:dyDescent="0.3">
      <c r="B397">
        <v>1482038</v>
      </c>
      <c r="C397" t="s">
        <v>7</v>
      </c>
      <c r="D397" t="s">
        <v>81</v>
      </c>
      <c r="E397" s="1">
        <v>44053</v>
      </c>
      <c r="F397" s="1">
        <v>44053.692847222199</v>
      </c>
      <c r="G397">
        <v>485</v>
      </c>
      <c r="H397" t="s">
        <v>86</v>
      </c>
      <c r="I397" t="str">
        <f t="shared" si="18"/>
        <v>jEmpB</v>
      </c>
      <c r="J397" t="str">
        <f t="shared" si="19"/>
        <v>jEmpB</v>
      </c>
      <c r="K397" t="str">
        <f t="shared" si="20"/>
        <v>N-ONT</v>
      </c>
    </row>
    <row r="398" spans="2:11" x14ac:dyDescent="0.3">
      <c r="B398">
        <v>1482039</v>
      </c>
      <c r="C398" t="s">
        <v>7</v>
      </c>
      <c r="D398" t="s">
        <v>81</v>
      </c>
      <c r="E398" s="1">
        <v>44053</v>
      </c>
      <c r="F398" s="1">
        <v>44053.693263888897</v>
      </c>
      <c r="G398">
        <v>487</v>
      </c>
      <c r="H398" t="s">
        <v>88</v>
      </c>
      <c r="I398" t="str">
        <f t="shared" si="18"/>
        <v>jEmpB, MS Office Pro</v>
      </c>
      <c r="J398" t="str">
        <f t="shared" si="19"/>
        <v>jEmpB</v>
      </c>
      <c r="K398" t="str">
        <f t="shared" si="20"/>
        <v>N-ONT</v>
      </c>
    </row>
    <row r="399" spans="2:11" x14ac:dyDescent="0.3">
      <c r="B399">
        <v>1482040</v>
      </c>
      <c r="C399" t="s">
        <v>7</v>
      </c>
      <c r="D399" t="s">
        <v>68</v>
      </c>
      <c r="E399" s="1">
        <v>44053</v>
      </c>
      <c r="F399" s="1">
        <v>44053.693344907399</v>
      </c>
      <c r="G399">
        <v>252</v>
      </c>
      <c r="H399" t="s">
        <v>69</v>
      </c>
      <c r="I399">
        <f t="shared" si="18"/>
        <v>0</v>
      </c>
      <c r="J399">
        <f t="shared" si="19"/>
        <v>0</v>
      </c>
      <c r="K399" t="str">
        <f t="shared" si="20"/>
        <v>A118-ws</v>
      </c>
    </row>
    <row r="400" spans="2:11" x14ac:dyDescent="0.3">
      <c r="B400">
        <v>1482041</v>
      </c>
      <c r="C400" t="s">
        <v>7</v>
      </c>
      <c r="D400" t="s">
        <v>81</v>
      </c>
      <c r="E400" s="1">
        <v>44053</v>
      </c>
      <c r="F400" s="1">
        <v>44053.693402777797</v>
      </c>
      <c r="G400">
        <v>468</v>
      </c>
      <c r="H400" t="s">
        <v>86</v>
      </c>
      <c r="I400" t="str">
        <f t="shared" si="18"/>
        <v>jEmpB</v>
      </c>
      <c r="J400" t="str">
        <f t="shared" si="19"/>
        <v>jEmpB</v>
      </c>
      <c r="K400" t="str">
        <f t="shared" si="20"/>
        <v>N-ONT</v>
      </c>
    </row>
    <row r="401" spans="2:11" x14ac:dyDescent="0.3">
      <c r="B401">
        <v>1482042</v>
      </c>
      <c r="C401" t="s">
        <v>7</v>
      </c>
      <c r="D401" t="s">
        <v>68</v>
      </c>
      <c r="E401" s="1">
        <v>44053</v>
      </c>
      <c r="F401" s="1">
        <v>44053.693460648203</v>
      </c>
      <c r="G401">
        <v>256</v>
      </c>
      <c r="I401">
        <f t="shared" si="18"/>
        <v>0</v>
      </c>
      <c r="J401">
        <f t="shared" si="19"/>
        <v>0</v>
      </c>
      <c r="K401">
        <f t="shared" si="20"/>
        <v>0</v>
      </c>
    </row>
    <row r="402" spans="2:11" x14ac:dyDescent="0.3">
      <c r="B402">
        <v>1482043</v>
      </c>
      <c r="C402" t="s">
        <v>7</v>
      </c>
      <c r="D402" t="s">
        <v>81</v>
      </c>
      <c r="E402" s="1">
        <v>44053</v>
      </c>
      <c r="F402" s="1">
        <v>44053.693518518499</v>
      </c>
      <c r="G402">
        <v>256</v>
      </c>
      <c r="I402">
        <f t="shared" si="18"/>
        <v>0</v>
      </c>
      <c r="J402">
        <f t="shared" si="19"/>
        <v>0</v>
      </c>
      <c r="K402">
        <f t="shared" si="20"/>
        <v>0</v>
      </c>
    </row>
    <row r="403" spans="2:11" x14ac:dyDescent="0.3">
      <c r="B403">
        <v>1482044</v>
      </c>
      <c r="C403" t="s">
        <v>7</v>
      </c>
      <c r="D403" t="s">
        <v>74</v>
      </c>
      <c r="E403" s="1">
        <v>44053</v>
      </c>
      <c r="F403" s="1">
        <v>44053.693865740803</v>
      </c>
      <c r="G403">
        <v>485</v>
      </c>
      <c r="H403" t="s">
        <v>77</v>
      </c>
      <c r="I403" t="str">
        <f t="shared" si="18"/>
        <v>xEmpE</v>
      </c>
      <c r="J403" t="str">
        <f t="shared" si="19"/>
        <v>xEmpE</v>
      </c>
      <c r="K403" t="str">
        <f t="shared" si="20"/>
        <v>N-ONT</v>
      </c>
    </row>
    <row r="404" spans="2:11" x14ac:dyDescent="0.3">
      <c r="B404">
        <v>1482045</v>
      </c>
      <c r="C404" t="s">
        <v>7</v>
      </c>
      <c r="D404" t="s">
        <v>74</v>
      </c>
      <c r="E404" s="1">
        <v>44053</v>
      </c>
      <c r="F404" s="1">
        <v>44053.694224537103</v>
      </c>
      <c r="G404">
        <v>487</v>
      </c>
      <c r="H404" t="s">
        <v>79</v>
      </c>
      <c r="I404" t="str">
        <f t="shared" si="18"/>
        <v>xEmpE, MS Office Pro</v>
      </c>
      <c r="J404" t="str">
        <f t="shared" si="19"/>
        <v>xEmpE</v>
      </c>
      <c r="K404" t="str">
        <f t="shared" si="20"/>
        <v>N-ONT</v>
      </c>
    </row>
    <row r="405" spans="2:11" x14ac:dyDescent="0.3">
      <c r="B405">
        <v>1482046</v>
      </c>
      <c r="C405" t="s">
        <v>7</v>
      </c>
      <c r="D405" t="s">
        <v>63</v>
      </c>
      <c r="E405" s="1">
        <v>44053</v>
      </c>
      <c r="F405" s="1">
        <v>44053.694895833301</v>
      </c>
      <c r="G405">
        <v>485</v>
      </c>
      <c r="H405" t="s">
        <v>71</v>
      </c>
      <c r="I405" t="str">
        <f t="shared" si="18"/>
        <v>wEmpF</v>
      </c>
      <c r="J405" t="str">
        <f t="shared" si="19"/>
        <v>wEmpF</v>
      </c>
      <c r="K405" t="str">
        <f t="shared" si="20"/>
        <v>N-ONT</v>
      </c>
    </row>
    <row r="406" spans="2:11" x14ac:dyDescent="0.3">
      <c r="B406">
        <v>1482047</v>
      </c>
      <c r="C406" t="s">
        <v>7</v>
      </c>
      <c r="D406" t="s">
        <v>63</v>
      </c>
      <c r="E406" s="1">
        <v>44053</v>
      </c>
      <c r="F406" s="1">
        <v>44053.695289351897</v>
      </c>
      <c r="G406">
        <v>487</v>
      </c>
      <c r="H406" t="s">
        <v>73</v>
      </c>
      <c r="I406" t="str">
        <f t="shared" si="18"/>
        <v>wEmpF, MS Office Pro</v>
      </c>
      <c r="J406" t="str">
        <f t="shared" si="19"/>
        <v>wEmpF</v>
      </c>
      <c r="K406" t="str">
        <f t="shared" si="20"/>
        <v>N-ONT</v>
      </c>
    </row>
    <row r="407" spans="2:11" x14ac:dyDescent="0.3">
      <c r="B407">
        <v>1482048</v>
      </c>
      <c r="C407" t="s">
        <v>7</v>
      </c>
      <c r="D407" t="s">
        <v>63</v>
      </c>
      <c r="E407" s="1">
        <v>44053</v>
      </c>
      <c r="F407" s="1">
        <v>44053.695416666698</v>
      </c>
      <c r="G407">
        <v>468</v>
      </c>
      <c r="H407" t="s">
        <v>71</v>
      </c>
      <c r="I407" t="str">
        <f t="shared" si="18"/>
        <v>wEmpF</v>
      </c>
      <c r="J407" t="str">
        <f t="shared" si="19"/>
        <v>wEmpF</v>
      </c>
      <c r="K407" t="str">
        <f t="shared" si="20"/>
        <v>N-ONT</v>
      </c>
    </row>
    <row r="408" spans="2:11" x14ac:dyDescent="0.3">
      <c r="B408">
        <v>1482049</v>
      </c>
      <c r="C408" t="s">
        <v>7</v>
      </c>
      <c r="D408" t="s">
        <v>60</v>
      </c>
      <c r="E408" s="1">
        <v>44053</v>
      </c>
      <c r="F408" s="1">
        <v>44053.695532407401</v>
      </c>
      <c r="G408">
        <v>485</v>
      </c>
      <c r="H408" t="s">
        <v>80</v>
      </c>
      <c r="I408" t="str">
        <f t="shared" si="18"/>
        <v>qEmpD</v>
      </c>
      <c r="J408" t="str">
        <f t="shared" si="19"/>
        <v>qEmpD</v>
      </c>
      <c r="K408" t="str">
        <f t="shared" si="20"/>
        <v>N-ONT</v>
      </c>
    </row>
    <row r="409" spans="2:11" x14ac:dyDescent="0.3">
      <c r="B409">
        <v>1482050</v>
      </c>
      <c r="C409" t="s">
        <v>7</v>
      </c>
      <c r="D409" t="s">
        <v>60</v>
      </c>
      <c r="E409" s="1">
        <v>44053</v>
      </c>
      <c r="F409" s="1">
        <v>44053.695879629602</v>
      </c>
      <c r="G409">
        <v>487</v>
      </c>
      <c r="H409" t="s">
        <v>85</v>
      </c>
      <c r="I409" t="str">
        <f t="shared" si="18"/>
        <v>qEmpD, MS Office Pro</v>
      </c>
      <c r="J409" t="str">
        <f t="shared" si="19"/>
        <v>qEmpD</v>
      </c>
      <c r="K409" t="str">
        <f t="shared" si="20"/>
        <v>N-ONT</v>
      </c>
    </row>
    <row r="410" spans="2:11" x14ac:dyDescent="0.3">
      <c r="B410">
        <v>1482051</v>
      </c>
      <c r="C410" t="s">
        <v>7</v>
      </c>
      <c r="D410" t="s">
        <v>60</v>
      </c>
      <c r="E410" s="1">
        <v>44053</v>
      </c>
      <c r="F410" s="1">
        <v>44053.696018518502</v>
      </c>
      <c r="G410">
        <v>256</v>
      </c>
      <c r="I410">
        <f t="shared" si="18"/>
        <v>0</v>
      </c>
      <c r="J410">
        <f t="shared" si="19"/>
        <v>0</v>
      </c>
      <c r="K410">
        <f t="shared" si="20"/>
        <v>0</v>
      </c>
    </row>
    <row r="411" spans="2:11" x14ac:dyDescent="0.3">
      <c r="B411">
        <v>1482052</v>
      </c>
      <c r="C411" t="s">
        <v>7</v>
      </c>
      <c r="D411" t="s">
        <v>68</v>
      </c>
      <c r="E411" s="1">
        <v>44053</v>
      </c>
      <c r="F411" s="1">
        <v>44053.696261574099</v>
      </c>
      <c r="G411">
        <v>485</v>
      </c>
      <c r="H411" t="s">
        <v>71</v>
      </c>
      <c r="I411" t="str">
        <f t="shared" si="18"/>
        <v>wEmpF</v>
      </c>
      <c r="J411" t="str">
        <f t="shared" si="19"/>
        <v>wEmpF</v>
      </c>
      <c r="K411" t="str">
        <f t="shared" si="20"/>
        <v>N-ONT</v>
      </c>
    </row>
    <row r="412" spans="2:11" x14ac:dyDescent="0.3">
      <c r="B412">
        <v>1482053</v>
      </c>
      <c r="C412" t="s">
        <v>7</v>
      </c>
      <c r="D412" t="s">
        <v>68</v>
      </c>
      <c r="E412" s="1">
        <v>44053</v>
      </c>
      <c r="F412" s="1">
        <v>44053.696608796301</v>
      </c>
      <c r="G412">
        <v>487</v>
      </c>
      <c r="H412" t="s">
        <v>73</v>
      </c>
      <c r="I412" t="str">
        <f t="shared" si="18"/>
        <v>wEmpF, MS Office Pro</v>
      </c>
      <c r="J412" t="str">
        <f t="shared" si="19"/>
        <v>wEmpF</v>
      </c>
      <c r="K412" t="str">
        <f t="shared" si="20"/>
        <v>N-ONT</v>
      </c>
    </row>
    <row r="413" spans="2:11" x14ac:dyDescent="0.3">
      <c r="B413">
        <v>1482054</v>
      </c>
      <c r="C413" t="s">
        <v>7</v>
      </c>
      <c r="D413" t="s">
        <v>68</v>
      </c>
      <c r="E413" s="1">
        <v>44053</v>
      </c>
      <c r="F413" s="1">
        <v>44053.696724537003</v>
      </c>
      <c r="G413">
        <v>468</v>
      </c>
      <c r="H413" t="s">
        <v>71</v>
      </c>
      <c r="I413" t="str">
        <f t="shared" si="18"/>
        <v>wEmpF</v>
      </c>
      <c r="J413" t="str">
        <f t="shared" si="19"/>
        <v>wEmpF</v>
      </c>
      <c r="K413" t="str">
        <f t="shared" si="20"/>
        <v>N-ONT</v>
      </c>
    </row>
    <row r="414" spans="2:11" x14ac:dyDescent="0.3">
      <c r="B414">
        <v>1482055</v>
      </c>
      <c r="C414" t="s">
        <v>7</v>
      </c>
      <c r="D414" t="s">
        <v>63</v>
      </c>
      <c r="E414" s="1">
        <v>44053</v>
      </c>
      <c r="F414" s="1">
        <v>44053.700069444501</v>
      </c>
      <c r="G414">
        <v>241</v>
      </c>
      <c r="H414" t="s">
        <v>71</v>
      </c>
      <c r="I414" t="str">
        <f t="shared" si="18"/>
        <v>wEmpF</v>
      </c>
      <c r="J414" t="str">
        <f t="shared" si="19"/>
        <v>wEmpF</v>
      </c>
      <c r="K414" t="str">
        <f t="shared" si="20"/>
        <v>N-ONT</v>
      </c>
    </row>
    <row r="415" spans="2:11" x14ac:dyDescent="0.3">
      <c r="B415">
        <v>1482056</v>
      </c>
      <c r="C415" t="s">
        <v>7</v>
      </c>
      <c r="D415" t="s">
        <v>63</v>
      </c>
      <c r="E415" s="1">
        <v>44053</v>
      </c>
      <c r="F415" s="1">
        <v>44053.700474537</v>
      </c>
      <c r="G415">
        <v>243</v>
      </c>
      <c r="H415" t="s">
        <v>71</v>
      </c>
      <c r="I415" t="str">
        <f t="shared" si="18"/>
        <v>wEmpF</v>
      </c>
      <c r="J415" t="str">
        <f t="shared" si="19"/>
        <v>wEmpF</v>
      </c>
      <c r="K415" t="str">
        <f t="shared" si="20"/>
        <v>N-ONT</v>
      </c>
    </row>
    <row r="416" spans="2:11" x14ac:dyDescent="0.3">
      <c r="B416">
        <v>1482057</v>
      </c>
      <c r="C416" t="s">
        <v>7</v>
      </c>
      <c r="D416" t="s">
        <v>63</v>
      </c>
      <c r="E416" s="1">
        <v>44053</v>
      </c>
      <c r="F416" s="1">
        <v>44053.700624999998</v>
      </c>
      <c r="G416">
        <v>256</v>
      </c>
      <c r="I416">
        <f t="shared" si="18"/>
        <v>0</v>
      </c>
      <c r="J416">
        <f t="shared" si="19"/>
        <v>0</v>
      </c>
      <c r="K416">
        <f t="shared" si="20"/>
        <v>0</v>
      </c>
    </row>
    <row r="417" spans="2:11" x14ac:dyDescent="0.3">
      <c r="B417">
        <v>1482058</v>
      </c>
      <c r="C417" t="s">
        <v>10</v>
      </c>
      <c r="D417" t="s">
        <v>65</v>
      </c>
      <c r="E417" s="1">
        <v>44053</v>
      </c>
      <c r="F417" s="1">
        <v>44053.706111111103</v>
      </c>
      <c r="G417">
        <v>241</v>
      </c>
      <c r="H417" t="s">
        <v>72</v>
      </c>
      <c r="I417" t="str">
        <f t="shared" si="18"/>
        <v>xEmpE</v>
      </c>
      <c r="J417" t="str">
        <f t="shared" si="19"/>
        <v>xEmpE</v>
      </c>
      <c r="K417" t="str">
        <f t="shared" si="20"/>
        <v>SW-ONT</v>
      </c>
    </row>
    <row r="418" spans="2:11" x14ac:dyDescent="0.3">
      <c r="B418">
        <v>1482059</v>
      </c>
      <c r="C418" t="s">
        <v>10</v>
      </c>
      <c r="D418" t="s">
        <v>65</v>
      </c>
      <c r="E418" s="1">
        <v>44053</v>
      </c>
      <c r="F418" s="1">
        <v>44053.706608796303</v>
      </c>
      <c r="G418">
        <v>243</v>
      </c>
      <c r="H418" t="s">
        <v>72</v>
      </c>
      <c r="I418" t="str">
        <f t="shared" si="18"/>
        <v>xEmpE</v>
      </c>
      <c r="J418" t="str">
        <f t="shared" si="19"/>
        <v>xEmpE</v>
      </c>
      <c r="K418" t="str">
        <f t="shared" si="20"/>
        <v>SW-ONT</v>
      </c>
    </row>
    <row r="419" spans="2:11" x14ac:dyDescent="0.3">
      <c r="B419">
        <v>1482060</v>
      </c>
      <c r="C419" t="s">
        <v>10</v>
      </c>
      <c r="D419" t="s">
        <v>65</v>
      </c>
      <c r="E419" s="1">
        <v>44053</v>
      </c>
      <c r="F419" s="1">
        <v>44053.706724536998</v>
      </c>
      <c r="G419">
        <v>256</v>
      </c>
      <c r="I419">
        <f t="shared" si="18"/>
        <v>0</v>
      </c>
      <c r="J419">
        <f t="shared" si="19"/>
        <v>0</v>
      </c>
      <c r="K419">
        <f t="shared" si="20"/>
        <v>0</v>
      </c>
    </row>
    <row r="420" spans="2:11" x14ac:dyDescent="0.3">
      <c r="B420">
        <v>1482061</v>
      </c>
      <c r="C420" t="s">
        <v>10</v>
      </c>
      <c r="D420" t="s">
        <v>83</v>
      </c>
      <c r="E420" s="1">
        <v>44053</v>
      </c>
      <c r="F420" s="1">
        <v>44053.7122453704</v>
      </c>
      <c r="G420">
        <v>485</v>
      </c>
      <c r="H420" t="s">
        <v>87</v>
      </c>
      <c r="I420" t="str">
        <f t="shared" si="18"/>
        <v>uEmpC</v>
      </c>
      <c r="J420" t="str">
        <f t="shared" si="19"/>
        <v>uEmpC</v>
      </c>
      <c r="K420" t="str">
        <f t="shared" si="20"/>
        <v>SW-ONT</v>
      </c>
    </row>
    <row r="421" spans="2:11" x14ac:dyDescent="0.3">
      <c r="B421">
        <v>1482062</v>
      </c>
      <c r="C421" t="s">
        <v>10</v>
      </c>
      <c r="D421" t="s">
        <v>83</v>
      </c>
      <c r="E421" s="1">
        <v>44053</v>
      </c>
      <c r="F421" s="1">
        <v>44053.712696759299</v>
      </c>
      <c r="G421">
        <v>487</v>
      </c>
      <c r="H421" t="s">
        <v>89</v>
      </c>
      <c r="I421" t="str">
        <f t="shared" si="18"/>
        <v>uEmpC, MS Office Pro</v>
      </c>
      <c r="J421" t="str">
        <f t="shared" si="19"/>
        <v>uEmpC</v>
      </c>
      <c r="K421" t="str">
        <f t="shared" si="20"/>
        <v>SW-ONT</v>
      </c>
    </row>
    <row r="422" spans="2:11" x14ac:dyDescent="0.3">
      <c r="B422">
        <v>1482063</v>
      </c>
      <c r="C422" t="s">
        <v>10</v>
      </c>
      <c r="D422" t="s">
        <v>83</v>
      </c>
      <c r="E422" s="1">
        <v>44053</v>
      </c>
      <c r="F422" s="1">
        <v>44053.712847222203</v>
      </c>
      <c r="G422">
        <v>468</v>
      </c>
      <c r="H422" t="s">
        <v>87</v>
      </c>
      <c r="I422" t="str">
        <f t="shared" si="18"/>
        <v>uEmpC</v>
      </c>
      <c r="J422" t="str">
        <f t="shared" si="19"/>
        <v>uEmpC</v>
      </c>
      <c r="K422" t="str">
        <f t="shared" si="20"/>
        <v>SW-ONT</v>
      </c>
    </row>
    <row r="423" spans="2:11" x14ac:dyDescent="0.3">
      <c r="B423">
        <v>1482064</v>
      </c>
      <c r="C423" t="s">
        <v>10</v>
      </c>
      <c r="D423" t="s">
        <v>83</v>
      </c>
      <c r="E423" s="1">
        <v>44053</v>
      </c>
      <c r="F423" s="1">
        <v>44053.7130092593</v>
      </c>
      <c r="G423">
        <v>256</v>
      </c>
      <c r="I423">
        <f t="shared" si="18"/>
        <v>0</v>
      </c>
      <c r="J423">
        <f t="shared" si="19"/>
        <v>0</v>
      </c>
      <c r="K423">
        <f t="shared" si="20"/>
        <v>0</v>
      </c>
    </row>
    <row r="424" spans="2:11" x14ac:dyDescent="0.3">
      <c r="B424">
        <v>1482065</v>
      </c>
      <c r="C424" t="s">
        <v>7</v>
      </c>
      <c r="D424" t="s">
        <v>8</v>
      </c>
      <c r="E424" s="1">
        <v>44054</v>
      </c>
      <c r="F424" s="1">
        <v>44054.251030092601</v>
      </c>
      <c r="G424">
        <v>213</v>
      </c>
      <c r="H424" t="s">
        <v>9</v>
      </c>
      <c r="I424" t="str">
        <f t="shared" si="18"/>
        <v>xEmpH</v>
      </c>
      <c r="J424" t="str">
        <f t="shared" si="19"/>
        <v>xEmpH</v>
      </c>
      <c r="K424" t="str">
        <f t="shared" si="20"/>
        <v>N-ONT</v>
      </c>
    </row>
    <row r="425" spans="2:11" x14ac:dyDescent="0.3">
      <c r="B425">
        <v>1482066</v>
      </c>
      <c r="C425" t="s">
        <v>10</v>
      </c>
      <c r="D425" t="s">
        <v>11</v>
      </c>
      <c r="E425" s="1">
        <v>44054</v>
      </c>
      <c r="F425" s="1">
        <v>44054.251446759299</v>
      </c>
      <c r="G425">
        <v>213</v>
      </c>
      <c r="H425" t="s">
        <v>12</v>
      </c>
      <c r="I425" t="str">
        <f t="shared" si="18"/>
        <v>lEmpA</v>
      </c>
      <c r="J425" t="str">
        <f t="shared" si="19"/>
        <v>lEmpA</v>
      </c>
      <c r="K425" t="str">
        <f t="shared" si="20"/>
        <v>SW-ONT</v>
      </c>
    </row>
    <row r="426" spans="2:11" x14ac:dyDescent="0.3">
      <c r="B426">
        <v>1482067</v>
      </c>
      <c r="C426" t="s">
        <v>7</v>
      </c>
      <c r="D426" t="s">
        <v>8</v>
      </c>
      <c r="E426" s="1">
        <v>44054</v>
      </c>
      <c r="F426" s="1">
        <v>44054.256006944401</v>
      </c>
      <c r="G426">
        <v>214</v>
      </c>
      <c r="H426" t="s">
        <v>18</v>
      </c>
      <c r="I426" t="str">
        <f t="shared" si="18"/>
        <v>xEmpH</v>
      </c>
      <c r="J426" t="str">
        <f t="shared" si="19"/>
        <v>xEmpH</v>
      </c>
      <c r="K426" t="str">
        <f t="shared" si="20"/>
        <v>N-ONT</v>
      </c>
    </row>
    <row r="427" spans="2:11" x14ac:dyDescent="0.3">
      <c r="B427">
        <v>1482068</v>
      </c>
      <c r="C427" t="s">
        <v>10</v>
      </c>
      <c r="D427" t="s">
        <v>11</v>
      </c>
      <c r="E427" s="1">
        <v>44054</v>
      </c>
      <c r="F427" s="1">
        <v>44054.256111111099</v>
      </c>
      <c r="G427">
        <v>214</v>
      </c>
      <c r="H427" t="s">
        <v>13</v>
      </c>
      <c r="I427" t="str">
        <f t="shared" si="18"/>
        <v>lEmpA</v>
      </c>
      <c r="J427" t="str">
        <f t="shared" si="19"/>
        <v>lEmpA</v>
      </c>
      <c r="K427" t="str">
        <f t="shared" si="20"/>
        <v>SW-ONT</v>
      </c>
    </row>
    <row r="428" spans="2:11" x14ac:dyDescent="0.3">
      <c r="B428">
        <v>1482069</v>
      </c>
      <c r="C428" t="s">
        <v>7</v>
      </c>
      <c r="D428" t="s">
        <v>8</v>
      </c>
      <c r="E428" s="1">
        <v>44054</v>
      </c>
      <c r="F428" s="1">
        <v>44054.256157407399</v>
      </c>
      <c r="G428">
        <v>225</v>
      </c>
      <c r="H428" t="s">
        <v>18</v>
      </c>
      <c r="I428" t="str">
        <f t="shared" si="18"/>
        <v>xEmpH</v>
      </c>
      <c r="J428" t="str">
        <f t="shared" si="19"/>
        <v>xEmpH</v>
      </c>
      <c r="K428" t="str">
        <f t="shared" si="20"/>
        <v>N-ONT</v>
      </c>
    </row>
    <row r="429" spans="2:11" x14ac:dyDescent="0.3">
      <c r="B429">
        <v>1482070</v>
      </c>
      <c r="C429" t="s">
        <v>10</v>
      </c>
      <c r="D429" t="s">
        <v>11</v>
      </c>
      <c r="E429" s="1">
        <v>44054</v>
      </c>
      <c r="F429" s="1">
        <v>44054.256180555603</v>
      </c>
      <c r="G429">
        <v>225</v>
      </c>
      <c r="H429" t="s">
        <v>13</v>
      </c>
      <c r="I429" t="str">
        <f t="shared" si="18"/>
        <v>lEmpA</v>
      </c>
      <c r="J429" t="str">
        <f t="shared" si="19"/>
        <v>lEmpA</v>
      </c>
      <c r="K429" t="str">
        <f t="shared" si="20"/>
        <v>SW-ONT</v>
      </c>
    </row>
    <row r="430" spans="2:11" x14ac:dyDescent="0.3">
      <c r="B430">
        <v>1482071</v>
      </c>
      <c r="C430" t="s">
        <v>7</v>
      </c>
      <c r="D430" t="s">
        <v>8</v>
      </c>
      <c r="E430" s="1">
        <v>44054</v>
      </c>
      <c r="F430" s="1">
        <v>44054.256620370397</v>
      </c>
      <c r="G430">
        <v>481</v>
      </c>
      <c r="H430" t="s">
        <v>18</v>
      </c>
      <c r="I430" t="str">
        <f t="shared" si="18"/>
        <v>xEmpH</v>
      </c>
      <c r="J430" t="str">
        <f t="shared" si="19"/>
        <v>xEmpH</v>
      </c>
      <c r="K430" t="str">
        <f t="shared" si="20"/>
        <v>N-ONT</v>
      </c>
    </row>
    <row r="431" spans="2:11" x14ac:dyDescent="0.3">
      <c r="B431">
        <v>1482072</v>
      </c>
      <c r="C431" t="s">
        <v>10</v>
      </c>
      <c r="D431" t="s">
        <v>11</v>
      </c>
      <c r="E431" s="1">
        <v>44054</v>
      </c>
      <c r="F431" s="1">
        <v>44054.256851851896</v>
      </c>
      <c r="G431">
        <v>481</v>
      </c>
      <c r="H431" t="s">
        <v>13</v>
      </c>
      <c r="I431" t="str">
        <f t="shared" si="18"/>
        <v>lEmpA</v>
      </c>
      <c r="J431" t="str">
        <f t="shared" si="19"/>
        <v>lEmpA</v>
      </c>
      <c r="K431" t="str">
        <f t="shared" si="20"/>
        <v>SW-ONT</v>
      </c>
    </row>
    <row r="432" spans="2:11" x14ac:dyDescent="0.3">
      <c r="B432">
        <v>1482073</v>
      </c>
      <c r="C432" t="s">
        <v>7</v>
      </c>
      <c r="D432" t="s">
        <v>14</v>
      </c>
      <c r="E432" s="1">
        <v>44054</v>
      </c>
      <c r="F432" s="1">
        <v>44054.256990740701</v>
      </c>
      <c r="G432">
        <v>204</v>
      </c>
      <c r="H432" t="s">
        <v>15</v>
      </c>
      <c r="I432">
        <f t="shared" si="18"/>
        <v>0</v>
      </c>
      <c r="J432">
        <f t="shared" si="19"/>
        <v>0</v>
      </c>
      <c r="K432" t="str">
        <f t="shared" si="20"/>
        <v>Y180-ws</v>
      </c>
    </row>
    <row r="433" spans="2:11" x14ac:dyDescent="0.3">
      <c r="B433">
        <v>1482074</v>
      </c>
      <c r="C433" t="s">
        <v>7</v>
      </c>
      <c r="D433" t="s">
        <v>8</v>
      </c>
      <c r="E433" s="1">
        <v>44054</v>
      </c>
      <c r="F433" s="1">
        <v>44054.257025462997</v>
      </c>
      <c r="G433">
        <v>483</v>
      </c>
      <c r="H433" t="s">
        <v>19</v>
      </c>
      <c r="I433" t="str">
        <f t="shared" si="18"/>
        <v>xEmpH, MS Office Pro</v>
      </c>
      <c r="J433" t="str">
        <f t="shared" si="19"/>
        <v>xEmpH</v>
      </c>
      <c r="K433" t="str">
        <f t="shared" si="20"/>
        <v>N-ONT</v>
      </c>
    </row>
    <row r="434" spans="2:11" x14ac:dyDescent="0.3">
      <c r="B434">
        <v>1482075</v>
      </c>
      <c r="C434" t="s">
        <v>7</v>
      </c>
      <c r="D434" t="s">
        <v>8</v>
      </c>
      <c r="E434" s="1">
        <v>44054</v>
      </c>
      <c r="F434" s="1">
        <v>44054.257175925901</v>
      </c>
      <c r="G434">
        <v>467</v>
      </c>
      <c r="H434" t="s">
        <v>18</v>
      </c>
      <c r="I434" t="str">
        <f t="shared" si="18"/>
        <v>xEmpH</v>
      </c>
      <c r="J434" t="str">
        <f t="shared" si="19"/>
        <v>xEmpH</v>
      </c>
      <c r="K434" t="str">
        <f t="shared" si="20"/>
        <v>N-ONT</v>
      </c>
    </row>
    <row r="435" spans="2:11" x14ac:dyDescent="0.3">
      <c r="B435">
        <v>1482076</v>
      </c>
      <c r="C435" t="s">
        <v>10</v>
      </c>
      <c r="D435" t="s">
        <v>11</v>
      </c>
      <c r="E435" s="1">
        <v>44054</v>
      </c>
      <c r="F435" s="1">
        <v>44054.257245370398</v>
      </c>
      <c r="G435">
        <v>483</v>
      </c>
      <c r="H435" t="s">
        <v>16</v>
      </c>
      <c r="I435" t="str">
        <f t="shared" si="18"/>
        <v>lEmpA, MS Office Pro</v>
      </c>
      <c r="J435" t="str">
        <f t="shared" si="19"/>
        <v>lEmpA</v>
      </c>
      <c r="K435" t="str">
        <f t="shared" si="20"/>
        <v>SW-ONT</v>
      </c>
    </row>
    <row r="436" spans="2:11" x14ac:dyDescent="0.3">
      <c r="B436">
        <v>1482077</v>
      </c>
      <c r="C436" t="s">
        <v>10</v>
      </c>
      <c r="D436" t="s">
        <v>11</v>
      </c>
      <c r="E436" s="1">
        <v>44054</v>
      </c>
      <c r="F436" s="1">
        <v>44054.257384259297</v>
      </c>
      <c r="G436">
        <v>467</v>
      </c>
      <c r="H436" t="s">
        <v>13</v>
      </c>
      <c r="I436" t="str">
        <f t="shared" si="18"/>
        <v>lEmpA</v>
      </c>
      <c r="J436" t="str">
        <f t="shared" si="19"/>
        <v>lEmpA</v>
      </c>
      <c r="K436" t="str">
        <f t="shared" si="20"/>
        <v>SW-ONT</v>
      </c>
    </row>
    <row r="437" spans="2:11" x14ac:dyDescent="0.3">
      <c r="B437">
        <v>1482078</v>
      </c>
      <c r="C437" t="s">
        <v>7</v>
      </c>
      <c r="D437" t="s">
        <v>14</v>
      </c>
      <c r="E437" s="1">
        <v>44054</v>
      </c>
      <c r="F437" s="1">
        <v>44054.257627314801</v>
      </c>
      <c r="G437">
        <v>207</v>
      </c>
      <c r="H437" t="s">
        <v>15</v>
      </c>
      <c r="I437">
        <f t="shared" si="18"/>
        <v>0</v>
      </c>
      <c r="J437">
        <f t="shared" si="19"/>
        <v>0</v>
      </c>
      <c r="K437" t="str">
        <f t="shared" si="20"/>
        <v>Y180-ws</v>
      </c>
    </row>
    <row r="438" spans="2:11" x14ac:dyDescent="0.3">
      <c r="B438">
        <v>1482079</v>
      </c>
      <c r="C438" t="s">
        <v>7</v>
      </c>
      <c r="D438" t="s">
        <v>14</v>
      </c>
      <c r="E438" s="1">
        <v>44054</v>
      </c>
      <c r="F438" s="1">
        <v>44054.257731481499</v>
      </c>
      <c r="G438">
        <v>213</v>
      </c>
      <c r="H438" t="s">
        <v>15</v>
      </c>
      <c r="I438">
        <f t="shared" si="18"/>
        <v>0</v>
      </c>
      <c r="J438">
        <f t="shared" si="19"/>
        <v>0</v>
      </c>
      <c r="K438" t="str">
        <f t="shared" si="20"/>
        <v>Y180-ws</v>
      </c>
    </row>
    <row r="439" spans="2:11" x14ac:dyDescent="0.3">
      <c r="B439">
        <v>1482080</v>
      </c>
      <c r="C439" t="s">
        <v>7</v>
      </c>
      <c r="D439" t="s">
        <v>14</v>
      </c>
      <c r="E439" s="1">
        <v>44054</v>
      </c>
      <c r="F439" s="1">
        <v>44054.258750000001</v>
      </c>
      <c r="G439">
        <v>214</v>
      </c>
      <c r="H439" t="s">
        <v>17</v>
      </c>
      <c r="I439" t="str">
        <f t="shared" si="18"/>
        <v>xEmpH,Y180-ws</v>
      </c>
      <c r="J439" t="str">
        <f t="shared" si="19"/>
        <v>xEmpH</v>
      </c>
      <c r="K439" t="str">
        <f t="shared" si="20"/>
        <v>N-ONT</v>
      </c>
    </row>
    <row r="440" spans="2:11" x14ac:dyDescent="0.3">
      <c r="B440">
        <v>1482081</v>
      </c>
      <c r="C440" t="s">
        <v>7</v>
      </c>
      <c r="D440" t="s">
        <v>14</v>
      </c>
      <c r="E440" s="1">
        <v>44054</v>
      </c>
      <c r="F440" s="1">
        <v>44054.258796296301</v>
      </c>
      <c r="G440">
        <v>225</v>
      </c>
      <c r="H440" t="s">
        <v>18</v>
      </c>
      <c r="I440" t="str">
        <f t="shared" si="18"/>
        <v>xEmpH</v>
      </c>
      <c r="J440" t="str">
        <f t="shared" si="19"/>
        <v>xEmpH</v>
      </c>
      <c r="K440" t="str">
        <f t="shared" si="20"/>
        <v>N-ONT</v>
      </c>
    </row>
    <row r="441" spans="2:11" x14ac:dyDescent="0.3">
      <c r="B441">
        <v>1482082</v>
      </c>
      <c r="C441" t="s">
        <v>7</v>
      </c>
      <c r="D441" t="s">
        <v>14</v>
      </c>
      <c r="E441" s="1">
        <v>44054</v>
      </c>
      <c r="F441" s="1">
        <v>44054.259421296301</v>
      </c>
      <c r="G441">
        <v>481</v>
      </c>
      <c r="H441" t="s">
        <v>18</v>
      </c>
      <c r="I441" t="str">
        <f t="shared" si="18"/>
        <v>xEmpH</v>
      </c>
      <c r="J441" t="str">
        <f t="shared" si="19"/>
        <v>xEmpH</v>
      </c>
      <c r="K441" t="str">
        <f t="shared" si="20"/>
        <v>N-ONT</v>
      </c>
    </row>
    <row r="442" spans="2:11" x14ac:dyDescent="0.3">
      <c r="B442">
        <v>1482083</v>
      </c>
      <c r="C442" t="s">
        <v>7</v>
      </c>
      <c r="D442" t="s">
        <v>14</v>
      </c>
      <c r="E442" s="1">
        <v>44054</v>
      </c>
      <c r="F442" s="1">
        <v>44054.259780092601</v>
      </c>
      <c r="G442">
        <v>483</v>
      </c>
      <c r="H442" t="s">
        <v>19</v>
      </c>
      <c r="I442" t="str">
        <f t="shared" si="18"/>
        <v>xEmpH, MS Office Pro</v>
      </c>
      <c r="J442" t="str">
        <f t="shared" si="19"/>
        <v>xEmpH</v>
      </c>
      <c r="K442" t="str">
        <f t="shared" si="20"/>
        <v>N-ONT</v>
      </c>
    </row>
    <row r="443" spans="2:11" x14ac:dyDescent="0.3">
      <c r="B443">
        <v>1482084</v>
      </c>
      <c r="C443" t="s">
        <v>7</v>
      </c>
      <c r="D443" t="s">
        <v>14</v>
      </c>
      <c r="E443" s="1">
        <v>44054</v>
      </c>
      <c r="F443" s="1">
        <v>44054.259918981501</v>
      </c>
      <c r="G443">
        <v>467</v>
      </c>
      <c r="H443" t="s">
        <v>18</v>
      </c>
      <c r="I443" t="str">
        <f t="shared" si="18"/>
        <v>xEmpH</v>
      </c>
      <c r="J443" t="str">
        <f t="shared" si="19"/>
        <v>xEmpH</v>
      </c>
      <c r="K443" t="str">
        <f t="shared" si="20"/>
        <v>N-ONT</v>
      </c>
    </row>
    <row r="444" spans="2:11" x14ac:dyDescent="0.3">
      <c r="B444">
        <v>1482085</v>
      </c>
      <c r="C444" t="s">
        <v>10</v>
      </c>
      <c r="D444" t="s">
        <v>20</v>
      </c>
      <c r="E444" s="1">
        <v>44054</v>
      </c>
      <c r="F444" s="1">
        <v>44054.2671064815</v>
      </c>
      <c r="G444">
        <v>213</v>
      </c>
      <c r="H444" t="s">
        <v>21</v>
      </c>
      <c r="I444" t="str">
        <f t="shared" si="18"/>
        <v>xEmpN</v>
      </c>
      <c r="J444" t="str">
        <f t="shared" si="19"/>
        <v>xEmpN</v>
      </c>
      <c r="K444" t="str">
        <f t="shared" si="20"/>
        <v>SW-ONT</v>
      </c>
    </row>
    <row r="445" spans="2:11" x14ac:dyDescent="0.3">
      <c r="B445">
        <v>1482086</v>
      </c>
      <c r="C445" t="s">
        <v>10</v>
      </c>
      <c r="D445" t="s">
        <v>22</v>
      </c>
      <c r="E445" s="1">
        <v>44054</v>
      </c>
      <c r="F445" s="1">
        <v>44054.268865740698</v>
      </c>
      <c r="G445">
        <v>204</v>
      </c>
      <c r="H445" t="s">
        <v>23</v>
      </c>
      <c r="I445">
        <f t="shared" si="18"/>
        <v>0</v>
      </c>
      <c r="J445">
        <f t="shared" si="19"/>
        <v>0</v>
      </c>
      <c r="K445" t="str">
        <f t="shared" si="20"/>
        <v>G187-ws</v>
      </c>
    </row>
    <row r="446" spans="2:11" x14ac:dyDescent="0.3">
      <c r="B446">
        <v>1482087</v>
      </c>
      <c r="C446" t="s">
        <v>10</v>
      </c>
      <c r="D446" t="s">
        <v>22</v>
      </c>
      <c r="E446" s="1">
        <v>44054</v>
      </c>
      <c r="F446" s="1">
        <v>44054.269652777803</v>
      </c>
      <c r="G446">
        <v>207</v>
      </c>
      <c r="H446" t="s">
        <v>23</v>
      </c>
      <c r="I446">
        <f t="shared" si="18"/>
        <v>0</v>
      </c>
      <c r="J446">
        <f t="shared" si="19"/>
        <v>0</v>
      </c>
      <c r="K446" t="str">
        <f t="shared" si="20"/>
        <v>G187-ws</v>
      </c>
    </row>
    <row r="447" spans="2:11" x14ac:dyDescent="0.3">
      <c r="B447">
        <v>1482088</v>
      </c>
      <c r="C447" t="s">
        <v>10</v>
      </c>
      <c r="D447" t="s">
        <v>22</v>
      </c>
      <c r="E447" s="1">
        <v>44054</v>
      </c>
      <c r="F447" s="1">
        <v>44054.269756944399</v>
      </c>
      <c r="G447">
        <v>213</v>
      </c>
      <c r="H447" t="s">
        <v>23</v>
      </c>
      <c r="I447">
        <f t="shared" si="18"/>
        <v>0</v>
      </c>
      <c r="J447">
        <f t="shared" si="19"/>
        <v>0</v>
      </c>
      <c r="K447" t="str">
        <f t="shared" si="20"/>
        <v>G187-ws</v>
      </c>
    </row>
    <row r="448" spans="2:11" x14ac:dyDescent="0.3">
      <c r="B448">
        <v>1482089</v>
      </c>
      <c r="C448" t="s">
        <v>10</v>
      </c>
      <c r="D448" t="s">
        <v>22</v>
      </c>
      <c r="E448" s="1">
        <v>44054</v>
      </c>
      <c r="F448" s="1">
        <v>44054.271041666703</v>
      </c>
      <c r="G448">
        <v>214</v>
      </c>
      <c r="H448" t="s">
        <v>24</v>
      </c>
      <c r="I448" t="str">
        <f t="shared" si="18"/>
        <v>xEmpN,G187-ws</v>
      </c>
      <c r="J448" t="str">
        <f t="shared" si="19"/>
        <v>xEmpN</v>
      </c>
      <c r="K448" t="str">
        <f t="shared" si="20"/>
        <v>SW-ONT</v>
      </c>
    </row>
    <row r="449" spans="2:11" x14ac:dyDescent="0.3">
      <c r="B449">
        <v>1482090</v>
      </c>
      <c r="C449" t="s">
        <v>10</v>
      </c>
      <c r="D449" t="s">
        <v>22</v>
      </c>
      <c r="E449" s="1">
        <v>44054</v>
      </c>
      <c r="F449" s="1">
        <v>44054.2711921296</v>
      </c>
      <c r="G449">
        <v>225</v>
      </c>
      <c r="H449" t="s">
        <v>25</v>
      </c>
      <c r="I449" t="str">
        <f t="shared" si="18"/>
        <v>xEmpN</v>
      </c>
      <c r="J449" t="str">
        <f t="shared" si="19"/>
        <v>xEmpN</v>
      </c>
      <c r="K449" t="str">
        <f t="shared" si="20"/>
        <v>SW-ONT</v>
      </c>
    </row>
    <row r="450" spans="2:11" x14ac:dyDescent="0.3">
      <c r="B450">
        <v>1482091</v>
      </c>
      <c r="C450" t="s">
        <v>10</v>
      </c>
      <c r="D450" t="s">
        <v>22</v>
      </c>
      <c r="E450" s="1">
        <v>44054</v>
      </c>
      <c r="F450" s="1">
        <v>44054.2717708333</v>
      </c>
      <c r="G450">
        <v>481</v>
      </c>
      <c r="H450" t="s">
        <v>25</v>
      </c>
      <c r="I450" t="str">
        <f t="shared" si="18"/>
        <v>xEmpN</v>
      </c>
      <c r="J450" t="str">
        <f t="shared" si="19"/>
        <v>xEmpN</v>
      </c>
      <c r="K450" t="str">
        <f t="shared" si="20"/>
        <v>SW-ONT</v>
      </c>
    </row>
    <row r="451" spans="2:11" x14ac:dyDescent="0.3">
      <c r="B451">
        <v>1482092</v>
      </c>
      <c r="C451" t="s">
        <v>10</v>
      </c>
      <c r="D451" t="s">
        <v>22</v>
      </c>
      <c r="E451" s="1">
        <v>44054</v>
      </c>
      <c r="F451" s="1">
        <v>44054.272141203699</v>
      </c>
      <c r="G451">
        <v>483</v>
      </c>
      <c r="H451" t="s">
        <v>26</v>
      </c>
      <c r="I451" t="str">
        <f t="shared" si="18"/>
        <v>xEmpN, MS Office Pro</v>
      </c>
      <c r="J451" t="str">
        <f t="shared" si="19"/>
        <v>xEmpN</v>
      </c>
      <c r="K451" t="str">
        <f t="shared" si="20"/>
        <v>SW-ONT</v>
      </c>
    </row>
    <row r="452" spans="2:11" x14ac:dyDescent="0.3">
      <c r="B452">
        <v>1482093</v>
      </c>
      <c r="C452" t="s">
        <v>10</v>
      </c>
      <c r="D452" t="s">
        <v>20</v>
      </c>
      <c r="E452" s="1">
        <v>44054</v>
      </c>
      <c r="F452" s="1">
        <v>44054.272164351903</v>
      </c>
      <c r="G452">
        <v>214</v>
      </c>
      <c r="H452" t="s">
        <v>25</v>
      </c>
      <c r="I452" t="str">
        <f t="shared" si="18"/>
        <v>xEmpN</v>
      </c>
      <c r="J452" t="str">
        <f t="shared" si="19"/>
        <v>xEmpN</v>
      </c>
      <c r="K452" t="str">
        <f t="shared" si="20"/>
        <v>SW-ONT</v>
      </c>
    </row>
    <row r="453" spans="2:11" x14ac:dyDescent="0.3">
      <c r="B453">
        <v>1482094</v>
      </c>
      <c r="C453" t="s">
        <v>10</v>
      </c>
      <c r="D453" t="s">
        <v>20</v>
      </c>
      <c r="E453" s="1">
        <v>44054</v>
      </c>
      <c r="F453" s="1">
        <v>44054.272256944503</v>
      </c>
      <c r="G453">
        <v>225</v>
      </c>
      <c r="H453" t="s">
        <v>25</v>
      </c>
      <c r="I453" t="str">
        <f t="shared" si="18"/>
        <v>xEmpN</v>
      </c>
      <c r="J453" t="str">
        <f t="shared" si="19"/>
        <v>xEmpN</v>
      </c>
      <c r="K453" t="str">
        <f t="shared" si="20"/>
        <v>SW-ONT</v>
      </c>
    </row>
    <row r="454" spans="2:11" x14ac:dyDescent="0.3">
      <c r="B454">
        <v>1482095</v>
      </c>
      <c r="C454" t="s">
        <v>10</v>
      </c>
      <c r="D454" t="s">
        <v>22</v>
      </c>
      <c r="E454" s="1">
        <v>44054</v>
      </c>
      <c r="F454" s="1">
        <v>44054.272280092599</v>
      </c>
      <c r="G454">
        <v>467</v>
      </c>
      <c r="H454" t="s">
        <v>25</v>
      </c>
      <c r="I454" t="str">
        <f t="shared" si="18"/>
        <v>xEmpN</v>
      </c>
      <c r="J454" t="str">
        <f t="shared" si="19"/>
        <v>xEmpN</v>
      </c>
      <c r="K454" t="str">
        <f t="shared" si="20"/>
        <v>SW-ONT</v>
      </c>
    </row>
    <row r="455" spans="2:11" x14ac:dyDescent="0.3">
      <c r="B455">
        <v>1482096</v>
      </c>
      <c r="C455" t="s">
        <v>10</v>
      </c>
      <c r="D455" t="s">
        <v>27</v>
      </c>
      <c r="E455" s="1">
        <v>44054</v>
      </c>
      <c r="F455" s="1">
        <v>44054.272638888899</v>
      </c>
      <c r="G455">
        <v>213</v>
      </c>
      <c r="H455" t="s">
        <v>28</v>
      </c>
      <c r="I455" t="str">
        <f t="shared" si="18"/>
        <v>nEmpM</v>
      </c>
      <c r="J455" t="str">
        <f t="shared" si="19"/>
        <v>nEmpM</v>
      </c>
      <c r="K455" t="str">
        <f t="shared" si="20"/>
        <v>SW-ONT</v>
      </c>
    </row>
    <row r="456" spans="2:11" x14ac:dyDescent="0.3">
      <c r="B456">
        <v>1482097</v>
      </c>
      <c r="C456" t="s">
        <v>10</v>
      </c>
      <c r="D456" t="s">
        <v>20</v>
      </c>
      <c r="E456" s="1">
        <v>44054</v>
      </c>
      <c r="F456" s="1">
        <v>44054.273009259297</v>
      </c>
      <c r="G456">
        <v>481</v>
      </c>
      <c r="H456" t="s">
        <v>25</v>
      </c>
      <c r="I456" t="str">
        <f t="shared" ref="I456:I519" si="21">IFERROR(MID(H456, FIND("/", H456) + 1, 100), 0)</f>
        <v>xEmpN</v>
      </c>
      <c r="J456" t="str">
        <f t="shared" ref="J456:J519" si="22">IF(ISNUMBER(FIND(",",I456)), LEFT(I456,FIND(",",I456)-1),I456)</f>
        <v>xEmpN</v>
      </c>
      <c r="K456" t="str">
        <f t="shared" ref="K456:K519" si="23">IFERROR(LEFT(SUBSTITUTE(H456, ",", ""), FIND("/", SUBSTITUTE(H456, ",", "")) - 1), H456)</f>
        <v>SW-ONT</v>
      </c>
    </row>
    <row r="457" spans="2:11" x14ac:dyDescent="0.3">
      <c r="B457">
        <v>1482098</v>
      </c>
      <c r="C457" t="s">
        <v>10</v>
      </c>
      <c r="D457" t="s">
        <v>20</v>
      </c>
      <c r="E457" s="1">
        <v>44054</v>
      </c>
      <c r="F457" s="1">
        <v>44054.273460648197</v>
      </c>
      <c r="G457">
        <v>483</v>
      </c>
      <c r="H457" t="s">
        <v>26</v>
      </c>
      <c r="I457" t="str">
        <f t="shared" si="21"/>
        <v>xEmpN, MS Office Pro</v>
      </c>
      <c r="J457" t="str">
        <f t="shared" si="22"/>
        <v>xEmpN</v>
      </c>
      <c r="K457" t="str">
        <f t="shared" si="23"/>
        <v>SW-ONT</v>
      </c>
    </row>
    <row r="458" spans="2:11" x14ac:dyDescent="0.3">
      <c r="B458">
        <v>1482099</v>
      </c>
      <c r="C458" t="s">
        <v>10</v>
      </c>
      <c r="D458" t="s">
        <v>20</v>
      </c>
      <c r="E458" s="1">
        <v>44054</v>
      </c>
      <c r="F458" s="1">
        <v>44054.273599537002</v>
      </c>
      <c r="G458">
        <v>467</v>
      </c>
      <c r="H458" t="s">
        <v>25</v>
      </c>
      <c r="I458" t="str">
        <f t="shared" si="21"/>
        <v>xEmpN</v>
      </c>
      <c r="J458" t="str">
        <f t="shared" si="22"/>
        <v>xEmpN</v>
      </c>
      <c r="K458" t="str">
        <f t="shared" si="23"/>
        <v>SW-ONT</v>
      </c>
    </row>
    <row r="459" spans="2:11" x14ac:dyDescent="0.3">
      <c r="B459">
        <v>1482100</v>
      </c>
      <c r="C459" t="s">
        <v>10</v>
      </c>
      <c r="D459" t="s">
        <v>27</v>
      </c>
      <c r="E459" s="1">
        <v>44054</v>
      </c>
      <c r="F459" s="1">
        <v>44054.276967592603</v>
      </c>
      <c r="G459">
        <v>214</v>
      </c>
      <c r="H459" t="s">
        <v>29</v>
      </c>
      <c r="I459" t="str">
        <f t="shared" si="21"/>
        <v>nEmpM</v>
      </c>
      <c r="J459" t="str">
        <f t="shared" si="22"/>
        <v>nEmpM</v>
      </c>
      <c r="K459" t="str">
        <f t="shared" si="23"/>
        <v>SW-ONT</v>
      </c>
    </row>
    <row r="460" spans="2:11" x14ac:dyDescent="0.3">
      <c r="B460">
        <v>1482101</v>
      </c>
      <c r="C460" t="s">
        <v>10</v>
      </c>
      <c r="D460" t="s">
        <v>27</v>
      </c>
      <c r="E460" s="1">
        <v>44054</v>
      </c>
      <c r="F460" s="1">
        <v>44054.277002314797</v>
      </c>
      <c r="G460">
        <v>225</v>
      </c>
      <c r="H460" t="s">
        <v>29</v>
      </c>
      <c r="I460" t="str">
        <f t="shared" si="21"/>
        <v>nEmpM</v>
      </c>
      <c r="J460" t="str">
        <f t="shared" si="22"/>
        <v>nEmpM</v>
      </c>
      <c r="K460" t="str">
        <f t="shared" si="23"/>
        <v>SW-ONT</v>
      </c>
    </row>
    <row r="461" spans="2:11" x14ac:dyDescent="0.3">
      <c r="B461">
        <v>1482102</v>
      </c>
      <c r="C461" t="s">
        <v>10</v>
      </c>
      <c r="D461" t="s">
        <v>27</v>
      </c>
      <c r="E461" s="1">
        <v>44054</v>
      </c>
      <c r="F461" s="1">
        <v>44054.277696759302</v>
      </c>
      <c r="G461">
        <v>481</v>
      </c>
      <c r="H461" t="s">
        <v>29</v>
      </c>
      <c r="I461" t="str">
        <f t="shared" si="21"/>
        <v>nEmpM</v>
      </c>
      <c r="J461" t="str">
        <f t="shared" si="22"/>
        <v>nEmpM</v>
      </c>
      <c r="K461" t="str">
        <f t="shared" si="23"/>
        <v>SW-ONT</v>
      </c>
    </row>
    <row r="462" spans="2:11" x14ac:dyDescent="0.3">
      <c r="B462">
        <v>1482103</v>
      </c>
      <c r="C462" t="s">
        <v>10</v>
      </c>
      <c r="D462" t="s">
        <v>27</v>
      </c>
      <c r="E462" s="1">
        <v>44054</v>
      </c>
      <c r="F462" s="1">
        <v>44054.278055555602</v>
      </c>
      <c r="G462">
        <v>483</v>
      </c>
      <c r="H462" t="s">
        <v>30</v>
      </c>
      <c r="I462" t="str">
        <f t="shared" si="21"/>
        <v>nEmpM, MS Office Pro</v>
      </c>
      <c r="J462" t="str">
        <f t="shared" si="22"/>
        <v>nEmpM</v>
      </c>
      <c r="K462" t="str">
        <f t="shared" si="23"/>
        <v>SW-ONT</v>
      </c>
    </row>
    <row r="463" spans="2:11" x14ac:dyDescent="0.3">
      <c r="B463">
        <v>1482104</v>
      </c>
      <c r="C463" t="s">
        <v>10</v>
      </c>
      <c r="D463" t="s">
        <v>31</v>
      </c>
      <c r="E463" s="1">
        <v>44054</v>
      </c>
      <c r="F463" s="1">
        <v>44054.278831018499</v>
      </c>
      <c r="G463">
        <v>213</v>
      </c>
      <c r="H463" t="s">
        <v>32</v>
      </c>
      <c r="I463" t="str">
        <f t="shared" si="21"/>
        <v>pEmpL</v>
      </c>
      <c r="J463" t="str">
        <f t="shared" si="22"/>
        <v>pEmpL</v>
      </c>
      <c r="K463" t="str">
        <f t="shared" si="23"/>
        <v>SW-ONT</v>
      </c>
    </row>
    <row r="464" spans="2:11" x14ac:dyDescent="0.3">
      <c r="B464">
        <v>1482105</v>
      </c>
      <c r="C464" t="s">
        <v>7</v>
      </c>
      <c r="D464" t="s">
        <v>33</v>
      </c>
      <c r="E464" s="1">
        <v>44054</v>
      </c>
      <c r="F464" s="1">
        <v>44054.280995370398</v>
      </c>
      <c r="G464">
        <v>213</v>
      </c>
      <c r="H464" t="s">
        <v>34</v>
      </c>
      <c r="I464" t="str">
        <f t="shared" si="21"/>
        <v>jEmpG</v>
      </c>
      <c r="J464" t="str">
        <f t="shared" si="22"/>
        <v>jEmpG</v>
      </c>
      <c r="K464" t="str">
        <f t="shared" si="23"/>
        <v>N-ONT</v>
      </c>
    </row>
    <row r="465" spans="2:11" x14ac:dyDescent="0.3">
      <c r="B465">
        <v>1482106</v>
      </c>
      <c r="C465" t="s">
        <v>10</v>
      </c>
      <c r="D465" t="s">
        <v>31</v>
      </c>
      <c r="E465" s="1">
        <v>44054</v>
      </c>
      <c r="F465" s="1">
        <v>44054.283414351899</v>
      </c>
      <c r="G465">
        <v>214</v>
      </c>
      <c r="H465" t="s">
        <v>35</v>
      </c>
      <c r="I465" t="str">
        <f t="shared" si="21"/>
        <v>pEmpL</v>
      </c>
      <c r="J465" t="str">
        <f t="shared" si="22"/>
        <v>pEmpL</v>
      </c>
      <c r="K465" t="str">
        <f t="shared" si="23"/>
        <v>SW-ONT</v>
      </c>
    </row>
    <row r="466" spans="2:11" x14ac:dyDescent="0.3">
      <c r="B466">
        <v>1482107</v>
      </c>
      <c r="C466" t="s">
        <v>10</v>
      </c>
      <c r="D466" t="s">
        <v>31</v>
      </c>
      <c r="E466" s="1">
        <v>44054</v>
      </c>
      <c r="F466" s="1">
        <v>44054.283518518503</v>
      </c>
      <c r="G466">
        <v>236</v>
      </c>
      <c r="H466" t="s">
        <v>35</v>
      </c>
      <c r="I466" t="str">
        <f t="shared" si="21"/>
        <v>pEmpL</v>
      </c>
      <c r="J466" t="str">
        <f t="shared" si="22"/>
        <v>pEmpL</v>
      </c>
      <c r="K466" t="str">
        <f t="shared" si="23"/>
        <v>SW-ONT</v>
      </c>
    </row>
    <row r="467" spans="2:11" x14ac:dyDescent="0.3">
      <c r="B467">
        <v>1482108</v>
      </c>
      <c r="C467" t="s">
        <v>7</v>
      </c>
      <c r="D467" t="s">
        <v>36</v>
      </c>
      <c r="E467" s="1">
        <v>44054</v>
      </c>
      <c r="F467" s="1">
        <v>44054.283668981501</v>
      </c>
      <c r="G467">
        <v>213</v>
      </c>
      <c r="H467" t="s">
        <v>37</v>
      </c>
      <c r="I467" t="str">
        <f t="shared" si="21"/>
        <v>gEmpI</v>
      </c>
      <c r="J467" t="str">
        <f t="shared" si="22"/>
        <v>gEmpI</v>
      </c>
      <c r="K467" t="str">
        <f t="shared" si="23"/>
        <v>N-ONT</v>
      </c>
    </row>
    <row r="468" spans="2:11" x14ac:dyDescent="0.3">
      <c r="B468">
        <v>1482109</v>
      </c>
      <c r="C468" t="s">
        <v>10</v>
      </c>
      <c r="D468" t="s">
        <v>31</v>
      </c>
      <c r="E468" s="1">
        <v>44054</v>
      </c>
      <c r="F468" s="1">
        <v>44054.284502314797</v>
      </c>
      <c r="G468">
        <v>214</v>
      </c>
      <c r="H468" t="s">
        <v>35</v>
      </c>
      <c r="I468" t="str">
        <f t="shared" si="21"/>
        <v>pEmpL</v>
      </c>
      <c r="J468" t="str">
        <f t="shared" si="22"/>
        <v>pEmpL</v>
      </c>
      <c r="K468" t="str">
        <f t="shared" si="23"/>
        <v>SW-ONT</v>
      </c>
    </row>
    <row r="469" spans="2:11" x14ac:dyDescent="0.3">
      <c r="B469">
        <v>1482110</v>
      </c>
      <c r="C469" t="s">
        <v>10</v>
      </c>
      <c r="D469" t="s">
        <v>31</v>
      </c>
      <c r="E469" s="1">
        <v>44054</v>
      </c>
      <c r="F469" s="1">
        <v>44054.284606481502</v>
      </c>
      <c r="G469">
        <v>225</v>
      </c>
      <c r="H469" t="s">
        <v>35</v>
      </c>
      <c r="I469" t="str">
        <f t="shared" si="21"/>
        <v>pEmpL</v>
      </c>
      <c r="J469" t="str">
        <f t="shared" si="22"/>
        <v>pEmpL</v>
      </c>
      <c r="K469" t="str">
        <f t="shared" si="23"/>
        <v>SW-ONT</v>
      </c>
    </row>
    <row r="470" spans="2:11" x14ac:dyDescent="0.3">
      <c r="B470">
        <v>1482111</v>
      </c>
      <c r="C470" t="s">
        <v>10</v>
      </c>
      <c r="D470" t="s">
        <v>31</v>
      </c>
      <c r="E470" s="1">
        <v>44054</v>
      </c>
      <c r="F470" s="1">
        <v>44054.285104166702</v>
      </c>
      <c r="G470">
        <v>481</v>
      </c>
      <c r="H470" t="s">
        <v>35</v>
      </c>
      <c r="I470" t="str">
        <f t="shared" si="21"/>
        <v>pEmpL</v>
      </c>
      <c r="J470" t="str">
        <f t="shared" si="22"/>
        <v>pEmpL</v>
      </c>
      <c r="K470" t="str">
        <f t="shared" si="23"/>
        <v>SW-ONT</v>
      </c>
    </row>
    <row r="471" spans="2:11" x14ac:dyDescent="0.3">
      <c r="B471">
        <v>1482112</v>
      </c>
      <c r="C471" t="s">
        <v>10</v>
      </c>
      <c r="D471" t="s">
        <v>31</v>
      </c>
      <c r="E471" s="1">
        <v>44054</v>
      </c>
      <c r="F471" s="1">
        <v>44054.285543981503</v>
      </c>
      <c r="G471">
        <v>483</v>
      </c>
      <c r="H471" t="s">
        <v>38</v>
      </c>
      <c r="I471" t="str">
        <f t="shared" si="21"/>
        <v>pEmpL, MS Office Pro</v>
      </c>
      <c r="J471" t="str">
        <f t="shared" si="22"/>
        <v>pEmpL</v>
      </c>
      <c r="K471" t="str">
        <f t="shared" si="23"/>
        <v>SW-ONT</v>
      </c>
    </row>
    <row r="472" spans="2:11" x14ac:dyDescent="0.3">
      <c r="B472">
        <v>1482113</v>
      </c>
      <c r="C472" t="s">
        <v>7</v>
      </c>
      <c r="D472" t="s">
        <v>33</v>
      </c>
      <c r="E472" s="1">
        <v>44054</v>
      </c>
      <c r="F472" s="1">
        <v>44054.286273148202</v>
      </c>
      <c r="G472">
        <v>214</v>
      </c>
      <c r="H472" t="s">
        <v>39</v>
      </c>
      <c r="I472" t="str">
        <f t="shared" si="21"/>
        <v>jEmpG</v>
      </c>
      <c r="J472" t="str">
        <f t="shared" si="22"/>
        <v>jEmpG</v>
      </c>
      <c r="K472" t="str">
        <f t="shared" si="23"/>
        <v>N-ONT</v>
      </c>
    </row>
    <row r="473" spans="2:11" x14ac:dyDescent="0.3">
      <c r="B473">
        <v>1482114</v>
      </c>
      <c r="C473" t="s">
        <v>7</v>
      </c>
      <c r="D473" t="s">
        <v>33</v>
      </c>
      <c r="E473" s="1">
        <v>44054</v>
      </c>
      <c r="F473" s="1">
        <v>44054.286342592597</v>
      </c>
      <c r="G473">
        <v>225</v>
      </c>
      <c r="H473" t="s">
        <v>39</v>
      </c>
      <c r="I473" t="str">
        <f t="shared" si="21"/>
        <v>jEmpG</v>
      </c>
      <c r="J473" t="str">
        <f t="shared" si="22"/>
        <v>jEmpG</v>
      </c>
      <c r="K473" t="str">
        <f t="shared" si="23"/>
        <v>N-ONT</v>
      </c>
    </row>
    <row r="474" spans="2:11" x14ac:dyDescent="0.3">
      <c r="B474">
        <v>1482115</v>
      </c>
      <c r="C474" t="s">
        <v>7</v>
      </c>
      <c r="D474" t="s">
        <v>33</v>
      </c>
      <c r="E474" s="1">
        <v>44054</v>
      </c>
      <c r="F474" s="1">
        <v>44054.286956018499</v>
      </c>
      <c r="G474">
        <v>481</v>
      </c>
      <c r="H474" t="s">
        <v>39</v>
      </c>
      <c r="I474" t="str">
        <f t="shared" si="21"/>
        <v>jEmpG</v>
      </c>
      <c r="J474" t="str">
        <f t="shared" si="22"/>
        <v>jEmpG</v>
      </c>
      <c r="K474" t="str">
        <f t="shared" si="23"/>
        <v>N-ONT</v>
      </c>
    </row>
    <row r="475" spans="2:11" x14ac:dyDescent="0.3">
      <c r="B475">
        <v>1482116</v>
      </c>
      <c r="C475" t="s">
        <v>7</v>
      </c>
      <c r="D475" t="s">
        <v>33</v>
      </c>
      <c r="E475" s="1">
        <v>44054</v>
      </c>
      <c r="F475" s="1">
        <v>44054.287384259304</v>
      </c>
      <c r="G475">
        <v>483</v>
      </c>
      <c r="H475" t="s">
        <v>40</v>
      </c>
      <c r="I475" t="str">
        <f t="shared" si="21"/>
        <v>jEmpG, MS Office Pro</v>
      </c>
      <c r="J475" t="str">
        <f t="shared" si="22"/>
        <v>jEmpG</v>
      </c>
      <c r="K475" t="str">
        <f t="shared" si="23"/>
        <v>N-ONT</v>
      </c>
    </row>
    <row r="476" spans="2:11" x14ac:dyDescent="0.3">
      <c r="B476">
        <v>1482117</v>
      </c>
      <c r="C476" t="s">
        <v>7</v>
      </c>
      <c r="D476" t="s">
        <v>33</v>
      </c>
      <c r="E476" s="1">
        <v>44054</v>
      </c>
      <c r="F476" s="1">
        <v>44054.287499999999</v>
      </c>
      <c r="G476">
        <v>467</v>
      </c>
      <c r="H476" t="s">
        <v>39</v>
      </c>
      <c r="I476" t="str">
        <f t="shared" si="21"/>
        <v>jEmpG</v>
      </c>
      <c r="J476" t="str">
        <f t="shared" si="22"/>
        <v>jEmpG</v>
      </c>
      <c r="K476" t="str">
        <f t="shared" si="23"/>
        <v>N-ONT</v>
      </c>
    </row>
    <row r="477" spans="2:11" x14ac:dyDescent="0.3">
      <c r="B477">
        <v>1482118</v>
      </c>
      <c r="C477" t="s">
        <v>7</v>
      </c>
      <c r="D477" t="s">
        <v>36</v>
      </c>
      <c r="E477" s="1">
        <v>44054</v>
      </c>
      <c r="F477" s="1">
        <v>44054.287777777798</v>
      </c>
      <c r="G477">
        <v>214</v>
      </c>
      <c r="H477" t="s">
        <v>43</v>
      </c>
      <c r="I477" t="str">
        <f t="shared" si="21"/>
        <v>gEmpI</v>
      </c>
      <c r="J477" t="str">
        <f t="shared" si="22"/>
        <v>gEmpI</v>
      </c>
      <c r="K477" t="str">
        <f t="shared" si="23"/>
        <v>N-ONT</v>
      </c>
    </row>
    <row r="478" spans="2:11" x14ac:dyDescent="0.3">
      <c r="B478">
        <v>1482119</v>
      </c>
      <c r="C478" t="s">
        <v>7</v>
      </c>
      <c r="D478" t="s">
        <v>36</v>
      </c>
      <c r="E478" s="1">
        <v>44054</v>
      </c>
      <c r="F478" s="1">
        <v>44054.287789351903</v>
      </c>
      <c r="G478">
        <v>225</v>
      </c>
      <c r="H478" t="s">
        <v>43</v>
      </c>
      <c r="I478" t="str">
        <f t="shared" si="21"/>
        <v>gEmpI</v>
      </c>
      <c r="J478" t="str">
        <f t="shared" si="22"/>
        <v>gEmpI</v>
      </c>
      <c r="K478" t="str">
        <f t="shared" si="23"/>
        <v>N-ONT</v>
      </c>
    </row>
    <row r="479" spans="2:11" x14ac:dyDescent="0.3">
      <c r="B479">
        <v>1482120</v>
      </c>
      <c r="C479" t="s">
        <v>7</v>
      </c>
      <c r="D479" t="s">
        <v>36</v>
      </c>
      <c r="E479" s="1">
        <v>44054</v>
      </c>
      <c r="F479" s="1">
        <v>44054.288425925901</v>
      </c>
      <c r="G479">
        <v>481</v>
      </c>
      <c r="H479" t="s">
        <v>43</v>
      </c>
      <c r="I479" t="str">
        <f t="shared" si="21"/>
        <v>gEmpI</v>
      </c>
      <c r="J479" t="str">
        <f t="shared" si="22"/>
        <v>gEmpI</v>
      </c>
      <c r="K479" t="str">
        <f t="shared" si="23"/>
        <v>N-ONT</v>
      </c>
    </row>
    <row r="480" spans="2:11" x14ac:dyDescent="0.3">
      <c r="B480">
        <v>1482121</v>
      </c>
      <c r="C480" t="s">
        <v>7</v>
      </c>
      <c r="D480" t="s">
        <v>36</v>
      </c>
      <c r="E480" s="1">
        <v>44054</v>
      </c>
      <c r="F480" s="1">
        <v>44054.288865740702</v>
      </c>
      <c r="G480">
        <v>483</v>
      </c>
      <c r="H480" t="s">
        <v>44</v>
      </c>
      <c r="I480" t="str">
        <f t="shared" si="21"/>
        <v>gEmpI, MS Office Pro</v>
      </c>
      <c r="J480" t="str">
        <f t="shared" si="22"/>
        <v>gEmpI</v>
      </c>
      <c r="K480" t="str">
        <f t="shared" si="23"/>
        <v>N-ONT</v>
      </c>
    </row>
    <row r="481" spans="2:11" x14ac:dyDescent="0.3">
      <c r="B481">
        <v>1482122</v>
      </c>
      <c r="C481" t="s">
        <v>7</v>
      </c>
      <c r="D481" t="s">
        <v>36</v>
      </c>
      <c r="E481" s="1">
        <v>44054</v>
      </c>
      <c r="F481" s="1">
        <v>44054.288981481499</v>
      </c>
      <c r="G481">
        <v>467</v>
      </c>
      <c r="H481" t="s">
        <v>43</v>
      </c>
      <c r="I481" t="str">
        <f t="shared" si="21"/>
        <v>gEmpI</v>
      </c>
      <c r="J481" t="str">
        <f t="shared" si="22"/>
        <v>gEmpI</v>
      </c>
      <c r="K481" t="str">
        <f t="shared" si="23"/>
        <v>N-ONT</v>
      </c>
    </row>
    <row r="482" spans="2:11" x14ac:dyDescent="0.3">
      <c r="B482">
        <v>1482123</v>
      </c>
      <c r="C482" t="s">
        <v>10</v>
      </c>
      <c r="D482" t="s">
        <v>41</v>
      </c>
      <c r="E482" s="1">
        <v>44054</v>
      </c>
      <c r="F482" s="1">
        <v>44054.2894675926</v>
      </c>
      <c r="G482">
        <v>213</v>
      </c>
      <c r="H482" t="s">
        <v>42</v>
      </c>
      <c r="I482" t="str">
        <f t="shared" si="21"/>
        <v>oEmpO</v>
      </c>
      <c r="J482" t="str">
        <f t="shared" si="22"/>
        <v>oEmpO</v>
      </c>
      <c r="K482" t="str">
        <f t="shared" si="23"/>
        <v>SW-ONT</v>
      </c>
    </row>
    <row r="483" spans="2:11" x14ac:dyDescent="0.3">
      <c r="B483">
        <v>1482124</v>
      </c>
      <c r="C483" t="s">
        <v>10</v>
      </c>
      <c r="D483" t="s">
        <v>11</v>
      </c>
      <c r="E483" s="1">
        <v>44054</v>
      </c>
      <c r="F483" s="1">
        <v>44054.2914930556</v>
      </c>
      <c r="G483">
        <v>467</v>
      </c>
      <c r="H483" t="s">
        <v>13</v>
      </c>
      <c r="I483" t="str">
        <f t="shared" si="21"/>
        <v>lEmpA</v>
      </c>
      <c r="J483" t="str">
        <f t="shared" si="22"/>
        <v>lEmpA</v>
      </c>
      <c r="K483" t="str">
        <f t="shared" si="23"/>
        <v>SW-ONT</v>
      </c>
    </row>
    <row r="484" spans="2:11" x14ac:dyDescent="0.3">
      <c r="B484">
        <v>1482125</v>
      </c>
      <c r="C484" t="s">
        <v>7</v>
      </c>
      <c r="D484" t="s">
        <v>14</v>
      </c>
      <c r="E484" s="1">
        <v>44054</v>
      </c>
      <c r="F484" s="1">
        <v>44054.291608796302</v>
      </c>
      <c r="G484">
        <v>467</v>
      </c>
      <c r="H484" t="s">
        <v>18</v>
      </c>
      <c r="I484" t="str">
        <f t="shared" si="21"/>
        <v>xEmpH</v>
      </c>
      <c r="J484" t="str">
        <f t="shared" si="22"/>
        <v>xEmpH</v>
      </c>
      <c r="K484" t="str">
        <f t="shared" si="23"/>
        <v>N-ONT</v>
      </c>
    </row>
    <row r="485" spans="2:11" x14ac:dyDescent="0.3">
      <c r="B485">
        <v>1482126</v>
      </c>
      <c r="C485" t="s">
        <v>10</v>
      </c>
      <c r="D485" t="s">
        <v>41</v>
      </c>
      <c r="E485" s="1">
        <v>44054</v>
      </c>
      <c r="F485" s="1">
        <v>44054.2943981481</v>
      </c>
      <c r="G485">
        <v>214</v>
      </c>
      <c r="H485" t="s">
        <v>45</v>
      </c>
      <c r="I485" t="str">
        <f t="shared" si="21"/>
        <v>oEmpO</v>
      </c>
      <c r="J485" t="str">
        <f t="shared" si="22"/>
        <v>oEmpO</v>
      </c>
      <c r="K485" t="str">
        <f t="shared" si="23"/>
        <v>SW-ONT</v>
      </c>
    </row>
    <row r="486" spans="2:11" x14ac:dyDescent="0.3">
      <c r="B486">
        <v>1482127</v>
      </c>
      <c r="C486" t="s">
        <v>10</v>
      </c>
      <c r="D486" t="s">
        <v>41</v>
      </c>
      <c r="E486" s="1">
        <v>44054</v>
      </c>
      <c r="F486" s="1">
        <v>44054.294432870403</v>
      </c>
      <c r="G486">
        <v>236</v>
      </c>
      <c r="H486" t="s">
        <v>45</v>
      </c>
      <c r="I486" t="str">
        <f t="shared" si="21"/>
        <v>oEmpO</v>
      </c>
      <c r="J486" t="str">
        <f t="shared" si="22"/>
        <v>oEmpO</v>
      </c>
      <c r="K486" t="str">
        <f t="shared" si="23"/>
        <v>SW-ONT</v>
      </c>
    </row>
    <row r="487" spans="2:11" x14ac:dyDescent="0.3">
      <c r="B487">
        <v>1482128</v>
      </c>
      <c r="C487" t="s">
        <v>7</v>
      </c>
      <c r="D487" t="s">
        <v>14</v>
      </c>
      <c r="E487" s="1">
        <v>44054</v>
      </c>
      <c r="F487" s="1">
        <v>44054.2964699074</v>
      </c>
      <c r="G487">
        <v>468</v>
      </c>
      <c r="H487" t="s">
        <v>18</v>
      </c>
      <c r="I487" t="str">
        <f t="shared" si="21"/>
        <v>xEmpH</v>
      </c>
      <c r="J487" t="str">
        <f t="shared" si="22"/>
        <v>xEmpH</v>
      </c>
      <c r="K487" t="str">
        <f t="shared" si="23"/>
        <v>N-ONT</v>
      </c>
    </row>
    <row r="488" spans="2:11" x14ac:dyDescent="0.3">
      <c r="B488">
        <v>1482129</v>
      </c>
      <c r="C488" t="s">
        <v>10</v>
      </c>
      <c r="D488" t="s">
        <v>11</v>
      </c>
      <c r="E488" s="1">
        <v>44054</v>
      </c>
      <c r="F488" s="1">
        <v>44054.297048611101</v>
      </c>
      <c r="G488">
        <v>468</v>
      </c>
      <c r="H488" t="s">
        <v>13</v>
      </c>
      <c r="I488" t="str">
        <f t="shared" si="21"/>
        <v>lEmpA</v>
      </c>
      <c r="J488" t="str">
        <f t="shared" si="22"/>
        <v>lEmpA</v>
      </c>
      <c r="K488" t="str">
        <f t="shared" si="23"/>
        <v>SW-ONT</v>
      </c>
    </row>
    <row r="489" spans="2:11" x14ac:dyDescent="0.3">
      <c r="B489">
        <v>1482130</v>
      </c>
      <c r="C489" t="s">
        <v>10</v>
      </c>
      <c r="D489" t="s">
        <v>41</v>
      </c>
      <c r="E489" s="1">
        <v>44054</v>
      </c>
      <c r="F489" s="1">
        <v>44054.297199074099</v>
      </c>
      <c r="G489">
        <v>214</v>
      </c>
      <c r="H489" t="s">
        <v>45</v>
      </c>
      <c r="I489" t="str">
        <f t="shared" si="21"/>
        <v>oEmpO</v>
      </c>
      <c r="J489" t="str">
        <f t="shared" si="22"/>
        <v>oEmpO</v>
      </c>
      <c r="K489" t="str">
        <f t="shared" si="23"/>
        <v>SW-ONT</v>
      </c>
    </row>
    <row r="490" spans="2:11" x14ac:dyDescent="0.3">
      <c r="B490">
        <v>1482131</v>
      </c>
      <c r="C490" t="s">
        <v>10</v>
      </c>
      <c r="D490" t="s">
        <v>41</v>
      </c>
      <c r="E490" s="1">
        <v>44054</v>
      </c>
      <c r="F490" s="1">
        <v>44054.297222222202</v>
      </c>
      <c r="G490">
        <v>225</v>
      </c>
      <c r="H490" t="s">
        <v>45</v>
      </c>
      <c r="I490" t="str">
        <f t="shared" si="21"/>
        <v>oEmpO</v>
      </c>
      <c r="J490" t="str">
        <f t="shared" si="22"/>
        <v>oEmpO</v>
      </c>
      <c r="K490" t="str">
        <f t="shared" si="23"/>
        <v>SW-ONT</v>
      </c>
    </row>
    <row r="491" spans="2:11" x14ac:dyDescent="0.3">
      <c r="B491">
        <v>1482132</v>
      </c>
      <c r="C491" t="s">
        <v>10</v>
      </c>
      <c r="D491" t="s">
        <v>41</v>
      </c>
      <c r="E491" s="1">
        <v>44054</v>
      </c>
      <c r="F491" s="1">
        <v>44054.297928240703</v>
      </c>
      <c r="G491">
        <v>481</v>
      </c>
      <c r="H491" t="s">
        <v>45</v>
      </c>
      <c r="I491" t="str">
        <f t="shared" si="21"/>
        <v>oEmpO</v>
      </c>
      <c r="J491" t="str">
        <f t="shared" si="22"/>
        <v>oEmpO</v>
      </c>
      <c r="K491" t="str">
        <f t="shared" si="23"/>
        <v>SW-ONT</v>
      </c>
    </row>
    <row r="492" spans="2:11" x14ac:dyDescent="0.3">
      <c r="B492">
        <v>1482133</v>
      </c>
      <c r="C492" t="s">
        <v>10</v>
      </c>
      <c r="D492" t="s">
        <v>41</v>
      </c>
      <c r="E492" s="1">
        <v>44054</v>
      </c>
      <c r="F492" s="1">
        <v>44054.298321759299</v>
      </c>
      <c r="G492">
        <v>483</v>
      </c>
      <c r="H492" t="s">
        <v>46</v>
      </c>
      <c r="I492" t="str">
        <f t="shared" si="21"/>
        <v>oEmpO, MS Office Pro</v>
      </c>
      <c r="J492" t="str">
        <f t="shared" si="22"/>
        <v>oEmpO</v>
      </c>
      <c r="K492" t="str">
        <f t="shared" si="23"/>
        <v>SW-ONT</v>
      </c>
    </row>
    <row r="493" spans="2:11" x14ac:dyDescent="0.3">
      <c r="B493">
        <v>1482134</v>
      </c>
      <c r="C493" t="s">
        <v>10</v>
      </c>
      <c r="D493" t="s">
        <v>27</v>
      </c>
      <c r="E493" s="1">
        <v>44054</v>
      </c>
      <c r="F493" s="1">
        <v>44054.3032060185</v>
      </c>
      <c r="G493">
        <v>477</v>
      </c>
      <c r="H493" t="s">
        <v>29</v>
      </c>
      <c r="I493" t="str">
        <f t="shared" si="21"/>
        <v>nEmpM</v>
      </c>
      <c r="J493" t="str">
        <f t="shared" si="22"/>
        <v>nEmpM</v>
      </c>
      <c r="K493" t="str">
        <f t="shared" si="23"/>
        <v>SW-ONT</v>
      </c>
    </row>
    <row r="494" spans="2:11" x14ac:dyDescent="0.3">
      <c r="B494">
        <v>1482135</v>
      </c>
      <c r="C494" t="s">
        <v>10</v>
      </c>
      <c r="D494" t="s">
        <v>47</v>
      </c>
      <c r="E494" s="1">
        <v>44054</v>
      </c>
      <c r="F494" s="1">
        <v>44054.307708333297</v>
      </c>
      <c r="G494">
        <v>213</v>
      </c>
      <c r="H494" t="s">
        <v>48</v>
      </c>
      <c r="I494" t="str">
        <f t="shared" si="21"/>
        <v>tEmpK</v>
      </c>
      <c r="J494" t="str">
        <f t="shared" si="22"/>
        <v>tEmpK</v>
      </c>
      <c r="K494" t="str">
        <f t="shared" si="23"/>
        <v>SW-ONT</v>
      </c>
    </row>
    <row r="495" spans="2:11" x14ac:dyDescent="0.3">
      <c r="B495">
        <v>1482136</v>
      </c>
      <c r="C495" t="s">
        <v>10</v>
      </c>
      <c r="D495" t="s">
        <v>49</v>
      </c>
      <c r="E495" s="1">
        <v>44054</v>
      </c>
      <c r="F495" s="1">
        <v>44054.311446759297</v>
      </c>
      <c r="G495">
        <v>204</v>
      </c>
      <c r="H495" t="s">
        <v>50</v>
      </c>
      <c r="I495">
        <f t="shared" si="21"/>
        <v>0</v>
      </c>
      <c r="J495">
        <f t="shared" si="22"/>
        <v>0</v>
      </c>
      <c r="K495" t="str">
        <f t="shared" si="23"/>
        <v>A115-ws</v>
      </c>
    </row>
    <row r="496" spans="2:11" x14ac:dyDescent="0.3">
      <c r="B496">
        <v>1482137</v>
      </c>
      <c r="C496" t="s">
        <v>10</v>
      </c>
      <c r="D496" t="s">
        <v>22</v>
      </c>
      <c r="E496" s="1">
        <v>44054</v>
      </c>
      <c r="F496" s="1">
        <v>44054.3124074074</v>
      </c>
      <c r="G496">
        <v>467</v>
      </c>
      <c r="H496" t="s">
        <v>25</v>
      </c>
      <c r="I496" t="str">
        <f t="shared" si="21"/>
        <v>xEmpN</v>
      </c>
      <c r="J496" t="str">
        <f t="shared" si="22"/>
        <v>xEmpN</v>
      </c>
      <c r="K496" t="str">
        <f t="shared" si="23"/>
        <v>SW-ONT</v>
      </c>
    </row>
    <row r="497" spans="2:11" x14ac:dyDescent="0.3">
      <c r="B497">
        <v>1482138</v>
      </c>
      <c r="C497" t="s">
        <v>10</v>
      </c>
      <c r="D497" t="s">
        <v>47</v>
      </c>
      <c r="E497" s="1">
        <v>44054</v>
      </c>
      <c r="F497" s="1">
        <v>44054.312534722201</v>
      </c>
      <c r="G497">
        <v>214</v>
      </c>
      <c r="H497" t="s">
        <v>53</v>
      </c>
      <c r="I497" t="str">
        <f t="shared" si="21"/>
        <v>tEmpK</v>
      </c>
      <c r="J497" t="str">
        <f t="shared" si="22"/>
        <v>tEmpK</v>
      </c>
      <c r="K497" t="str">
        <f t="shared" si="23"/>
        <v>SW-ONT</v>
      </c>
    </row>
    <row r="498" spans="2:11" x14ac:dyDescent="0.3">
      <c r="B498">
        <v>1482139</v>
      </c>
      <c r="C498" t="s">
        <v>10</v>
      </c>
      <c r="D498" t="s">
        <v>47</v>
      </c>
      <c r="E498" s="1">
        <v>44054</v>
      </c>
      <c r="F498" s="1">
        <v>44054.312557870398</v>
      </c>
      <c r="G498">
        <v>225</v>
      </c>
      <c r="H498" t="s">
        <v>53</v>
      </c>
      <c r="I498" t="str">
        <f t="shared" si="21"/>
        <v>tEmpK</v>
      </c>
      <c r="J498" t="str">
        <f t="shared" si="22"/>
        <v>tEmpK</v>
      </c>
      <c r="K498" t="str">
        <f t="shared" si="23"/>
        <v>SW-ONT</v>
      </c>
    </row>
    <row r="499" spans="2:11" x14ac:dyDescent="0.3">
      <c r="B499">
        <v>1482140</v>
      </c>
      <c r="C499" t="s">
        <v>10</v>
      </c>
      <c r="D499" t="s">
        <v>27</v>
      </c>
      <c r="E499" s="1">
        <v>44054</v>
      </c>
      <c r="F499" s="1">
        <v>44054.312928240703</v>
      </c>
      <c r="G499">
        <v>479</v>
      </c>
      <c r="H499" t="s">
        <v>29</v>
      </c>
      <c r="I499" t="str">
        <f t="shared" si="21"/>
        <v>nEmpM</v>
      </c>
      <c r="J499" t="str">
        <f t="shared" si="22"/>
        <v>nEmpM</v>
      </c>
      <c r="K499" t="str">
        <f t="shared" si="23"/>
        <v>SW-ONT</v>
      </c>
    </row>
    <row r="500" spans="2:11" x14ac:dyDescent="0.3">
      <c r="B500">
        <v>1482141</v>
      </c>
      <c r="C500" t="s">
        <v>10</v>
      </c>
      <c r="D500" t="s">
        <v>51</v>
      </c>
      <c r="E500" s="1">
        <v>44054</v>
      </c>
      <c r="F500" s="1">
        <v>44054.313055555598</v>
      </c>
      <c r="G500">
        <v>213</v>
      </c>
      <c r="H500" t="s">
        <v>52</v>
      </c>
      <c r="I500" t="str">
        <f t="shared" si="21"/>
        <v>oEmpJ</v>
      </c>
      <c r="J500" t="str">
        <f t="shared" si="22"/>
        <v>oEmpJ</v>
      </c>
      <c r="K500" t="str">
        <f t="shared" si="23"/>
        <v>SW-ONT</v>
      </c>
    </row>
    <row r="501" spans="2:11" x14ac:dyDescent="0.3">
      <c r="B501">
        <v>1482142</v>
      </c>
      <c r="C501" t="s">
        <v>10</v>
      </c>
      <c r="D501" t="s">
        <v>49</v>
      </c>
      <c r="E501" s="1">
        <v>44054</v>
      </c>
      <c r="F501" s="1">
        <v>44054.313298611101</v>
      </c>
      <c r="G501">
        <v>207</v>
      </c>
      <c r="H501" t="s">
        <v>50</v>
      </c>
      <c r="I501">
        <f t="shared" si="21"/>
        <v>0</v>
      </c>
      <c r="J501">
        <f t="shared" si="22"/>
        <v>0</v>
      </c>
      <c r="K501" t="str">
        <f t="shared" si="23"/>
        <v>A115-ws</v>
      </c>
    </row>
    <row r="502" spans="2:11" x14ac:dyDescent="0.3">
      <c r="B502">
        <v>1482143</v>
      </c>
      <c r="C502" t="s">
        <v>10</v>
      </c>
      <c r="D502" t="s">
        <v>47</v>
      </c>
      <c r="E502" s="1">
        <v>44054</v>
      </c>
      <c r="F502" s="1">
        <v>44054.313321759299</v>
      </c>
      <c r="G502">
        <v>481</v>
      </c>
      <c r="H502" t="s">
        <v>53</v>
      </c>
      <c r="I502" t="str">
        <f t="shared" si="21"/>
        <v>tEmpK</v>
      </c>
      <c r="J502" t="str">
        <f t="shared" si="22"/>
        <v>tEmpK</v>
      </c>
      <c r="K502" t="str">
        <f t="shared" si="23"/>
        <v>SW-ONT</v>
      </c>
    </row>
    <row r="503" spans="2:11" x14ac:dyDescent="0.3">
      <c r="B503">
        <v>1482144</v>
      </c>
      <c r="C503" t="s">
        <v>10</v>
      </c>
      <c r="D503" t="s">
        <v>49</v>
      </c>
      <c r="E503" s="1">
        <v>44054</v>
      </c>
      <c r="F503" s="1">
        <v>44054.3134027778</v>
      </c>
      <c r="G503">
        <v>213</v>
      </c>
      <c r="H503" t="s">
        <v>50</v>
      </c>
      <c r="I503">
        <f t="shared" si="21"/>
        <v>0</v>
      </c>
      <c r="J503">
        <f t="shared" si="22"/>
        <v>0</v>
      </c>
      <c r="K503" t="str">
        <f t="shared" si="23"/>
        <v>A115-ws</v>
      </c>
    </row>
    <row r="504" spans="2:11" x14ac:dyDescent="0.3">
      <c r="B504">
        <v>1482145</v>
      </c>
      <c r="C504" t="s">
        <v>10</v>
      </c>
      <c r="D504" t="s">
        <v>47</v>
      </c>
      <c r="E504" s="1">
        <v>44054</v>
      </c>
      <c r="F504" s="1">
        <v>44054.313703703701</v>
      </c>
      <c r="G504">
        <v>483</v>
      </c>
      <c r="H504" t="s">
        <v>55</v>
      </c>
      <c r="I504" t="str">
        <f t="shared" si="21"/>
        <v>tEmpK, MS Office Pro</v>
      </c>
      <c r="J504" t="str">
        <f t="shared" si="22"/>
        <v>tEmpK</v>
      </c>
      <c r="K504" t="str">
        <f t="shared" si="23"/>
        <v>SW-ONT</v>
      </c>
    </row>
    <row r="505" spans="2:11" x14ac:dyDescent="0.3">
      <c r="B505">
        <v>1482146</v>
      </c>
      <c r="C505" t="s">
        <v>10</v>
      </c>
      <c r="D505" t="s">
        <v>49</v>
      </c>
      <c r="E505" s="1">
        <v>44054</v>
      </c>
      <c r="F505" s="1">
        <v>44054.314305555599</v>
      </c>
      <c r="G505">
        <v>214</v>
      </c>
      <c r="H505" t="s">
        <v>54</v>
      </c>
      <c r="I505" t="str">
        <f t="shared" si="21"/>
        <v>tEmpK,A115-ws</v>
      </c>
      <c r="J505" t="str">
        <f t="shared" si="22"/>
        <v>tEmpK</v>
      </c>
      <c r="K505" t="str">
        <f t="shared" si="23"/>
        <v>SW-ONT</v>
      </c>
    </row>
    <row r="506" spans="2:11" x14ac:dyDescent="0.3">
      <c r="B506">
        <v>1482147</v>
      </c>
      <c r="C506" t="s">
        <v>10</v>
      </c>
      <c r="D506" t="s">
        <v>49</v>
      </c>
      <c r="E506" s="1">
        <v>44054</v>
      </c>
      <c r="F506" s="1">
        <v>44054.314375000002</v>
      </c>
      <c r="G506">
        <v>225</v>
      </c>
      <c r="H506" t="s">
        <v>53</v>
      </c>
      <c r="I506" t="str">
        <f t="shared" si="21"/>
        <v>tEmpK</v>
      </c>
      <c r="J506" t="str">
        <f t="shared" si="22"/>
        <v>tEmpK</v>
      </c>
      <c r="K506" t="str">
        <f t="shared" si="23"/>
        <v>SW-ONT</v>
      </c>
    </row>
    <row r="507" spans="2:11" x14ac:dyDescent="0.3">
      <c r="B507">
        <v>1482148</v>
      </c>
      <c r="C507" t="s">
        <v>10</v>
      </c>
      <c r="D507" t="s">
        <v>49</v>
      </c>
      <c r="E507" s="1">
        <v>44054</v>
      </c>
      <c r="F507" s="1">
        <v>44054.315081018503</v>
      </c>
      <c r="G507">
        <v>481</v>
      </c>
      <c r="H507" t="s">
        <v>53</v>
      </c>
      <c r="I507" t="str">
        <f t="shared" si="21"/>
        <v>tEmpK</v>
      </c>
      <c r="J507" t="str">
        <f t="shared" si="22"/>
        <v>tEmpK</v>
      </c>
      <c r="K507" t="str">
        <f t="shared" si="23"/>
        <v>SW-ONT</v>
      </c>
    </row>
    <row r="508" spans="2:11" x14ac:dyDescent="0.3">
      <c r="B508">
        <v>1482149</v>
      </c>
      <c r="C508" t="s">
        <v>10</v>
      </c>
      <c r="D508" t="s">
        <v>56</v>
      </c>
      <c r="E508" s="1">
        <v>44054</v>
      </c>
      <c r="F508" s="1">
        <v>44054.315405092602</v>
      </c>
      <c r="G508">
        <v>213</v>
      </c>
      <c r="H508" t="s">
        <v>57</v>
      </c>
      <c r="I508" t="str">
        <f t="shared" si="21"/>
        <v>hEmpP</v>
      </c>
      <c r="J508" t="str">
        <f t="shared" si="22"/>
        <v>hEmpP</v>
      </c>
      <c r="K508" t="str">
        <f t="shared" si="23"/>
        <v>SW-ONT</v>
      </c>
    </row>
    <row r="509" spans="2:11" x14ac:dyDescent="0.3">
      <c r="B509">
        <v>1482150</v>
      </c>
      <c r="C509" t="s">
        <v>10</v>
      </c>
      <c r="D509" t="s">
        <v>49</v>
      </c>
      <c r="E509" s="1">
        <v>44054</v>
      </c>
      <c r="F509" s="1">
        <v>44054.315474536997</v>
      </c>
      <c r="G509">
        <v>483</v>
      </c>
      <c r="H509" t="s">
        <v>55</v>
      </c>
      <c r="I509" t="str">
        <f t="shared" si="21"/>
        <v>tEmpK, MS Office Pro</v>
      </c>
      <c r="J509" t="str">
        <f t="shared" si="22"/>
        <v>tEmpK</v>
      </c>
      <c r="K509" t="str">
        <f t="shared" si="23"/>
        <v>SW-ONT</v>
      </c>
    </row>
    <row r="510" spans="2:11" x14ac:dyDescent="0.3">
      <c r="B510">
        <v>1482151</v>
      </c>
      <c r="C510" t="s">
        <v>10</v>
      </c>
      <c r="D510" t="s">
        <v>51</v>
      </c>
      <c r="E510" s="1">
        <v>44054</v>
      </c>
      <c r="F510" s="1">
        <v>44054.318368055603</v>
      </c>
      <c r="G510">
        <v>214</v>
      </c>
      <c r="H510" t="s">
        <v>62</v>
      </c>
      <c r="I510" t="str">
        <f t="shared" si="21"/>
        <v>oEmpJ</v>
      </c>
      <c r="J510" t="str">
        <f t="shared" si="22"/>
        <v>oEmpJ</v>
      </c>
      <c r="K510" t="str">
        <f t="shared" si="23"/>
        <v>SW-ONT</v>
      </c>
    </row>
    <row r="511" spans="2:11" x14ac:dyDescent="0.3">
      <c r="B511">
        <v>1482152</v>
      </c>
      <c r="C511" t="s">
        <v>10</v>
      </c>
      <c r="D511" t="s">
        <v>51</v>
      </c>
      <c r="E511" s="1">
        <v>44054</v>
      </c>
      <c r="F511" s="1">
        <v>44054.3183796296</v>
      </c>
      <c r="G511">
        <v>225</v>
      </c>
      <c r="H511" t="s">
        <v>62</v>
      </c>
      <c r="I511" t="str">
        <f t="shared" si="21"/>
        <v>oEmpJ</v>
      </c>
      <c r="J511" t="str">
        <f t="shared" si="22"/>
        <v>oEmpJ</v>
      </c>
      <c r="K511" t="str">
        <f t="shared" si="23"/>
        <v>SW-ONT</v>
      </c>
    </row>
    <row r="512" spans="2:11" x14ac:dyDescent="0.3">
      <c r="B512">
        <v>1482153</v>
      </c>
      <c r="C512" t="s">
        <v>10</v>
      </c>
      <c r="D512" t="s">
        <v>22</v>
      </c>
      <c r="E512" s="1">
        <v>44054</v>
      </c>
      <c r="F512" s="1">
        <v>44054.318657407399</v>
      </c>
      <c r="G512">
        <v>468</v>
      </c>
      <c r="H512" t="s">
        <v>25</v>
      </c>
      <c r="I512" t="str">
        <f t="shared" si="21"/>
        <v>xEmpN</v>
      </c>
      <c r="J512" t="str">
        <f t="shared" si="22"/>
        <v>xEmpN</v>
      </c>
      <c r="K512" t="str">
        <f t="shared" si="23"/>
        <v>SW-ONT</v>
      </c>
    </row>
    <row r="513" spans="2:11" x14ac:dyDescent="0.3">
      <c r="B513">
        <v>1482154</v>
      </c>
      <c r="C513" t="s">
        <v>10</v>
      </c>
      <c r="D513" t="s">
        <v>51</v>
      </c>
      <c r="E513" s="1">
        <v>44054</v>
      </c>
      <c r="F513" s="1">
        <v>44054.319085648203</v>
      </c>
      <c r="G513">
        <v>481</v>
      </c>
      <c r="H513" t="s">
        <v>62</v>
      </c>
      <c r="I513" t="str">
        <f t="shared" si="21"/>
        <v>oEmpJ</v>
      </c>
      <c r="J513" t="str">
        <f t="shared" si="22"/>
        <v>oEmpJ</v>
      </c>
      <c r="K513" t="str">
        <f t="shared" si="23"/>
        <v>SW-ONT</v>
      </c>
    </row>
    <row r="514" spans="2:11" x14ac:dyDescent="0.3">
      <c r="B514">
        <v>1482155</v>
      </c>
      <c r="C514" t="s">
        <v>10</v>
      </c>
      <c r="D514" t="s">
        <v>51</v>
      </c>
      <c r="E514" s="1">
        <v>44054</v>
      </c>
      <c r="F514" s="1">
        <v>44054.319490740701</v>
      </c>
      <c r="G514">
        <v>483</v>
      </c>
      <c r="H514" t="s">
        <v>67</v>
      </c>
      <c r="I514" t="str">
        <f t="shared" si="21"/>
        <v>oEmpJ, MS Office Pro</v>
      </c>
      <c r="J514" t="str">
        <f t="shared" si="22"/>
        <v>oEmpJ</v>
      </c>
      <c r="K514" t="str">
        <f t="shared" si="23"/>
        <v>SW-ONT</v>
      </c>
    </row>
    <row r="515" spans="2:11" x14ac:dyDescent="0.3">
      <c r="B515">
        <v>1482156</v>
      </c>
      <c r="C515" t="s">
        <v>10</v>
      </c>
      <c r="D515" t="s">
        <v>51</v>
      </c>
      <c r="E515" s="1">
        <v>44054</v>
      </c>
      <c r="F515" s="1">
        <v>44054.319618055597</v>
      </c>
      <c r="G515">
        <v>467</v>
      </c>
      <c r="H515" t="s">
        <v>62</v>
      </c>
      <c r="I515" t="str">
        <f t="shared" si="21"/>
        <v>oEmpJ</v>
      </c>
      <c r="J515" t="str">
        <f t="shared" si="22"/>
        <v>oEmpJ</v>
      </c>
      <c r="K515" t="str">
        <f t="shared" si="23"/>
        <v>SW-ONT</v>
      </c>
    </row>
    <row r="516" spans="2:11" x14ac:dyDescent="0.3">
      <c r="B516">
        <v>1482157</v>
      </c>
      <c r="C516" t="s">
        <v>7</v>
      </c>
      <c r="D516" t="s">
        <v>60</v>
      </c>
      <c r="E516" s="1">
        <v>44054</v>
      </c>
      <c r="F516" s="1">
        <v>44054.3211689815</v>
      </c>
      <c r="G516">
        <v>213</v>
      </c>
      <c r="H516" t="s">
        <v>61</v>
      </c>
      <c r="I516" t="str">
        <f t="shared" si="21"/>
        <v>qEmpD</v>
      </c>
      <c r="J516" t="str">
        <f t="shared" si="22"/>
        <v>qEmpD</v>
      </c>
      <c r="K516" t="str">
        <f t="shared" si="23"/>
        <v>N-ONT</v>
      </c>
    </row>
    <row r="517" spans="2:11" x14ac:dyDescent="0.3">
      <c r="B517">
        <v>1482158</v>
      </c>
      <c r="C517" t="s">
        <v>10</v>
      </c>
      <c r="D517" t="s">
        <v>65</v>
      </c>
      <c r="E517" s="1">
        <v>44054</v>
      </c>
      <c r="F517" s="1">
        <v>44054.322673611103</v>
      </c>
      <c r="G517">
        <v>213</v>
      </c>
      <c r="H517" t="s">
        <v>66</v>
      </c>
      <c r="I517" t="str">
        <f t="shared" si="21"/>
        <v>xEmpE</v>
      </c>
      <c r="J517" t="str">
        <f t="shared" si="22"/>
        <v>xEmpE</v>
      </c>
      <c r="K517" t="str">
        <f t="shared" si="23"/>
        <v>SW-ONT</v>
      </c>
    </row>
    <row r="518" spans="2:11" x14ac:dyDescent="0.3">
      <c r="B518">
        <v>1482159</v>
      </c>
      <c r="C518" t="s">
        <v>7</v>
      </c>
      <c r="D518" t="s">
        <v>63</v>
      </c>
      <c r="E518" s="1">
        <v>44054</v>
      </c>
      <c r="F518" s="1">
        <v>44054.322881944398</v>
      </c>
      <c r="G518">
        <v>213</v>
      </c>
      <c r="H518" t="s">
        <v>64</v>
      </c>
      <c r="I518" t="str">
        <f t="shared" si="21"/>
        <v>wEmpF</v>
      </c>
      <c r="J518" t="str">
        <f t="shared" si="22"/>
        <v>wEmpF</v>
      </c>
      <c r="K518" t="str">
        <f t="shared" si="23"/>
        <v>N-ONT</v>
      </c>
    </row>
    <row r="519" spans="2:11" x14ac:dyDescent="0.3">
      <c r="B519">
        <v>1482160</v>
      </c>
      <c r="C519" t="s">
        <v>7</v>
      </c>
      <c r="D519" t="s">
        <v>68</v>
      </c>
      <c r="E519" s="1">
        <v>44054</v>
      </c>
      <c r="F519" s="1">
        <v>44054.325405092597</v>
      </c>
      <c r="G519">
        <v>204</v>
      </c>
      <c r="H519" t="s">
        <v>69</v>
      </c>
      <c r="I519">
        <f t="shared" si="21"/>
        <v>0</v>
      </c>
      <c r="J519">
        <f t="shared" si="22"/>
        <v>0</v>
      </c>
      <c r="K519" t="str">
        <f t="shared" si="23"/>
        <v>A118-ws</v>
      </c>
    </row>
    <row r="520" spans="2:11" x14ac:dyDescent="0.3">
      <c r="B520">
        <v>1482161</v>
      </c>
      <c r="C520" t="s">
        <v>10</v>
      </c>
      <c r="D520" t="s">
        <v>56</v>
      </c>
      <c r="E520" s="1">
        <v>44054</v>
      </c>
      <c r="F520" s="1">
        <v>44054.325601851902</v>
      </c>
      <c r="G520">
        <v>214</v>
      </c>
      <c r="H520" t="s">
        <v>58</v>
      </c>
      <c r="I520" t="str">
        <f t="shared" ref="I520:I583" si="24">IFERROR(MID(H520, FIND("/", H520) + 1, 100), 0)</f>
        <v>hEmpP</v>
      </c>
      <c r="J520" t="str">
        <f t="shared" ref="J520:J583" si="25">IF(ISNUMBER(FIND(",",I520)), LEFT(I520,FIND(",",I520)-1),I520)</f>
        <v>hEmpP</v>
      </c>
      <c r="K520" t="str">
        <f t="shared" ref="K520:K583" si="26">IFERROR(LEFT(SUBSTITUTE(H520, ",", ""), FIND("/", SUBSTITUTE(H520, ",", "")) - 1), H520)</f>
        <v>SW-ONT</v>
      </c>
    </row>
    <row r="521" spans="2:11" x14ac:dyDescent="0.3">
      <c r="B521">
        <v>1482162</v>
      </c>
      <c r="C521" t="s">
        <v>10</v>
      </c>
      <c r="D521" t="s">
        <v>56</v>
      </c>
      <c r="E521" s="1">
        <v>44054</v>
      </c>
      <c r="F521" s="1">
        <v>44054.325636574104</v>
      </c>
      <c r="G521">
        <v>225</v>
      </c>
      <c r="H521" t="s">
        <v>58</v>
      </c>
      <c r="I521" t="str">
        <f t="shared" si="24"/>
        <v>hEmpP</v>
      </c>
      <c r="J521" t="str">
        <f t="shared" si="25"/>
        <v>hEmpP</v>
      </c>
      <c r="K521" t="str">
        <f t="shared" si="26"/>
        <v>SW-ONT</v>
      </c>
    </row>
    <row r="522" spans="2:11" x14ac:dyDescent="0.3">
      <c r="B522">
        <v>1482163</v>
      </c>
      <c r="C522" t="s">
        <v>7</v>
      </c>
      <c r="D522" t="s">
        <v>68</v>
      </c>
      <c r="E522" s="1">
        <v>44054</v>
      </c>
      <c r="F522" s="1">
        <v>44054.3260532407</v>
      </c>
      <c r="G522">
        <v>207</v>
      </c>
      <c r="H522" t="s">
        <v>69</v>
      </c>
      <c r="I522">
        <f t="shared" si="24"/>
        <v>0</v>
      </c>
      <c r="J522">
        <f t="shared" si="25"/>
        <v>0</v>
      </c>
      <c r="K522" t="str">
        <f t="shared" si="26"/>
        <v>A118-ws</v>
      </c>
    </row>
    <row r="523" spans="2:11" x14ac:dyDescent="0.3">
      <c r="B523">
        <v>1482164</v>
      </c>
      <c r="C523" t="s">
        <v>7</v>
      </c>
      <c r="D523" t="s">
        <v>68</v>
      </c>
      <c r="E523" s="1">
        <v>44054</v>
      </c>
      <c r="F523" s="1">
        <v>44054.326157407399</v>
      </c>
      <c r="G523">
        <v>213</v>
      </c>
      <c r="H523" t="s">
        <v>69</v>
      </c>
      <c r="I523">
        <f t="shared" si="24"/>
        <v>0</v>
      </c>
      <c r="J523">
        <f t="shared" si="25"/>
        <v>0</v>
      </c>
      <c r="K523" t="str">
        <f t="shared" si="26"/>
        <v>A118-ws</v>
      </c>
    </row>
    <row r="524" spans="2:11" x14ac:dyDescent="0.3">
      <c r="B524">
        <v>1482165</v>
      </c>
      <c r="C524" t="s">
        <v>10</v>
      </c>
      <c r="D524" t="s">
        <v>56</v>
      </c>
      <c r="E524" s="1">
        <v>44054</v>
      </c>
      <c r="F524" s="1">
        <v>44054.326435185198</v>
      </c>
      <c r="G524">
        <v>481</v>
      </c>
      <c r="H524" t="s">
        <v>58</v>
      </c>
      <c r="I524" t="str">
        <f t="shared" si="24"/>
        <v>hEmpP</v>
      </c>
      <c r="J524" t="str">
        <f t="shared" si="25"/>
        <v>hEmpP</v>
      </c>
      <c r="K524" t="str">
        <f t="shared" si="26"/>
        <v>SW-ONT</v>
      </c>
    </row>
    <row r="525" spans="2:11" x14ac:dyDescent="0.3">
      <c r="B525">
        <v>1482166</v>
      </c>
      <c r="C525" t="s">
        <v>7</v>
      </c>
      <c r="D525" t="s">
        <v>68</v>
      </c>
      <c r="E525" s="1">
        <v>44054</v>
      </c>
      <c r="F525" s="1">
        <v>44054.326759259297</v>
      </c>
      <c r="G525">
        <v>225</v>
      </c>
      <c r="H525" t="s">
        <v>71</v>
      </c>
      <c r="I525" t="str">
        <f t="shared" si="24"/>
        <v>wEmpF</v>
      </c>
      <c r="J525" t="str">
        <f t="shared" si="25"/>
        <v>wEmpF</v>
      </c>
      <c r="K525" t="str">
        <f t="shared" si="26"/>
        <v>N-ONT</v>
      </c>
    </row>
    <row r="526" spans="2:11" x14ac:dyDescent="0.3">
      <c r="B526">
        <v>1482167</v>
      </c>
      <c r="C526" t="s">
        <v>7</v>
      </c>
      <c r="D526" t="s">
        <v>68</v>
      </c>
      <c r="E526" s="1">
        <v>44054</v>
      </c>
      <c r="F526" s="1">
        <v>44054.326759259297</v>
      </c>
      <c r="G526">
        <v>214</v>
      </c>
      <c r="H526" t="s">
        <v>70</v>
      </c>
      <c r="I526" t="str">
        <f t="shared" si="24"/>
        <v>wEmpF,A118-ws</v>
      </c>
      <c r="J526" t="str">
        <f t="shared" si="25"/>
        <v>wEmpF</v>
      </c>
      <c r="K526" t="str">
        <f t="shared" si="26"/>
        <v>N-ONT</v>
      </c>
    </row>
    <row r="527" spans="2:11" x14ac:dyDescent="0.3">
      <c r="B527">
        <v>1482168</v>
      </c>
      <c r="C527" t="s">
        <v>10</v>
      </c>
      <c r="D527" t="s">
        <v>56</v>
      </c>
      <c r="E527" s="1">
        <v>44054</v>
      </c>
      <c r="F527" s="1">
        <v>44054.326851851903</v>
      </c>
      <c r="G527">
        <v>483</v>
      </c>
      <c r="H527" t="s">
        <v>59</v>
      </c>
      <c r="I527" t="str">
        <f t="shared" si="24"/>
        <v>hEmpP, MS Office Pro</v>
      </c>
      <c r="J527" t="str">
        <f t="shared" si="25"/>
        <v>hEmpP</v>
      </c>
      <c r="K527" t="str">
        <f t="shared" si="26"/>
        <v>SW-ONT</v>
      </c>
    </row>
    <row r="528" spans="2:11" x14ac:dyDescent="0.3">
      <c r="B528">
        <v>1482169</v>
      </c>
      <c r="C528" t="s">
        <v>7</v>
      </c>
      <c r="D528" t="s">
        <v>33</v>
      </c>
      <c r="E528" s="1">
        <v>44054</v>
      </c>
      <c r="F528" s="1">
        <v>44054.327060185198</v>
      </c>
      <c r="G528">
        <v>472</v>
      </c>
      <c r="H528" t="s">
        <v>39</v>
      </c>
      <c r="I528" t="str">
        <f t="shared" si="24"/>
        <v>jEmpG</v>
      </c>
      <c r="J528" t="str">
        <f t="shared" si="25"/>
        <v>jEmpG</v>
      </c>
      <c r="K528" t="str">
        <f t="shared" si="26"/>
        <v>N-ONT</v>
      </c>
    </row>
    <row r="529" spans="2:11" x14ac:dyDescent="0.3">
      <c r="B529">
        <v>1482170</v>
      </c>
      <c r="C529" t="s">
        <v>7</v>
      </c>
      <c r="D529" t="s">
        <v>33</v>
      </c>
      <c r="E529" s="1">
        <v>44054</v>
      </c>
      <c r="F529" s="1">
        <v>44054.327060185198</v>
      </c>
      <c r="G529">
        <v>475</v>
      </c>
      <c r="H529" t="s">
        <v>39</v>
      </c>
      <c r="I529" t="str">
        <f t="shared" si="24"/>
        <v>jEmpG</v>
      </c>
      <c r="J529" t="str">
        <f t="shared" si="25"/>
        <v>jEmpG</v>
      </c>
      <c r="K529" t="str">
        <f t="shared" si="26"/>
        <v>N-ONT</v>
      </c>
    </row>
    <row r="530" spans="2:11" x14ac:dyDescent="0.3">
      <c r="B530">
        <v>1482171</v>
      </c>
      <c r="C530" t="s">
        <v>7</v>
      </c>
      <c r="D530" t="s">
        <v>68</v>
      </c>
      <c r="E530" s="1">
        <v>44054</v>
      </c>
      <c r="F530" s="1">
        <v>44054.327245370398</v>
      </c>
      <c r="G530">
        <v>481</v>
      </c>
      <c r="H530" t="s">
        <v>71</v>
      </c>
      <c r="I530" t="str">
        <f t="shared" si="24"/>
        <v>wEmpF</v>
      </c>
      <c r="J530" t="str">
        <f t="shared" si="25"/>
        <v>wEmpF</v>
      </c>
      <c r="K530" t="str">
        <f t="shared" si="26"/>
        <v>N-ONT</v>
      </c>
    </row>
    <row r="531" spans="2:11" x14ac:dyDescent="0.3">
      <c r="B531">
        <v>1482172</v>
      </c>
      <c r="C531" t="s">
        <v>7</v>
      </c>
      <c r="D531" t="s">
        <v>68</v>
      </c>
      <c r="E531" s="1">
        <v>44054</v>
      </c>
      <c r="F531" s="1">
        <v>44054.327592592599</v>
      </c>
      <c r="G531">
        <v>483</v>
      </c>
      <c r="H531" t="s">
        <v>73</v>
      </c>
      <c r="I531" t="str">
        <f t="shared" si="24"/>
        <v>wEmpF, MS Office Pro</v>
      </c>
      <c r="J531" t="str">
        <f t="shared" si="25"/>
        <v>wEmpF</v>
      </c>
      <c r="K531" t="str">
        <f t="shared" si="26"/>
        <v>N-ONT</v>
      </c>
    </row>
    <row r="532" spans="2:11" x14ac:dyDescent="0.3">
      <c r="B532">
        <v>1482173</v>
      </c>
      <c r="C532" t="s">
        <v>7</v>
      </c>
      <c r="D532" t="s">
        <v>63</v>
      </c>
      <c r="E532" s="1">
        <v>44054</v>
      </c>
      <c r="F532" s="1">
        <v>44054.327604166698</v>
      </c>
      <c r="G532">
        <v>214</v>
      </c>
      <c r="H532" t="s">
        <v>71</v>
      </c>
      <c r="I532" t="str">
        <f t="shared" si="24"/>
        <v>wEmpF</v>
      </c>
      <c r="J532" t="str">
        <f t="shared" si="25"/>
        <v>wEmpF</v>
      </c>
      <c r="K532" t="str">
        <f t="shared" si="26"/>
        <v>N-ONT</v>
      </c>
    </row>
    <row r="533" spans="2:11" x14ac:dyDescent="0.3">
      <c r="B533">
        <v>1482174</v>
      </c>
      <c r="C533" t="s">
        <v>7</v>
      </c>
      <c r="D533" t="s">
        <v>63</v>
      </c>
      <c r="E533" s="1">
        <v>44054</v>
      </c>
      <c r="F533" s="1">
        <v>44054.327662037002</v>
      </c>
      <c r="G533">
        <v>225</v>
      </c>
      <c r="H533" t="s">
        <v>71</v>
      </c>
      <c r="I533" t="str">
        <f t="shared" si="24"/>
        <v>wEmpF</v>
      </c>
      <c r="J533" t="str">
        <f t="shared" si="25"/>
        <v>wEmpF</v>
      </c>
      <c r="K533" t="str">
        <f t="shared" si="26"/>
        <v>N-ONT</v>
      </c>
    </row>
    <row r="534" spans="2:11" x14ac:dyDescent="0.3">
      <c r="B534">
        <v>1482175</v>
      </c>
      <c r="C534" t="s">
        <v>7</v>
      </c>
      <c r="D534" t="s">
        <v>68</v>
      </c>
      <c r="E534" s="1">
        <v>44054</v>
      </c>
      <c r="F534" s="1">
        <v>44054.3277199074</v>
      </c>
      <c r="G534">
        <v>467</v>
      </c>
      <c r="H534" t="s">
        <v>71</v>
      </c>
      <c r="I534" t="str">
        <f t="shared" si="24"/>
        <v>wEmpF</v>
      </c>
      <c r="J534" t="str">
        <f t="shared" si="25"/>
        <v>wEmpF</v>
      </c>
      <c r="K534" t="str">
        <f t="shared" si="26"/>
        <v>N-ONT</v>
      </c>
    </row>
    <row r="535" spans="2:11" x14ac:dyDescent="0.3">
      <c r="B535">
        <v>1482176</v>
      </c>
      <c r="C535" t="s">
        <v>10</v>
      </c>
      <c r="D535" t="s">
        <v>65</v>
      </c>
      <c r="E535" s="1">
        <v>44054</v>
      </c>
      <c r="F535" s="1">
        <v>44054.3279861111</v>
      </c>
      <c r="G535">
        <v>214</v>
      </c>
      <c r="H535" t="s">
        <v>72</v>
      </c>
      <c r="I535" t="str">
        <f t="shared" si="24"/>
        <v>xEmpE</v>
      </c>
      <c r="J535" t="str">
        <f t="shared" si="25"/>
        <v>xEmpE</v>
      </c>
      <c r="K535" t="str">
        <f t="shared" si="26"/>
        <v>SW-ONT</v>
      </c>
    </row>
    <row r="536" spans="2:11" x14ac:dyDescent="0.3">
      <c r="B536">
        <v>1482177</v>
      </c>
      <c r="C536" t="s">
        <v>10</v>
      </c>
      <c r="D536" t="s">
        <v>65</v>
      </c>
      <c r="E536" s="1">
        <v>44054</v>
      </c>
      <c r="F536" s="1">
        <v>44054.328101851897</v>
      </c>
      <c r="G536">
        <v>225</v>
      </c>
      <c r="H536" t="s">
        <v>72</v>
      </c>
      <c r="I536" t="str">
        <f t="shared" si="24"/>
        <v>xEmpE</v>
      </c>
      <c r="J536" t="str">
        <f t="shared" si="25"/>
        <v>xEmpE</v>
      </c>
      <c r="K536" t="str">
        <f t="shared" si="26"/>
        <v>SW-ONT</v>
      </c>
    </row>
    <row r="537" spans="2:11" x14ac:dyDescent="0.3">
      <c r="B537">
        <v>1482178</v>
      </c>
      <c r="C537" t="s">
        <v>7</v>
      </c>
      <c r="D537" t="s">
        <v>63</v>
      </c>
      <c r="E537" s="1">
        <v>44054</v>
      </c>
      <c r="F537" s="1">
        <v>44054.328182870398</v>
      </c>
      <c r="G537">
        <v>481</v>
      </c>
      <c r="H537" t="s">
        <v>71</v>
      </c>
      <c r="I537" t="str">
        <f t="shared" si="24"/>
        <v>wEmpF</v>
      </c>
      <c r="J537" t="str">
        <f t="shared" si="25"/>
        <v>wEmpF</v>
      </c>
      <c r="K537" t="str">
        <f t="shared" si="26"/>
        <v>N-ONT</v>
      </c>
    </row>
    <row r="538" spans="2:11" x14ac:dyDescent="0.3">
      <c r="B538">
        <v>1482179</v>
      </c>
      <c r="C538" t="s">
        <v>7</v>
      </c>
      <c r="D538" t="s">
        <v>74</v>
      </c>
      <c r="E538" s="1">
        <v>44054</v>
      </c>
      <c r="F538" s="1">
        <v>44054.3285300926</v>
      </c>
      <c r="G538">
        <v>204</v>
      </c>
      <c r="H538" t="s">
        <v>75</v>
      </c>
      <c r="I538">
        <f t="shared" si="24"/>
        <v>0</v>
      </c>
      <c r="J538">
        <f t="shared" si="25"/>
        <v>0</v>
      </c>
      <c r="K538" t="str">
        <f t="shared" si="26"/>
        <v>F151-ws</v>
      </c>
    </row>
    <row r="539" spans="2:11" x14ac:dyDescent="0.3">
      <c r="B539">
        <v>1482180</v>
      </c>
      <c r="C539" t="s">
        <v>7</v>
      </c>
      <c r="D539" t="s">
        <v>63</v>
      </c>
      <c r="E539" s="1">
        <v>44054</v>
      </c>
      <c r="F539" s="1">
        <v>44054.328634259298</v>
      </c>
      <c r="G539">
        <v>483</v>
      </c>
      <c r="H539" t="s">
        <v>73</v>
      </c>
      <c r="I539" t="str">
        <f t="shared" si="24"/>
        <v>wEmpF, MS Office Pro</v>
      </c>
      <c r="J539" t="str">
        <f t="shared" si="25"/>
        <v>wEmpF</v>
      </c>
      <c r="K539" t="str">
        <f t="shared" si="26"/>
        <v>N-ONT</v>
      </c>
    </row>
    <row r="540" spans="2:11" x14ac:dyDescent="0.3">
      <c r="B540">
        <v>1482181</v>
      </c>
      <c r="C540" t="s">
        <v>7</v>
      </c>
      <c r="D540" t="s">
        <v>63</v>
      </c>
      <c r="E540" s="1">
        <v>44054</v>
      </c>
      <c r="F540" s="1">
        <v>44054.328784722202</v>
      </c>
      <c r="G540">
        <v>467</v>
      </c>
      <c r="H540" t="s">
        <v>71</v>
      </c>
      <c r="I540" t="str">
        <f t="shared" si="24"/>
        <v>wEmpF</v>
      </c>
      <c r="J540" t="str">
        <f t="shared" si="25"/>
        <v>wEmpF</v>
      </c>
      <c r="K540" t="str">
        <f t="shared" si="26"/>
        <v>N-ONT</v>
      </c>
    </row>
    <row r="541" spans="2:11" x14ac:dyDescent="0.3">
      <c r="B541">
        <v>1482182</v>
      </c>
      <c r="C541" t="s">
        <v>10</v>
      </c>
      <c r="D541" t="s">
        <v>65</v>
      </c>
      <c r="E541" s="1">
        <v>44054</v>
      </c>
      <c r="F541" s="1">
        <v>44054.3287962963</v>
      </c>
      <c r="G541">
        <v>481</v>
      </c>
      <c r="H541" t="s">
        <v>72</v>
      </c>
      <c r="I541" t="str">
        <f t="shared" si="24"/>
        <v>xEmpE</v>
      </c>
      <c r="J541" t="str">
        <f t="shared" si="25"/>
        <v>xEmpE</v>
      </c>
      <c r="K541" t="str">
        <f t="shared" si="26"/>
        <v>SW-ONT</v>
      </c>
    </row>
    <row r="542" spans="2:11" x14ac:dyDescent="0.3">
      <c r="B542">
        <v>1482183</v>
      </c>
      <c r="C542" t="s">
        <v>10</v>
      </c>
      <c r="D542" t="s">
        <v>65</v>
      </c>
      <c r="E542" s="1">
        <v>44054</v>
      </c>
      <c r="F542" s="1">
        <v>44054.329212962999</v>
      </c>
      <c r="G542">
        <v>483</v>
      </c>
      <c r="H542" t="s">
        <v>76</v>
      </c>
      <c r="I542" t="str">
        <f t="shared" si="24"/>
        <v>xEmpE, MS Office Pro</v>
      </c>
      <c r="J542" t="str">
        <f t="shared" si="25"/>
        <v>xEmpE</v>
      </c>
      <c r="K542" t="str">
        <f t="shared" si="26"/>
        <v>SW-ONT</v>
      </c>
    </row>
    <row r="543" spans="2:11" x14ac:dyDescent="0.3">
      <c r="B543">
        <v>1482184</v>
      </c>
      <c r="C543" t="s">
        <v>7</v>
      </c>
      <c r="D543" t="s">
        <v>74</v>
      </c>
      <c r="E543" s="1">
        <v>44054</v>
      </c>
      <c r="F543" s="1">
        <v>44054.329421296301</v>
      </c>
      <c r="G543">
        <v>207</v>
      </c>
      <c r="H543" t="s">
        <v>75</v>
      </c>
      <c r="I543">
        <f t="shared" si="24"/>
        <v>0</v>
      </c>
      <c r="J543">
        <f t="shared" si="25"/>
        <v>0</v>
      </c>
      <c r="K543" t="str">
        <f t="shared" si="26"/>
        <v>F151-ws</v>
      </c>
    </row>
    <row r="544" spans="2:11" x14ac:dyDescent="0.3">
      <c r="B544">
        <v>1482185</v>
      </c>
      <c r="C544" t="s">
        <v>7</v>
      </c>
      <c r="D544" t="s">
        <v>74</v>
      </c>
      <c r="E544" s="1">
        <v>44054</v>
      </c>
      <c r="F544" s="1">
        <v>44054.329525462999</v>
      </c>
      <c r="G544">
        <v>213</v>
      </c>
      <c r="H544" t="s">
        <v>75</v>
      </c>
      <c r="I544">
        <f t="shared" si="24"/>
        <v>0</v>
      </c>
      <c r="J544">
        <f t="shared" si="25"/>
        <v>0</v>
      </c>
      <c r="K544" t="str">
        <f t="shared" si="26"/>
        <v>F151-ws</v>
      </c>
    </row>
    <row r="545" spans="2:11" x14ac:dyDescent="0.3">
      <c r="B545">
        <v>1482186</v>
      </c>
      <c r="C545" t="s">
        <v>7</v>
      </c>
      <c r="D545" t="s">
        <v>74</v>
      </c>
      <c r="E545" s="1">
        <v>44054</v>
      </c>
      <c r="F545" s="1">
        <v>44054.329664351899</v>
      </c>
      <c r="G545">
        <v>214</v>
      </c>
      <c r="H545" t="s">
        <v>78</v>
      </c>
      <c r="I545" t="str">
        <f t="shared" si="24"/>
        <v>xEmpE,F151-ws</v>
      </c>
      <c r="J545" t="str">
        <f t="shared" si="25"/>
        <v>xEmpE</v>
      </c>
      <c r="K545" t="str">
        <f t="shared" si="26"/>
        <v>N-ONT</v>
      </c>
    </row>
    <row r="546" spans="2:11" x14ac:dyDescent="0.3">
      <c r="B546">
        <v>1482187</v>
      </c>
      <c r="C546" t="s">
        <v>7</v>
      </c>
      <c r="D546" t="s">
        <v>74</v>
      </c>
      <c r="E546" s="1">
        <v>44054</v>
      </c>
      <c r="F546" s="1">
        <v>44054.329803240798</v>
      </c>
      <c r="G546">
        <v>225</v>
      </c>
      <c r="H546" t="s">
        <v>77</v>
      </c>
      <c r="I546" t="str">
        <f t="shared" si="24"/>
        <v>xEmpE</v>
      </c>
      <c r="J546" t="str">
        <f t="shared" si="25"/>
        <v>xEmpE</v>
      </c>
      <c r="K546" t="str">
        <f t="shared" si="26"/>
        <v>N-ONT</v>
      </c>
    </row>
    <row r="547" spans="2:11" x14ac:dyDescent="0.3">
      <c r="B547">
        <v>1482188</v>
      </c>
      <c r="C547" t="s">
        <v>7</v>
      </c>
      <c r="D547" t="s">
        <v>74</v>
      </c>
      <c r="E547" s="1">
        <v>44054</v>
      </c>
      <c r="F547" s="1">
        <v>44054.330393518503</v>
      </c>
      <c r="G547">
        <v>481</v>
      </c>
      <c r="H547" t="s">
        <v>77</v>
      </c>
      <c r="I547" t="str">
        <f t="shared" si="24"/>
        <v>xEmpE</v>
      </c>
      <c r="J547" t="str">
        <f t="shared" si="25"/>
        <v>xEmpE</v>
      </c>
      <c r="K547" t="str">
        <f t="shared" si="26"/>
        <v>N-ONT</v>
      </c>
    </row>
    <row r="548" spans="2:11" x14ac:dyDescent="0.3">
      <c r="B548">
        <v>1482189</v>
      </c>
      <c r="C548" t="s">
        <v>7</v>
      </c>
      <c r="D548" t="s">
        <v>74</v>
      </c>
      <c r="E548" s="1">
        <v>44054</v>
      </c>
      <c r="F548" s="1">
        <v>44054.330763888902</v>
      </c>
      <c r="G548">
        <v>483</v>
      </c>
      <c r="H548" t="s">
        <v>79</v>
      </c>
      <c r="I548" t="str">
        <f t="shared" si="24"/>
        <v>xEmpE, MS Office Pro</v>
      </c>
      <c r="J548" t="str">
        <f t="shared" si="25"/>
        <v>xEmpE</v>
      </c>
      <c r="K548" t="str">
        <f t="shared" si="26"/>
        <v>N-ONT</v>
      </c>
    </row>
    <row r="549" spans="2:11" x14ac:dyDescent="0.3">
      <c r="B549">
        <v>1482190</v>
      </c>
      <c r="C549" t="s">
        <v>10</v>
      </c>
      <c r="D549" t="s">
        <v>11</v>
      </c>
      <c r="E549" s="1">
        <v>44054</v>
      </c>
      <c r="F549" s="1">
        <v>44054.330925925897</v>
      </c>
      <c r="G549">
        <v>477</v>
      </c>
      <c r="H549" t="s">
        <v>13</v>
      </c>
      <c r="I549" t="str">
        <f t="shared" si="24"/>
        <v>lEmpA</v>
      </c>
      <c r="J549" t="str">
        <f t="shared" si="25"/>
        <v>lEmpA</v>
      </c>
      <c r="K549" t="str">
        <f t="shared" si="26"/>
        <v>SW-ONT</v>
      </c>
    </row>
    <row r="550" spans="2:11" x14ac:dyDescent="0.3">
      <c r="B550">
        <v>1482191</v>
      </c>
      <c r="C550" t="s">
        <v>7</v>
      </c>
      <c r="D550" t="s">
        <v>60</v>
      </c>
      <c r="E550" s="1">
        <v>44054</v>
      </c>
      <c r="F550" s="1">
        <v>44054.331689814797</v>
      </c>
      <c r="G550">
        <v>214</v>
      </c>
      <c r="H550" t="s">
        <v>80</v>
      </c>
      <c r="I550" t="str">
        <f t="shared" si="24"/>
        <v>qEmpD</v>
      </c>
      <c r="J550" t="str">
        <f t="shared" si="25"/>
        <v>qEmpD</v>
      </c>
      <c r="K550" t="str">
        <f t="shared" si="26"/>
        <v>N-ONT</v>
      </c>
    </row>
    <row r="551" spans="2:11" x14ac:dyDescent="0.3">
      <c r="B551">
        <v>1482192</v>
      </c>
      <c r="C551" t="s">
        <v>7</v>
      </c>
      <c r="D551" t="s">
        <v>60</v>
      </c>
      <c r="E551" s="1">
        <v>44054</v>
      </c>
      <c r="F551" s="1">
        <v>44054.331736111097</v>
      </c>
      <c r="G551">
        <v>225</v>
      </c>
      <c r="H551" t="s">
        <v>80</v>
      </c>
      <c r="I551" t="str">
        <f t="shared" si="24"/>
        <v>qEmpD</v>
      </c>
      <c r="J551" t="str">
        <f t="shared" si="25"/>
        <v>qEmpD</v>
      </c>
      <c r="K551" t="str">
        <f t="shared" si="26"/>
        <v>N-ONT</v>
      </c>
    </row>
    <row r="552" spans="2:11" x14ac:dyDescent="0.3">
      <c r="B552">
        <v>1482193</v>
      </c>
      <c r="C552" t="s">
        <v>7</v>
      </c>
      <c r="D552" t="s">
        <v>60</v>
      </c>
      <c r="E552" s="1">
        <v>44054</v>
      </c>
      <c r="F552" s="1">
        <v>44054.332407407397</v>
      </c>
      <c r="G552">
        <v>481</v>
      </c>
      <c r="H552" t="s">
        <v>80</v>
      </c>
      <c r="I552" t="str">
        <f t="shared" si="24"/>
        <v>qEmpD</v>
      </c>
      <c r="J552" t="str">
        <f t="shared" si="25"/>
        <v>qEmpD</v>
      </c>
      <c r="K552" t="str">
        <f t="shared" si="26"/>
        <v>N-ONT</v>
      </c>
    </row>
    <row r="553" spans="2:11" x14ac:dyDescent="0.3">
      <c r="B553">
        <v>1482194</v>
      </c>
      <c r="C553" t="s">
        <v>7</v>
      </c>
      <c r="D553" t="s">
        <v>8</v>
      </c>
      <c r="E553" s="1">
        <v>44054</v>
      </c>
      <c r="F553" s="1">
        <v>44054.332465277803</v>
      </c>
      <c r="G553">
        <v>467</v>
      </c>
      <c r="H553" t="s">
        <v>18</v>
      </c>
      <c r="I553" t="str">
        <f t="shared" si="24"/>
        <v>xEmpH</v>
      </c>
      <c r="J553" t="str">
        <f t="shared" si="25"/>
        <v>xEmpH</v>
      </c>
      <c r="K553" t="str">
        <f t="shared" si="26"/>
        <v>N-ONT</v>
      </c>
    </row>
    <row r="554" spans="2:11" x14ac:dyDescent="0.3">
      <c r="B554">
        <v>1482195</v>
      </c>
      <c r="C554" t="s">
        <v>7</v>
      </c>
      <c r="D554" t="s">
        <v>60</v>
      </c>
      <c r="E554" s="1">
        <v>44054</v>
      </c>
      <c r="F554" s="1">
        <v>44054.332766203697</v>
      </c>
      <c r="G554">
        <v>483</v>
      </c>
      <c r="H554" t="s">
        <v>85</v>
      </c>
      <c r="I554" t="str">
        <f t="shared" si="24"/>
        <v>qEmpD, MS Office Pro</v>
      </c>
      <c r="J554" t="str">
        <f t="shared" si="25"/>
        <v>qEmpD</v>
      </c>
      <c r="K554" t="str">
        <f t="shared" si="26"/>
        <v>N-ONT</v>
      </c>
    </row>
    <row r="555" spans="2:11" x14ac:dyDescent="0.3">
      <c r="B555">
        <v>1482196</v>
      </c>
      <c r="C555" t="s">
        <v>10</v>
      </c>
      <c r="D555" t="s">
        <v>83</v>
      </c>
      <c r="E555" s="1">
        <v>44054</v>
      </c>
      <c r="F555" s="1">
        <v>44054.333009259302</v>
      </c>
      <c r="G555">
        <v>213</v>
      </c>
      <c r="H555" t="s">
        <v>84</v>
      </c>
      <c r="I555" t="str">
        <f t="shared" si="24"/>
        <v>uEmpC</v>
      </c>
      <c r="J555" t="str">
        <f t="shared" si="25"/>
        <v>uEmpC</v>
      </c>
      <c r="K555" t="str">
        <f t="shared" si="26"/>
        <v>SW-ONT</v>
      </c>
    </row>
    <row r="556" spans="2:11" x14ac:dyDescent="0.3">
      <c r="B556">
        <v>1482197</v>
      </c>
      <c r="C556" t="s">
        <v>7</v>
      </c>
      <c r="D556" t="s">
        <v>81</v>
      </c>
      <c r="E556" s="1">
        <v>44054</v>
      </c>
      <c r="F556" s="1">
        <v>44054.333576388897</v>
      </c>
      <c r="G556">
        <v>213</v>
      </c>
      <c r="H556" t="s">
        <v>82</v>
      </c>
      <c r="I556" t="str">
        <f t="shared" si="24"/>
        <v>jEmpB</v>
      </c>
      <c r="J556" t="str">
        <f t="shared" si="25"/>
        <v>jEmpB</v>
      </c>
      <c r="K556" t="str">
        <f t="shared" si="26"/>
        <v>N-ONT</v>
      </c>
    </row>
    <row r="557" spans="2:11" x14ac:dyDescent="0.3">
      <c r="B557">
        <v>1482198</v>
      </c>
      <c r="C557" t="s">
        <v>10</v>
      </c>
      <c r="D557" t="s">
        <v>27</v>
      </c>
      <c r="E557" s="1">
        <v>44054</v>
      </c>
      <c r="F557" s="1">
        <v>44054.334178240701</v>
      </c>
      <c r="G557">
        <v>491</v>
      </c>
      <c r="H557" t="s">
        <v>29</v>
      </c>
      <c r="I557" t="str">
        <f t="shared" si="24"/>
        <v>nEmpM</v>
      </c>
      <c r="J557" t="str">
        <f t="shared" si="25"/>
        <v>nEmpM</v>
      </c>
      <c r="K557" t="str">
        <f t="shared" si="26"/>
        <v>SW-ONT</v>
      </c>
    </row>
    <row r="558" spans="2:11" x14ac:dyDescent="0.3">
      <c r="B558">
        <v>1482199</v>
      </c>
      <c r="C558" t="s">
        <v>7</v>
      </c>
      <c r="D558" t="s">
        <v>8</v>
      </c>
      <c r="E558" s="1">
        <v>44054</v>
      </c>
      <c r="F558" s="1">
        <v>44054.337326388901</v>
      </c>
      <c r="G558">
        <v>468</v>
      </c>
      <c r="H558" t="s">
        <v>18</v>
      </c>
      <c r="I558" t="str">
        <f t="shared" si="24"/>
        <v>xEmpH</v>
      </c>
      <c r="J558" t="str">
        <f t="shared" si="25"/>
        <v>xEmpH</v>
      </c>
      <c r="K558" t="str">
        <f t="shared" si="26"/>
        <v>N-ONT</v>
      </c>
    </row>
    <row r="559" spans="2:11" x14ac:dyDescent="0.3">
      <c r="B559">
        <v>1482200</v>
      </c>
      <c r="C559" t="s">
        <v>10</v>
      </c>
      <c r="D559" t="s">
        <v>83</v>
      </c>
      <c r="E559" s="1">
        <v>44054</v>
      </c>
      <c r="F559" s="1">
        <v>44054.338020833296</v>
      </c>
      <c r="G559">
        <v>214</v>
      </c>
      <c r="H559" t="s">
        <v>87</v>
      </c>
      <c r="I559" t="str">
        <f t="shared" si="24"/>
        <v>uEmpC</v>
      </c>
      <c r="J559" t="str">
        <f t="shared" si="25"/>
        <v>uEmpC</v>
      </c>
      <c r="K559" t="str">
        <f t="shared" si="26"/>
        <v>SW-ONT</v>
      </c>
    </row>
    <row r="560" spans="2:11" x14ac:dyDescent="0.3">
      <c r="B560">
        <v>1482201</v>
      </c>
      <c r="C560" t="s">
        <v>10</v>
      </c>
      <c r="D560" t="s">
        <v>83</v>
      </c>
      <c r="E560" s="1">
        <v>44054</v>
      </c>
      <c r="F560" s="1">
        <v>44054.338090277801</v>
      </c>
      <c r="G560">
        <v>225</v>
      </c>
      <c r="H560" t="s">
        <v>87</v>
      </c>
      <c r="I560" t="str">
        <f t="shared" si="24"/>
        <v>uEmpC</v>
      </c>
      <c r="J560" t="str">
        <f t="shared" si="25"/>
        <v>uEmpC</v>
      </c>
      <c r="K560" t="str">
        <f t="shared" si="26"/>
        <v>SW-ONT</v>
      </c>
    </row>
    <row r="561" spans="2:11" x14ac:dyDescent="0.3">
      <c r="B561">
        <v>1482202</v>
      </c>
      <c r="C561" t="s">
        <v>7</v>
      </c>
      <c r="D561" t="s">
        <v>81</v>
      </c>
      <c r="E561" s="1">
        <v>44054</v>
      </c>
      <c r="F561" s="1">
        <v>44054.338402777801</v>
      </c>
      <c r="G561">
        <v>214</v>
      </c>
      <c r="H561" t="s">
        <v>86</v>
      </c>
      <c r="I561" t="str">
        <f t="shared" si="24"/>
        <v>jEmpB</v>
      </c>
      <c r="J561" t="str">
        <f t="shared" si="25"/>
        <v>jEmpB</v>
      </c>
      <c r="K561" t="str">
        <f t="shared" si="26"/>
        <v>N-ONT</v>
      </c>
    </row>
    <row r="562" spans="2:11" x14ac:dyDescent="0.3">
      <c r="B562">
        <v>1482203</v>
      </c>
      <c r="C562" t="s">
        <v>7</v>
      </c>
      <c r="D562" t="s">
        <v>81</v>
      </c>
      <c r="E562" s="1">
        <v>44054</v>
      </c>
      <c r="F562" s="1">
        <v>44054.338506944398</v>
      </c>
      <c r="G562">
        <v>236</v>
      </c>
      <c r="H562" t="s">
        <v>86</v>
      </c>
      <c r="I562" t="str">
        <f t="shared" si="24"/>
        <v>jEmpB</v>
      </c>
      <c r="J562" t="str">
        <f t="shared" si="25"/>
        <v>jEmpB</v>
      </c>
      <c r="K562" t="str">
        <f t="shared" si="26"/>
        <v>N-ONT</v>
      </c>
    </row>
    <row r="563" spans="2:11" x14ac:dyDescent="0.3">
      <c r="B563">
        <v>1482204</v>
      </c>
      <c r="C563" t="s">
        <v>10</v>
      </c>
      <c r="D563" t="s">
        <v>83</v>
      </c>
      <c r="E563" s="1">
        <v>44054</v>
      </c>
      <c r="F563" s="1">
        <v>44054.338576388902</v>
      </c>
      <c r="G563">
        <v>481</v>
      </c>
      <c r="H563" t="s">
        <v>87</v>
      </c>
      <c r="I563" t="str">
        <f t="shared" si="24"/>
        <v>uEmpC</v>
      </c>
      <c r="J563" t="str">
        <f t="shared" si="25"/>
        <v>uEmpC</v>
      </c>
      <c r="K563" t="str">
        <f t="shared" si="26"/>
        <v>SW-ONT</v>
      </c>
    </row>
    <row r="564" spans="2:11" x14ac:dyDescent="0.3">
      <c r="B564">
        <v>1482205</v>
      </c>
      <c r="C564" t="s">
        <v>10</v>
      </c>
      <c r="D564" t="s">
        <v>83</v>
      </c>
      <c r="E564" s="1">
        <v>44054</v>
      </c>
      <c r="F564" s="1">
        <v>44054.338969907403</v>
      </c>
      <c r="G564">
        <v>483</v>
      </c>
      <c r="H564" t="s">
        <v>89</v>
      </c>
      <c r="I564" t="str">
        <f t="shared" si="24"/>
        <v>uEmpC, MS Office Pro</v>
      </c>
      <c r="J564" t="str">
        <f t="shared" si="25"/>
        <v>uEmpC</v>
      </c>
      <c r="K564" t="str">
        <f t="shared" si="26"/>
        <v>SW-ONT</v>
      </c>
    </row>
    <row r="565" spans="2:11" x14ac:dyDescent="0.3">
      <c r="B565">
        <v>1482206</v>
      </c>
      <c r="C565" t="s">
        <v>10</v>
      </c>
      <c r="D565" t="s">
        <v>83</v>
      </c>
      <c r="E565" s="1">
        <v>44054</v>
      </c>
      <c r="F565" s="1">
        <v>44054.339120370401</v>
      </c>
      <c r="G565">
        <v>467</v>
      </c>
      <c r="H565" t="s">
        <v>87</v>
      </c>
      <c r="I565" t="str">
        <f t="shared" si="24"/>
        <v>uEmpC</v>
      </c>
      <c r="J565" t="str">
        <f t="shared" si="25"/>
        <v>uEmpC</v>
      </c>
      <c r="K565" t="str">
        <f t="shared" si="26"/>
        <v>SW-ONT</v>
      </c>
    </row>
    <row r="566" spans="2:11" x14ac:dyDescent="0.3">
      <c r="B566">
        <v>1482207</v>
      </c>
      <c r="C566" t="s">
        <v>10</v>
      </c>
      <c r="D566" t="s">
        <v>11</v>
      </c>
      <c r="E566" s="1">
        <v>44054</v>
      </c>
      <c r="F566" s="1">
        <v>44054.339259259301</v>
      </c>
      <c r="G566">
        <v>479</v>
      </c>
      <c r="H566" t="s">
        <v>13</v>
      </c>
      <c r="I566" t="str">
        <f t="shared" si="24"/>
        <v>lEmpA</v>
      </c>
      <c r="J566" t="str">
        <f t="shared" si="25"/>
        <v>lEmpA</v>
      </c>
      <c r="K566" t="str">
        <f t="shared" si="26"/>
        <v>SW-ONT</v>
      </c>
    </row>
    <row r="567" spans="2:11" x14ac:dyDescent="0.3">
      <c r="B567">
        <v>1482208</v>
      </c>
      <c r="C567" t="s">
        <v>7</v>
      </c>
      <c r="D567" t="s">
        <v>81</v>
      </c>
      <c r="E567" s="1">
        <v>44054</v>
      </c>
      <c r="F567" s="1">
        <v>44054.341192129599</v>
      </c>
      <c r="G567">
        <v>214</v>
      </c>
      <c r="H567" t="s">
        <v>86</v>
      </c>
      <c r="I567" t="str">
        <f t="shared" si="24"/>
        <v>jEmpB</v>
      </c>
      <c r="J567" t="str">
        <f t="shared" si="25"/>
        <v>jEmpB</v>
      </c>
      <c r="K567" t="str">
        <f t="shared" si="26"/>
        <v>N-ONT</v>
      </c>
    </row>
    <row r="568" spans="2:11" x14ac:dyDescent="0.3">
      <c r="B568">
        <v>1482209</v>
      </c>
      <c r="C568" t="s">
        <v>7</v>
      </c>
      <c r="D568" t="s">
        <v>81</v>
      </c>
      <c r="E568" s="1">
        <v>44054</v>
      </c>
      <c r="F568" s="1">
        <v>44054.341249999998</v>
      </c>
      <c r="G568">
        <v>225</v>
      </c>
      <c r="H568" t="s">
        <v>86</v>
      </c>
      <c r="I568" t="str">
        <f t="shared" si="24"/>
        <v>jEmpB</v>
      </c>
      <c r="J568" t="str">
        <f t="shared" si="25"/>
        <v>jEmpB</v>
      </c>
      <c r="K568" t="str">
        <f t="shared" si="26"/>
        <v>N-ONT</v>
      </c>
    </row>
    <row r="569" spans="2:11" x14ac:dyDescent="0.3">
      <c r="B569">
        <v>1482210</v>
      </c>
      <c r="C569" t="s">
        <v>7</v>
      </c>
      <c r="D569" t="s">
        <v>81</v>
      </c>
      <c r="E569" s="1">
        <v>44054</v>
      </c>
      <c r="F569" s="1">
        <v>44054.341747685197</v>
      </c>
      <c r="G569">
        <v>481</v>
      </c>
      <c r="H569" t="s">
        <v>86</v>
      </c>
      <c r="I569" t="str">
        <f t="shared" si="24"/>
        <v>jEmpB</v>
      </c>
      <c r="J569" t="str">
        <f t="shared" si="25"/>
        <v>jEmpB</v>
      </c>
      <c r="K569" t="str">
        <f t="shared" si="26"/>
        <v>N-ONT</v>
      </c>
    </row>
    <row r="570" spans="2:11" x14ac:dyDescent="0.3">
      <c r="B570">
        <v>1482211</v>
      </c>
      <c r="C570" t="s">
        <v>7</v>
      </c>
      <c r="D570" t="s">
        <v>81</v>
      </c>
      <c r="E570" s="1">
        <v>44054</v>
      </c>
      <c r="F570" s="1">
        <v>44054.342141203699</v>
      </c>
      <c r="G570">
        <v>483</v>
      </c>
      <c r="H570" t="s">
        <v>88</v>
      </c>
      <c r="I570" t="str">
        <f t="shared" si="24"/>
        <v>jEmpB, MS Office Pro</v>
      </c>
      <c r="J570" t="str">
        <f t="shared" si="25"/>
        <v>jEmpB</v>
      </c>
      <c r="K570" t="str">
        <f t="shared" si="26"/>
        <v>N-ONT</v>
      </c>
    </row>
    <row r="571" spans="2:11" x14ac:dyDescent="0.3">
      <c r="B571">
        <v>1482212</v>
      </c>
      <c r="C571" t="s">
        <v>7</v>
      </c>
      <c r="D571" t="s">
        <v>81</v>
      </c>
      <c r="E571" s="1">
        <v>44054</v>
      </c>
      <c r="F571" s="1">
        <v>44054.342280092598</v>
      </c>
      <c r="G571">
        <v>467</v>
      </c>
      <c r="H571" t="s">
        <v>86</v>
      </c>
      <c r="I571" t="str">
        <f t="shared" si="24"/>
        <v>jEmpB</v>
      </c>
      <c r="J571" t="str">
        <f t="shared" si="25"/>
        <v>jEmpB</v>
      </c>
      <c r="K571" t="str">
        <f t="shared" si="26"/>
        <v>N-ONT</v>
      </c>
    </row>
    <row r="572" spans="2:11" x14ac:dyDescent="0.3">
      <c r="B572">
        <v>1482213</v>
      </c>
      <c r="C572" t="s">
        <v>10</v>
      </c>
      <c r="D572" t="s">
        <v>27</v>
      </c>
      <c r="E572" s="1">
        <v>44054</v>
      </c>
      <c r="F572" s="1">
        <v>44054.343900462998</v>
      </c>
      <c r="G572">
        <v>497</v>
      </c>
      <c r="H572" t="s">
        <v>29</v>
      </c>
      <c r="I572" t="str">
        <f t="shared" si="24"/>
        <v>nEmpM</v>
      </c>
      <c r="J572" t="str">
        <f t="shared" si="25"/>
        <v>nEmpM</v>
      </c>
      <c r="K572" t="str">
        <f t="shared" si="26"/>
        <v>SW-ONT</v>
      </c>
    </row>
    <row r="573" spans="2:11" x14ac:dyDescent="0.3">
      <c r="B573">
        <v>1482214</v>
      </c>
      <c r="C573" t="s">
        <v>10</v>
      </c>
      <c r="D573" t="s">
        <v>20</v>
      </c>
      <c r="E573" s="1">
        <v>44054</v>
      </c>
      <c r="F573" s="1">
        <v>44054.356550925899</v>
      </c>
      <c r="G573">
        <v>477</v>
      </c>
      <c r="H573" t="s">
        <v>25</v>
      </c>
      <c r="I573" t="str">
        <f t="shared" si="24"/>
        <v>xEmpN</v>
      </c>
      <c r="J573" t="str">
        <f t="shared" si="25"/>
        <v>xEmpN</v>
      </c>
      <c r="K573" t="str">
        <f t="shared" si="26"/>
        <v>SW-ONT</v>
      </c>
    </row>
    <row r="574" spans="2:11" x14ac:dyDescent="0.3">
      <c r="B574">
        <v>1482215</v>
      </c>
      <c r="C574" t="s">
        <v>10</v>
      </c>
      <c r="D574" t="s">
        <v>51</v>
      </c>
      <c r="E574" s="1">
        <v>44054</v>
      </c>
      <c r="F574" s="1">
        <v>44054.357187499998</v>
      </c>
      <c r="G574">
        <v>467</v>
      </c>
      <c r="H574" t="s">
        <v>62</v>
      </c>
      <c r="I574" t="str">
        <f t="shared" si="24"/>
        <v>oEmpJ</v>
      </c>
      <c r="J574" t="str">
        <f t="shared" si="25"/>
        <v>oEmpJ</v>
      </c>
      <c r="K574" t="str">
        <f t="shared" si="26"/>
        <v>SW-ONT</v>
      </c>
    </row>
    <row r="575" spans="2:11" x14ac:dyDescent="0.3">
      <c r="B575">
        <v>1482216</v>
      </c>
      <c r="C575" t="s">
        <v>7</v>
      </c>
      <c r="D575" t="s">
        <v>33</v>
      </c>
      <c r="E575" s="1">
        <v>44054</v>
      </c>
      <c r="F575" s="1">
        <v>44054.358749999999</v>
      </c>
      <c r="G575">
        <v>467</v>
      </c>
      <c r="H575" t="s">
        <v>39</v>
      </c>
      <c r="I575" t="str">
        <f t="shared" si="24"/>
        <v>jEmpG</v>
      </c>
      <c r="J575" t="str">
        <f t="shared" si="25"/>
        <v>jEmpG</v>
      </c>
      <c r="K575" t="str">
        <f t="shared" si="26"/>
        <v>N-ONT</v>
      </c>
    </row>
    <row r="576" spans="2:11" x14ac:dyDescent="0.3">
      <c r="B576">
        <v>1482217</v>
      </c>
      <c r="C576" t="s">
        <v>10</v>
      </c>
      <c r="D576" t="s">
        <v>51</v>
      </c>
      <c r="E576" s="1">
        <v>44054</v>
      </c>
      <c r="F576" s="1">
        <v>44054.362048611103</v>
      </c>
      <c r="G576">
        <v>468</v>
      </c>
      <c r="H576" t="s">
        <v>62</v>
      </c>
      <c r="I576" t="str">
        <f t="shared" si="24"/>
        <v>oEmpJ</v>
      </c>
      <c r="J576" t="str">
        <f t="shared" si="25"/>
        <v>oEmpJ</v>
      </c>
      <c r="K576" t="str">
        <f t="shared" si="26"/>
        <v>SW-ONT</v>
      </c>
    </row>
    <row r="577" spans="2:11" x14ac:dyDescent="0.3">
      <c r="B577">
        <v>1482218</v>
      </c>
      <c r="C577" t="s">
        <v>7</v>
      </c>
      <c r="D577" t="s">
        <v>33</v>
      </c>
      <c r="E577" s="1">
        <v>44054</v>
      </c>
      <c r="F577" s="1">
        <v>44054.362916666701</v>
      </c>
      <c r="G577">
        <v>468</v>
      </c>
      <c r="H577" t="s">
        <v>39</v>
      </c>
      <c r="I577" t="str">
        <f t="shared" si="24"/>
        <v>jEmpG</v>
      </c>
      <c r="J577" t="str">
        <f t="shared" si="25"/>
        <v>jEmpG</v>
      </c>
      <c r="K577" t="str">
        <f t="shared" si="26"/>
        <v>N-ONT</v>
      </c>
    </row>
    <row r="578" spans="2:11" x14ac:dyDescent="0.3">
      <c r="B578">
        <v>1482219</v>
      </c>
      <c r="C578" t="s">
        <v>10</v>
      </c>
      <c r="D578" t="s">
        <v>22</v>
      </c>
      <c r="E578" s="1">
        <v>44054</v>
      </c>
      <c r="F578" s="1">
        <v>44054.363495370402</v>
      </c>
      <c r="G578">
        <v>472</v>
      </c>
      <c r="H578" t="s">
        <v>25</v>
      </c>
      <c r="I578" t="str">
        <f t="shared" si="24"/>
        <v>xEmpN</v>
      </c>
      <c r="J578" t="str">
        <f t="shared" si="25"/>
        <v>xEmpN</v>
      </c>
      <c r="K578" t="str">
        <f t="shared" si="26"/>
        <v>SW-ONT</v>
      </c>
    </row>
    <row r="579" spans="2:11" x14ac:dyDescent="0.3">
      <c r="B579">
        <v>1482220</v>
      </c>
      <c r="C579" t="s">
        <v>7</v>
      </c>
      <c r="D579" t="s">
        <v>63</v>
      </c>
      <c r="E579" s="1">
        <v>44054</v>
      </c>
      <c r="F579" s="1">
        <v>44054.364780092597</v>
      </c>
      <c r="G579">
        <v>467</v>
      </c>
      <c r="H579" t="s">
        <v>71</v>
      </c>
      <c r="I579" t="str">
        <f t="shared" si="24"/>
        <v>wEmpF</v>
      </c>
      <c r="J579" t="str">
        <f t="shared" si="25"/>
        <v>wEmpF</v>
      </c>
      <c r="K579" t="str">
        <f t="shared" si="26"/>
        <v>N-ONT</v>
      </c>
    </row>
    <row r="580" spans="2:11" x14ac:dyDescent="0.3">
      <c r="B580">
        <v>1482221</v>
      </c>
      <c r="C580" t="s">
        <v>10</v>
      </c>
      <c r="D580" t="s">
        <v>22</v>
      </c>
      <c r="E580" s="1">
        <v>44054</v>
      </c>
      <c r="F580" s="1">
        <v>44054.364884259303</v>
      </c>
      <c r="G580">
        <v>475</v>
      </c>
      <c r="H580" t="s">
        <v>25</v>
      </c>
      <c r="I580" t="str">
        <f t="shared" si="24"/>
        <v>xEmpN</v>
      </c>
      <c r="J580" t="str">
        <f t="shared" si="25"/>
        <v>xEmpN</v>
      </c>
      <c r="K580" t="str">
        <f t="shared" si="26"/>
        <v>SW-ONT</v>
      </c>
    </row>
    <row r="581" spans="2:11" x14ac:dyDescent="0.3">
      <c r="B581">
        <v>1482222</v>
      </c>
      <c r="C581" t="s">
        <v>10</v>
      </c>
      <c r="D581" t="s">
        <v>20</v>
      </c>
      <c r="E581" s="1">
        <v>44054</v>
      </c>
      <c r="F581" s="1">
        <v>44054.364884259303</v>
      </c>
      <c r="G581">
        <v>479</v>
      </c>
      <c r="H581" t="s">
        <v>25</v>
      </c>
      <c r="I581" t="str">
        <f t="shared" si="24"/>
        <v>xEmpN</v>
      </c>
      <c r="J581" t="str">
        <f t="shared" si="25"/>
        <v>xEmpN</v>
      </c>
      <c r="K581" t="str">
        <f t="shared" si="26"/>
        <v>SW-ONT</v>
      </c>
    </row>
    <row r="582" spans="2:11" x14ac:dyDescent="0.3">
      <c r="B582">
        <v>1482223</v>
      </c>
      <c r="C582" t="s">
        <v>7</v>
      </c>
      <c r="D582" t="s">
        <v>36</v>
      </c>
      <c r="E582" s="1">
        <v>44054</v>
      </c>
      <c r="F582" s="1">
        <v>44054.367037037002</v>
      </c>
      <c r="G582">
        <v>467</v>
      </c>
      <c r="H582" t="s">
        <v>43</v>
      </c>
      <c r="I582" t="str">
        <f t="shared" si="24"/>
        <v>gEmpI</v>
      </c>
      <c r="J582" t="str">
        <f t="shared" si="25"/>
        <v>gEmpI</v>
      </c>
      <c r="K582" t="str">
        <f t="shared" si="26"/>
        <v>N-ONT</v>
      </c>
    </row>
    <row r="583" spans="2:11" x14ac:dyDescent="0.3">
      <c r="B583">
        <v>1482224</v>
      </c>
      <c r="C583" t="s">
        <v>7</v>
      </c>
      <c r="D583" t="s">
        <v>63</v>
      </c>
      <c r="E583" s="1">
        <v>44054</v>
      </c>
      <c r="F583" s="1">
        <v>44054.368946759299</v>
      </c>
      <c r="G583">
        <v>468</v>
      </c>
      <c r="H583" t="s">
        <v>71</v>
      </c>
      <c r="I583" t="str">
        <f t="shared" si="24"/>
        <v>wEmpF</v>
      </c>
      <c r="J583" t="str">
        <f t="shared" si="25"/>
        <v>wEmpF</v>
      </c>
      <c r="K583" t="str">
        <f t="shared" si="26"/>
        <v>N-ONT</v>
      </c>
    </row>
    <row r="584" spans="2:11" x14ac:dyDescent="0.3">
      <c r="B584">
        <v>1482225</v>
      </c>
      <c r="C584" t="s">
        <v>7</v>
      </c>
      <c r="D584" t="s">
        <v>36</v>
      </c>
      <c r="E584" s="1">
        <v>44054</v>
      </c>
      <c r="F584" s="1">
        <v>44054.370509259301</v>
      </c>
      <c r="G584">
        <v>468</v>
      </c>
      <c r="H584" t="s">
        <v>43</v>
      </c>
      <c r="I584" t="str">
        <f t="shared" ref="I584:I647" si="27">IFERROR(MID(H584, FIND("/", H584) + 1, 100), 0)</f>
        <v>gEmpI</v>
      </c>
      <c r="J584" t="str">
        <f t="shared" ref="J584:J647" si="28">IF(ISNUMBER(FIND(",",I584)), LEFT(I584,FIND(",",I584)-1),I584)</f>
        <v>gEmpI</v>
      </c>
      <c r="K584" t="str">
        <f t="shared" ref="K584:K647" si="29">IFERROR(LEFT(SUBSTITUTE(H584, ",", ""), FIND("/", SUBSTITUTE(H584, ",", "")) - 1), H584)</f>
        <v>N-ONT</v>
      </c>
    </row>
    <row r="585" spans="2:11" x14ac:dyDescent="0.3">
      <c r="B585">
        <v>1482226</v>
      </c>
      <c r="C585" t="s">
        <v>7</v>
      </c>
      <c r="D585" t="s">
        <v>81</v>
      </c>
      <c r="E585" s="1">
        <v>44054</v>
      </c>
      <c r="F585" s="1">
        <v>44054.372314814798</v>
      </c>
      <c r="G585">
        <v>467</v>
      </c>
      <c r="H585" t="s">
        <v>86</v>
      </c>
      <c r="I585" t="str">
        <f t="shared" si="27"/>
        <v>jEmpB</v>
      </c>
      <c r="J585" t="str">
        <f t="shared" si="28"/>
        <v>jEmpB</v>
      </c>
      <c r="K585" t="str">
        <f t="shared" si="29"/>
        <v>N-ONT</v>
      </c>
    </row>
    <row r="586" spans="2:11" x14ac:dyDescent="0.3">
      <c r="B586">
        <v>1482227</v>
      </c>
      <c r="C586" t="s">
        <v>10</v>
      </c>
      <c r="D586" t="s">
        <v>83</v>
      </c>
      <c r="E586" s="1">
        <v>44054</v>
      </c>
      <c r="F586" s="1">
        <v>44054.373935185198</v>
      </c>
      <c r="G586">
        <v>467</v>
      </c>
      <c r="H586" t="s">
        <v>87</v>
      </c>
      <c r="I586" t="str">
        <f t="shared" si="27"/>
        <v>uEmpC</v>
      </c>
      <c r="J586" t="str">
        <f t="shared" si="28"/>
        <v>uEmpC</v>
      </c>
      <c r="K586" t="str">
        <f t="shared" si="29"/>
        <v>SW-ONT</v>
      </c>
    </row>
    <row r="587" spans="2:11" x14ac:dyDescent="0.3">
      <c r="B587">
        <v>1482228</v>
      </c>
      <c r="C587" t="s">
        <v>7</v>
      </c>
      <c r="D587" t="s">
        <v>14</v>
      </c>
      <c r="E587" s="1">
        <v>44054</v>
      </c>
      <c r="F587" s="1">
        <v>44054.374027777798</v>
      </c>
      <c r="G587">
        <v>467</v>
      </c>
      <c r="H587" t="s">
        <v>18</v>
      </c>
      <c r="I587" t="str">
        <f t="shared" si="27"/>
        <v>xEmpH</v>
      </c>
      <c r="J587" t="str">
        <f t="shared" si="28"/>
        <v>xEmpH</v>
      </c>
      <c r="K587" t="str">
        <f t="shared" si="29"/>
        <v>N-ONT</v>
      </c>
    </row>
    <row r="588" spans="2:11" x14ac:dyDescent="0.3">
      <c r="B588">
        <v>1482229</v>
      </c>
      <c r="C588" t="s">
        <v>7</v>
      </c>
      <c r="D588" t="s">
        <v>8</v>
      </c>
      <c r="E588" s="1">
        <v>44054</v>
      </c>
      <c r="F588" s="1">
        <v>44054.374027777798</v>
      </c>
      <c r="G588">
        <v>467</v>
      </c>
      <c r="H588" t="s">
        <v>18</v>
      </c>
      <c r="I588" t="str">
        <f t="shared" si="27"/>
        <v>xEmpH</v>
      </c>
      <c r="J588" t="str">
        <f t="shared" si="28"/>
        <v>xEmpH</v>
      </c>
      <c r="K588" t="str">
        <f t="shared" si="29"/>
        <v>N-ONT</v>
      </c>
    </row>
    <row r="589" spans="2:11" x14ac:dyDescent="0.3">
      <c r="B589">
        <v>1482230</v>
      </c>
      <c r="C589" t="s">
        <v>7</v>
      </c>
      <c r="D589" t="s">
        <v>81</v>
      </c>
      <c r="E589" s="1">
        <v>44054</v>
      </c>
      <c r="F589" s="1">
        <v>44054.3764814815</v>
      </c>
      <c r="G589">
        <v>468</v>
      </c>
      <c r="H589" t="s">
        <v>86</v>
      </c>
      <c r="I589" t="str">
        <f t="shared" si="27"/>
        <v>jEmpB</v>
      </c>
      <c r="J589" t="str">
        <f t="shared" si="28"/>
        <v>jEmpB</v>
      </c>
      <c r="K589" t="str">
        <f t="shared" si="29"/>
        <v>N-ONT</v>
      </c>
    </row>
    <row r="590" spans="2:11" x14ac:dyDescent="0.3">
      <c r="B590">
        <v>1482231</v>
      </c>
      <c r="C590" t="s">
        <v>10</v>
      </c>
      <c r="D590" t="s">
        <v>83</v>
      </c>
      <c r="E590" s="1">
        <v>44054</v>
      </c>
      <c r="F590" s="1">
        <v>44054.378796296303</v>
      </c>
      <c r="G590">
        <v>468</v>
      </c>
      <c r="H590" t="s">
        <v>87</v>
      </c>
      <c r="I590" t="str">
        <f t="shared" si="27"/>
        <v>uEmpC</v>
      </c>
      <c r="J590" t="str">
        <f t="shared" si="28"/>
        <v>uEmpC</v>
      </c>
      <c r="K590" t="str">
        <f t="shared" si="29"/>
        <v>SW-ONT</v>
      </c>
    </row>
    <row r="591" spans="2:11" x14ac:dyDescent="0.3">
      <c r="B591">
        <v>1482232</v>
      </c>
      <c r="C591" t="s">
        <v>7</v>
      </c>
      <c r="D591" t="s">
        <v>14</v>
      </c>
      <c r="E591" s="1">
        <v>44054</v>
      </c>
      <c r="F591" s="1">
        <v>44054.379583333299</v>
      </c>
      <c r="G591">
        <v>468</v>
      </c>
      <c r="H591" t="s">
        <v>18</v>
      </c>
      <c r="I591" t="str">
        <f t="shared" si="27"/>
        <v>xEmpH</v>
      </c>
      <c r="J591" t="str">
        <f t="shared" si="28"/>
        <v>xEmpH</v>
      </c>
      <c r="K591" t="str">
        <f t="shared" si="29"/>
        <v>N-ONT</v>
      </c>
    </row>
    <row r="592" spans="2:11" x14ac:dyDescent="0.3">
      <c r="B592">
        <v>1482233</v>
      </c>
      <c r="C592" t="s">
        <v>7</v>
      </c>
      <c r="D592" t="s">
        <v>8</v>
      </c>
      <c r="E592" s="1">
        <v>44054</v>
      </c>
      <c r="F592" s="1">
        <v>44054.379583333299</v>
      </c>
      <c r="G592">
        <v>468</v>
      </c>
      <c r="H592" t="s">
        <v>18</v>
      </c>
      <c r="I592" t="str">
        <f t="shared" si="27"/>
        <v>xEmpH</v>
      </c>
      <c r="J592" t="str">
        <f t="shared" si="28"/>
        <v>xEmpH</v>
      </c>
      <c r="K592" t="str">
        <f t="shared" si="29"/>
        <v>N-ONT</v>
      </c>
    </row>
    <row r="593" spans="2:11" x14ac:dyDescent="0.3">
      <c r="B593">
        <v>1482234</v>
      </c>
      <c r="C593" t="s">
        <v>7</v>
      </c>
      <c r="D593" t="s">
        <v>33</v>
      </c>
      <c r="E593" s="1">
        <v>44054</v>
      </c>
      <c r="F593" s="1">
        <v>44054.398449074099</v>
      </c>
      <c r="G593">
        <v>467</v>
      </c>
      <c r="H593" t="s">
        <v>39</v>
      </c>
      <c r="I593" t="str">
        <f t="shared" si="27"/>
        <v>jEmpG</v>
      </c>
      <c r="J593" t="str">
        <f t="shared" si="28"/>
        <v>jEmpG</v>
      </c>
      <c r="K593" t="str">
        <f t="shared" si="29"/>
        <v>N-ONT</v>
      </c>
    </row>
    <row r="594" spans="2:11" x14ac:dyDescent="0.3">
      <c r="B594">
        <v>1482235</v>
      </c>
      <c r="C594" t="s">
        <v>10</v>
      </c>
      <c r="D594" t="s">
        <v>22</v>
      </c>
      <c r="E594" s="1">
        <v>44054</v>
      </c>
      <c r="F594" s="1">
        <v>44054.401956018497</v>
      </c>
      <c r="G594">
        <v>467</v>
      </c>
      <c r="H594" t="s">
        <v>25</v>
      </c>
      <c r="I594" t="str">
        <f t="shared" si="27"/>
        <v>xEmpN</v>
      </c>
      <c r="J594" t="str">
        <f t="shared" si="28"/>
        <v>xEmpN</v>
      </c>
      <c r="K594" t="str">
        <f t="shared" si="29"/>
        <v>SW-ONT</v>
      </c>
    </row>
    <row r="595" spans="2:11" x14ac:dyDescent="0.3">
      <c r="B595">
        <v>1482236</v>
      </c>
      <c r="C595" t="s">
        <v>10</v>
      </c>
      <c r="D595" t="s">
        <v>20</v>
      </c>
      <c r="E595" s="1">
        <v>44054</v>
      </c>
      <c r="F595" s="1">
        <v>44054.401956018497</v>
      </c>
      <c r="G595">
        <v>467</v>
      </c>
      <c r="H595" t="s">
        <v>25</v>
      </c>
      <c r="I595" t="str">
        <f t="shared" si="27"/>
        <v>xEmpN</v>
      </c>
      <c r="J595" t="str">
        <f t="shared" si="28"/>
        <v>xEmpN</v>
      </c>
      <c r="K595" t="str">
        <f t="shared" si="29"/>
        <v>SW-ONT</v>
      </c>
    </row>
    <row r="596" spans="2:11" x14ac:dyDescent="0.3">
      <c r="B596">
        <v>1482237</v>
      </c>
      <c r="C596" t="s">
        <v>7</v>
      </c>
      <c r="D596" t="s">
        <v>33</v>
      </c>
      <c r="E596" s="1">
        <v>44054</v>
      </c>
      <c r="F596" s="1">
        <v>44054.403310185196</v>
      </c>
      <c r="G596">
        <v>468</v>
      </c>
      <c r="H596" t="s">
        <v>39</v>
      </c>
      <c r="I596" t="str">
        <f t="shared" si="27"/>
        <v>jEmpG</v>
      </c>
      <c r="J596" t="str">
        <f t="shared" si="28"/>
        <v>jEmpG</v>
      </c>
      <c r="K596" t="str">
        <f t="shared" si="29"/>
        <v>N-ONT</v>
      </c>
    </row>
    <row r="597" spans="2:11" x14ac:dyDescent="0.3">
      <c r="B597">
        <v>1482238</v>
      </c>
      <c r="C597" t="s">
        <v>10</v>
      </c>
      <c r="D597" t="s">
        <v>51</v>
      </c>
      <c r="E597" s="1">
        <v>44054</v>
      </c>
      <c r="F597" s="1">
        <v>44054.403634259303</v>
      </c>
      <c r="G597">
        <v>467</v>
      </c>
      <c r="H597" t="s">
        <v>62</v>
      </c>
      <c r="I597" t="str">
        <f t="shared" si="27"/>
        <v>oEmpJ</v>
      </c>
      <c r="J597" t="str">
        <f t="shared" si="28"/>
        <v>oEmpJ</v>
      </c>
      <c r="K597" t="str">
        <f t="shared" si="29"/>
        <v>SW-ONT</v>
      </c>
    </row>
    <row r="598" spans="2:11" x14ac:dyDescent="0.3">
      <c r="B598">
        <v>1482239</v>
      </c>
      <c r="C598" t="s">
        <v>10</v>
      </c>
      <c r="D598" t="s">
        <v>27</v>
      </c>
      <c r="E598" s="1">
        <v>44054</v>
      </c>
      <c r="F598" s="1">
        <v>44054.403981481497</v>
      </c>
      <c r="G598">
        <v>472</v>
      </c>
      <c r="H598" t="s">
        <v>29</v>
      </c>
      <c r="I598" t="str">
        <f t="shared" si="27"/>
        <v>nEmpM</v>
      </c>
      <c r="J598" t="str">
        <f t="shared" si="28"/>
        <v>nEmpM</v>
      </c>
      <c r="K598" t="str">
        <f t="shared" si="29"/>
        <v>SW-ONT</v>
      </c>
    </row>
    <row r="599" spans="2:11" x14ac:dyDescent="0.3">
      <c r="B599">
        <v>1482240</v>
      </c>
      <c r="C599" t="s">
        <v>10</v>
      </c>
      <c r="D599" t="s">
        <v>27</v>
      </c>
      <c r="E599" s="1">
        <v>44054</v>
      </c>
      <c r="F599" s="1">
        <v>44054.406064814801</v>
      </c>
      <c r="G599">
        <v>475</v>
      </c>
      <c r="H599" t="s">
        <v>29</v>
      </c>
      <c r="I599" t="str">
        <f t="shared" si="27"/>
        <v>nEmpM</v>
      </c>
      <c r="J599" t="str">
        <f t="shared" si="28"/>
        <v>nEmpM</v>
      </c>
      <c r="K599" t="str">
        <f t="shared" si="29"/>
        <v>SW-ONT</v>
      </c>
    </row>
    <row r="600" spans="2:11" x14ac:dyDescent="0.3">
      <c r="B600">
        <v>1482241</v>
      </c>
      <c r="C600" t="s">
        <v>10</v>
      </c>
      <c r="D600" t="s">
        <v>22</v>
      </c>
      <c r="E600" s="1">
        <v>44054</v>
      </c>
      <c r="F600" s="1">
        <v>44054.4075115741</v>
      </c>
      <c r="G600">
        <v>468</v>
      </c>
      <c r="H600" t="s">
        <v>25</v>
      </c>
      <c r="I600" t="str">
        <f t="shared" si="27"/>
        <v>xEmpN</v>
      </c>
      <c r="J600" t="str">
        <f t="shared" si="28"/>
        <v>xEmpN</v>
      </c>
      <c r="K600" t="str">
        <f t="shared" si="29"/>
        <v>SW-ONT</v>
      </c>
    </row>
    <row r="601" spans="2:11" x14ac:dyDescent="0.3">
      <c r="B601">
        <v>1482242</v>
      </c>
      <c r="C601" t="s">
        <v>10</v>
      </c>
      <c r="D601" t="s">
        <v>20</v>
      </c>
      <c r="E601" s="1">
        <v>44054</v>
      </c>
      <c r="F601" s="1">
        <v>44054.4075115741</v>
      </c>
      <c r="G601">
        <v>468</v>
      </c>
      <c r="H601" t="s">
        <v>25</v>
      </c>
      <c r="I601" t="str">
        <f t="shared" si="27"/>
        <v>xEmpN</v>
      </c>
      <c r="J601" t="str">
        <f t="shared" si="28"/>
        <v>xEmpN</v>
      </c>
      <c r="K601" t="str">
        <f t="shared" si="29"/>
        <v>SW-ONT</v>
      </c>
    </row>
    <row r="602" spans="2:11" x14ac:dyDescent="0.3">
      <c r="B602">
        <v>1482243</v>
      </c>
      <c r="C602" t="s">
        <v>10</v>
      </c>
      <c r="D602" t="s">
        <v>51</v>
      </c>
      <c r="E602" s="1">
        <v>44054</v>
      </c>
      <c r="F602" s="1">
        <v>44054.409189814804</v>
      </c>
      <c r="G602">
        <v>468</v>
      </c>
      <c r="H602" t="s">
        <v>62</v>
      </c>
      <c r="I602" t="str">
        <f t="shared" si="27"/>
        <v>oEmpJ</v>
      </c>
      <c r="J602" t="str">
        <f t="shared" si="28"/>
        <v>oEmpJ</v>
      </c>
      <c r="K602" t="str">
        <f t="shared" si="29"/>
        <v>SW-ONT</v>
      </c>
    </row>
    <row r="603" spans="2:11" x14ac:dyDescent="0.3">
      <c r="B603">
        <v>1482244</v>
      </c>
      <c r="C603" t="s">
        <v>7</v>
      </c>
      <c r="D603" t="s">
        <v>36</v>
      </c>
      <c r="E603" s="1">
        <v>44054</v>
      </c>
      <c r="F603" s="1">
        <v>44054.410196759301</v>
      </c>
      <c r="G603">
        <v>467</v>
      </c>
      <c r="H603" t="s">
        <v>43</v>
      </c>
      <c r="I603" t="str">
        <f t="shared" si="27"/>
        <v>gEmpI</v>
      </c>
      <c r="J603" t="str">
        <f t="shared" si="28"/>
        <v>gEmpI</v>
      </c>
      <c r="K603" t="str">
        <f t="shared" si="29"/>
        <v>N-ONT</v>
      </c>
    </row>
    <row r="604" spans="2:11" x14ac:dyDescent="0.3">
      <c r="B604">
        <v>1482245</v>
      </c>
      <c r="C604" t="s">
        <v>10</v>
      </c>
      <c r="D604" t="s">
        <v>11</v>
      </c>
      <c r="E604" s="1">
        <v>44054</v>
      </c>
      <c r="F604" s="1">
        <v>44054.411157407398</v>
      </c>
      <c r="G604">
        <v>467</v>
      </c>
      <c r="H604" t="s">
        <v>13</v>
      </c>
      <c r="I604" t="str">
        <f t="shared" si="27"/>
        <v>lEmpA</v>
      </c>
      <c r="J604" t="str">
        <f t="shared" si="28"/>
        <v>lEmpA</v>
      </c>
      <c r="K604" t="str">
        <f t="shared" si="29"/>
        <v>SW-ONT</v>
      </c>
    </row>
    <row r="605" spans="2:11" x14ac:dyDescent="0.3">
      <c r="B605">
        <v>1482246</v>
      </c>
      <c r="C605" t="s">
        <v>7</v>
      </c>
      <c r="D605" t="s">
        <v>81</v>
      </c>
      <c r="E605" s="1">
        <v>44054</v>
      </c>
      <c r="F605" s="1">
        <v>44054.412824074097</v>
      </c>
      <c r="G605">
        <v>467</v>
      </c>
      <c r="H605" t="s">
        <v>86</v>
      </c>
      <c r="I605" t="str">
        <f t="shared" si="27"/>
        <v>jEmpB</v>
      </c>
      <c r="J605" t="str">
        <f t="shared" si="28"/>
        <v>jEmpB</v>
      </c>
      <c r="K605" t="str">
        <f t="shared" si="29"/>
        <v>N-ONT</v>
      </c>
    </row>
    <row r="606" spans="2:11" x14ac:dyDescent="0.3">
      <c r="B606">
        <v>1482247</v>
      </c>
      <c r="C606" t="s">
        <v>7</v>
      </c>
      <c r="D606" t="s">
        <v>36</v>
      </c>
      <c r="E606" s="1">
        <v>44054</v>
      </c>
      <c r="F606" s="1">
        <v>44054.414363425902</v>
      </c>
      <c r="G606">
        <v>468</v>
      </c>
      <c r="H606" t="s">
        <v>43</v>
      </c>
      <c r="I606" t="str">
        <f t="shared" si="27"/>
        <v>gEmpI</v>
      </c>
      <c r="J606" t="str">
        <f t="shared" si="28"/>
        <v>gEmpI</v>
      </c>
      <c r="K606" t="str">
        <f t="shared" si="29"/>
        <v>N-ONT</v>
      </c>
    </row>
    <row r="607" spans="2:11" x14ac:dyDescent="0.3">
      <c r="B607">
        <v>1482248</v>
      </c>
      <c r="C607" t="s">
        <v>7</v>
      </c>
      <c r="D607" t="s">
        <v>14</v>
      </c>
      <c r="E607" s="1">
        <v>44054</v>
      </c>
      <c r="F607" s="1">
        <v>44054.415046296301</v>
      </c>
      <c r="G607">
        <v>467</v>
      </c>
      <c r="H607" t="s">
        <v>18</v>
      </c>
      <c r="I607" t="str">
        <f t="shared" si="27"/>
        <v>xEmpH</v>
      </c>
      <c r="J607" t="str">
        <f t="shared" si="28"/>
        <v>xEmpH</v>
      </c>
      <c r="K607" t="str">
        <f t="shared" si="29"/>
        <v>N-ONT</v>
      </c>
    </row>
    <row r="608" spans="2:11" x14ac:dyDescent="0.3">
      <c r="B608">
        <v>1482249</v>
      </c>
      <c r="C608" t="s">
        <v>7</v>
      </c>
      <c r="D608" t="s">
        <v>8</v>
      </c>
      <c r="E608" s="1">
        <v>44054</v>
      </c>
      <c r="F608" s="1">
        <v>44054.415046296301</v>
      </c>
      <c r="G608">
        <v>467</v>
      </c>
      <c r="H608" t="s">
        <v>18</v>
      </c>
      <c r="I608" t="str">
        <f t="shared" si="27"/>
        <v>xEmpH</v>
      </c>
      <c r="J608" t="str">
        <f t="shared" si="28"/>
        <v>xEmpH</v>
      </c>
      <c r="K608" t="str">
        <f t="shared" si="29"/>
        <v>N-ONT</v>
      </c>
    </row>
    <row r="609" spans="2:11" x14ac:dyDescent="0.3">
      <c r="B609">
        <v>1482250</v>
      </c>
      <c r="C609" t="s">
        <v>10</v>
      </c>
      <c r="D609" t="s">
        <v>83</v>
      </c>
      <c r="E609" s="1">
        <v>44054</v>
      </c>
      <c r="F609" s="1">
        <v>44054.415208333303</v>
      </c>
      <c r="G609">
        <v>467</v>
      </c>
      <c r="H609" t="s">
        <v>87</v>
      </c>
      <c r="I609" t="str">
        <f t="shared" si="27"/>
        <v>uEmpC</v>
      </c>
      <c r="J609" t="str">
        <f t="shared" si="28"/>
        <v>uEmpC</v>
      </c>
      <c r="K609" t="str">
        <f t="shared" si="29"/>
        <v>SW-ONT</v>
      </c>
    </row>
    <row r="610" spans="2:11" x14ac:dyDescent="0.3">
      <c r="B610">
        <v>1482251</v>
      </c>
      <c r="C610" t="s">
        <v>10</v>
      </c>
      <c r="D610" t="s">
        <v>11</v>
      </c>
      <c r="E610" s="1">
        <v>44054</v>
      </c>
      <c r="F610" s="1">
        <v>44054.416018518503</v>
      </c>
      <c r="G610">
        <v>468</v>
      </c>
      <c r="H610" t="s">
        <v>13</v>
      </c>
      <c r="I610" t="str">
        <f t="shared" si="27"/>
        <v>lEmpA</v>
      </c>
      <c r="J610" t="str">
        <f t="shared" si="28"/>
        <v>lEmpA</v>
      </c>
      <c r="K610" t="str">
        <f t="shared" si="29"/>
        <v>SW-ONT</v>
      </c>
    </row>
    <row r="611" spans="2:11" x14ac:dyDescent="0.3">
      <c r="B611">
        <v>1482252</v>
      </c>
      <c r="C611" t="s">
        <v>7</v>
      </c>
      <c r="D611" t="s">
        <v>81</v>
      </c>
      <c r="E611" s="1">
        <v>44054</v>
      </c>
      <c r="F611" s="1">
        <v>44054.416990740698</v>
      </c>
      <c r="G611">
        <v>468</v>
      </c>
      <c r="H611" t="s">
        <v>86</v>
      </c>
      <c r="I611" t="str">
        <f t="shared" si="27"/>
        <v>jEmpB</v>
      </c>
      <c r="J611" t="str">
        <f t="shared" si="28"/>
        <v>jEmpB</v>
      </c>
      <c r="K611" t="str">
        <f t="shared" si="29"/>
        <v>N-ONT</v>
      </c>
    </row>
    <row r="612" spans="2:11" x14ac:dyDescent="0.3">
      <c r="B612">
        <v>1482253</v>
      </c>
      <c r="C612" t="s">
        <v>10</v>
      </c>
      <c r="D612" t="s">
        <v>83</v>
      </c>
      <c r="E612" s="1">
        <v>44054</v>
      </c>
      <c r="F612" s="1">
        <v>44054.419374999998</v>
      </c>
      <c r="G612">
        <v>468</v>
      </c>
      <c r="H612" t="s">
        <v>87</v>
      </c>
      <c r="I612" t="str">
        <f t="shared" si="27"/>
        <v>uEmpC</v>
      </c>
      <c r="J612" t="str">
        <f t="shared" si="28"/>
        <v>uEmpC</v>
      </c>
      <c r="K612" t="str">
        <f t="shared" si="29"/>
        <v>SW-ONT</v>
      </c>
    </row>
    <row r="613" spans="2:11" x14ac:dyDescent="0.3">
      <c r="B613">
        <v>1482254</v>
      </c>
      <c r="C613" t="s">
        <v>7</v>
      </c>
      <c r="D613" t="s">
        <v>14</v>
      </c>
      <c r="E613" s="1">
        <v>44054</v>
      </c>
      <c r="F613" s="1">
        <v>44054.420601851903</v>
      </c>
      <c r="G613">
        <v>468</v>
      </c>
      <c r="H613" t="s">
        <v>18</v>
      </c>
      <c r="I613" t="str">
        <f t="shared" si="27"/>
        <v>xEmpH</v>
      </c>
      <c r="J613" t="str">
        <f t="shared" si="28"/>
        <v>xEmpH</v>
      </c>
      <c r="K613" t="str">
        <f t="shared" si="29"/>
        <v>N-ONT</v>
      </c>
    </row>
    <row r="614" spans="2:11" x14ac:dyDescent="0.3">
      <c r="B614">
        <v>1482255</v>
      </c>
      <c r="C614" t="s">
        <v>7</v>
      </c>
      <c r="D614" t="s">
        <v>8</v>
      </c>
      <c r="E614" s="1">
        <v>44054</v>
      </c>
      <c r="F614" s="1">
        <v>44054.420601851903</v>
      </c>
      <c r="G614">
        <v>468</v>
      </c>
      <c r="H614" t="s">
        <v>18</v>
      </c>
      <c r="I614" t="str">
        <f t="shared" si="27"/>
        <v>xEmpH</v>
      </c>
      <c r="J614" t="str">
        <f t="shared" si="28"/>
        <v>xEmpH</v>
      </c>
      <c r="K614" t="str">
        <f t="shared" si="29"/>
        <v>N-ONT</v>
      </c>
    </row>
    <row r="615" spans="2:11" x14ac:dyDescent="0.3">
      <c r="B615">
        <v>1482256</v>
      </c>
      <c r="C615" t="s">
        <v>10</v>
      </c>
      <c r="D615" t="s">
        <v>11</v>
      </c>
      <c r="E615" s="1">
        <v>44054</v>
      </c>
      <c r="F615" s="1">
        <v>44054.442986111098</v>
      </c>
      <c r="G615">
        <v>477</v>
      </c>
      <c r="H615" t="s">
        <v>13</v>
      </c>
      <c r="I615" t="str">
        <f t="shared" si="27"/>
        <v>lEmpA</v>
      </c>
      <c r="J615" t="str">
        <f t="shared" si="28"/>
        <v>lEmpA</v>
      </c>
      <c r="K615" t="str">
        <f t="shared" si="29"/>
        <v>SW-ONT</v>
      </c>
    </row>
    <row r="616" spans="2:11" x14ac:dyDescent="0.3">
      <c r="B616">
        <v>1482257</v>
      </c>
      <c r="C616" t="s">
        <v>10</v>
      </c>
      <c r="D616" t="s">
        <v>22</v>
      </c>
      <c r="E616" s="1">
        <v>44054</v>
      </c>
      <c r="F616" s="1">
        <v>44054.448067129597</v>
      </c>
      <c r="G616">
        <v>467</v>
      </c>
      <c r="H616" t="s">
        <v>25</v>
      </c>
      <c r="I616" t="str">
        <f t="shared" si="27"/>
        <v>xEmpN</v>
      </c>
      <c r="J616" t="str">
        <f t="shared" si="28"/>
        <v>xEmpN</v>
      </c>
      <c r="K616" t="str">
        <f t="shared" si="29"/>
        <v>SW-ONT</v>
      </c>
    </row>
    <row r="617" spans="2:11" x14ac:dyDescent="0.3">
      <c r="B617">
        <v>1482258</v>
      </c>
      <c r="C617" t="s">
        <v>10</v>
      </c>
      <c r="D617" t="s">
        <v>20</v>
      </c>
      <c r="E617" s="1">
        <v>44054</v>
      </c>
      <c r="F617" s="1">
        <v>44054.448067129597</v>
      </c>
      <c r="G617">
        <v>467</v>
      </c>
      <c r="H617" t="s">
        <v>25</v>
      </c>
      <c r="I617" t="str">
        <f t="shared" si="27"/>
        <v>xEmpN</v>
      </c>
      <c r="J617" t="str">
        <f t="shared" si="28"/>
        <v>xEmpN</v>
      </c>
      <c r="K617" t="str">
        <f t="shared" si="29"/>
        <v>SW-ONT</v>
      </c>
    </row>
    <row r="618" spans="2:11" x14ac:dyDescent="0.3">
      <c r="B618">
        <v>1482259</v>
      </c>
      <c r="C618" t="s">
        <v>10</v>
      </c>
      <c r="D618" t="s">
        <v>51</v>
      </c>
      <c r="E618" s="1">
        <v>44054</v>
      </c>
      <c r="F618" s="1">
        <v>44054.449247685203</v>
      </c>
      <c r="G618">
        <v>467</v>
      </c>
      <c r="H618" t="s">
        <v>62</v>
      </c>
      <c r="I618" t="str">
        <f t="shared" si="27"/>
        <v>oEmpJ</v>
      </c>
      <c r="J618" t="str">
        <f t="shared" si="28"/>
        <v>oEmpJ</v>
      </c>
      <c r="K618" t="str">
        <f t="shared" si="29"/>
        <v>SW-ONT</v>
      </c>
    </row>
    <row r="619" spans="2:11" x14ac:dyDescent="0.3">
      <c r="B619">
        <v>1482260</v>
      </c>
      <c r="C619" t="s">
        <v>7</v>
      </c>
      <c r="D619" t="s">
        <v>36</v>
      </c>
      <c r="E619" s="1">
        <v>44054</v>
      </c>
      <c r="F619" s="1">
        <v>44054.450937499998</v>
      </c>
      <c r="G619">
        <v>491</v>
      </c>
      <c r="H619" t="s">
        <v>43</v>
      </c>
      <c r="I619" t="str">
        <f t="shared" si="27"/>
        <v>gEmpI</v>
      </c>
      <c r="J619" t="str">
        <f t="shared" si="28"/>
        <v>gEmpI</v>
      </c>
      <c r="K619" t="str">
        <f t="shared" si="29"/>
        <v>N-ONT</v>
      </c>
    </row>
    <row r="620" spans="2:11" x14ac:dyDescent="0.3">
      <c r="B620">
        <v>1482261</v>
      </c>
      <c r="C620" t="s">
        <v>10</v>
      </c>
      <c r="D620" t="s">
        <v>22</v>
      </c>
      <c r="E620" s="1">
        <v>44054</v>
      </c>
      <c r="F620" s="1">
        <v>44054.4536226852</v>
      </c>
      <c r="G620">
        <v>468</v>
      </c>
      <c r="H620" t="s">
        <v>25</v>
      </c>
      <c r="I620" t="str">
        <f t="shared" si="27"/>
        <v>xEmpN</v>
      </c>
      <c r="J620" t="str">
        <f t="shared" si="28"/>
        <v>xEmpN</v>
      </c>
      <c r="K620" t="str">
        <f t="shared" si="29"/>
        <v>SW-ONT</v>
      </c>
    </row>
    <row r="621" spans="2:11" x14ac:dyDescent="0.3">
      <c r="B621">
        <v>1482262</v>
      </c>
      <c r="C621" t="s">
        <v>10</v>
      </c>
      <c r="D621" t="s">
        <v>20</v>
      </c>
      <c r="E621" s="1">
        <v>44054</v>
      </c>
      <c r="F621" s="1">
        <v>44054.4536226852</v>
      </c>
      <c r="G621">
        <v>468</v>
      </c>
      <c r="H621" t="s">
        <v>25</v>
      </c>
      <c r="I621" t="str">
        <f t="shared" si="27"/>
        <v>xEmpN</v>
      </c>
      <c r="J621" t="str">
        <f t="shared" si="28"/>
        <v>xEmpN</v>
      </c>
      <c r="K621" t="str">
        <f t="shared" si="29"/>
        <v>SW-ONT</v>
      </c>
    </row>
    <row r="622" spans="2:11" x14ac:dyDescent="0.3">
      <c r="B622">
        <v>1482263</v>
      </c>
      <c r="C622" t="s">
        <v>7</v>
      </c>
      <c r="D622" t="s">
        <v>14</v>
      </c>
      <c r="E622" s="1">
        <v>44054</v>
      </c>
      <c r="F622" s="1">
        <v>44054.453958333303</v>
      </c>
      <c r="G622">
        <v>472</v>
      </c>
      <c r="H622" t="s">
        <v>18</v>
      </c>
      <c r="I622" t="str">
        <f t="shared" si="27"/>
        <v>xEmpH</v>
      </c>
      <c r="J622" t="str">
        <f t="shared" si="28"/>
        <v>xEmpH</v>
      </c>
      <c r="K622" t="str">
        <f t="shared" si="29"/>
        <v>N-ONT</v>
      </c>
    </row>
    <row r="623" spans="2:11" x14ac:dyDescent="0.3">
      <c r="B623">
        <v>1482264</v>
      </c>
      <c r="C623" t="s">
        <v>7</v>
      </c>
      <c r="D623" t="s">
        <v>8</v>
      </c>
      <c r="E623" s="1">
        <v>44054</v>
      </c>
      <c r="F623" s="1">
        <v>44054.453958333303</v>
      </c>
      <c r="G623">
        <v>472</v>
      </c>
      <c r="H623" t="s">
        <v>18</v>
      </c>
      <c r="I623" t="str">
        <f t="shared" si="27"/>
        <v>xEmpH</v>
      </c>
      <c r="J623" t="str">
        <f t="shared" si="28"/>
        <v>xEmpH</v>
      </c>
      <c r="K623" t="str">
        <f t="shared" si="29"/>
        <v>N-ONT</v>
      </c>
    </row>
    <row r="624" spans="2:11" x14ac:dyDescent="0.3">
      <c r="B624">
        <v>1482265</v>
      </c>
      <c r="C624" t="s">
        <v>10</v>
      </c>
      <c r="D624" t="s">
        <v>51</v>
      </c>
      <c r="E624" s="1">
        <v>44054</v>
      </c>
      <c r="F624" s="1">
        <v>44054.454108796301</v>
      </c>
      <c r="G624">
        <v>468</v>
      </c>
      <c r="H624" t="s">
        <v>62</v>
      </c>
      <c r="I624" t="str">
        <f t="shared" si="27"/>
        <v>oEmpJ</v>
      </c>
      <c r="J624" t="str">
        <f t="shared" si="28"/>
        <v>oEmpJ</v>
      </c>
      <c r="K624" t="str">
        <f t="shared" si="29"/>
        <v>SW-ONT</v>
      </c>
    </row>
    <row r="625" spans="2:11" x14ac:dyDescent="0.3">
      <c r="B625">
        <v>1482266</v>
      </c>
      <c r="C625" t="s">
        <v>10</v>
      </c>
      <c r="D625" t="s">
        <v>83</v>
      </c>
      <c r="E625" s="1">
        <v>44054</v>
      </c>
      <c r="F625" s="1">
        <v>44054.455995370401</v>
      </c>
      <c r="G625">
        <v>467</v>
      </c>
      <c r="H625" t="s">
        <v>87</v>
      </c>
      <c r="I625" t="str">
        <f t="shared" si="27"/>
        <v>uEmpC</v>
      </c>
      <c r="J625" t="str">
        <f t="shared" si="28"/>
        <v>uEmpC</v>
      </c>
      <c r="K625" t="str">
        <f t="shared" si="29"/>
        <v>SW-ONT</v>
      </c>
    </row>
    <row r="626" spans="2:11" x14ac:dyDescent="0.3">
      <c r="B626">
        <v>1482267</v>
      </c>
      <c r="C626" t="s">
        <v>7</v>
      </c>
      <c r="D626" t="s">
        <v>36</v>
      </c>
      <c r="E626" s="1">
        <v>44054</v>
      </c>
      <c r="F626" s="1">
        <v>44054.458576388897</v>
      </c>
      <c r="G626">
        <v>497</v>
      </c>
      <c r="H626" t="s">
        <v>43</v>
      </c>
      <c r="I626" t="str">
        <f t="shared" si="27"/>
        <v>gEmpI</v>
      </c>
      <c r="J626" t="str">
        <f t="shared" si="28"/>
        <v>gEmpI</v>
      </c>
      <c r="K626" t="str">
        <f t="shared" si="29"/>
        <v>N-ONT</v>
      </c>
    </row>
    <row r="627" spans="2:11" x14ac:dyDescent="0.3">
      <c r="B627">
        <v>1482268</v>
      </c>
      <c r="C627" t="s">
        <v>10</v>
      </c>
      <c r="D627" t="s">
        <v>22</v>
      </c>
      <c r="E627" s="1">
        <v>44054</v>
      </c>
      <c r="F627" s="1">
        <v>44054.459027777797</v>
      </c>
      <c r="G627">
        <v>477</v>
      </c>
      <c r="H627" t="s">
        <v>25</v>
      </c>
      <c r="I627" t="str">
        <f t="shared" si="27"/>
        <v>xEmpN</v>
      </c>
      <c r="J627" t="str">
        <f t="shared" si="28"/>
        <v>xEmpN</v>
      </c>
      <c r="K627" t="str">
        <f t="shared" si="29"/>
        <v>SW-ONT</v>
      </c>
    </row>
    <row r="628" spans="2:11" x14ac:dyDescent="0.3">
      <c r="B628">
        <v>1482269</v>
      </c>
      <c r="C628" t="s">
        <v>10</v>
      </c>
      <c r="D628" t="s">
        <v>20</v>
      </c>
      <c r="E628" s="1">
        <v>44054</v>
      </c>
      <c r="F628" s="1">
        <v>44054.459027777797</v>
      </c>
      <c r="G628">
        <v>477</v>
      </c>
      <c r="H628" t="s">
        <v>25</v>
      </c>
      <c r="I628" t="str">
        <f t="shared" si="27"/>
        <v>xEmpN</v>
      </c>
      <c r="J628" t="str">
        <f t="shared" si="28"/>
        <v>xEmpN</v>
      </c>
      <c r="K628" t="str">
        <f t="shared" si="29"/>
        <v>SW-ONT</v>
      </c>
    </row>
    <row r="629" spans="2:11" x14ac:dyDescent="0.3">
      <c r="B629">
        <v>1482270</v>
      </c>
      <c r="C629" t="s">
        <v>10</v>
      </c>
      <c r="D629" t="s">
        <v>83</v>
      </c>
      <c r="E629" s="1">
        <v>44054</v>
      </c>
      <c r="F629" s="1">
        <v>44054.460856481499</v>
      </c>
      <c r="G629">
        <v>468</v>
      </c>
      <c r="H629" t="s">
        <v>87</v>
      </c>
      <c r="I629" t="str">
        <f t="shared" si="27"/>
        <v>uEmpC</v>
      </c>
      <c r="J629" t="str">
        <f t="shared" si="28"/>
        <v>uEmpC</v>
      </c>
      <c r="K629" t="str">
        <f t="shared" si="29"/>
        <v>SW-ONT</v>
      </c>
    </row>
    <row r="630" spans="2:11" x14ac:dyDescent="0.3">
      <c r="B630">
        <v>1482271</v>
      </c>
      <c r="C630" t="s">
        <v>10</v>
      </c>
      <c r="D630" t="s">
        <v>27</v>
      </c>
      <c r="E630" s="1">
        <v>44054</v>
      </c>
      <c r="F630" s="1">
        <v>44054.4617939815</v>
      </c>
      <c r="G630">
        <v>477</v>
      </c>
      <c r="H630" t="s">
        <v>29</v>
      </c>
      <c r="I630" t="str">
        <f t="shared" si="27"/>
        <v>nEmpM</v>
      </c>
      <c r="J630" t="str">
        <f t="shared" si="28"/>
        <v>nEmpM</v>
      </c>
      <c r="K630" t="str">
        <f t="shared" si="29"/>
        <v>SW-ONT</v>
      </c>
    </row>
    <row r="631" spans="2:11" x14ac:dyDescent="0.3">
      <c r="B631">
        <v>1482272</v>
      </c>
      <c r="C631" t="s">
        <v>10</v>
      </c>
      <c r="D631" t="s">
        <v>11</v>
      </c>
      <c r="E631" s="1">
        <v>44054</v>
      </c>
      <c r="F631" s="1">
        <v>44054.466597222199</v>
      </c>
      <c r="G631">
        <v>479</v>
      </c>
      <c r="H631" t="s">
        <v>13</v>
      </c>
      <c r="I631" t="str">
        <f t="shared" si="27"/>
        <v>lEmpA</v>
      </c>
      <c r="J631" t="str">
        <f t="shared" si="28"/>
        <v>lEmpA</v>
      </c>
      <c r="K631" t="str">
        <f t="shared" si="29"/>
        <v>SW-ONT</v>
      </c>
    </row>
    <row r="632" spans="2:11" x14ac:dyDescent="0.3">
      <c r="B632">
        <v>1482273</v>
      </c>
      <c r="C632" t="s">
        <v>7</v>
      </c>
      <c r="D632" t="s">
        <v>36</v>
      </c>
      <c r="E632" s="1">
        <v>44054</v>
      </c>
      <c r="F632" s="1">
        <v>44054.470069444404</v>
      </c>
      <c r="G632">
        <v>477</v>
      </c>
      <c r="H632" t="s">
        <v>43</v>
      </c>
      <c r="I632" t="str">
        <f t="shared" si="27"/>
        <v>gEmpI</v>
      </c>
      <c r="J632" t="str">
        <f t="shared" si="28"/>
        <v>gEmpI</v>
      </c>
      <c r="K632" t="str">
        <f t="shared" si="29"/>
        <v>N-ONT</v>
      </c>
    </row>
    <row r="633" spans="2:11" x14ac:dyDescent="0.3">
      <c r="B633">
        <v>1482274</v>
      </c>
      <c r="C633" t="s">
        <v>7</v>
      </c>
      <c r="D633" t="s">
        <v>33</v>
      </c>
      <c r="E633" s="1">
        <v>44054</v>
      </c>
      <c r="F633" s="1">
        <v>44054.473622685196</v>
      </c>
      <c r="G633">
        <v>467</v>
      </c>
      <c r="H633" t="s">
        <v>39</v>
      </c>
      <c r="I633" t="str">
        <f t="shared" si="27"/>
        <v>jEmpG</v>
      </c>
      <c r="J633" t="str">
        <f t="shared" si="28"/>
        <v>jEmpG</v>
      </c>
      <c r="K633" t="str">
        <f t="shared" si="29"/>
        <v>N-ONT</v>
      </c>
    </row>
    <row r="634" spans="2:11" x14ac:dyDescent="0.3">
      <c r="B634">
        <v>1482275</v>
      </c>
      <c r="C634" t="s">
        <v>10</v>
      </c>
      <c r="D634" t="s">
        <v>31</v>
      </c>
      <c r="E634" s="1">
        <v>44054</v>
      </c>
      <c r="F634" s="1">
        <v>44054.474791666697</v>
      </c>
      <c r="G634">
        <v>472</v>
      </c>
      <c r="H634" t="s">
        <v>35</v>
      </c>
      <c r="I634" t="str">
        <f t="shared" si="27"/>
        <v>pEmpL</v>
      </c>
      <c r="J634" t="str">
        <f t="shared" si="28"/>
        <v>pEmpL</v>
      </c>
      <c r="K634" t="str">
        <f t="shared" si="29"/>
        <v>SW-ONT</v>
      </c>
    </row>
    <row r="635" spans="2:11" x14ac:dyDescent="0.3">
      <c r="B635">
        <v>1482276</v>
      </c>
      <c r="C635" t="s">
        <v>7</v>
      </c>
      <c r="D635" t="s">
        <v>33</v>
      </c>
      <c r="E635" s="1">
        <v>44054</v>
      </c>
      <c r="F635" s="1">
        <v>44054.477789351899</v>
      </c>
      <c r="G635">
        <v>468</v>
      </c>
      <c r="H635" t="s">
        <v>39</v>
      </c>
      <c r="I635" t="str">
        <f t="shared" si="27"/>
        <v>jEmpG</v>
      </c>
      <c r="J635" t="str">
        <f t="shared" si="28"/>
        <v>jEmpG</v>
      </c>
      <c r="K635" t="str">
        <f t="shared" si="29"/>
        <v>N-ONT</v>
      </c>
    </row>
    <row r="636" spans="2:11" x14ac:dyDescent="0.3">
      <c r="B636">
        <v>1482277</v>
      </c>
      <c r="C636" t="s">
        <v>7</v>
      </c>
      <c r="D636" t="s">
        <v>14</v>
      </c>
      <c r="E636" s="1">
        <v>44054</v>
      </c>
      <c r="F636" s="1">
        <v>44054.480347222197</v>
      </c>
      <c r="G636">
        <v>475</v>
      </c>
      <c r="H636" t="s">
        <v>18</v>
      </c>
      <c r="I636" t="str">
        <f t="shared" si="27"/>
        <v>xEmpH</v>
      </c>
      <c r="J636" t="str">
        <f t="shared" si="28"/>
        <v>xEmpH</v>
      </c>
      <c r="K636" t="str">
        <f t="shared" si="29"/>
        <v>N-ONT</v>
      </c>
    </row>
    <row r="637" spans="2:11" x14ac:dyDescent="0.3">
      <c r="B637">
        <v>1482278</v>
      </c>
      <c r="C637" t="s">
        <v>7</v>
      </c>
      <c r="D637" t="s">
        <v>8</v>
      </c>
      <c r="E637" s="1">
        <v>44054</v>
      </c>
      <c r="F637" s="1">
        <v>44054.480347222197</v>
      </c>
      <c r="G637">
        <v>475</v>
      </c>
      <c r="H637" t="s">
        <v>18</v>
      </c>
      <c r="I637" t="str">
        <f t="shared" si="27"/>
        <v>xEmpH</v>
      </c>
      <c r="J637" t="str">
        <f t="shared" si="28"/>
        <v>xEmpH</v>
      </c>
      <c r="K637" t="str">
        <f t="shared" si="29"/>
        <v>N-ONT</v>
      </c>
    </row>
    <row r="638" spans="2:11" x14ac:dyDescent="0.3">
      <c r="B638">
        <v>1482279</v>
      </c>
      <c r="C638" t="s">
        <v>10</v>
      </c>
      <c r="D638" t="s">
        <v>41</v>
      </c>
      <c r="E638" s="1">
        <v>44054</v>
      </c>
      <c r="F638" s="1">
        <v>44054.481192129599</v>
      </c>
      <c r="G638">
        <v>477</v>
      </c>
      <c r="H638" t="s">
        <v>45</v>
      </c>
      <c r="I638" t="str">
        <f t="shared" si="27"/>
        <v>oEmpO</v>
      </c>
      <c r="J638" t="str">
        <f t="shared" si="28"/>
        <v>oEmpO</v>
      </c>
      <c r="K638" t="str">
        <f t="shared" si="29"/>
        <v>SW-ONT</v>
      </c>
    </row>
    <row r="639" spans="2:11" x14ac:dyDescent="0.3">
      <c r="B639">
        <v>1482280</v>
      </c>
      <c r="C639" t="s">
        <v>7</v>
      </c>
      <c r="D639" t="s">
        <v>33</v>
      </c>
      <c r="E639" s="1">
        <v>44054</v>
      </c>
      <c r="F639" s="1">
        <v>44054.482916666697</v>
      </c>
      <c r="G639">
        <v>472</v>
      </c>
      <c r="H639" t="s">
        <v>39</v>
      </c>
      <c r="I639" t="str">
        <f t="shared" si="27"/>
        <v>jEmpG</v>
      </c>
      <c r="J639" t="str">
        <f t="shared" si="28"/>
        <v>jEmpG</v>
      </c>
      <c r="K639" t="str">
        <f t="shared" si="29"/>
        <v>N-ONT</v>
      </c>
    </row>
    <row r="640" spans="2:11" x14ac:dyDescent="0.3">
      <c r="B640">
        <v>1482281</v>
      </c>
      <c r="C640" t="s">
        <v>10</v>
      </c>
      <c r="D640" t="s">
        <v>22</v>
      </c>
      <c r="E640" s="1">
        <v>44054</v>
      </c>
      <c r="F640" s="1">
        <v>44054.483333333301</v>
      </c>
      <c r="G640">
        <v>479</v>
      </c>
      <c r="H640" t="s">
        <v>25</v>
      </c>
      <c r="I640" t="str">
        <f t="shared" si="27"/>
        <v>xEmpN</v>
      </c>
      <c r="J640" t="str">
        <f t="shared" si="28"/>
        <v>xEmpN</v>
      </c>
      <c r="K640" t="str">
        <f t="shared" si="29"/>
        <v>SW-ONT</v>
      </c>
    </row>
    <row r="641" spans="2:11" x14ac:dyDescent="0.3">
      <c r="B641">
        <v>1482282</v>
      </c>
      <c r="C641" t="s">
        <v>10</v>
      </c>
      <c r="D641" t="s">
        <v>20</v>
      </c>
      <c r="E641" s="1">
        <v>44054</v>
      </c>
      <c r="F641" s="1">
        <v>44054.483333333301</v>
      </c>
      <c r="G641">
        <v>479</v>
      </c>
      <c r="H641" t="s">
        <v>25</v>
      </c>
      <c r="I641" t="str">
        <f t="shared" si="27"/>
        <v>xEmpN</v>
      </c>
      <c r="J641" t="str">
        <f t="shared" si="28"/>
        <v>xEmpN</v>
      </c>
      <c r="K641" t="str">
        <f t="shared" si="29"/>
        <v>SW-ONT</v>
      </c>
    </row>
    <row r="642" spans="2:11" x14ac:dyDescent="0.3">
      <c r="B642">
        <v>1482283</v>
      </c>
      <c r="C642" t="s">
        <v>10</v>
      </c>
      <c r="D642" t="s">
        <v>27</v>
      </c>
      <c r="E642" s="1">
        <v>44054</v>
      </c>
      <c r="F642" s="1">
        <v>44054.484710648103</v>
      </c>
      <c r="G642">
        <v>479</v>
      </c>
      <c r="H642" t="s">
        <v>29</v>
      </c>
      <c r="I642" t="str">
        <f t="shared" si="27"/>
        <v>nEmpM</v>
      </c>
      <c r="J642" t="str">
        <f t="shared" si="28"/>
        <v>nEmpM</v>
      </c>
      <c r="K642" t="str">
        <f t="shared" si="29"/>
        <v>SW-ONT</v>
      </c>
    </row>
    <row r="643" spans="2:11" x14ac:dyDescent="0.3">
      <c r="B643">
        <v>1482284</v>
      </c>
      <c r="C643" t="s">
        <v>7</v>
      </c>
      <c r="D643" t="s">
        <v>63</v>
      </c>
      <c r="E643" s="1">
        <v>44054</v>
      </c>
      <c r="F643" s="1">
        <v>44054.489166666703</v>
      </c>
      <c r="G643">
        <v>467</v>
      </c>
      <c r="H643" t="s">
        <v>71</v>
      </c>
      <c r="I643" t="str">
        <f t="shared" si="27"/>
        <v>wEmpF</v>
      </c>
      <c r="J643" t="str">
        <f t="shared" si="28"/>
        <v>wEmpF</v>
      </c>
      <c r="K643" t="str">
        <f t="shared" si="29"/>
        <v>N-ONT</v>
      </c>
    </row>
    <row r="644" spans="2:11" x14ac:dyDescent="0.3">
      <c r="B644">
        <v>1482285</v>
      </c>
      <c r="C644" t="s">
        <v>7</v>
      </c>
      <c r="D644" t="s">
        <v>81</v>
      </c>
      <c r="E644" s="1">
        <v>44054</v>
      </c>
      <c r="F644" s="1">
        <v>44054.492627314801</v>
      </c>
      <c r="G644">
        <v>467</v>
      </c>
      <c r="H644" t="s">
        <v>86</v>
      </c>
      <c r="I644" t="str">
        <f t="shared" si="27"/>
        <v>jEmpB</v>
      </c>
      <c r="J644" t="str">
        <f t="shared" si="28"/>
        <v>jEmpB</v>
      </c>
      <c r="K644" t="str">
        <f t="shared" si="29"/>
        <v>N-ONT</v>
      </c>
    </row>
    <row r="645" spans="2:11" x14ac:dyDescent="0.3">
      <c r="B645">
        <v>1482286</v>
      </c>
      <c r="C645" t="s">
        <v>7</v>
      </c>
      <c r="D645" t="s">
        <v>63</v>
      </c>
      <c r="E645" s="1">
        <v>44054</v>
      </c>
      <c r="F645" s="1">
        <v>44054.4926388889</v>
      </c>
      <c r="G645">
        <v>468</v>
      </c>
      <c r="H645" t="s">
        <v>71</v>
      </c>
      <c r="I645" t="str">
        <f t="shared" si="27"/>
        <v>wEmpF</v>
      </c>
      <c r="J645" t="str">
        <f t="shared" si="28"/>
        <v>wEmpF</v>
      </c>
      <c r="K645" t="str">
        <f t="shared" si="29"/>
        <v>N-ONT</v>
      </c>
    </row>
    <row r="646" spans="2:11" x14ac:dyDescent="0.3">
      <c r="B646">
        <v>1482287</v>
      </c>
      <c r="C646" t="s">
        <v>7</v>
      </c>
      <c r="D646" t="s">
        <v>36</v>
      </c>
      <c r="E646" s="1">
        <v>44054</v>
      </c>
      <c r="F646" s="1">
        <v>44054.494375000002</v>
      </c>
      <c r="G646">
        <v>479</v>
      </c>
      <c r="H646" t="s">
        <v>43</v>
      </c>
      <c r="I646" t="str">
        <f t="shared" si="27"/>
        <v>gEmpI</v>
      </c>
      <c r="J646" t="str">
        <f t="shared" si="28"/>
        <v>gEmpI</v>
      </c>
      <c r="K646" t="str">
        <f t="shared" si="29"/>
        <v>N-ONT</v>
      </c>
    </row>
    <row r="647" spans="2:11" x14ac:dyDescent="0.3">
      <c r="B647">
        <v>1482288</v>
      </c>
      <c r="C647" t="s">
        <v>7</v>
      </c>
      <c r="D647" t="s">
        <v>60</v>
      </c>
      <c r="E647" s="1">
        <v>44054</v>
      </c>
      <c r="F647" s="1">
        <v>44054.4948842593</v>
      </c>
      <c r="G647">
        <v>491</v>
      </c>
      <c r="H647" t="s">
        <v>80</v>
      </c>
      <c r="I647" t="str">
        <f t="shared" si="27"/>
        <v>qEmpD</v>
      </c>
      <c r="J647" t="str">
        <f t="shared" si="28"/>
        <v>qEmpD</v>
      </c>
      <c r="K647" t="str">
        <f t="shared" si="29"/>
        <v>N-ONT</v>
      </c>
    </row>
    <row r="648" spans="2:11" x14ac:dyDescent="0.3">
      <c r="B648">
        <v>1482289</v>
      </c>
      <c r="C648" t="s">
        <v>10</v>
      </c>
      <c r="D648" t="s">
        <v>83</v>
      </c>
      <c r="E648" s="1">
        <v>44054</v>
      </c>
      <c r="F648" s="1">
        <v>44054.496307870402</v>
      </c>
      <c r="G648">
        <v>491</v>
      </c>
      <c r="H648" t="s">
        <v>87</v>
      </c>
      <c r="I648" t="str">
        <f t="shared" ref="I648:I711" si="30">IFERROR(MID(H648, FIND("/", H648) + 1, 100), 0)</f>
        <v>uEmpC</v>
      </c>
      <c r="J648" t="str">
        <f t="shared" ref="J648:J711" si="31">IF(ISNUMBER(FIND(",",I648)), LEFT(I648,FIND(",",I648)-1),I648)</f>
        <v>uEmpC</v>
      </c>
      <c r="K648" t="str">
        <f t="shared" ref="K648:K711" si="32">IFERROR(LEFT(SUBSTITUTE(H648, ",", ""), FIND("/", SUBSTITUTE(H648, ",", "")) - 1), H648)</f>
        <v>SW-ONT</v>
      </c>
    </row>
    <row r="649" spans="2:11" x14ac:dyDescent="0.3">
      <c r="B649">
        <v>1482290</v>
      </c>
      <c r="C649" t="s">
        <v>7</v>
      </c>
      <c r="D649" t="s">
        <v>81</v>
      </c>
      <c r="E649" s="1">
        <v>44054</v>
      </c>
      <c r="F649" s="1">
        <v>44054.496793981503</v>
      </c>
      <c r="G649">
        <v>468</v>
      </c>
      <c r="H649" t="s">
        <v>86</v>
      </c>
      <c r="I649" t="str">
        <f t="shared" si="30"/>
        <v>jEmpB</v>
      </c>
      <c r="J649" t="str">
        <f t="shared" si="31"/>
        <v>jEmpB</v>
      </c>
      <c r="K649" t="str">
        <f t="shared" si="32"/>
        <v>N-ONT</v>
      </c>
    </row>
    <row r="650" spans="2:11" x14ac:dyDescent="0.3">
      <c r="B650">
        <v>1482291</v>
      </c>
      <c r="C650" t="s">
        <v>10</v>
      </c>
      <c r="D650" t="s">
        <v>49</v>
      </c>
      <c r="E650" s="1">
        <v>44054</v>
      </c>
      <c r="F650" s="1">
        <v>44054.499571759297</v>
      </c>
      <c r="G650">
        <v>477</v>
      </c>
      <c r="H650" t="s">
        <v>53</v>
      </c>
      <c r="I650" t="str">
        <f t="shared" si="30"/>
        <v>tEmpK</v>
      </c>
      <c r="J650" t="str">
        <f t="shared" si="31"/>
        <v>tEmpK</v>
      </c>
      <c r="K650" t="str">
        <f t="shared" si="32"/>
        <v>SW-ONT</v>
      </c>
    </row>
    <row r="651" spans="2:11" x14ac:dyDescent="0.3">
      <c r="B651">
        <v>1482292</v>
      </c>
      <c r="C651" t="s">
        <v>10</v>
      </c>
      <c r="D651" t="s">
        <v>47</v>
      </c>
      <c r="E651" s="1">
        <v>44054</v>
      </c>
      <c r="F651" s="1">
        <v>44054.499571759297</v>
      </c>
      <c r="G651">
        <v>477</v>
      </c>
      <c r="H651" t="s">
        <v>53</v>
      </c>
      <c r="I651" t="str">
        <f t="shared" si="30"/>
        <v>tEmpK</v>
      </c>
      <c r="J651" t="str">
        <f t="shared" si="31"/>
        <v>tEmpK</v>
      </c>
      <c r="K651" t="str">
        <f t="shared" si="32"/>
        <v>SW-ONT</v>
      </c>
    </row>
    <row r="652" spans="2:11" x14ac:dyDescent="0.3">
      <c r="B652">
        <v>1482293</v>
      </c>
      <c r="C652" t="s">
        <v>10</v>
      </c>
      <c r="D652" t="s">
        <v>51</v>
      </c>
      <c r="E652" s="1">
        <v>44054</v>
      </c>
      <c r="F652" s="1">
        <v>44054.502581018503</v>
      </c>
      <c r="G652">
        <v>477</v>
      </c>
      <c r="H652" t="s">
        <v>62</v>
      </c>
      <c r="I652" t="str">
        <f t="shared" si="30"/>
        <v>oEmpJ</v>
      </c>
      <c r="J652" t="str">
        <f t="shared" si="31"/>
        <v>oEmpJ</v>
      </c>
      <c r="K652" t="str">
        <f t="shared" si="32"/>
        <v>SW-ONT</v>
      </c>
    </row>
    <row r="653" spans="2:11" x14ac:dyDescent="0.3">
      <c r="B653">
        <v>1482294</v>
      </c>
      <c r="C653" t="s">
        <v>7</v>
      </c>
      <c r="D653" t="s">
        <v>60</v>
      </c>
      <c r="E653" s="1">
        <v>44054</v>
      </c>
      <c r="F653" s="1">
        <v>44054.503912036998</v>
      </c>
      <c r="G653">
        <v>497</v>
      </c>
      <c r="H653" t="s">
        <v>80</v>
      </c>
      <c r="I653" t="str">
        <f t="shared" si="30"/>
        <v>qEmpD</v>
      </c>
      <c r="J653" t="str">
        <f t="shared" si="31"/>
        <v>qEmpD</v>
      </c>
      <c r="K653" t="str">
        <f t="shared" si="32"/>
        <v>N-ONT</v>
      </c>
    </row>
    <row r="654" spans="2:11" x14ac:dyDescent="0.3">
      <c r="B654">
        <v>1482295</v>
      </c>
      <c r="C654" t="s">
        <v>10</v>
      </c>
      <c r="D654" t="s">
        <v>31</v>
      </c>
      <c r="E654" s="1">
        <v>44054</v>
      </c>
      <c r="F654" s="1">
        <v>44054.504652777803</v>
      </c>
      <c r="G654">
        <v>475</v>
      </c>
      <c r="H654" t="s">
        <v>35</v>
      </c>
      <c r="I654" t="str">
        <f t="shared" si="30"/>
        <v>pEmpL</v>
      </c>
      <c r="J654" t="str">
        <f t="shared" si="31"/>
        <v>pEmpL</v>
      </c>
      <c r="K654" t="str">
        <f t="shared" si="32"/>
        <v>SW-ONT</v>
      </c>
    </row>
    <row r="655" spans="2:11" x14ac:dyDescent="0.3">
      <c r="B655">
        <v>1482296</v>
      </c>
      <c r="C655" t="s">
        <v>10</v>
      </c>
      <c r="D655" t="s">
        <v>83</v>
      </c>
      <c r="E655" s="1">
        <v>44054</v>
      </c>
      <c r="F655" s="1">
        <v>44054.506030092598</v>
      </c>
      <c r="G655">
        <v>497</v>
      </c>
      <c r="H655" t="s">
        <v>87</v>
      </c>
      <c r="I655" t="str">
        <f t="shared" si="30"/>
        <v>uEmpC</v>
      </c>
      <c r="J655" t="str">
        <f t="shared" si="31"/>
        <v>uEmpC</v>
      </c>
      <c r="K655" t="str">
        <f t="shared" si="32"/>
        <v>SW-ONT</v>
      </c>
    </row>
    <row r="656" spans="2:11" x14ac:dyDescent="0.3">
      <c r="B656">
        <v>1482297</v>
      </c>
      <c r="C656" t="s">
        <v>10</v>
      </c>
      <c r="D656" t="s">
        <v>11</v>
      </c>
      <c r="E656" s="1">
        <v>44054</v>
      </c>
      <c r="F656" s="1">
        <v>44054.508842592601</v>
      </c>
      <c r="G656">
        <v>467</v>
      </c>
      <c r="H656" t="s">
        <v>13</v>
      </c>
      <c r="I656" t="str">
        <f t="shared" si="30"/>
        <v>lEmpA</v>
      </c>
      <c r="J656" t="str">
        <f t="shared" si="31"/>
        <v>lEmpA</v>
      </c>
      <c r="K656" t="str">
        <f t="shared" si="32"/>
        <v>SW-ONT</v>
      </c>
    </row>
    <row r="657" spans="2:11" x14ac:dyDescent="0.3">
      <c r="B657">
        <v>1482298</v>
      </c>
      <c r="C657" t="s">
        <v>7</v>
      </c>
      <c r="D657" t="s">
        <v>33</v>
      </c>
      <c r="E657" s="1">
        <v>44054</v>
      </c>
      <c r="F657" s="1">
        <v>44054.510694444398</v>
      </c>
      <c r="G657">
        <v>475</v>
      </c>
      <c r="H657" t="s">
        <v>39</v>
      </c>
      <c r="I657" t="str">
        <f t="shared" si="30"/>
        <v>jEmpG</v>
      </c>
      <c r="J657" t="str">
        <f t="shared" si="31"/>
        <v>jEmpG</v>
      </c>
      <c r="K657" t="str">
        <f t="shared" si="32"/>
        <v>N-ONT</v>
      </c>
    </row>
    <row r="658" spans="2:11" x14ac:dyDescent="0.3">
      <c r="B658">
        <v>1482299</v>
      </c>
      <c r="C658" t="s">
        <v>10</v>
      </c>
      <c r="D658" t="s">
        <v>11</v>
      </c>
      <c r="E658" s="1">
        <v>44054</v>
      </c>
      <c r="F658" s="1">
        <v>44054.514398148203</v>
      </c>
      <c r="G658">
        <v>468</v>
      </c>
      <c r="H658" t="s">
        <v>13</v>
      </c>
      <c r="I658" t="str">
        <f t="shared" si="30"/>
        <v>lEmpA</v>
      </c>
      <c r="J658" t="str">
        <f t="shared" si="31"/>
        <v>lEmpA</v>
      </c>
      <c r="K658" t="str">
        <f t="shared" si="32"/>
        <v>SW-ONT</v>
      </c>
    </row>
    <row r="659" spans="2:11" x14ac:dyDescent="0.3">
      <c r="B659">
        <v>1482300</v>
      </c>
      <c r="C659" t="s">
        <v>10</v>
      </c>
      <c r="D659" t="s">
        <v>56</v>
      </c>
      <c r="E659" s="1">
        <v>44054</v>
      </c>
      <c r="F659" s="1">
        <v>44054.514930555597</v>
      </c>
      <c r="G659">
        <v>472</v>
      </c>
      <c r="H659" t="s">
        <v>58</v>
      </c>
      <c r="I659" t="str">
        <f t="shared" si="30"/>
        <v>hEmpP</v>
      </c>
      <c r="J659" t="str">
        <f t="shared" si="31"/>
        <v>hEmpP</v>
      </c>
      <c r="K659" t="str">
        <f t="shared" si="32"/>
        <v>SW-ONT</v>
      </c>
    </row>
    <row r="660" spans="2:11" x14ac:dyDescent="0.3">
      <c r="B660">
        <v>1482301</v>
      </c>
      <c r="C660" t="s">
        <v>10</v>
      </c>
      <c r="D660" t="s">
        <v>41</v>
      </c>
      <c r="E660" s="1">
        <v>44054</v>
      </c>
      <c r="F660" s="1">
        <v>44054.516608796301</v>
      </c>
      <c r="G660">
        <v>479</v>
      </c>
      <c r="H660" t="s">
        <v>45</v>
      </c>
      <c r="I660" t="str">
        <f t="shared" si="30"/>
        <v>oEmpO</v>
      </c>
      <c r="J660" t="str">
        <f t="shared" si="31"/>
        <v>oEmpO</v>
      </c>
      <c r="K660" t="str">
        <f t="shared" si="32"/>
        <v>SW-ONT</v>
      </c>
    </row>
    <row r="661" spans="2:11" x14ac:dyDescent="0.3">
      <c r="B661">
        <v>1482302</v>
      </c>
      <c r="C661" t="s">
        <v>7</v>
      </c>
      <c r="D661" t="s">
        <v>14</v>
      </c>
      <c r="E661" s="1">
        <v>44054</v>
      </c>
      <c r="F661" s="1">
        <v>44054.520960648202</v>
      </c>
      <c r="G661">
        <v>467</v>
      </c>
      <c r="H661" t="s">
        <v>18</v>
      </c>
      <c r="I661" t="str">
        <f t="shared" si="30"/>
        <v>xEmpH</v>
      </c>
      <c r="J661" t="str">
        <f t="shared" si="31"/>
        <v>xEmpH</v>
      </c>
      <c r="K661" t="str">
        <f t="shared" si="32"/>
        <v>N-ONT</v>
      </c>
    </row>
    <row r="662" spans="2:11" x14ac:dyDescent="0.3">
      <c r="B662">
        <v>1482303</v>
      </c>
      <c r="C662" t="s">
        <v>7</v>
      </c>
      <c r="D662" t="s">
        <v>8</v>
      </c>
      <c r="E662" s="1">
        <v>44054</v>
      </c>
      <c r="F662" s="1">
        <v>44054.520960648202</v>
      </c>
      <c r="G662">
        <v>467</v>
      </c>
      <c r="H662" t="s">
        <v>18</v>
      </c>
      <c r="I662" t="str">
        <f t="shared" si="30"/>
        <v>xEmpH</v>
      </c>
      <c r="J662" t="str">
        <f t="shared" si="31"/>
        <v>xEmpH</v>
      </c>
      <c r="K662" t="str">
        <f t="shared" si="32"/>
        <v>N-ONT</v>
      </c>
    </row>
    <row r="663" spans="2:11" x14ac:dyDescent="0.3">
      <c r="B663">
        <v>1482304</v>
      </c>
      <c r="C663" t="s">
        <v>7</v>
      </c>
      <c r="D663" t="s">
        <v>74</v>
      </c>
      <c r="E663" s="1">
        <v>44054</v>
      </c>
      <c r="F663" s="1">
        <v>44054.521932870397</v>
      </c>
      <c r="G663">
        <v>477</v>
      </c>
      <c r="H663" t="s">
        <v>77</v>
      </c>
      <c r="I663" t="str">
        <f t="shared" si="30"/>
        <v>xEmpE</v>
      </c>
      <c r="J663" t="str">
        <f t="shared" si="31"/>
        <v>xEmpE</v>
      </c>
      <c r="K663" t="str">
        <f t="shared" si="32"/>
        <v>N-ONT</v>
      </c>
    </row>
    <row r="664" spans="2:11" x14ac:dyDescent="0.3">
      <c r="B664">
        <v>1482305</v>
      </c>
      <c r="C664" t="s">
        <v>10</v>
      </c>
      <c r="D664" t="s">
        <v>65</v>
      </c>
      <c r="E664" s="1">
        <v>44054</v>
      </c>
      <c r="F664" s="1">
        <v>44054.521932870397</v>
      </c>
      <c r="G664">
        <v>477</v>
      </c>
      <c r="H664" t="s">
        <v>72</v>
      </c>
      <c r="I664" t="str">
        <f t="shared" si="30"/>
        <v>xEmpE</v>
      </c>
      <c r="J664" t="str">
        <f t="shared" si="31"/>
        <v>xEmpE</v>
      </c>
      <c r="K664" t="str">
        <f t="shared" si="32"/>
        <v>SW-ONT</v>
      </c>
    </row>
    <row r="665" spans="2:11" x14ac:dyDescent="0.3">
      <c r="B665">
        <v>1482306</v>
      </c>
      <c r="C665" t="s">
        <v>7</v>
      </c>
      <c r="D665" t="s">
        <v>60</v>
      </c>
      <c r="E665" s="1">
        <v>44054</v>
      </c>
      <c r="F665" s="1">
        <v>44054.5242476852</v>
      </c>
      <c r="G665">
        <v>472</v>
      </c>
      <c r="H665" t="s">
        <v>80</v>
      </c>
      <c r="I665" t="str">
        <f t="shared" si="30"/>
        <v>qEmpD</v>
      </c>
      <c r="J665" t="str">
        <f t="shared" si="31"/>
        <v>qEmpD</v>
      </c>
      <c r="K665" t="str">
        <f t="shared" si="32"/>
        <v>N-ONT</v>
      </c>
    </row>
    <row r="666" spans="2:11" x14ac:dyDescent="0.3">
      <c r="B666">
        <v>1482307</v>
      </c>
      <c r="C666" t="s">
        <v>7</v>
      </c>
      <c r="D666" t="s">
        <v>14</v>
      </c>
      <c r="E666" s="1">
        <v>44054</v>
      </c>
      <c r="F666" s="1">
        <v>44054.5258217593</v>
      </c>
      <c r="G666">
        <v>468</v>
      </c>
      <c r="H666" t="s">
        <v>18</v>
      </c>
      <c r="I666" t="str">
        <f t="shared" si="30"/>
        <v>xEmpH</v>
      </c>
      <c r="J666" t="str">
        <f t="shared" si="31"/>
        <v>xEmpH</v>
      </c>
      <c r="K666" t="str">
        <f t="shared" si="32"/>
        <v>N-ONT</v>
      </c>
    </row>
    <row r="667" spans="2:11" x14ac:dyDescent="0.3">
      <c r="B667">
        <v>1482308</v>
      </c>
      <c r="C667" t="s">
        <v>7</v>
      </c>
      <c r="D667" t="s">
        <v>8</v>
      </c>
      <c r="E667" s="1">
        <v>44054</v>
      </c>
      <c r="F667" s="1">
        <v>44054.5258217593</v>
      </c>
      <c r="G667">
        <v>468</v>
      </c>
      <c r="H667" t="s">
        <v>18</v>
      </c>
      <c r="I667" t="str">
        <f t="shared" si="30"/>
        <v>xEmpH</v>
      </c>
      <c r="J667" t="str">
        <f t="shared" si="31"/>
        <v>xEmpH</v>
      </c>
      <c r="K667" t="str">
        <f t="shared" si="32"/>
        <v>N-ONT</v>
      </c>
    </row>
    <row r="668" spans="2:11" x14ac:dyDescent="0.3">
      <c r="B668">
        <v>1482309</v>
      </c>
      <c r="C668" t="s">
        <v>7</v>
      </c>
      <c r="D668" t="s">
        <v>63</v>
      </c>
      <c r="E668" s="1">
        <v>44054</v>
      </c>
      <c r="F668" s="1">
        <v>44054.526041666701</v>
      </c>
      <c r="G668">
        <v>472</v>
      </c>
      <c r="H668" t="s">
        <v>71</v>
      </c>
      <c r="I668" t="str">
        <f t="shared" si="30"/>
        <v>wEmpF</v>
      </c>
      <c r="J668" t="str">
        <f t="shared" si="31"/>
        <v>wEmpF</v>
      </c>
      <c r="K668" t="str">
        <f t="shared" si="32"/>
        <v>N-ONT</v>
      </c>
    </row>
    <row r="669" spans="2:11" x14ac:dyDescent="0.3">
      <c r="B669">
        <v>1482310</v>
      </c>
      <c r="C669" t="s">
        <v>7</v>
      </c>
      <c r="D669" t="s">
        <v>68</v>
      </c>
      <c r="E669" s="1">
        <v>44054</v>
      </c>
      <c r="F669" s="1">
        <v>44054.526041666701</v>
      </c>
      <c r="G669">
        <v>472</v>
      </c>
      <c r="H669" t="s">
        <v>71</v>
      </c>
      <c r="I669" t="str">
        <f t="shared" si="30"/>
        <v>wEmpF</v>
      </c>
      <c r="J669" t="str">
        <f t="shared" si="31"/>
        <v>wEmpF</v>
      </c>
      <c r="K669" t="str">
        <f t="shared" si="32"/>
        <v>N-ONT</v>
      </c>
    </row>
    <row r="670" spans="2:11" x14ac:dyDescent="0.3">
      <c r="B670">
        <v>1482311</v>
      </c>
      <c r="C670" t="s">
        <v>10</v>
      </c>
      <c r="D670" t="s">
        <v>22</v>
      </c>
      <c r="E670" s="1">
        <v>44054</v>
      </c>
      <c r="F670" s="1">
        <v>44054.527800925898</v>
      </c>
      <c r="G670">
        <v>467</v>
      </c>
      <c r="H670" t="s">
        <v>25</v>
      </c>
      <c r="I670" t="str">
        <f t="shared" si="30"/>
        <v>xEmpN</v>
      </c>
      <c r="J670" t="str">
        <f t="shared" si="31"/>
        <v>xEmpN</v>
      </c>
      <c r="K670" t="str">
        <f t="shared" si="32"/>
        <v>SW-ONT</v>
      </c>
    </row>
    <row r="671" spans="2:11" x14ac:dyDescent="0.3">
      <c r="B671">
        <v>1482312</v>
      </c>
      <c r="C671" t="s">
        <v>10</v>
      </c>
      <c r="D671" t="s">
        <v>20</v>
      </c>
      <c r="E671" s="1">
        <v>44054</v>
      </c>
      <c r="F671" s="1">
        <v>44054.527800925898</v>
      </c>
      <c r="G671">
        <v>467</v>
      </c>
      <c r="H671" t="s">
        <v>25</v>
      </c>
      <c r="I671" t="str">
        <f t="shared" si="30"/>
        <v>xEmpN</v>
      </c>
      <c r="J671" t="str">
        <f t="shared" si="31"/>
        <v>xEmpN</v>
      </c>
      <c r="K671" t="str">
        <f t="shared" si="32"/>
        <v>SW-ONT</v>
      </c>
    </row>
    <row r="672" spans="2:11" x14ac:dyDescent="0.3">
      <c r="B672">
        <v>1482313</v>
      </c>
      <c r="C672" t="s">
        <v>10</v>
      </c>
      <c r="D672" t="s">
        <v>83</v>
      </c>
      <c r="E672" s="1">
        <v>44054</v>
      </c>
      <c r="F672" s="1">
        <v>44054.528333333299</v>
      </c>
      <c r="G672">
        <v>477</v>
      </c>
      <c r="H672" t="s">
        <v>87</v>
      </c>
      <c r="I672" t="str">
        <f t="shared" si="30"/>
        <v>uEmpC</v>
      </c>
      <c r="J672" t="str">
        <f t="shared" si="31"/>
        <v>uEmpC</v>
      </c>
      <c r="K672" t="str">
        <f t="shared" si="32"/>
        <v>SW-ONT</v>
      </c>
    </row>
    <row r="673" spans="2:11" x14ac:dyDescent="0.3">
      <c r="B673">
        <v>1482314</v>
      </c>
      <c r="C673" t="s">
        <v>7</v>
      </c>
      <c r="D673" t="s">
        <v>81</v>
      </c>
      <c r="E673" s="1">
        <v>44054</v>
      </c>
      <c r="F673" s="1">
        <v>44054.530196759297</v>
      </c>
      <c r="G673">
        <v>472</v>
      </c>
      <c r="H673" t="s">
        <v>86</v>
      </c>
      <c r="I673" t="str">
        <f t="shared" si="30"/>
        <v>jEmpB</v>
      </c>
      <c r="J673" t="str">
        <f t="shared" si="31"/>
        <v>jEmpB</v>
      </c>
      <c r="K673" t="str">
        <f t="shared" si="32"/>
        <v>N-ONT</v>
      </c>
    </row>
    <row r="674" spans="2:11" x14ac:dyDescent="0.3">
      <c r="B674">
        <v>1482315</v>
      </c>
      <c r="C674" t="s">
        <v>10</v>
      </c>
      <c r="D674" t="s">
        <v>22</v>
      </c>
      <c r="E674" s="1">
        <v>44054</v>
      </c>
      <c r="F674" s="1">
        <v>44054.533356481501</v>
      </c>
      <c r="G674">
        <v>468</v>
      </c>
      <c r="H674" t="s">
        <v>25</v>
      </c>
      <c r="I674" t="str">
        <f t="shared" si="30"/>
        <v>xEmpN</v>
      </c>
      <c r="J674" t="str">
        <f t="shared" si="31"/>
        <v>xEmpN</v>
      </c>
      <c r="K674" t="str">
        <f t="shared" si="32"/>
        <v>SW-ONT</v>
      </c>
    </row>
    <row r="675" spans="2:11" x14ac:dyDescent="0.3">
      <c r="B675">
        <v>1482316</v>
      </c>
      <c r="C675" t="s">
        <v>10</v>
      </c>
      <c r="D675" t="s">
        <v>20</v>
      </c>
      <c r="E675" s="1">
        <v>44054</v>
      </c>
      <c r="F675" s="1">
        <v>44054.533356481501</v>
      </c>
      <c r="G675">
        <v>468</v>
      </c>
      <c r="H675" t="s">
        <v>25</v>
      </c>
      <c r="I675" t="str">
        <f t="shared" si="30"/>
        <v>xEmpN</v>
      </c>
      <c r="J675" t="str">
        <f t="shared" si="31"/>
        <v>xEmpN</v>
      </c>
      <c r="K675" t="str">
        <f t="shared" si="32"/>
        <v>SW-ONT</v>
      </c>
    </row>
    <row r="676" spans="2:11" x14ac:dyDescent="0.3">
      <c r="B676">
        <v>1482317</v>
      </c>
      <c r="C676" t="s">
        <v>10</v>
      </c>
      <c r="D676" t="s">
        <v>49</v>
      </c>
      <c r="E676" s="1">
        <v>44054</v>
      </c>
      <c r="F676" s="1">
        <v>44054.534988425898</v>
      </c>
      <c r="G676">
        <v>479</v>
      </c>
      <c r="H676" t="s">
        <v>53</v>
      </c>
      <c r="I676" t="str">
        <f t="shared" si="30"/>
        <v>tEmpK</v>
      </c>
      <c r="J676" t="str">
        <f t="shared" si="31"/>
        <v>tEmpK</v>
      </c>
      <c r="K676" t="str">
        <f t="shared" si="32"/>
        <v>SW-ONT</v>
      </c>
    </row>
    <row r="677" spans="2:11" x14ac:dyDescent="0.3">
      <c r="B677">
        <v>1482318</v>
      </c>
      <c r="C677" t="s">
        <v>10</v>
      </c>
      <c r="D677" t="s">
        <v>47</v>
      </c>
      <c r="E677" s="1">
        <v>44054</v>
      </c>
      <c r="F677" s="1">
        <v>44054.534988425898</v>
      </c>
      <c r="G677">
        <v>479</v>
      </c>
      <c r="H677" t="s">
        <v>53</v>
      </c>
      <c r="I677" t="str">
        <f t="shared" si="30"/>
        <v>tEmpK</v>
      </c>
      <c r="J677" t="str">
        <f t="shared" si="31"/>
        <v>tEmpK</v>
      </c>
      <c r="K677" t="str">
        <f t="shared" si="32"/>
        <v>SW-ONT</v>
      </c>
    </row>
    <row r="678" spans="2:11" x14ac:dyDescent="0.3">
      <c r="B678">
        <v>1482319</v>
      </c>
      <c r="C678" t="s">
        <v>10</v>
      </c>
      <c r="D678" t="s">
        <v>51</v>
      </c>
      <c r="E678" s="1">
        <v>44054</v>
      </c>
      <c r="F678" s="1">
        <v>44054.537303240701</v>
      </c>
      <c r="G678">
        <v>479</v>
      </c>
      <c r="H678" t="s">
        <v>62</v>
      </c>
      <c r="I678" t="str">
        <f t="shared" si="30"/>
        <v>oEmpJ</v>
      </c>
      <c r="J678" t="str">
        <f t="shared" si="31"/>
        <v>oEmpJ</v>
      </c>
      <c r="K678" t="str">
        <f t="shared" si="32"/>
        <v>SW-ONT</v>
      </c>
    </row>
    <row r="679" spans="2:11" x14ac:dyDescent="0.3">
      <c r="B679">
        <v>1482320</v>
      </c>
      <c r="C679" t="s">
        <v>7</v>
      </c>
      <c r="D679" t="s">
        <v>36</v>
      </c>
      <c r="E679" s="1">
        <v>44054</v>
      </c>
      <c r="F679" s="1">
        <v>44054.538043981498</v>
      </c>
      <c r="G679">
        <v>491</v>
      </c>
      <c r="H679" t="s">
        <v>43</v>
      </c>
      <c r="I679" t="str">
        <f t="shared" si="30"/>
        <v>gEmpI</v>
      </c>
      <c r="J679" t="str">
        <f t="shared" si="31"/>
        <v>gEmpI</v>
      </c>
      <c r="K679" t="str">
        <f t="shared" si="32"/>
        <v>N-ONT</v>
      </c>
    </row>
    <row r="680" spans="2:11" x14ac:dyDescent="0.3">
      <c r="B680">
        <v>1482321</v>
      </c>
      <c r="C680" t="s">
        <v>10</v>
      </c>
      <c r="D680" t="s">
        <v>56</v>
      </c>
      <c r="E680" s="1">
        <v>44054</v>
      </c>
      <c r="F680" s="1">
        <v>44054.544791666704</v>
      </c>
      <c r="G680">
        <v>475</v>
      </c>
      <c r="H680" t="s">
        <v>58</v>
      </c>
      <c r="I680" t="str">
        <f t="shared" si="30"/>
        <v>hEmpP</v>
      </c>
      <c r="J680" t="str">
        <f t="shared" si="31"/>
        <v>hEmpP</v>
      </c>
      <c r="K680" t="str">
        <f t="shared" si="32"/>
        <v>SW-ONT</v>
      </c>
    </row>
    <row r="681" spans="2:11" x14ac:dyDescent="0.3">
      <c r="B681">
        <v>1482322</v>
      </c>
      <c r="C681" t="s">
        <v>7</v>
      </c>
      <c r="D681" t="s">
        <v>36</v>
      </c>
      <c r="E681" s="1">
        <v>44054</v>
      </c>
      <c r="F681" s="1">
        <v>44054.545682870397</v>
      </c>
      <c r="G681">
        <v>497</v>
      </c>
      <c r="H681" t="s">
        <v>43</v>
      </c>
      <c r="I681" t="str">
        <f t="shared" si="30"/>
        <v>gEmpI</v>
      </c>
      <c r="J681" t="str">
        <f t="shared" si="31"/>
        <v>gEmpI</v>
      </c>
      <c r="K681" t="str">
        <f t="shared" si="32"/>
        <v>N-ONT</v>
      </c>
    </row>
    <row r="682" spans="2:11" x14ac:dyDescent="0.3">
      <c r="B682">
        <v>1482323</v>
      </c>
      <c r="C682" t="s">
        <v>10</v>
      </c>
      <c r="D682" t="s">
        <v>11</v>
      </c>
      <c r="E682" s="1">
        <v>44054</v>
      </c>
      <c r="F682" s="1">
        <v>44054.547986111102</v>
      </c>
      <c r="G682">
        <v>467</v>
      </c>
      <c r="H682" t="s">
        <v>13</v>
      </c>
      <c r="I682" t="str">
        <f t="shared" si="30"/>
        <v>lEmpA</v>
      </c>
      <c r="J682" t="str">
        <f t="shared" si="31"/>
        <v>lEmpA</v>
      </c>
      <c r="K682" t="str">
        <f t="shared" si="32"/>
        <v>SW-ONT</v>
      </c>
    </row>
    <row r="683" spans="2:11" x14ac:dyDescent="0.3">
      <c r="B683">
        <v>1482324</v>
      </c>
      <c r="C683" t="s">
        <v>7</v>
      </c>
      <c r="D683" t="s">
        <v>33</v>
      </c>
      <c r="E683" s="1">
        <v>44054</v>
      </c>
      <c r="F683" s="1">
        <v>44054.549733796302</v>
      </c>
      <c r="G683">
        <v>467</v>
      </c>
      <c r="H683" t="s">
        <v>39</v>
      </c>
      <c r="I683" t="str">
        <f t="shared" si="30"/>
        <v>jEmpG</v>
      </c>
      <c r="J683" t="str">
        <f t="shared" si="31"/>
        <v>jEmpG</v>
      </c>
      <c r="K683" t="str">
        <f t="shared" si="32"/>
        <v>N-ONT</v>
      </c>
    </row>
    <row r="684" spans="2:11" x14ac:dyDescent="0.3">
      <c r="B684">
        <v>1482325</v>
      </c>
      <c r="C684" t="s">
        <v>7</v>
      </c>
      <c r="D684" t="s">
        <v>60</v>
      </c>
      <c r="E684" s="1">
        <v>44054</v>
      </c>
      <c r="F684" s="1">
        <v>44054.552719907399</v>
      </c>
      <c r="G684">
        <v>475</v>
      </c>
      <c r="H684" t="s">
        <v>80</v>
      </c>
      <c r="I684" t="str">
        <f t="shared" si="30"/>
        <v>qEmpD</v>
      </c>
      <c r="J684" t="str">
        <f t="shared" si="31"/>
        <v>qEmpD</v>
      </c>
      <c r="K684" t="str">
        <f t="shared" si="32"/>
        <v>N-ONT</v>
      </c>
    </row>
    <row r="685" spans="2:11" x14ac:dyDescent="0.3">
      <c r="B685">
        <v>1482326</v>
      </c>
      <c r="C685" t="s">
        <v>7</v>
      </c>
      <c r="D685" t="s">
        <v>63</v>
      </c>
      <c r="E685" s="1">
        <v>44054</v>
      </c>
      <c r="F685" s="1">
        <v>44054.553124999999</v>
      </c>
      <c r="G685">
        <v>475</v>
      </c>
      <c r="H685" t="s">
        <v>71</v>
      </c>
      <c r="I685" t="str">
        <f t="shared" si="30"/>
        <v>wEmpF</v>
      </c>
      <c r="J685" t="str">
        <f t="shared" si="31"/>
        <v>wEmpF</v>
      </c>
      <c r="K685" t="str">
        <f t="shared" si="32"/>
        <v>N-ONT</v>
      </c>
    </row>
    <row r="686" spans="2:11" x14ac:dyDescent="0.3">
      <c r="B686">
        <v>1482327</v>
      </c>
      <c r="C686" t="s">
        <v>7</v>
      </c>
      <c r="D686" t="s">
        <v>68</v>
      </c>
      <c r="E686" s="1">
        <v>44054</v>
      </c>
      <c r="F686" s="1">
        <v>44054.553124999999</v>
      </c>
      <c r="G686">
        <v>475</v>
      </c>
      <c r="H686" t="s">
        <v>71</v>
      </c>
      <c r="I686" t="str">
        <f t="shared" si="30"/>
        <v>wEmpF</v>
      </c>
      <c r="J686" t="str">
        <f t="shared" si="31"/>
        <v>wEmpF</v>
      </c>
      <c r="K686" t="str">
        <f t="shared" si="32"/>
        <v>N-ONT</v>
      </c>
    </row>
    <row r="687" spans="2:11" x14ac:dyDescent="0.3">
      <c r="B687">
        <v>1482328</v>
      </c>
      <c r="C687" t="s">
        <v>10</v>
      </c>
      <c r="D687" t="s">
        <v>11</v>
      </c>
      <c r="E687" s="1">
        <v>44054</v>
      </c>
      <c r="F687" s="1">
        <v>44054.553541666697</v>
      </c>
      <c r="G687">
        <v>468</v>
      </c>
      <c r="H687" t="s">
        <v>13</v>
      </c>
      <c r="I687" t="str">
        <f t="shared" si="30"/>
        <v>lEmpA</v>
      </c>
      <c r="J687" t="str">
        <f t="shared" si="31"/>
        <v>lEmpA</v>
      </c>
      <c r="K687" t="str">
        <f t="shared" si="32"/>
        <v>SW-ONT</v>
      </c>
    </row>
    <row r="688" spans="2:11" x14ac:dyDescent="0.3">
      <c r="B688">
        <v>1482329</v>
      </c>
      <c r="C688" t="s">
        <v>10</v>
      </c>
      <c r="D688" t="s">
        <v>31</v>
      </c>
      <c r="E688" s="1">
        <v>44054</v>
      </c>
      <c r="F688" s="1">
        <v>44054.553796296299</v>
      </c>
      <c r="G688">
        <v>475</v>
      </c>
      <c r="H688" t="s">
        <v>35</v>
      </c>
      <c r="I688" t="str">
        <f t="shared" si="30"/>
        <v>pEmpL</v>
      </c>
      <c r="J688" t="str">
        <f t="shared" si="31"/>
        <v>pEmpL</v>
      </c>
      <c r="K688" t="str">
        <f t="shared" si="32"/>
        <v>SW-ONT</v>
      </c>
    </row>
    <row r="689" spans="2:11" x14ac:dyDescent="0.3">
      <c r="B689">
        <v>1482330</v>
      </c>
      <c r="C689" t="s">
        <v>10</v>
      </c>
      <c r="D689" t="s">
        <v>31</v>
      </c>
      <c r="E689" s="1">
        <v>44054</v>
      </c>
      <c r="F689" s="1">
        <v>44054.553796296299</v>
      </c>
      <c r="G689">
        <v>472</v>
      </c>
      <c r="H689" t="s">
        <v>35</v>
      </c>
      <c r="I689" t="str">
        <f t="shared" si="30"/>
        <v>pEmpL</v>
      </c>
      <c r="J689" t="str">
        <f t="shared" si="31"/>
        <v>pEmpL</v>
      </c>
      <c r="K689" t="str">
        <f t="shared" si="32"/>
        <v>SW-ONT</v>
      </c>
    </row>
    <row r="690" spans="2:11" x14ac:dyDescent="0.3">
      <c r="B690">
        <v>1482331</v>
      </c>
      <c r="C690" t="s">
        <v>7</v>
      </c>
      <c r="D690" t="s">
        <v>33</v>
      </c>
      <c r="E690" s="1">
        <v>44054</v>
      </c>
      <c r="F690" s="1">
        <v>44054.553900462997</v>
      </c>
      <c r="G690">
        <v>468</v>
      </c>
      <c r="H690" t="s">
        <v>39</v>
      </c>
      <c r="I690" t="str">
        <f t="shared" si="30"/>
        <v>jEmpG</v>
      </c>
      <c r="J690" t="str">
        <f t="shared" si="31"/>
        <v>jEmpG</v>
      </c>
      <c r="K690" t="str">
        <f t="shared" si="32"/>
        <v>N-ONT</v>
      </c>
    </row>
    <row r="691" spans="2:11" x14ac:dyDescent="0.3">
      <c r="B691">
        <v>1482332</v>
      </c>
      <c r="C691" t="s">
        <v>7</v>
      </c>
      <c r="D691" t="s">
        <v>74</v>
      </c>
      <c r="E691" s="1">
        <v>44054</v>
      </c>
      <c r="F691" s="1">
        <v>44054.556655092601</v>
      </c>
      <c r="G691">
        <v>479</v>
      </c>
      <c r="H691" t="s">
        <v>77</v>
      </c>
      <c r="I691" t="str">
        <f t="shared" si="30"/>
        <v>xEmpE</v>
      </c>
      <c r="J691" t="str">
        <f t="shared" si="31"/>
        <v>xEmpE</v>
      </c>
      <c r="K691" t="str">
        <f t="shared" si="32"/>
        <v>N-ONT</v>
      </c>
    </row>
    <row r="692" spans="2:11" x14ac:dyDescent="0.3">
      <c r="B692">
        <v>1482333</v>
      </c>
      <c r="C692" t="s">
        <v>10</v>
      </c>
      <c r="D692" t="s">
        <v>65</v>
      </c>
      <c r="E692" s="1">
        <v>44054</v>
      </c>
      <c r="F692" s="1">
        <v>44054.556655092601</v>
      </c>
      <c r="G692">
        <v>479</v>
      </c>
      <c r="H692" t="s">
        <v>72</v>
      </c>
      <c r="I692" t="str">
        <f t="shared" si="30"/>
        <v>xEmpE</v>
      </c>
      <c r="J692" t="str">
        <f t="shared" si="31"/>
        <v>xEmpE</v>
      </c>
      <c r="K692" t="str">
        <f t="shared" si="32"/>
        <v>SW-ONT</v>
      </c>
    </row>
    <row r="693" spans="2:11" x14ac:dyDescent="0.3">
      <c r="B693">
        <v>1482334</v>
      </c>
      <c r="C693" t="s">
        <v>7</v>
      </c>
      <c r="D693" t="s">
        <v>81</v>
      </c>
      <c r="E693" s="1">
        <v>44054</v>
      </c>
      <c r="F693" s="1">
        <v>44054.558668981503</v>
      </c>
      <c r="G693">
        <v>475</v>
      </c>
      <c r="H693" t="s">
        <v>86</v>
      </c>
      <c r="I693" t="str">
        <f t="shared" si="30"/>
        <v>jEmpB</v>
      </c>
      <c r="J693" t="str">
        <f t="shared" si="31"/>
        <v>jEmpB</v>
      </c>
      <c r="K693" t="str">
        <f t="shared" si="32"/>
        <v>N-ONT</v>
      </c>
    </row>
    <row r="694" spans="2:11" x14ac:dyDescent="0.3">
      <c r="B694">
        <v>1482335</v>
      </c>
      <c r="C694" t="s">
        <v>7</v>
      </c>
      <c r="D694" t="s">
        <v>14</v>
      </c>
      <c r="E694" s="1">
        <v>44054</v>
      </c>
      <c r="F694" s="1">
        <v>44054.562280092599</v>
      </c>
      <c r="G694">
        <v>467</v>
      </c>
      <c r="H694" t="s">
        <v>18</v>
      </c>
      <c r="I694" t="str">
        <f t="shared" si="30"/>
        <v>xEmpH</v>
      </c>
      <c r="J694" t="str">
        <f t="shared" si="31"/>
        <v>xEmpH</v>
      </c>
      <c r="K694" t="str">
        <f t="shared" si="32"/>
        <v>N-ONT</v>
      </c>
    </row>
    <row r="695" spans="2:11" x14ac:dyDescent="0.3">
      <c r="B695">
        <v>1482336</v>
      </c>
      <c r="C695" t="s">
        <v>10</v>
      </c>
      <c r="D695" t="s">
        <v>83</v>
      </c>
      <c r="E695" s="1">
        <v>44054</v>
      </c>
      <c r="F695" s="1">
        <v>44054.5623611111</v>
      </c>
      <c r="G695">
        <v>479</v>
      </c>
      <c r="H695" t="s">
        <v>87</v>
      </c>
      <c r="I695" t="str">
        <f t="shared" si="30"/>
        <v>uEmpC</v>
      </c>
      <c r="J695" t="str">
        <f t="shared" si="31"/>
        <v>uEmpC</v>
      </c>
      <c r="K695" t="str">
        <f t="shared" si="32"/>
        <v>SW-ONT</v>
      </c>
    </row>
    <row r="696" spans="2:11" x14ac:dyDescent="0.3">
      <c r="B696">
        <v>1482337</v>
      </c>
      <c r="C696" t="s">
        <v>7</v>
      </c>
      <c r="D696" t="s">
        <v>14</v>
      </c>
      <c r="E696" s="1">
        <v>44054</v>
      </c>
      <c r="F696" s="1">
        <v>44054.567141203697</v>
      </c>
      <c r="G696">
        <v>468</v>
      </c>
      <c r="H696" t="s">
        <v>18</v>
      </c>
      <c r="I696" t="str">
        <f t="shared" si="30"/>
        <v>xEmpH</v>
      </c>
      <c r="J696" t="str">
        <f t="shared" si="31"/>
        <v>xEmpH</v>
      </c>
      <c r="K696" t="str">
        <f t="shared" si="32"/>
        <v>N-ONT</v>
      </c>
    </row>
    <row r="697" spans="2:11" x14ac:dyDescent="0.3">
      <c r="B697">
        <v>1482338</v>
      </c>
      <c r="C697" t="s">
        <v>10</v>
      </c>
      <c r="D697" t="s">
        <v>22</v>
      </c>
      <c r="E697" s="1">
        <v>44054</v>
      </c>
      <c r="F697" s="1">
        <v>44054.5714351852</v>
      </c>
      <c r="G697">
        <v>467</v>
      </c>
      <c r="H697" t="s">
        <v>25</v>
      </c>
      <c r="I697" t="str">
        <f t="shared" si="30"/>
        <v>xEmpN</v>
      </c>
      <c r="J697" t="str">
        <f t="shared" si="31"/>
        <v>xEmpN</v>
      </c>
      <c r="K697" t="str">
        <f t="shared" si="32"/>
        <v>SW-ONT</v>
      </c>
    </row>
    <row r="698" spans="2:11" x14ac:dyDescent="0.3">
      <c r="B698">
        <v>1482339</v>
      </c>
      <c r="C698" t="s">
        <v>10</v>
      </c>
      <c r="D698" t="s">
        <v>20</v>
      </c>
      <c r="E698" s="1">
        <v>44054</v>
      </c>
      <c r="F698" s="1">
        <v>44054.5714351852</v>
      </c>
      <c r="G698">
        <v>467</v>
      </c>
      <c r="H698" t="s">
        <v>25</v>
      </c>
      <c r="I698" t="str">
        <f t="shared" si="30"/>
        <v>xEmpN</v>
      </c>
      <c r="J698" t="str">
        <f t="shared" si="31"/>
        <v>xEmpN</v>
      </c>
      <c r="K698" t="str">
        <f t="shared" si="32"/>
        <v>SW-ONT</v>
      </c>
    </row>
    <row r="699" spans="2:11" x14ac:dyDescent="0.3">
      <c r="B699">
        <v>1482340</v>
      </c>
      <c r="C699" t="s">
        <v>10</v>
      </c>
      <c r="D699" t="s">
        <v>22</v>
      </c>
      <c r="E699" s="1">
        <v>44054</v>
      </c>
      <c r="F699" s="1">
        <v>44054.576990740803</v>
      </c>
      <c r="G699">
        <v>468</v>
      </c>
      <c r="H699" t="s">
        <v>25</v>
      </c>
      <c r="I699" t="str">
        <f t="shared" si="30"/>
        <v>xEmpN</v>
      </c>
      <c r="J699" t="str">
        <f t="shared" si="31"/>
        <v>xEmpN</v>
      </c>
      <c r="K699" t="str">
        <f t="shared" si="32"/>
        <v>SW-ONT</v>
      </c>
    </row>
    <row r="700" spans="2:11" x14ac:dyDescent="0.3">
      <c r="B700">
        <v>1482341</v>
      </c>
      <c r="C700" t="s">
        <v>10</v>
      </c>
      <c r="D700" t="s">
        <v>20</v>
      </c>
      <c r="E700" s="1">
        <v>44054</v>
      </c>
      <c r="F700" s="1">
        <v>44054.576990740803</v>
      </c>
      <c r="G700">
        <v>468</v>
      </c>
      <c r="H700" t="s">
        <v>25</v>
      </c>
      <c r="I700" t="str">
        <f t="shared" si="30"/>
        <v>xEmpN</v>
      </c>
      <c r="J700" t="str">
        <f t="shared" si="31"/>
        <v>xEmpN</v>
      </c>
      <c r="K700" t="str">
        <f t="shared" si="32"/>
        <v>SW-ONT</v>
      </c>
    </row>
    <row r="701" spans="2:11" x14ac:dyDescent="0.3">
      <c r="B701">
        <v>1482342</v>
      </c>
      <c r="C701" t="s">
        <v>10</v>
      </c>
      <c r="D701" t="s">
        <v>51</v>
      </c>
      <c r="E701" s="1">
        <v>44054</v>
      </c>
      <c r="F701" s="1">
        <v>44054.582800925898</v>
      </c>
      <c r="G701">
        <v>467</v>
      </c>
      <c r="H701" t="s">
        <v>62</v>
      </c>
      <c r="I701" t="str">
        <f t="shared" si="30"/>
        <v>oEmpJ</v>
      </c>
      <c r="J701" t="str">
        <f t="shared" si="31"/>
        <v>oEmpJ</v>
      </c>
      <c r="K701" t="str">
        <f t="shared" si="32"/>
        <v>SW-ONT</v>
      </c>
    </row>
    <row r="702" spans="2:11" x14ac:dyDescent="0.3">
      <c r="B702">
        <v>1482343</v>
      </c>
      <c r="C702" t="s">
        <v>10</v>
      </c>
      <c r="D702" t="s">
        <v>51</v>
      </c>
      <c r="E702" s="1">
        <v>44054</v>
      </c>
      <c r="F702" s="1">
        <v>44054.588356481501</v>
      </c>
      <c r="G702">
        <v>468</v>
      </c>
      <c r="H702" t="s">
        <v>62</v>
      </c>
      <c r="I702" t="str">
        <f t="shared" si="30"/>
        <v>oEmpJ</v>
      </c>
      <c r="J702" t="str">
        <f t="shared" si="31"/>
        <v>oEmpJ</v>
      </c>
      <c r="K702" t="str">
        <f t="shared" si="32"/>
        <v>SW-ONT</v>
      </c>
    </row>
    <row r="703" spans="2:11" x14ac:dyDescent="0.3">
      <c r="B703">
        <v>1482344</v>
      </c>
      <c r="C703" t="s">
        <v>7</v>
      </c>
      <c r="D703" t="s">
        <v>63</v>
      </c>
      <c r="E703" s="1">
        <v>44054</v>
      </c>
      <c r="F703" s="1">
        <v>44054.595219907402</v>
      </c>
      <c r="G703">
        <v>467</v>
      </c>
      <c r="H703" t="s">
        <v>71</v>
      </c>
      <c r="I703" t="str">
        <f t="shared" si="30"/>
        <v>wEmpF</v>
      </c>
      <c r="J703" t="str">
        <f t="shared" si="31"/>
        <v>wEmpF</v>
      </c>
      <c r="K703" t="str">
        <f t="shared" si="32"/>
        <v>N-ONT</v>
      </c>
    </row>
    <row r="704" spans="2:11" x14ac:dyDescent="0.3">
      <c r="B704">
        <v>1482345</v>
      </c>
      <c r="C704" t="s">
        <v>7</v>
      </c>
      <c r="D704" t="s">
        <v>68</v>
      </c>
      <c r="E704" s="1">
        <v>44054</v>
      </c>
      <c r="F704" s="1">
        <v>44054.595219907402</v>
      </c>
      <c r="G704">
        <v>467</v>
      </c>
      <c r="H704" t="s">
        <v>71</v>
      </c>
      <c r="I704" t="str">
        <f t="shared" si="30"/>
        <v>wEmpF</v>
      </c>
      <c r="J704" t="str">
        <f t="shared" si="31"/>
        <v>wEmpF</v>
      </c>
      <c r="K704" t="str">
        <f t="shared" si="32"/>
        <v>N-ONT</v>
      </c>
    </row>
    <row r="705" spans="2:11" x14ac:dyDescent="0.3">
      <c r="B705">
        <v>1482346</v>
      </c>
      <c r="C705" t="s">
        <v>7</v>
      </c>
      <c r="D705" t="s">
        <v>63</v>
      </c>
      <c r="E705" s="1">
        <v>44054</v>
      </c>
      <c r="F705" s="1">
        <v>44054.598692129599</v>
      </c>
      <c r="G705">
        <v>468</v>
      </c>
      <c r="H705" t="s">
        <v>71</v>
      </c>
      <c r="I705" t="str">
        <f t="shared" si="30"/>
        <v>wEmpF</v>
      </c>
      <c r="J705" t="str">
        <f t="shared" si="31"/>
        <v>wEmpF</v>
      </c>
      <c r="K705" t="str">
        <f t="shared" si="32"/>
        <v>N-ONT</v>
      </c>
    </row>
    <row r="706" spans="2:11" x14ac:dyDescent="0.3">
      <c r="B706">
        <v>1482347</v>
      </c>
      <c r="C706" t="s">
        <v>7</v>
      </c>
      <c r="D706" t="s">
        <v>68</v>
      </c>
      <c r="E706" s="1">
        <v>44054</v>
      </c>
      <c r="F706" s="1">
        <v>44054.598692129599</v>
      </c>
      <c r="G706">
        <v>468</v>
      </c>
      <c r="H706" t="s">
        <v>71</v>
      </c>
      <c r="I706" t="str">
        <f t="shared" si="30"/>
        <v>wEmpF</v>
      </c>
      <c r="J706" t="str">
        <f t="shared" si="31"/>
        <v>wEmpF</v>
      </c>
      <c r="K706" t="str">
        <f t="shared" si="32"/>
        <v>N-ONT</v>
      </c>
    </row>
    <row r="707" spans="2:11" x14ac:dyDescent="0.3">
      <c r="B707">
        <v>1482348</v>
      </c>
      <c r="C707" t="s">
        <v>7</v>
      </c>
      <c r="D707" t="s">
        <v>81</v>
      </c>
      <c r="E707" s="1">
        <v>44054</v>
      </c>
      <c r="F707" s="1">
        <v>44054.598807870403</v>
      </c>
      <c r="G707">
        <v>467</v>
      </c>
      <c r="H707" t="s">
        <v>86</v>
      </c>
      <c r="I707" t="str">
        <f t="shared" si="30"/>
        <v>jEmpB</v>
      </c>
      <c r="J707" t="str">
        <f t="shared" si="31"/>
        <v>jEmpB</v>
      </c>
      <c r="K707" t="str">
        <f t="shared" si="32"/>
        <v>N-ONT</v>
      </c>
    </row>
    <row r="708" spans="2:11" x14ac:dyDescent="0.3">
      <c r="B708">
        <v>1482349</v>
      </c>
      <c r="C708" t="s">
        <v>7</v>
      </c>
      <c r="D708" t="s">
        <v>81</v>
      </c>
      <c r="E708" s="1">
        <v>44054</v>
      </c>
      <c r="F708" s="1">
        <v>44054.6022800926</v>
      </c>
      <c r="G708">
        <v>468</v>
      </c>
      <c r="H708" t="s">
        <v>86</v>
      </c>
      <c r="I708" t="str">
        <f t="shared" si="30"/>
        <v>jEmpB</v>
      </c>
      <c r="J708" t="str">
        <f t="shared" si="31"/>
        <v>jEmpB</v>
      </c>
      <c r="K708" t="str">
        <f t="shared" si="32"/>
        <v>N-ONT</v>
      </c>
    </row>
    <row r="709" spans="2:11" x14ac:dyDescent="0.3">
      <c r="B709">
        <v>1482350</v>
      </c>
      <c r="C709" t="s">
        <v>10</v>
      </c>
      <c r="D709" t="s">
        <v>49</v>
      </c>
      <c r="E709" s="1">
        <v>44054</v>
      </c>
      <c r="F709" s="1">
        <v>44054.603148148097</v>
      </c>
      <c r="G709">
        <v>491</v>
      </c>
      <c r="H709" t="s">
        <v>53</v>
      </c>
      <c r="I709" t="str">
        <f t="shared" si="30"/>
        <v>tEmpK</v>
      </c>
      <c r="J709" t="str">
        <f t="shared" si="31"/>
        <v>tEmpK</v>
      </c>
      <c r="K709" t="str">
        <f t="shared" si="32"/>
        <v>SW-ONT</v>
      </c>
    </row>
    <row r="710" spans="2:11" x14ac:dyDescent="0.3">
      <c r="B710">
        <v>1482351</v>
      </c>
      <c r="C710" t="s">
        <v>10</v>
      </c>
      <c r="D710" t="s">
        <v>47</v>
      </c>
      <c r="E710" s="1">
        <v>44054</v>
      </c>
      <c r="F710" s="1">
        <v>44054.603148148097</v>
      </c>
      <c r="G710">
        <v>491</v>
      </c>
      <c r="H710" t="s">
        <v>53</v>
      </c>
      <c r="I710" t="str">
        <f t="shared" si="30"/>
        <v>tEmpK</v>
      </c>
      <c r="J710" t="str">
        <f t="shared" si="31"/>
        <v>tEmpK</v>
      </c>
      <c r="K710" t="str">
        <f t="shared" si="32"/>
        <v>SW-ONT</v>
      </c>
    </row>
    <row r="711" spans="2:11" x14ac:dyDescent="0.3">
      <c r="B711">
        <v>1482352</v>
      </c>
      <c r="C711" t="s">
        <v>7</v>
      </c>
      <c r="D711" t="s">
        <v>8</v>
      </c>
      <c r="E711" s="1">
        <v>44054</v>
      </c>
      <c r="F711" s="1">
        <v>44054.603750000002</v>
      </c>
      <c r="G711">
        <v>467</v>
      </c>
      <c r="H711" t="s">
        <v>18</v>
      </c>
      <c r="I711" t="str">
        <f t="shared" si="30"/>
        <v>xEmpH</v>
      </c>
      <c r="J711" t="str">
        <f t="shared" si="31"/>
        <v>xEmpH</v>
      </c>
      <c r="K711" t="str">
        <f t="shared" si="32"/>
        <v>N-ONT</v>
      </c>
    </row>
    <row r="712" spans="2:11" x14ac:dyDescent="0.3">
      <c r="B712">
        <v>1482353</v>
      </c>
      <c r="C712" t="s">
        <v>10</v>
      </c>
      <c r="D712" t="s">
        <v>83</v>
      </c>
      <c r="E712" s="1">
        <v>44054</v>
      </c>
      <c r="F712" s="1">
        <v>44054.603796296302</v>
      </c>
      <c r="G712">
        <v>467</v>
      </c>
      <c r="H712" t="s">
        <v>87</v>
      </c>
      <c r="I712" t="str">
        <f t="shared" ref="I712:I775" si="33">IFERROR(MID(H712, FIND("/", H712) + 1, 100), 0)</f>
        <v>uEmpC</v>
      </c>
      <c r="J712" t="str">
        <f t="shared" ref="J712:J775" si="34">IF(ISNUMBER(FIND(",",I712)), LEFT(I712,FIND(",",I712)-1),I712)</f>
        <v>uEmpC</v>
      </c>
      <c r="K712" t="str">
        <f t="shared" ref="K712:K775" si="35">IFERROR(LEFT(SUBSTITUTE(H712, ",", ""), FIND("/", SUBSTITUTE(H712, ",", "")) - 1), H712)</f>
        <v>SW-ONT</v>
      </c>
    </row>
    <row r="713" spans="2:11" x14ac:dyDescent="0.3">
      <c r="B713">
        <v>1482354</v>
      </c>
      <c r="C713" t="s">
        <v>10</v>
      </c>
      <c r="D713" t="s">
        <v>83</v>
      </c>
      <c r="E713" s="1">
        <v>44054</v>
      </c>
      <c r="F713" s="1">
        <v>44054.607962962997</v>
      </c>
      <c r="G713">
        <v>468</v>
      </c>
      <c r="H713" t="s">
        <v>87</v>
      </c>
      <c r="I713" t="str">
        <f t="shared" si="33"/>
        <v>uEmpC</v>
      </c>
      <c r="J713" t="str">
        <f t="shared" si="34"/>
        <v>uEmpC</v>
      </c>
      <c r="K713" t="str">
        <f t="shared" si="35"/>
        <v>SW-ONT</v>
      </c>
    </row>
    <row r="714" spans="2:11" x14ac:dyDescent="0.3">
      <c r="B714">
        <v>1482355</v>
      </c>
      <c r="C714" t="s">
        <v>7</v>
      </c>
      <c r="D714" t="s">
        <v>8</v>
      </c>
      <c r="E714" s="1">
        <v>44054</v>
      </c>
      <c r="F714" s="1">
        <v>44054.6086111111</v>
      </c>
      <c r="G714">
        <v>468</v>
      </c>
      <c r="H714" t="s">
        <v>18</v>
      </c>
      <c r="I714" t="str">
        <f t="shared" si="33"/>
        <v>xEmpH</v>
      </c>
      <c r="J714" t="str">
        <f t="shared" si="34"/>
        <v>xEmpH</v>
      </c>
      <c r="K714" t="str">
        <f t="shared" si="35"/>
        <v>N-ONT</v>
      </c>
    </row>
    <row r="715" spans="2:11" x14ac:dyDescent="0.3">
      <c r="B715">
        <v>1482356</v>
      </c>
      <c r="C715" t="s">
        <v>10</v>
      </c>
      <c r="D715" t="s">
        <v>49</v>
      </c>
      <c r="E715" s="1">
        <v>44054</v>
      </c>
      <c r="F715" s="1">
        <v>44054.612870370402</v>
      </c>
      <c r="G715">
        <v>497</v>
      </c>
      <c r="H715" t="s">
        <v>53</v>
      </c>
      <c r="I715" t="str">
        <f t="shared" si="33"/>
        <v>tEmpK</v>
      </c>
      <c r="J715" t="str">
        <f t="shared" si="34"/>
        <v>tEmpK</v>
      </c>
      <c r="K715" t="str">
        <f t="shared" si="35"/>
        <v>SW-ONT</v>
      </c>
    </row>
    <row r="716" spans="2:11" x14ac:dyDescent="0.3">
      <c r="B716">
        <v>1482357</v>
      </c>
      <c r="C716" t="s">
        <v>10</v>
      </c>
      <c r="D716" t="s">
        <v>47</v>
      </c>
      <c r="E716" s="1">
        <v>44054</v>
      </c>
      <c r="F716" s="1">
        <v>44054.612870370402</v>
      </c>
      <c r="G716">
        <v>497</v>
      </c>
      <c r="H716" t="s">
        <v>53</v>
      </c>
      <c r="I716" t="str">
        <f t="shared" si="33"/>
        <v>tEmpK</v>
      </c>
      <c r="J716" t="str">
        <f t="shared" si="34"/>
        <v>tEmpK</v>
      </c>
      <c r="K716" t="str">
        <f t="shared" si="35"/>
        <v>SW-ONT</v>
      </c>
    </row>
    <row r="717" spans="2:11" x14ac:dyDescent="0.3">
      <c r="B717">
        <v>1482358</v>
      </c>
      <c r="C717" t="s">
        <v>10</v>
      </c>
      <c r="D717" t="s">
        <v>11</v>
      </c>
      <c r="E717" s="1">
        <v>44054</v>
      </c>
      <c r="F717" s="1">
        <v>44054.623553240701</v>
      </c>
      <c r="G717">
        <v>485</v>
      </c>
      <c r="H717" t="s">
        <v>13</v>
      </c>
      <c r="I717" t="str">
        <f t="shared" si="33"/>
        <v>lEmpA</v>
      </c>
      <c r="J717" t="str">
        <f t="shared" si="34"/>
        <v>lEmpA</v>
      </c>
      <c r="K717" t="str">
        <f t="shared" si="35"/>
        <v>SW-ONT</v>
      </c>
    </row>
    <row r="718" spans="2:11" x14ac:dyDescent="0.3">
      <c r="B718">
        <v>1482359</v>
      </c>
      <c r="C718" t="s">
        <v>10</v>
      </c>
      <c r="D718" t="s">
        <v>11</v>
      </c>
      <c r="E718" s="1">
        <v>44054</v>
      </c>
      <c r="F718" s="1">
        <v>44054.623912037001</v>
      </c>
      <c r="G718">
        <v>487</v>
      </c>
      <c r="H718" t="s">
        <v>16</v>
      </c>
      <c r="I718" t="str">
        <f t="shared" si="33"/>
        <v>lEmpA, MS Office Pro</v>
      </c>
      <c r="J718" t="str">
        <f t="shared" si="34"/>
        <v>lEmpA</v>
      </c>
      <c r="K718" t="str">
        <f t="shared" si="35"/>
        <v>SW-ONT</v>
      </c>
    </row>
    <row r="719" spans="2:11" x14ac:dyDescent="0.3">
      <c r="B719">
        <v>1482360</v>
      </c>
      <c r="C719" t="s">
        <v>10</v>
      </c>
      <c r="D719" t="s">
        <v>11</v>
      </c>
      <c r="E719" s="1">
        <v>44054</v>
      </c>
      <c r="F719" s="1">
        <v>44054.624027777798</v>
      </c>
      <c r="G719">
        <v>468</v>
      </c>
      <c r="H719" t="s">
        <v>13</v>
      </c>
      <c r="I719" t="str">
        <f t="shared" si="33"/>
        <v>lEmpA</v>
      </c>
      <c r="J719" t="str">
        <f t="shared" si="34"/>
        <v>lEmpA</v>
      </c>
      <c r="K719" t="str">
        <f t="shared" si="35"/>
        <v>SW-ONT</v>
      </c>
    </row>
    <row r="720" spans="2:11" x14ac:dyDescent="0.3">
      <c r="B720">
        <v>1482361</v>
      </c>
      <c r="C720" t="s">
        <v>10</v>
      </c>
      <c r="D720" t="s">
        <v>11</v>
      </c>
      <c r="E720" s="1">
        <v>44054</v>
      </c>
      <c r="F720" s="1">
        <v>44054.624166666697</v>
      </c>
      <c r="G720">
        <v>256</v>
      </c>
      <c r="I720">
        <f t="shared" si="33"/>
        <v>0</v>
      </c>
      <c r="J720">
        <f t="shared" si="34"/>
        <v>0</v>
      </c>
      <c r="K720">
        <f t="shared" si="35"/>
        <v>0</v>
      </c>
    </row>
    <row r="721" spans="2:11" x14ac:dyDescent="0.3">
      <c r="B721">
        <v>1482362</v>
      </c>
      <c r="C721" t="s">
        <v>10</v>
      </c>
      <c r="D721" t="s">
        <v>27</v>
      </c>
      <c r="E721" s="1">
        <v>44054</v>
      </c>
      <c r="F721" s="1">
        <v>44054.625648148103</v>
      </c>
      <c r="G721">
        <v>472</v>
      </c>
      <c r="H721" t="s">
        <v>29</v>
      </c>
      <c r="I721" t="str">
        <f t="shared" si="33"/>
        <v>nEmpM</v>
      </c>
      <c r="J721" t="str">
        <f t="shared" si="34"/>
        <v>nEmpM</v>
      </c>
      <c r="K721" t="str">
        <f t="shared" si="35"/>
        <v>SW-ONT</v>
      </c>
    </row>
    <row r="722" spans="2:11" x14ac:dyDescent="0.3">
      <c r="B722">
        <v>1482363</v>
      </c>
      <c r="C722" t="s">
        <v>7</v>
      </c>
      <c r="D722" t="s">
        <v>14</v>
      </c>
      <c r="E722" s="1">
        <v>44054</v>
      </c>
      <c r="F722" s="1">
        <v>44054.626724537004</v>
      </c>
      <c r="G722">
        <v>241</v>
      </c>
      <c r="H722" t="s">
        <v>17</v>
      </c>
      <c r="I722" t="str">
        <f t="shared" si="33"/>
        <v>xEmpH,Y180-ws</v>
      </c>
      <c r="J722" t="str">
        <f t="shared" si="34"/>
        <v>xEmpH</v>
      </c>
      <c r="K722" t="str">
        <f t="shared" si="35"/>
        <v>N-ONT</v>
      </c>
    </row>
    <row r="723" spans="2:11" x14ac:dyDescent="0.3">
      <c r="B723">
        <v>1482364</v>
      </c>
      <c r="C723" t="s">
        <v>7</v>
      </c>
      <c r="D723" t="s">
        <v>14</v>
      </c>
      <c r="E723" s="1">
        <v>44054</v>
      </c>
      <c r="F723" s="1">
        <v>44054.626909722203</v>
      </c>
      <c r="G723">
        <v>485</v>
      </c>
      <c r="H723" t="s">
        <v>18</v>
      </c>
      <c r="I723" t="str">
        <f t="shared" si="33"/>
        <v>xEmpH</v>
      </c>
      <c r="J723" t="str">
        <f t="shared" si="34"/>
        <v>xEmpH</v>
      </c>
      <c r="K723" t="str">
        <f t="shared" si="35"/>
        <v>N-ONT</v>
      </c>
    </row>
    <row r="724" spans="2:11" x14ac:dyDescent="0.3">
      <c r="B724">
        <v>1482365</v>
      </c>
      <c r="C724" t="s">
        <v>7</v>
      </c>
      <c r="D724" t="s">
        <v>8</v>
      </c>
      <c r="E724" s="1">
        <v>44054</v>
      </c>
      <c r="F724" s="1">
        <v>44054.626990740697</v>
      </c>
      <c r="G724">
        <v>485</v>
      </c>
      <c r="H724" t="s">
        <v>18</v>
      </c>
      <c r="I724" t="str">
        <f t="shared" si="33"/>
        <v>xEmpH</v>
      </c>
      <c r="J724" t="str">
        <f t="shared" si="34"/>
        <v>xEmpH</v>
      </c>
      <c r="K724" t="str">
        <f t="shared" si="35"/>
        <v>N-ONT</v>
      </c>
    </row>
    <row r="725" spans="2:11" x14ac:dyDescent="0.3">
      <c r="B725">
        <v>1482366</v>
      </c>
      <c r="C725" t="s">
        <v>7</v>
      </c>
      <c r="D725" t="s">
        <v>14</v>
      </c>
      <c r="E725" s="1">
        <v>44054</v>
      </c>
      <c r="F725" s="1">
        <v>44054.6270717593</v>
      </c>
      <c r="G725">
        <v>243</v>
      </c>
      <c r="H725" t="s">
        <v>18</v>
      </c>
      <c r="I725" t="str">
        <f t="shared" si="33"/>
        <v>xEmpH</v>
      </c>
      <c r="J725" t="str">
        <f t="shared" si="34"/>
        <v>xEmpH</v>
      </c>
      <c r="K725" t="str">
        <f t="shared" si="35"/>
        <v>N-ONT</v>
      </c>
    </row>
    <row r="726" spans="2:11" x14ac:dyDescent="0.3">
      <c r="B726">
        <v>1482367</v>
      </c>
      <c r="C726" t="s">
        <v>7</v>
      </c>
      <c r="D726" t="s">
        <v>14</v>
      </c>
      <c r="E726" s="1">
        <v>44054</v>
      </c>
      <c r="F726" s="1">
        <v>44054.627337963</v>
      </c>
      <c r="G726">
        <v>487</v>
      </c>
      <c r="H726" t="s">
        <v>19</v>
      </c>
      <c r="I726" t="str">
        <f t="shared" si="33"/>
        <v>xEmpH, MS Office Pro</v>
      </c>
      <c r="J726" t="str">
        <f t="shared" si="34"/>
        <v>xEmpH</v>
      </c>
      <c r="K726" t="str">
        <f t="shared" si="35"/>
        <v>N-ONT</v>
      </c>
    </row>
    <row r="727" spans="2:11" x14ac:dyDescent="0.3">
      <c r="B727">
        <v>1482368</v>
      </c>
      <c r="C727" t="s">
        <v>7</v>
      </c>
      <c r="D727" t="s">
        <v>8</v>
      </c>
      <c r="E727" s="1">
        <v>44054</v>
      </c>
      <c r="F727" s="1">
        <v>44054.627349536997</v>
      </c>
      <c r="G727">
        <v>487</v>
      </c>
      <c r="H727" t="s">
        <v>19</v>
      </c>
      <c r="I727" t="str">
        <f t="shared" si="33"/>
        <v>xEmpH, MS Office Pro</v>
      </c>
      <c r="J727" t="str">
        <f t="shared" si="34"/>
        <v>xEmpH</v>
      </c>
      <c r="K727" t="str">
        <f t="shared" si="35"/>
        <v>N-ONT</v>
      </c>
    </row>
    <row r="728" spans="2:11" x14ac:dyDescent="0.3">
      <c r="B728">
        <v>1482369</v>
      </c>
      <c r="C728" t="s">
        <v>7</v>
      </c>
      <c r="D728" t="s">
        <v>14</v>
      </c>
      <c r="E728" s="1">
        <v>44054</v>
      </c>
      <c r="F728" s="1">
        <v>44054.627476851798</v>
      </c>
      <c r="G728">
        <v>468</v>
      </c>
      <c r="H728" t="s">
        <v>18</v>
      </c>
      <c r="I728" t="str">
        <f t="shared" si="33"/>
        <v>xEmpH</v>
      </c>
      <c r="J728" t="str">
        <f t="shared" si="34"/>
        <v>xEmpH</v>
      </c>
      <c r="K728" t="str">
        <f t="shared" si="35"/>
        <v>N-ONT</v>
      </c>
    </row>
    <row r="729" spans="2:11" x14ac:dyDescent="0.3">
      <c r="B729">
        <v>1482370</v>
      </c>
      <c r="C729" t="s">
        <v>7</v>
      </c>
      <c r="D729" t="s">
        <v>8</v>
      </c>
      <c r="E729" s="1">
        <v>44054</v>
      </c>
      <c r="F729" s="1">
        <v>44054.6274768519</v>
      </c>
      <c r="G729">
        <v>468</v>
      </c>
      <c r="H729" t="s">
        <v>18</v>
      </c>
      <c r="I729" t="str">
        <f t="shared" si="33"/>
        <v>xEmpH</v>
      </c>
      <c r="J729" t="str">
        <f t="shared" si="34"/>
        <v>xEmpH</v>
      </c>
      <c r="K729" t="str">
        <f t="shared" si="35"/>
        <v>N-ONT</v>
      </c>
    </row>
    <row r="730" spans="2:11" x14ac:dyDescent="0.3">
      <c r="B730">
        <v>1482371</v>
      </c>
      <c r="C730" t="s">
        <v>10</v>
      </c>
      <c r="D730" t="s">
        <v>20</v>
      </c>
      <c r="E730" s="1">
        <v>44054</v>
      </c>
      <c r="F730" s="1">
        <v>44054.627511574101</v>
      </c>
      <c r="G730">
        <v>241</v>
      </c>
      <c r="H730" t="s">
        <v>25</v>
      </c>
      <c r="I730" t="str">
        <f t="shared" si="33"/>
        <v>xEmpN</v>
      </c>
      <c r="J730" t="str">
        <f t="shared" si="34"/>
        <v>xEmpN</v>
      </c>
      <c r="K730" t="str">
        <f t="shared" si="35"/>
        <v>SW-ONT</v>
      </c>
    </row>
    <row r="731" spans="2:11" x14ac:dyDescent="0.3">
      <c r="B731">
        <v>1482372</v>
      </c>
      <c r="C731" t="s">
        <v>10</v>
      </c>
      <c r="D731" t="s">
        <v>27</v>
      </c>
      <c r="E731" s="1">
        <v>44054</v>
      </c>
      <c r="F731" s="1">
        <v>44054.627731481502</v>
      </c>
      <c r="G731">
        <v>475</v>
      </c>
      <c r="H731" t="s">
        <v>29</v>
      </c>
      <c r="I731" t="str">
        <f t="shared" si="33"/>
        <v>nEmpM</v>
      </c>
      <c r="J731" t="str">
        <f t="shared" si="34"/>
        <v>nEmpM</v>
      </c>
      <c r="K731" t="str">
        <f t="shared" si="35"/>
        <v>SW-ONT</v>
      </c>
    </row>
    <row r="732" spans="2:11" x14ac:dyDescent="0.3">
      <c r="B732">
        <v>1482373</v>
      </c>
      <c r="C732" t="s">
        <v>7</v>
      </c>
      <c r="D732" t="s">
        <v>14</v>
      </c>
      <c r="E732" s="1">
        <v>44054</v>
      </c>
      <c r="F732" s="1">
        <v>44054.627777777801</v>
      </c>
      <c r="G732">
        <v>249</v>
      </c>
      <c r="H732" t="s">
        <v>15</v>
      </c>
      <c r="I732">
        <f t="shared" si="33"/>
        <v>0</v>
      </c>
      <c r="J732">
        <f t="shared" si="34"/>
        <v>0</v>
      </c>
      <c r="K732" t="str">
        <f t="shared" si="35"/>
        <v>Y180-ws</v>
      </c>
    </row>
    <row r="733" spans="2:11" x14ac:dyDescent="0.3">
      <c r="B733">
        <v>1482374</v>
      </c>
      <c r="C733" t="s">
        <v>10</v>
      </c>
      <c r="D733" t="s">
        <v>51</v>
      </c>
      <c r="E733" s="1">
        <v>44054</v>
      </c>
      <c r="F733" s="1">
        <v>44054.628043981502</v>
      </c>
      <c r="G733">
        <v>467</v>
      </c>
      <c r="H733" t="s">
        <v>62</v>
      </c>
      <c r="I733" t="str">
        <f t="shared" si="33"/>
        <v>oEmpJ</v>
      </c>
      <c r="J733" t="str">
        <f t="shared" si="34"/>
        <v>oEmpJ</v>
      </c>
      <c r="K733" t="str">
        <f t="shared" si="35"/>
        <v>SW-ONT</v>
      </c>
    </row>
    <row r="734" spans="2:11" x14ac:dyDescent="0.3">
      <c r="B734">
        <v>1482375</v>
      </c>
      <c r="C734" t="s">
        <v>7</v>
      </c>
      <c r="D734" t="s">
        <v>14</v>
      </c>
      <c r="E734" s="1">
        <v>44054</v>
      </c>
      <c r="F734" s="1">
        <v>44054.628425925897</v>
      </c>
      <c r="G734">
        <v>252</v>
      </c>
      <c r="H734" t="s">
        <v>15</v>
      </c>
      <c r="I734">
        <f t="shared" si="33"/>
        <v>0</v>
      </c>
      <c r="J734">
        <f t="shared" si="34"/>
        <v>0</v>
      </c>
      <c r="K734" t="str">
        <f t="shared" si="35"/>
        <v>Y180-ws</v>
      </c>
    </row>
    <row r="735" spans="2:11" x14ac:dyDescent="0.3">
      <c r="B735">
        <v>1482376</v>
      </c>
      <c r="C735" t="s">
        <v>7</v>
      </c>
      <c r="D735" t="s">
        <v>14</v>
      </c>
      <c r="E735" s="1">
        <v>44054</v>
      </c>
      <c r="F735" s="1">
        <v>44054.628576388903</v>
      </c>
      <c r="G735">
        <v>256</v>
      </c>
      <c r="I735">
        <f t="shared" si="33"/>
        <v>0</v>
      </c>
      <c r="J735">
        <f t="shared" si="34"/>
        <v>0</v>
      </c>
      <c r="K735">
        <f t="shared" si="35"/>
        <v>0</v>
      </c>
    </row>
    <row r="736" spans="2:11" x14ac:dyDescent="0.3">
      <c r="B736">
        <v>1482377</v>
      </c>
      <c r="C736" t="s">
        <v>10</v>
      </c>
      <c r="D736" t="s">
        <v>20</v>
      </c>
      <c r="E736" s="1">
        <v>44054</v>
      </c>
      <c r="F736" s="1">
        <v>44054.628703703696</v>
      </c>
      <c r="G736">
        <v>243</v>
      </c>
      <c r="H736" t="s">
        <v>25</v>
      </c>
      <c r="I736" t="str">
        <f t="shared" si="33"/>
        <v>xEmpN</v>
      </c>
      <c r="J736" t="str">
        <f t="shared" si="34"/>
        <v>xEmpN</v>
      </c>
      <c r="K736" t="str">
        <f t="shared" si="35"/>
        <v>SW-ONT</v>
      </c>
    </row>
    <row r="737" spans="2:11" x14ac:dyDescent="0.3">
      <c r="B737">
        <v>1482378</v>
      </c>
      <c r="C737" t="s">
        <v>10</v>
      </c>
      <c r="D737" t="s">
        <v>20</v>
      </c>
      <c r="E737" s="1">
        <v>44054</v>
      </c>
      <c r="F737" s="1">
        <v>44054.628831018497</v>
      </c>
      <c r="G737">
        <v>256</v>
      </c>
      <c r="I737">
        <f t="shared" si="33"/>
        <v>0</v>
      </c>
      <c r="J737">
        <f t="shared" si="34"/>
        <v>0</v>
      </c>
      <c r="K737">
        <f t="shared" si="35"/>
        <v>0</v>
      </c>
    </row>
    <row r="738" spans="2:11" x14ac:dyDescent="0.3">
      <c r="B738">
        <v>1482379</v>
      </c>
      <c r="C738" t="s">
        <v>10</v>
      </c>
      <c r="D738" t="s">
        <v>51</v>
      </c>
      <c r="E738" s="1">
        <v>44054</v>
      </c>
      <c r="F738" s="1">
        <v>44054.6329050926</v>
      </c>
      <c r="G738">
        <v>468</v>
      </c>
      <c r="H738" t="s">
        <v>62</v>
      </c>
      <c r="I738" t="str">
        <f t="shared" si="33"/>
        <v>oEmpJ</v>
      </c>
      <c r="J738" t="str">
        <f t="shared" si="34"/>
        <v>oEmpJ</v>
      </c>
      <c r="K738" t="str">
        <f t="shared" si="35"/>
        <v>SW-ONT</v>
      </c>
    </row>
    <row r="739" spans="2:11" x14ac:dyDescent="0.3">
      <c r="B739">
        <v>1482380</v>
      </c>
      <c r="C739" t="s">
        <v>10</v>
      </c>
      <c r="D739" t="s">
        <v>22</v>
      </c>
      <c r="E739" s="1">
        <v>44054</v>
      </c>
      <c r="F739" s="1">
        <v>44054.634351851899</v>
      </c>
      <c r="G739">
        <v>485</v>
      </c>
      <c r="H739" t="s">
        <v>25</v>
      </c>
      <c r="I739" t="str">
        <f t="shared" si="33"/>
        <v>xEmpN</v>
      </c>
      <c r="J739" t="str">
        <f t="shared" si="34"/>
        <v>xEmpN</v>
      </c>
      <c r="K739" t="str">
        <f t="shared" si="35"/>
        <v>SW-ONT</v>
      </c>
    </row>
    <row r="740" spans="2:11" x14ac:dyDescent="0.3">
      <c r="B740">
        <v>1482381</v>
      </c>
      <c r="C740" t="s">
        <v>10</v>
      </c>
      <c r="D740" t="s">
        <v>22</v>
      </c>
      <c r="E740" s="1">
        <v>44054</v>
      </c>
      <c r="F740" s="1">
        <v>44054.634803240697</v>
      </c>
      <c r="G740">
        <v>487</v>
      </c>
      <c r="H740" t="s">
        <v>26</v>
      </c>
      <c r="I740" t="str">
        <f t="shared" si="33"/>
        <v>xEmpN, MS Office Pro</v>
      </c>
      <c r="J740" t="str">
        <f t="shared" si="34"/>
        <v>xEmpN</v>
      </c>
      <c r="K740" t="str">
        <f t="shared" si="35"/>
        <v>SW-ONT</v>
      </c>
    </row>
    <row r="741" spans="2:11" x14ac:dyDescent="0.3">
      <c r="B741">
        <v>1482382</v>
      </c>
      <c r="C741" t="s">
        <v>10</v>
      </c>
      <c r="D741" t="s">
        <v>22</v>
      </c>
      <c r="E741" s="1">
        <v>44054</v>
      </c>
      <c r="F741" s="1">
        <v>44054.634918981501</v>
      </c>
      <c r="G741">
        <v>468</v>
      </c>
      <c r="H741" t="s">
        <v>25</v>
      </c>
      <c r="I741" t="str">
        <f t="shared" si="33"/>
        <v>xEmpN</v>
      </c>
      <c r="J741" t="str">
        <f t="shared" si="34"/>
        <v>xEmpN</v>
      </c>
      <c r="K741" t="str">
        <f t="shared" si="35"/>
        <v>SW-ONT</v>
      </c>
    </row>
    <row r="742" spans="2:11" x14ac:dyDescent="0.3">
      <c r="B742">
        <v>1482383</v>
      </c>
      <c r="C742" t="s">
        <v>10</v>
      </c>
      <c r="D742" t="s">
        <v>20</v>
      </c>
      <c r="E742" s="1">
        <v>44054</v>
      </c>
      <c r="F742" s="1">
        <v>44054.635393518503</v>
      </c>
      <c r="G742">
        <v>485</v>
      </c>
      <c r="H742" t="s">
        <v>25</v>
      </c>
      <c r="I742" t="str">
        <f t="shared" si="33"/>
        <v>xEmpN</v>
      </c>
      <c r="J742" t="str">
        <f t="shared" si="34"/>
        <v>xEmpN</v>
      </c>
      <c r="K742" t="str">
        <f t="shared" si="35"/>
        <v>SW-ONT</v>
      </c>
    </row>
    <row r="743" spans="2:11" x14ac:dyDescent="0.3">
      <c r="B743">
        <v>1482384</v>
      </c>
      <c r="C743" t="s">
        <v>7</v>
      </c>
      <c r="D743" t="s">
        <v>68</v>
      </c>
      <c r="E743" s="1">
        <v>44054</v>
      </c>
      <c r="F743" s="1">
        <v>44054.635648148098</v>
      </c>
      <c r="G743">
        <v>467</v>
      </c>
      <c r="H743" t="s">
        <v>71</v>
      </c>
      <c r="I743" t="str">
        <f t="shared" si="33"/>
        <v>wEmpF</v>
      </c>
      <c r="J743" t="str">
        <f t="shared" si="34"/>
        <v>wEmpF</v>
      </c>
      <c r="K743" t="str">
        <f t="shared" si="35"/>
        <v>N-ONT</v>
      </c>
    </row>
    <row r="744" spans="2:11" x14ac:dyDescent="0.3">
      <c r="B744">
        <v>1482385</v>
      </c>
      <c r="C744" t="s">
        <v>10</v>
      </c>
      <c r="D744" t="s">
        <v>20</v>
      </c>
      <c r="E744" s="1">
        <v>44054</v>
      </c>
      <c r="F744" s="1">
        <v>44054.635752314804</v>
      </c>
      <c r="G744">
        <v>487</v>
      </c>
      <c r="H744" t="s">
        <v>26</v>
      </c>
      <c r="I744" t="str">
        <f t="shared" si="33"/>
        <v>xEmpN, MS Office Pro</v>
      </c>
      <c r="J744" t="str">
        <f t="shared" si="34"/>
        <v>xEmpN</v>
      </c>
      <c r="K744" t="str">
        <f t="shared" si="35"/>
        <v>SW-ONT</v>
      </c>
    </row>
    <row r="745" spans="2:11" x14ac:dyDescent="0.3">
      <c r="B745">
        <v>1482386</v>
      </c>
      <c r="C745" t="s">
        <v>10</v>
      </c>
      <c r="D745" t="s">
        <v>20</v>
      </c>
      <c r="E745" s="1">
        <v>44054</v>
      </c>
      <c r="F745" s="1">
        <v>44054.635879629597</v>
      </c>
      <c r="G745">
        <v>468</v>
      </c>
      <c r="H745" t="s">
        <v>25</v>
      </c>
      <c r="I745" t="str">
        <f t="shared" si="33"/>
        <v>xEmpN</v>
      </c>
      <c r="J745" t="str">
        <f t="shared" si="34"/>
        <v>xEmpN</v>
      </c>
      <c r="K745" t="str">
        <f t="shared" si="35"/>
        <v>SW-ONT</v>
      </c>
    </row>
    <row r="746" spans="2:11" x14ac:dyDescent="0.3">
      <c r="B746">
        <v>1482387</v>
      </c>
      <c r="C746" t="s">
        <v>10</v>
      </c>
      <c r="D746" t="s">
        <v>22</v>
      </c>
      <c r="E746" s="1">
        <v>44054</v>
      </c>
      <c r="F746" s="1">
        <v>44054.638969907399</v>
      </c>
      <c r="G746">
        <v>241</v>
      </c>
      <c r="H746" t="s">
        <v>24</v>
      </c>
      <c r="I746" t="str">
        <f t="shared" si="33"/>
        <v>xEmpN,G187-ws</v>
      </c>
      <c r="J746" t="str">
        <f t="shared" si="34"/>
        <v>xEmpN</v>
      </c>
      <c r="K746" t="str">
        <f t="shared" si="35"/>
        <v>SW-ONT</v>
      </c>
    </row>
    <row r="747" spans="2:11" x14ac:dyDescent="0.3">
      <c r="B747">
        <v>1482388</v>
      </c>
      <c r="C747" t="s">
        <v>10</v>
      </c>
      <c r="D747" t="s">
        <v>31</v>
      </c>
      <c r="E747" s="1">
        <v>44054</v>
      </c>
      <c r="F747" s="1">
        <v>44054.639293981498</v>
      </c>
      <c r="G747">
        <v>485</v>
      </c>
      <c r="H747" t="s">
        <v>35</v>
      </c>
      <c r="I747" t="str">
        <f t="shared" si="33"/>
        <v>pEmpL</v>
      </c>
      <c r="J747" t="str">
        <f t="shared" si="34"/>
        <v>pEmpL</v>
      </c>
      <c r="K747" t="str">
        <f t="shared" si="35"/>
        <v>SW-ONT</v>
      </c>
    </row>
    <row r="748" spans="2:11" x14ac:dyDescent="0.3">
      <c r="B748">
        <v>1482389</v>
      </c>
      <c r="C748" t="s">
        <v>10</v>
      </c>
      <c r="D748" t="s">
        <v>31</v>
      </c>
      <c r="E748" s="1">
        <v>44054</v>
      </c>
      <c r="F748" s="1">
        <v>44054.639664351896</v>
      </c>
      <c r="G748">
        <v>487</v>
      </c>
      <c r="H748" t="s">
        <v>38</v>
      </c>
      <c r="I748" t="str">
        <f t="shared" si="33"/>
        <v>pEmpL, MS Office Pro</v>
      </c>
      <c r="J748" t="str">
        <f t="shared" si="34"/>
        <v>pEmpL</v>
      </c>
      <c r="K748" t="str">
        <f t="shared" si="35"/>
        <v>SW-ONT</v>
      </c>
    </row>
    <row r="749" spans="2:11" x14ac:dyDescent="0.3">
      <c r="B749">
        <v>1482390</v>
      </c>
      <c r="C749" t="s">
        <v>10</v>
      </c>
      <c r="D749" t="s">
        <v>31</v>
      </c>
      <c r="E749" s="1">
        <v>44054</v>
      </c>
      <c r="F749" s="1">
        <v>44054.639791666697</v>
      </c>
      <c r="G749">
        <v>256</v>
      </c>
      <c r="I749">
        <f t="shared" si="33"/>
        <v>0</v>
      </c>
      <c r="J749">
        <f t="shared" si="34"/>
        <v>0</v>
      </c>
      <c r="K749">
        <f t="shared" si="35"/>
        <v>0</v>
      </c>
    </row>
    <row r="750" spans="2:11" x14ac:dyDescent="0.3">
      <c r="B750">
        <v>1482391</v>
      </c>
      <c r="C750" t="s">
        <v>7</v>
      </c>
      <c r="D750" t="s">
        <v>68</v>
      </c>
      <c r="E750" s="1">
        <v>44054</v>
      </c>
      <c r="F750" s="1">
        <v>44054.6398148148</v>
      </c>
      <c r="G750">
        <v>468</v>
      </c>
      <c r="H750" t="s">
        <v>71</v>
      </c>
      <c r="I750" t="str">
        <f t="shared" si="33"/>
        <v>wEmpF</v>
      </c>
      <c r="J750" t="str">
        <f t="shared" si="34"/>
        <v>wEmpF</v>
      </c>
      <c r="K750" t="str">
        <f t="shared" si="35"/>
        <v>N-ONT</v>
      </c>
    </row>
    <row r="751" spans="2:11" x14ac:dyDescent="0.3">
      <c r="B751">
        <v>1482392</v>
      </c>
      <c r="C751" t="s">
        <v>10</v>
      </c>
      <c r="D751" t="s">
        <v>22</v>
      </c>
      <c r="E751" s="1">
        <v>44054</v>
      </c>
      <c r="F751" s="1">
        <v>44054.640185185199</v>
      </c>
      <c r="G751">
        <v>243</v>
      </c>
      <c r="H751" t="s">
        <v>25</v>
      </c>
      <c r="I751" t="str">
        <f t="shared" si="33"/>
        <v>xEmpN</v>
      </c>
      <c r="J751" t="str">
        <f t="shared" si="34"/>
        <v>xEmpN</v>
      </c>
      <c r="K751" t="str">
        <f t="shared" si="35"/>
        <v>SW-ONT</v>
      </c>
    </row>
    <row r="752" spans="2:11" x14ac:dyDescent="0.3">
      <c r="B752">
        <v>1482393</v>
      </c>
      <c r="C752" t="s">
        <v>10</v>
      </c>
      <c r="D752" t="s">
        <v>22</v>
      </c>
      <c r="E752" s="1">
        <v>44054</v>
      </c>
      <c r="F752" s="1">
        <v>44054.6405787037</v>
      </c>
      <c r="G752">
        <v>249</v>
      </c>
      <c r="H752" t="s">
        <v>23</v>
      </c>
      <c r="I752">
        <f t="shared" si="33"/>
        <v>0</v>
      </c>
      <c r="J752">
        <f t="shared" si="34"/>
        <v>0</v>
      </c>
      <c r="K752" t="str">
        <f t="shared" si="35"/>
        <v>G187-ws</v>
      </c>
    </row>
    <row r="753" spans="2:11" x14ac:dyDescent="0.3">
      <c r="B753">
        <v>1482394</v>
      </c>
      <c r="C753" t="s">
        <v>10</v>
      </c>
      <c r="D753" t="s">
        <v>22</v>
      </c>
      <c r="E753" s="1">
        <v>44054</v>
      </c>
      <c r="F753" s="1">
        <v>44054.6409837963</v>
      </c>
      <c r="G753">
        <v>252</v>
      </c>
      <c r="H753" t="s">
        <v>23</v>
      </c>
      <c r="I753">
        <f t="shared" si="33"/>
        <v>0</v>
      </c>
      <c r="J753">
        <f t="shared" si="34"/>
        <v>0</v>
      </c>
      <c r="K753" t="str">
        <f t="shared" si="35"/>
        <v>G187-ws</v>
      </c>
    </row>
    <row r="754" spans="2:11" x14ac:dyDescent="0.3">
      <c r="B754">
        <v>1482395</v>
      </c>
      <c r="C754" t="s">
        <v>10</v>
      </c>
      <c r="D754" t="s">
        <v>22</v>
      </c>
      <c r="E754" s="1">
        <v>44054</v>
      </c>
      <c r="F754" s="1">
        <v>44054.641099537002</v>
      </c>
      <c r="G754">
        <v>256</v>
      </c>
      <c r="I754">
        <f t="shared" si="33"/>
        <v>0</v>
      </c>
      <c r="J754">
        <f t="shared" si="34"/>
        <v>0</v>
      </c>
      <c r="K754">
        <f t="shared" si="35"/>
        <v>0</v>
      </c>
    </row>
    <row r="755" spans="2:11" x14ac:dyDescent="0.3">
      <c r="B755">
        <v>1482396</v>
      </c>
      <c r="C755" t="s">
        <v>7</v>
      </c>
      <c r="D755" t="s">
        <v>33</v>
      </c>
      <c r="E755" s="1">
        <v>44054</v>
      </c>
      <c r="F755" s="1">
        <v>44054.641215277799</v>
      </c>
      <c r="G755">
        <v>485</v>
      </c>
      <c r="H755" t="s">
        <v>39</v>
      </c>
      <c r="I755" t="str">
        <f t="shared" si="33"/>
        <v>jEmpG</v>
      </c>
      <c r="J755" t="str">
        <f t="shared" si="34"/>
        <v>jEmpG</v>
      </c>
      <c r="K755" t="str">
        <f t="shared" si="35"/>
        <v>N-ONT</v>
      </c>
    </row>
    <row r="756" spans="2:11" x14ac:dyDescent="0.3">
      <c r="B756">
        <v>1482397</v>
      </c>
      <c r="C756" t="s">
        <v>7</v>
      </c>
      <c r="D756" t="s">
        <v>8</v>
      </c>
      <c r="E756" s="1">
        <v>44054</v>
      </c>
      <c r="F756" s="1">
        <v>44054.641284722202</v>
      </c>
      <c r="G756">
        <v>241</v>
      </c>
      <c r="H756" t="s">
        <v>18</v>
      </c>
      <c r="I756" t="str">
        <f t="shared" si="33"/>
        <v>xEmpH</v>
      </c>
      <c r="J756" t="str">
        <f t="shared" si="34"/>
        <v>xEmpH</v>
      </c>
      <c r="K756" t="str">
        <f t="shared" si="35"/>
        <v>N-ONT</v>
      </c>
    </row>
    <row r="757" spans="2:11" x14ac:dyDescent="0.3">
      <c r="B757">
        <v>1482398</v>
      </c>
      <c r="C757" t="s">
        <v>7</v>
      </c>
      <c r="D757" t="s">
        <v>33</v>
      </c>
      <c r="E757" s="1">
        <v>44054</v>
      </c>
      <c r="F757" s="1">
        <v>44054.641597222202</v>
      </c>
      <c r="G757">
        <v>487</v>
      </c>
      <c r="H757" t="s">
        <v>40</v>
      </c>
      <c r="I757" t="str">
        <f t="shared" si="33"/>
        <v>jEmpG, MS Office Pro</v>
      </c>
      <c r="J757" t="str">
        <f t="shared" si="34"/>
        <v>jEmpG</v>
      </c>
      <c r="K757" t="str">
        <f t="shared" si="35"/>
        <v>N-ONT</v>
      </c>
    </row>
    <row r="758" spans="2:11" x14ac:dyDescent="0.3">
      <c r="B758">
        <v>1482399</v>
      </c>
      <c r="C758" t="s">
        <v>7</v>
      </c>
      <c r="D758" t="s">
        <v>33</v>
      </c>
      <c r="E758" s="1">
        <v>44054</v>
      </c>
      <c r="F758" s="1">
        <v>44054.641724537003</v>
      </c>
      <c r="G758">
        <v>468</v>
      </c>
      <c r="H758" t="s">
        <v>39</v>
      </c>
      <c r="I758" t="str">
        <f t="shared" si="33"/>
        <v>jEmpG</v>
      </c>
      <c r="J758" t="str">
        <f t="shared" si="34"/>
        <v>jEmpG</v>
      </c>
      <c r="K758" t="str">
        <f t="shared" si="35"/>
        <v>N-ONT</v>
      </c>
    </row>
    <row r="759" spans="2:11" x14ac:dyDescent="0.3">
      <c r="B759">
        <v>1482400</v>
      </c>
      <c r="C759" t="s">
        <v>7</v>
      </c>
      <c r="D759" t="s">
        <v>33</v>
      </c>
      <c r="E759" s="1">
        <v>44054</v>
      </c>
      <c r="F759" s="1">
        <v>44054.6418865741</v>
      </c>
      <c r="G759">
        <v>256</v>
      </c>
      <c r="I759">
        <f t="shared" si="33"/>
        <v>0</v>
      </c>
      <c r="J759">
        <f t="shared" si="34"/>
        <v>0</v>
      </c>
      <c r="K759">
        <f t="shared" si="35"/>
        <v>0</v>
      </c>
    </row>
    <row r="760" spans="2:11" x14ac:dyDescent="0.3">
      <c r="B760">
        <v>1482401</v>
      </c>
      <c r="C760" t="s">
        <v>7</v>
      </c>
      <c r="D760" t="s">
        <v>8</v>
      </c>
      <c r="E760" s="1">
        <v>44054</v>
      </c>
      <c r="F760" s="1">
        <v>44054.642534722203</v>
      </c>
      <c r="G760">
        <v>243</v>
      </c>
      <c r="H760" t="s">
        <v>18</v>
      </c>
      <c r="I760" t="str">
        <f t="shared" si="33"/>
        <v>xEmpH</v>
      </c>
      <c r="J760" t="str">
        <f t="shared" si="34"/>
        <v>xEmpH</v>
      </c>
      <c r="K760" t="str">
        <f t="shared" si="35"/>
        <v>N-ONT</v>
      </c>
    </row>
    <row r="761" spans="2:11" x14ac:dyDescent="0.3">
      <c r="B761">
        <v>1482402</v>
      </c>
      <c r="C761" t="s">
        <v>7</v>
      </c>
      <c r="D761" t="s">
        <v>8</v>
      </c>
      <c r="E761" s="1">
        <v>44054</v>
      </c>
      <c r="F761" s="1">
        <v>44054.642662036997</v>
      </c>
      <c r="G761">
        <v>256</v>
      </c>
      <c r="I761">
        <f t="shared" si="33"/>
        <v>0</v>
      </c>
      <c r="J761">
        <f t="shared" si="34"/>
        <v>0</v>
      </c>
      <c r="K761">
        <f t="shared" si="35"/>
        <v>0</v>
      </c>
    </row>
    <row r="762" spans="2:11" x14ac:dyDescent="0.3">
      <c r="B762">
        <v>1482403</v>
      </c>
      <c r="C762" t="s">
        <v>7</v>
      </c>
      <c r="D762" t="s">
        <v>74</v>
      </c>
      <c r="E762" s="1">
        <v>44054</v>
      </c>
      <c r="F762" s="1">
        <v>44054.647824074098</v>
      </c>
      <c r="G762">
        <v>491</v>
      </c>
      <c r="H762" t="s">
        <v>77</v>
      </c>
      <c r="I762" t="str">
        <f t="shared" si="33"/>
        <v>xEmpE</v>
      </c>
      <c r="J762" t="str">
        <f t="shared" si="34"/>
        <v>xEmpE</v>
      </c>
      <c r="K762" t="str">
        <f t="shared" si="35"/>
        <v>N-ONT</v>
      </c>
    </row>
    <row r="763" spans="2:11" x14ac:dyDescent="0.3">
      <c r="B763">
        <v>1482404</v>
      </c>
      <c r="C763" t="s">
        <v>10</v>
      </c>
      <c r="D763" t="s">
        <v>65</v>
      </c>
      <c r="E763" s="1">
        <v>44054</v>
      </c>
      <c r="F763" s="1">
        <v>44054.647824074098</v>
      </c>
      <c r="G763">
        <v>491</v>
      </c>
      <c r="H763" t="s">
        <v>72</v>
      </c>
      <c r="I763" t="str">
        <f t="shared" si="33"/>
        <v>xEmpE</v>
      </c>
      <c r="J763" t="str">
        <f t="shared" si="34"/>
        <v>xEmpE</v>
      </c>
      <c r="K763" t="str">
        <f t="shared" si="35"/>
        <v>SW-ONT</v>
      </c>
    </row>
    <row r="764" spans="2:11" x14ac:dyDescent="0.3">
      <c r="B764">
        <v>1482405</v>
      </c>
      <c r="C764" t="s">
        <v>10</v>
      </c>
      <c r="D764" t="s">
        <v>27</v>
      </c>
      <c r="E764" s="1">
        <v>44054</v>
      </c>
      <c r="F764" s="1">
        <v>44054.648090277798</v>
      </c>
      <c r="G764">
        <v>485</v>
      </c>
      <c r="H764" t="s">
        <v>29</v>
      </c>
      <c r="I764" t="str">
        <f t="shared" si="33"/>
        <v>nEmpM</v>
      </c>
      <c r="J764" t="str">
        <f t="shared" si="34"/>
        <v>nEmpM</v>
      </c>
      <c r="K764" t="str">
        <f t="shared" si="35"/>
        <v>SW-ONT</v>
      </c>
    </row>
    <row r="765" spans="2:11" x14ac:dyDescent="0.3">
      <c r="B765">
        <v>1482406</v>
      </c>
      <c r="C765" t="s">
        <v>10</v>
      </c>
      <c r="D765" t="s">
        <v>27</v>
      </c>
      <c r="E765" s="1">
        <v>44054</v>
      </c>
      <c r="F765" s="1">
        <v>44054.648541666698</v>
      </c>
      <c r="G765">
        <v>487</v>
      </c>
      <c r="H765" t="s">
        <v>30</v>
      </c>
      <c r="I765" t="str">
        <f t="shared" si="33"/>
        <v>nEmpM, MS Office Pro</v>
      </c>
      <c r="J765" t="str">
        <f t="shared" si="34"/>
        <v>nEmpM</v>
      </c>
      <c r="K765" t="str">
        <f t="shared" si="35"/>
        <v>SW-ONT</v>
      </c>
    </row>
    <row r="766" spans="2:11" x14ac:dyDescent="0.3">
      <c r="B766">
        <v>1482407</v>
      </c>
      <c r="C766" t="s">
        <v>10</v>
      </c>
      <c r="D766" t="s">
        <v>27</v>
      </c>
      <c r="E766" s="1">
        <v>44054</v>
      </c>
      <c r="F766" s="1">
        <v>44054.648692129602</v>
      </c>
      <c r="G766">
        <v>256</v>
      </c>
      <c r="I766">
        <f t="shared" si="33"/>
        <v>0</v>
      </c>
      <c r="J766">
        <f t="shared" si="34"/>
        <v>0</v>
      </c>
      <c r="K766">
        <f t="shared" si="35"/>
        <v>0</v>
      </c>
    </row>
    <row r="767" spans="2:11" x14ac:dyDescent="0.3">
      <c r="B767">
        <v>1482408</v>
      </c>
      <c r="C767" t="s">
        <v>7</v>
      </c>
      <c r="D767" t="s">
        <v>36</v>
      </c>
      <c r="E767" s="1">
        <v>44054</v>
      </c>
      <c r="F767" s="1">
        <v>44054.659155092602</v>
      </c>
      <c r="G767">
        <v>485</v>
      </c>
      <c r="H767" t="s">
        <v>43</v>
      </c>
      <c r="I767" t="str">
        <f t="shared" si="33"/>
        <v>gEmpI</v>
      </c>
      <c r="J767" t="str">
        <f t="shared" si="34"/>
        <v>gEmpI</v>
      </c>
      <c r="K767" t="str">
        <f t="shared" si="35"/>
        <v>N-ONT</v>
      </c>
    </row>
    <row r="768" spans="2:11" x14ac:dyDescent="0.3">
      <c r="B768">
        <v>1482409</v>
      </c>
      <c r="C768" t="s">
        <v>7</v>
      </c>
      <c r="D768" t="s">
        <v>36</v>
      </c>
      <c r="E768" s="1">
        <v>44054</v>
      </c>
      <c r="F768" s="1">
        <v>44054.659537036998</v>
      </c>
      <c r="G768">
        <v>487</v>
      </c>
      <c r="H768" t="s">
        <v>44</v>
      </c>
      <c r="I768" t="str">
        <f t="shared" si="33"/>
        <v>gEmpI, MS Office Pro</v>
      </c>
      <c r="J768" t="str">
        <f t="shared" si="34"/>
        <v>gEmpI</v>
      </c>
      <c r="K768" t="str">
        <f t="shared" si="35"/>
        <v>N-ONT</v>
      </c>
    </row>
    <row r="769" spans="2:11" x14ac:dyDescent="0.3">
      <c r="B769">
        <v>1482410</v>
      </c>
      <c r="C769" t="s">
        <v>7</v>
      </c>
      <c r="D769" t="s">
        <v>74</v>
      </c>
      <c r="E769" s="1">
        <v>44054</v>
      </c>
      <c r="F769" s="1">
        <v>44054.659629629597</v>
      </c>
      <c r="G769">
        <v>497</v>
      </c>
      <c r="H769" t="s">
        <v>77</v>
      </c>
      <c r="I769" t="str">
        <f t="shared" si="33"/>
        <v>xEmpE</v>
      </c>
      <c r="J769" t="str">
        <f t="shared" si="34"/>
        <v>xEmpE</v>
      </c>
      <c r="K769" t="str">
        <f t="shared" si="35"/>
        <v>N-ONT</v>
      </c>
    </row>
    <row r="770" spans="2:11" x14ac:dyDescent="0.3">
      <c r="B770">
        <v>1482411</v>
      </c>
      <c r="C770" t="s">
        <v>10</v>
      </c>
      <c r="D770" t="s">
        <v>65</v>
      </c>
      <c r="E770" s="1">
        <v>44054</v>
      </c>
      <c r="F770" s="1">
        <v>44054.659629629597</v>
      </c>
      <c r="G770">
        <v>497</v>
      </c>
      <c r="H770" t="s">
        <v>72</v>
      </c>
      <c r="I770" t="str">
        <f t="shared" si="33"/>
        <v>xEmpE</v>
      </c>
      <c r="J770" t="str">
        <f t="shared" si="34"/>
        <v>xEmpE</v>
      </c>
      <c r="K770" t="str">
        <f t="shared" si="35"/>
        <v>SW-ONT</v>
      </c>
    </row>
    <row r="771" spans="2:11" x14ac:dyDescent="0.3">
      <c r="B771">
        <v>1482412</v>
      </c>
      <c r="C771" t="s">
        <v>7</v>
      </c>
      <c r="D771" t="s">
        <v>36</v>
      </c>
      <c r="E771" s="1">
        <v>44054</v>
      </c>
      <c r="F771" s="1">
        <v>44054.659652777802</v>
      </c>
      <c r="G771">
        <v>468</v>
      </c>
      <c r="H771" t="s">
        <v>43</v>
      </c>
      <c r="I771" t="str">
        <f t="shared" si="33"/>
        <v>gEmpI</v>
      </c>
      <c r="J771" t="str">
        <f t="shared" si="34"/>
        <v>gEmpI</v>
      </c>
      <c r="K771" t="str">
        <f t="shared" si="35"/>
        <v>N-ONT</v>
      </c>
    </row>
    <row r="772" spans="2:11" x14ac:dyDescent="0.3">
      <c r="B772">
        <v>1482413</v>
      </c>
      <c r="C772" t="s">
        <v>7</v>
      </c>
      <c r="D772" t="s">
        <v>36</v>
      </c>
      <c r="E772" s="1">
        <v>44054</v>
      </c>
      <c r="F772" s="1">
        <v>44054.659768518497</v>
      </c>
      <c r="G772">
        <v>256</v>
      </c>
      <c r="I772">
        <f t="shared" si="33"/>
        <v>0</v>
      </c>
      <c r="J772">
        <f t="shared" si="34"/>
        <v>0</v>
      </c>
      <c r="K772">
        <f t="shared" si="35"/>
        <v>0</v>
      </c>
    </row>
    <row r="773" spans="2:11" x14ac:dyDescent="0.3">
      <c r="B773">
        <v>1482414</v>
      </c>
      <c r="C773" t="s">
        <v>10</v>
      </c>
      <c r="D773" t="s">
        <v>41</v>
      </c>
      <c r="E773" s="1">
        <v>44054</v>
      </c>
      <c r="F773" s="1">
        <v>44054.6645601852</v>
      </c>
      <c r="G773">
        <v>485</v>
      </c>
      <c r="H773" t="s">
        <v>45</v>
      </c>
      <c r="I773" t="str">
        <f t="shared" si="33"/>
        <v>oEmpO</v>
      </c>
      <c r="J773" t="str">
        <f t="shared" si="34"/>
        <v>oEmpO</v>
      </c>
      <c r="K773" t="str">
        <f t="shared" si="35"/>
        <v>SW-ONT</v>
      </c>
    </row>
    <row r="774" spans="2:11" x14ac:dyDescent="0.3">
      <c r="B774">
        <v>1482415</v>
      </c>
      <c r="C774" t="s">
        <v>10</v>
      </c>
      <c r="D774" t="s">
        <v>41</v>
      </c>
      <c r="E774" s="1">
        <v>44054</v>
      </c>
      <c r="F774" s="1">
        <v>44054.664988425902</v>
      </c>
      <c r="G774">
        <v>487</v>
      </c>
      <c r="H774" t="s">
        <v>46</v>
      </c>
      <c r="I774" t="str">
        <f t="shared" si="33"/>
        <v>oEmpO, MS Office Pro</v>
      </c>
      <c r="J774" t="str">
        <f t="shared" si="34"/>
        <v>oEmpO</v>
      </c>
      <c r="K774" t="str">
        <f t="shared" si="35"/>
        <v>SW-ONT</v>
      </c>
    </row>
    <row r="775" spans="2:11" x14ac:dyDescent="0.3">
      <c r="B775">
        <v>1482416</v>
      </c>
      <c r="C775" t="s">
        <v>10</v>
      </c>
      <c r="D775" t="s">
        <v>41</v>
      </c>
      <c r="E775" s="1">
        <v>44054</v>
      </c>
      <c r="F775" s="1">
        <v>44054.6651388889</v>
      </c>
      <c r="G775">
        <v>256</v>
      </c>
      <c r="I775">
        <f t="shared" si="33"/>
        <v>0</v>
      </c>
      <c r="J775">
        <f t="shared" si="34"/>
        <v>0</v>
      </c>
      <c r="K775">
        <f t="shared" si="35"/>
        <v>0</v>
      </c>
    </row>
    <row r="776" spans="2:11" x14ac:dyDescent="0.3">
      <c r="B776">
        <v>1482417</v>
      </c>
      <c r="C776" t="s">
        <v>10</v>
      </c>
      <c r="D776" t="s">
        <v>51</v>
      </c>
      <c r="E776" s="1">
        <v>44054</v>
      </c>
      <c r="F776" s="1">
        <v>44054.681412037004</v>
      </c>
      <c r="G776">
        <v>485</v>
      </c>
      <c r="H776" t="s">
        <v>62</v>
      </c>
      <c r="I776" t="str">
        <f t="shared" ref="I776:I839" si="36">IFERROR(MID(H776, FIND("/", H776) + 1, 100), 0)</f>
        <v>oEmpJ</v>
      </c>
      <c r="J776" t="str">
        <f t="shared" ref="J776:J839" si="37">IF(ISNUMBER(FIND(",",I776)), LEFT(I776,FIND(",",I776)-1),I776)</f>
        <v>oEmpJ</v>
      </c>
      <c r="K776" t="str">
        <f t="shared" ref="K776:K839" si="38">IFERROR(LEFT(SUBSTITUTE(H776, ",", ""), FIND("/", SUBSTITUTE(H776, ",", "")) - 1), H776)</f>
        <v>SW-ONT</v>
      </c>
    </row>
    <row r="777" spans="2:11" x14ac:dyDescent="0.3">
      <c r="B777">
        <v>1482418</v>
      </c>
      <c r="C777" t="s">
        <v>10</v>
      </c>
      <c r="D777" t="s">
        <v>51</v>
      </c>
      <c r="E777" s="1">
        <v>44054</v>
      </c>
      <c r="F777" s="1">
        <v>44054.681851851899</v>
      </c>
      <c r="G777">
        <v>487</v>
      </c>
      <c r="H777" t="s">
        <v>67</v>
      </c>
      <c r="I777" t="str">
        <f t="shared" si="36"/>
        <v>oEmpJ, MS Office Pro</v>
      </c>
      <c r="J777" t="str">
        <f t="shared" si="37"/>
        <v>oEmpJ</v>
      </c>
      <c r="K777" t="str">
        <f t="shared" si="38"/>
        <v>SW-ONT</v>
      </c>
    </row>
    <row r="778" spans="2:11" x14ac:dyDescent="0.3">
      <c r="B778">
        <v>1482419</v>
      </c>
      <c r="C778" t="s">
        <v>10</v>
      </c>
      <c r="D778" t="s">
        <v>51</v>
      </c>
      <c r="E778" s="1">
        <v>44054</v>
      </c>
      <c r="F778" s="1">
        <v>44054.681990740697</v>
      </c>
      <c r="G778">
        <v>468</v>
      </c>
      <c r="H778" t="s">
        <v>62</v>
      </c>
      <c r="I778" t="str">
        <f t="shared" si="36"/>
        <v>oEmpJ</v>
      </c>
      <c r="J778" t="str">
        <f t="shared" si="37"/>
        <v>oEmpJ</v>
      </c>
      <c r="K778" t="str">
        <f t="shared" si="38"/>
        <v>SW-ONT</v>
      </c>
    </row>
    <row r="779" spans="2:11" x14ac:dyDescent="0.3">
      <c r="B779">
        <v>1482420</v>
      </c>
      <c r="C779" t="s">
        <v>10</v>
      </c>
      <c r="D779" t="s">
        <v>51</v>
      </c>
      <c r="E779" s="1">
        <v>44054</v>
      </c>
      <c r="F779" s="1">
        <v>44054.682152777801</v>
      </c>
      <c r="G779">
        <v>256</v>
      </c>
      <c r="I779">
        <f t="shared" si="36"/>
        <v>0</v>
      </c>
      <c r="J779">
        <f t="shared" si="37"/>
        <v>0</v>
      </c>
      <c r="K779">
        <f t="shared" si="38"/>
        <v>0</v>
      </c>
    </row>
    <row r="780" spans="2:11" x14ac:dyDescent="0.3">
      <c r="B780">
        <v>1482421</v>
      </c>
      <c r="C780" t="s">
        <v>10</v>
      </c>
      <c r="D780" t="s">
        <v>47</v>
      </c>
      <c r="E780" s="1">
        <v>44054</v>
      </c>
      <c r="F780" s="1">
        <v>44054.683912036999</v>
      </c>
      <c r="G780">
        <v>485</v>
      </c>
      <c r="H780" t="s">
        <v>53</v>
      </c>
      <c r="I780" t="str">
        <f t="shared" si="36"/>
        <v>tEmpK</v>
      </c>
      <c r="J780" t="str">
        <f t="shared" si="37"/>
        <v>tEmpK</v>
      </c>
      <c r="K780" t="str">
        <f t="shared" si="38"/>
        <v>SW-ONT</v>
      </c>
    </row>
    <row r="781" spans="2:11" x14ac:dyDescent="0.3">
      <c r="B781">
        <v>1482422</v>
      </c>
      <c r="C781" t="s">
        <v>10</v>
      </c>
      <c r="D781" t="s">
        <v>49</v>
      </c>
      <c r="E781" s="1">
        <v>44054</v>
      </c>
      <c r="F781" s="1">
        <v>44054.684050925898</v>
      </c>
      <c r="G781">
        <v>485</v>
      </c>
      <c r="H781" t="s">
        <v>53</v>
      </c>
      <c r="I781" t="str">
        <f t="shared" si="36"/>
        <v>tEmpK</v>
      </c>
      <c r="J781" t="str">
        <f t="shared" si="37"/>
        <v>tEmpK</v>
      </c>
      <c r="K781" t="str">
        <f t="shared" si="38"/>
        <v>SW-ONT</v>
      </c>
    </row>
    <row r="782" spans="2:11" x14ac:dyDescent="0.3">
      <c r="B782">
        <v>1482423</v>
      </c>
      <c r="C782" t="s">
        <v>10</v>
      </c>
      <c r="D782" t="s">
        <v>47</v>
      </c>
      <c r="E782" s="1">
        <v>44054</v>
      </c>
      <c r="F782" s="1">
        <v>44054.684259259302</v>
      </c>
      <c r="G782">
        <v>487</v>
      </c>
      <c r="H782" t="s">
        <v>55</v>
      </c>
      <c r="I782" t="str">
        <f t="shared" si="36"/>
        <v>tEmpK, MS Office Pro</v>
      </c>
      <c r="J782" t="str">
        <f t="shared" si="37"/>
        <v>tEmpK</v>
      </c>
      <c r="K782" t="str">
        <f t="shared" si="38"/>
        <v>SW-ONT</v>
      </c>
    </row>
    <row r="783" spans="2:11" x14ac:dyDescent="0.3">
      <c r="B783">
        <v>1482424</v>
      </c>
      <c r="C783" t="s">
        <v>10</v>
      </c>
      <c r="D783" t="s">
        <v>49</v>
      </c>
      <c r="E783" s="1">
        <v>44054</v>
      </c>
      <c r="F783" s="1">
        <v>44054.6844444444</v>
      </c>
      <c r="G783">
        <v>487</v>
      </c>
      <c r="H783" t="s">
        <v>55</v>
      </c>
      <c r="I783" t="str">
        <f t="shared" si="36"/>
        <v>tEmpK, MS Office Pro</v>
      </c>
      <c r="J783" t="str">
        <f t="shared" si="37"/>
        <v>tEmpK</v>
      </c>
      <c r="K783" t="str">
        <f t="shared" si="38"/>
        <v>SW-ONT</v>
      </c>
    </row>
    <row r="784" spans="2:11" x14ac:dyDescent="0.3">
      <c r="B784">
        <v>1482425</v>
      </c>
      <c r="C784" t="s">
        <v>7</v>
      </c>
      <c r="D784" t="s">
        <v>68</v>
      </c>
      <c r="E784" s="1">
        <v>44054</v>
      </c>
      <c r="F784" s="1">
        <v>44054.687488425901</v>
      </c>
      <c r="G784">
        <v>241</v>
      </c>
      <c r="H784" t="s">
        <v>70</v>
      </c>
      <c r="I784" t="str">
        <f t="shared" si="36"/>
        <v>wEmpF,A118-ws</v>
      </c>
      <c r="J784" t="str">
        <f t="shared" si="37"/>
        <v>wEmpF</v>
      </c>
      <c r="K784" t="str">
        <f t="shared" si="38"/>
        <v>N-ONT</v>
      </c>
    </row>
    <row r="785" spans="2:11" x14ac:dyDescent="0.3">
      <c r="B785">
        <v>1482426</v>
      </c>
      <c r="C785" t="s">
        <v>10</v>
      </c>
      <c r="D785" t="s">
        <v>47</v>
      </c>
      <c r="E785" s="1">
        <v>44054</v>
      </c>
      <c r="F785" s="1">
        <v>44054.688368055598</v>
      </c>
      <c r="G785">
        <v>241</v>
      </c>
      <c r="H785" t="s">
        <v>53</v>
      </c>
      <c r="I785" t="str">
        <f t="shared" si="36"/>
        <v>tEmpK</v>
      </c>
      <c r="J785" t="str">
        <f t="shared" si="37"/>
        <v>tEmpK</v>
      </c>
      <c r="K785" t="str">
        <f t="shared" si="38"/>
        <v>SW-ONT</v>
      </c>
    </row>
    <row r="786" spans="2:11" x14ac:dyDescent="0.3">
      <c r="B786">
        <v>1482427</v>
      </c>
      <c r="C786" t="s">
        <v>7</v>
      </c>
      <c r="D786" t="s">
        <v>68</v>
      </c>
      <c r="E786" s="1">
        <v>44054</v>
      </c>
      <c r="F786" s="1">
        <v>44054.688750000001</v>
      </c>
      <c r="G786">
        <v>243</v>
      </c>
      <c r="H786" t="s">
        <v>71</v>
      </c>
      <c r="I786" t="str">
        <f t="shared" si="36"/>
        <v>wEmpF</v>
      </c>
      <c r="J786" t="str">
        <f t="shared" si="37"/>
        <v>wEmpF</v>
      </c>
      <c r="K786" t="str">
        <f t="shared" si="38"/>
        <v>N-ONT</v>
      </c>
    </row>
    <row r="787" spans="2:11" x14ac:dyDescent="0.3">
      <c r="B787">
        <v>1482428</v>
      </c>
      <c r="C787" t="s">
        <v>10</v>
      </c>
      <c r="D787" t="s">
        <v>47</v>
      </c>
      <c r="E787" s="1">
        <v>44054</v>
      </c>
      <c r="F787" s="1">
        <v>44054.688842592601</v>
      </c>
      <c r="G787">
        <v>243</v>
      </c>
      <c r="H787" t="s">
        <v>53</v>
      </c>
      <c r="I787" t="str">
        <f t="shared" si="36"/>
        <v>tEmpK</v>
      </c>
      <c r="J787" t="str">
        <f t="shared" si="37"/>
        <v>tEmpK</v>
      </c>
      <c r="K787" t="str">
        <f t="shared" si="38"/>
        <v>SW-ONT</v>
      </c>
    </row>
    <row r="788" spans="2:11" x14ac:dyDescent="0.3">
      <c r="B788">
        <v>1482429</v>
      </c>
      <c r="C788" t="s">
        <v>10</v>
      </c>
      <c r="D788" t="s">
        <v>47</v>
      </c>
      <c r="E788" s="1">
        <v>44054</v>
      </c>
      <c r="F788" s="1">
        <v>44054.688958333303</v>
      </c>
      <c r="G788">
        <v>256</v>
      </c>
      <c r="I788">
        <f t="shared" si="36"/>
        <v>0</v>
      </c>
      <c r="J788">
        <f t="shared" si="37"/>
        <v>0</v>
      </c>
      <c r="K788">
        <f t="shared" si="38"/>
        <v>0</v>
      </c>
    </row>
    <row r="789" spans="2:11" x14ac:dyDescent="0.3">
      <c r="B789">
        <v>1482430</v>
      </c>
      <c r="C789" t="s">
        <v>7</v>
      </c>
      <c r="D789" t="s">
        <v>68</v>
      </c>
      <c r="E789" s="1">
        <v>44054</v>
      </c>
      <c r="F789" s="1">
        <v>44054.689293981501</v>
      </c>
      <c r="G789">
        <v>249</v>
      </c>
      <c r="H789" t="s">
        <v>69</v>
      </c>
      <c r="I789">
        <f t="shared" si="36"/>
        <v>0</v>
      </c>
      <c r="J789">
        <f t="shared" si="37"/>
        <v>0</v>
      </c>
      <c r="K789" t="str">
        <f t="shared" si="38"/>
        <v>A118-ws</v>
      </c>
    </row>
    <row r="790" spans="2:11" x14ac:dyDescent="0.3">
      <c r="B790">
        <v>1482431</v>
      </c>
      <c r="C790" t="s">
        <v>7</v>
      </c>
      <c r="D790" t="s">
        <v>68</v>
      </c>
      <c r="E790" s="1">
        <v>44054</v>
      </c>
      <c r="F790" s="1">
        <v>44054.689629629604</v>
      </c>
      <c r="G790">
        <v>252</v>
      </c>
      <c r="H790" t="s">
        <v>69</v>
      </c>
      <c r="I790">
        <f t="shared" si="36"/>
        <v>0</v>
      </c>
      <c r="J790">
        <f t="shared" si="37"/>
        <v>0</v>
      </c>
      <c r="K790" t="str">
        <f t="shared" si="38"/>
        <v>A118-ws</v>
      </c>
    </row>
    <row r="791" spans="2:11" x14ac:dyDescent="0.3">
      <c r="B791">
        <v>1482432</v>
      </c>
      <c r="C791" t="s">
        <v>7</v>
      </c>
      <c r="D791" t="s">
        <v>68</v>
      </c>
      <c r="E791" s="1">
        <v>44054</v>
      </c>
      <c r="F791" s="1">
        <v>44054.6897916667</v>
      </c>
      <c r="G791">
        <v>256</v>
      </c>
      <c r="I791">
        <f t="shared" si="36"/>
        <v>0</v>
      </c>
      <c r="J791">
        <f t="shared" si="37"/>
        <v>0</v>
      </c>
      <c r="K791">
        <f t="shared" si="38"/>
        <v>0</v>
      </c>
    </row>
    <row r="792" spans="2:11" x14ac:dyDescent="0.3">
      <c r="B792">
        <v>1482433</v>
      </c>
      <c r="C792" t="s">
        <v>10</v>
      </c>
      <c r="D792" t="s">
        <v>56</v>
      </c>
      <c r="E792" s="1">
        <v>44054</v>
      </c>
      <c r="F792" s="1">
        <v>44054.690451388902</v>
      </c>
      <c r="G792">
        <v>485</v>
      </c>
      <c r="H792" t="s">
        <v>58</v>
      </c>
      <c r="I792" t="str">
        <f t="shared" si="36"/>
        <v>hEmpP</v>
      </c>
      <c r="J792" t="str">
        <f t="shared" si="37"/>
        <v>hEmpP</v>
      </c>
      <c r="K792" t="str">
        <f t="shared" si="38"/>
        <v>SW-ONT</v>
      </c>
    </row>
    <row r="793" spans="2:11" x14ac:dyDescent="0.3">
      <c r="B793">
        <v>1482434</v>
      </c>
      <c r="C793" t="s">
        <v>10</v>
      </c>
      <c r="D793" t="s">
        <v>56</v>
      </c>
      <c r="E793" s="1">
        <v>44054</v>
      </c>
      <c r="F793" s="1">
        <v>44054.690844907404</v>
      </c>
      <c r="G793">
        <v>487</v>
      </c>
      <c r="H793" t="s">
        <v>59</v>
      </c>
      <c r="I793" t="str">
        <f t="shared" si="36"/>
        <v>hEmpP, MS Office Pro</v>
      </c>
      <c r="J793" t="str">
        <f t="shared" si="37"/>
        <v>hEmpP</v>
      </c>
      <c r="K793" t="str">
        <f t="shared" si="38"/>
        <v>SW-ONT</v>
      </c>
    </row>
    <row r="794" spans="2:11" x14ac:dyDescent="0.3">
      <c r="B794">
        <v>1482435</v>
      </c>
      <c r="C794" t="s">
        <v>10</v>
      </c>
      <c r="D794" t="s">
        <v>56</v>
      </c>
      <c r="E794" s="1">
        <v>44054</v>
      </c>
      <c r="F794" s="1">
        <v>44054.690960648099</v>
      </c>
      <c r="G794">
        <v>256</v>
      </c>
      <c r="I794">
        <f t="shared" si="36"/>
        <v>0</v>
      </c>
      <c r="J794">
        <f t="shared" si="37"/>
        <v>0</v>
      </c>
      <c r="K794">
        <f t="shared" si="38"/>
        <v>0</v>
      </c>
    </row>
    <row r="795" spans="2:11" x14ac:dyDescent="0.3">
      <c r="B795">
        <v>1482436</v>
      </c>
      <c r="C795" t="s">
        <v>10</v>
      </c>
      <c r="D795" t="s">
        <v>65</v>
      </c>
      <c r="E795" s="1">
        <v>44054</v>
      </c>
      <c r="F795" s="1">
        <v>44054.691273148099</v>
      </c>
      <c r="G795">
        <v>485</v>
      </c>
      <c r="H795" t="s">
        <v>72</v>
      </c>
      <c r="I795" t="str">
        <f t="shared" si="36"/>
        <v>xEmpE</v>
      </c>
      <c r="J795" t="str">
        <f t="shared" si="37"/>
        <v>xEmpE</v>
      </c>
      <c r="K795" t="str">
        <f t="shared" si="38"/>
        <v>SW-ONT</v>
      </c>
    </row>
    <row r="796" spans="2:11" x14ac:dyDescent="0.3">
      <c r="B796">
        <v>1482437</v>
      </c>
      <c r="C796" t="s">
        <v>10</v>
      </c>
      <c r="D796" t="s">
        <v>65</v>
      </c>
      <c r="E796" s="1">
        <v>44054</v>
      </c>
      <c r="F796" s="1">
        <v>44054.691689814797</v>
      </c>
      <c r="G796">
        <v>487</v>
      </c>
      <c r="H796" t="s">
        <v>76</v>
      </c>
      <c r="I796" t="str">
        <f t="shared" si="36"/>
        <v>xEmpE, MS Office Pro</v>
      </c>
      <c r="J796" t="str">
        <f t="shared" si="37"/>
        <v>xEmpE</v>
      </c>
      <c r="K796" t="str">
        <f t="shared" si="38"/>
        <v>SW-ONT</v>
      </c>
    </row>
    <row r="797" spans="2:11" x14ac:dyDescent="0.3">
      <c r="B797">
        <v>1482438</v>
      </c>
      <c r="C797" t="s">
        <v>7</v>
      </c>
      <c r="D797" t="s">
        <v>74</v>
      </c>
      <c r="E797" s="1">
        <v>44054</v>
      </c>
      <c r="F797" s="1">
        <v>44054.692986111098</v>
      </c>
      <c r="G797">
        <v>485</v>
      </c>
      <c r="H797" t="s">
        <v>77</v>
      </c>
      <c r="I797" t="str">
        <f t="shared" si="36"/>
        <v>xEmpE</v>
      </c>
      <c r="J797" t="str">
        <f t="shared" si="37"/>
        <v>xEmpE</v>
      </c>
      <c r="K797" t="str">
        <f t="shared" si="38"/>
        <v>N-ONT</v>
      </c>
    </row>
    <row r="798" spans="2:11" x14ac:dyDescent="0.3">
      <c r="B798">
        <v>1482439</v>
      </c>
      <c r="C798" t="s">
        <v>7</v>
      </c>
      <c r="D798" t="s">
        <v>74</v>
      </c>
      <c r="E798" s="1">
        <v>44054</v>
      </c>
      <c r="F798" s="1">
        <v>44054.693437499998</v>
      </c>
      <c r="G798">
        <v>487</v>
      </c>
      <c r="H798" t="s">
        <v>79</v>
      </c>
      <c r="I798" t="str">
        <f t="shared" si="36"/>
        <v>xEmpE, MS Office Pro</v>
      </c>
      <c r="J798" t="str">
        <f t="shared" si="37"/>
        <v>xEmpE</v>
      </c>
      <c r="K798" t="str">
        <f t="shared" si="38"/>
        <v>N-ONT</v>
      </c>
    </row>
    <row r="799" spans="2:11" x14ac:dyDescent="0.3">
      <c r="B799">
        <v>1482440</v>
      </c>
      <c r="C799" t="s">
        <v>7</v>
      </c>
      <c r="D799" t="s">
        <v>74</v>
      </c>
      <c r="E799" s="1">
        <v>44054</v>
      </c>
      <c r="F799" s="1">
        <v>44054.6937847222</v>
      </c>
      <c r="G799">
        <v>241</v>
      </c>
      <c r="H799" t="s">
        <v>78</v>
      </c>
      <c r="I799" t="str">
        <f t="shared" si="36"/>
        <v>xEmpE,F151-ws</v>
      </c>
      <c r="J799" t="str">
        <f t="shared" si="37"/>
        <v>xEmpE</v>
      </c>
      <c r="K799" t="str">
        <f t="shared" si="38"/>
        <v>N-ONT</v>
      </c>
    </row>
    <row r="800" spans="2:11" x14ac:dyDescent="0.3">
      <c r="B800">
        <v>1482441</v>
      </c>
      <c r="C800" t="s">
        <v>7</v>
      </c>
      <c r="D800" t="s">
        <v>68</v>
      </c>
      <c r="E800" s="1">
        <v>44054</v>
      </c>
      <c r="F800" s="1">
        <v>44054.694016203699</v>
      </c>
      <c r="G800">
        <v>485</v>
      </c>
      <c r="H800" t="s">
        <v>71</v>
      </c>
      <c r="I800" t="str">
        <f t="shared" si="36"/>
        <v>wEmpF</v>
      </c>
      <c r="J800" t="str">
        <f t="shared" si="37"/>
        <v>wEmpF</v>
      </c>
      <c r="K800" t="str">
        <f t="shared" si="38"/>
        <v>N-ONT</v>
      </c>
    </row>
    <row r="801" spans="2:11" x14ac:dyDescent="0.3">
      <c r="B801">
        <v>1482442</v>
      </c>
      <c r="C801" t="s">
        <v>7</v>
      </c>
      <c r="D801" t="s">
        <v>74</v>
      </c>
      <c r="E801" s="1">
        <v>44054</v>
      </c>
      <c r="F801" s="1">
        <v>44054.6942361111</v>
      </c>
      <c r="G801">
        <v>243</v>
      </c>
      <c r="H801" t="s">
        <v>77</v>
      </c>
      <c r="I801" t="str">
        <f t="shared" si="36"/>
        <v>xEmpE</v>
      </c>
      <c r="J801" t="str">
        <f t="shared" si="37"/>
        <v>xEmpE</v>
      </c>
      <c r="K801" t="str">
        <f t="shared" si="38"/>
        <v>N-ONT</v>
      </c>
    </row>
    <row r="802" spans="2:11" x14ac:dyDescent="0.3">
      <c r="B802">
        <v>1482443</v>
      </c>
      <c r="C802" t="s">
        <v>7</v>
      </c>
      <c r="D802" t="s">
        <v>68</v>
      </c>
      <c r="E802" s="1">
        <v>44054</v>
      </c>
      <c r="F802" s="1">
        <v>44054.694421296299</v>
      </c>
      <c r="G802">
        <v>487</v>
      </c>
      <c r="H802" t="s">
        <v>73</v>
      </c>
      <c r="I802" t="str">
        <f t="shared" si="36"/>
        <v>wEmpF, MS Office Pro</v>
      </c>
      <c r="J802" t="str">
        <f t="shared" si="37"/>
        <v>wEmpF</v>
      </c>
      <c r="K802" t="str">
        <f t="shared" si="38"/>
        <v>N-ONT</v>
      </c>
    </row>
    <row r="803" spans="2:11" x14ac:dyDescent="0.3">
      <c r="B803">
        <v>1482444</v>
      </c>
      <c r="C803" t="s">
        <v>7</v>
      </c>
      <c r="D803" t="s">
        <v>68</v>
      </c>
      <c r="E803" s="1">
        <v>44054</v>
      </c>
      <c r="F803" s="1">
        <v>44054.694537037001</v>
      </c>
      <c r="G803">
        <v>468</v>
      </c>
      <c r="H803" t="s">
        <v>71</v>
      </c>
      <c r="I803" t="str">
        <f t="shared" si="36"/>
        <v>wEmpF</v>
      </c>
      <c r="J803" t="str">
        <f t="shared" si="37"/>
        <v>wEmpF</v>
      </c>
      <c r="K803" t="str">
        <f t="shared" si="38"/>
        <v>N-ONT</v>
      </c>
    </row>
    <row r="804" spans="2:11" x14ac:dyDescent="0.3">
      <c r="B804">
        <v>1482445</v>
      </c>
      <c r="C804" t="s">
        <v>7</v>
      </c>
      <c r="D804" t="s">
        <v>60</v>
      </c>
      <c r="E804" s="1">
        <v>44054</v>
      </c>
      <c r="F804" s="1">
        <v>44054.694699074098</v>
      </c>
      <c r="G804">
        <v>485</v>
      </c>
      <c r="H804" t="s">
        <v>80</v>
      </c>
      <c r="I804" t="str">
        <f t="shared" si="36"/>
        <v>qEmpD</v>
      </c>
      <c r="J804" t="str">
        <f t="shared" si="37"/>
        <v>qEmpD</v>
      </c>
      <c r="K804" t="str">
        <f t="shared" si="38"/>
        <v>N-ONT</v>
      </c>
    </row>
    <row r="805" spans="2:11" x14ac:dyDescent="0.3">
      <c r="B805">
        <v>1482446</v>
      </c>
      <c r="C805" t="s">
        <v>7</v>
      </c>
      <c r="D805" t="s">
        <v>60</v>
      </c>
      <c r="E805" s="1">
        <v>44054</v>
      </c>
      <c r="F805" s="1">
        <v>44054.695081018501</v>
      </c>
      <c r="G805">
        <v>487</v>
      </c>
      <c r="H805" t="s">
        <v>85</v>
      </c>
      <c r="I805" t="str">
        <f t="shared" si="36"/>
        <v>qEmpD, MS Office Pro</v>
      </c>
      <c r="J805" t="str">
        <f t="shared" si="37"/>
        <v>qEmpD</v>
      </c>
      <c r="K805" t="str">
        <f t="shared" si="38"/>
        <v>N-ONT</v>
      </c>
    </row>
    <row r="806" spans="2:11" x14ac:dyDescent="0.3">
      <c r="B806">
        <v>1482447</v>
      </c>
      <c r="C806" t="s">
        <v>7</v>
      </c>
      <c r="D806" t="s">
        <v>63</v>
      </c>
      <c r="E806" s="1">
        <v>44054</v>
      </c>
      <c r="F806" s="1">
        <v>44054.695115740702</v>
      </c>
      <c r="G806">
        <v>485</v>
      </c>
      <c r="H806" t="s">
        <v>71</v>
      </c>
      <c r="I806" t="str">
        <f t="shared" si="36"/>
        <v>wEmpF</v>
      </c>
      <c r="J806" t="str">
        <f t="shared" si="37"/>
        <v>wEmpF</v>
      </c>
      <c r="K806" t="str">
        <f t="shared" si="38"/>
        <v>N-ONT</v>
      </c>
    </row>
    <row r="807" spans="2:11" x14ac:dyDescent="0.3">
      <c r="B807">
        <v>1482448</v>
      </c>
      <c r="C807" t="s">
        <v>7</v>
      </c>
      <c r="D807" t="s">
        <v>74</v>
      </c>
      <c r="E807" s="1">
        <v>44054</v>
      </c>
      <c r="F807" s="1">
        <v>44054.695138888899</v>
      </c>
      <c r="G807">
        <v>249</v>
      </c>
      <c r="H807" t="s">
        <v>75</v>
      </c>
      <c r="I807">
        <f t="shared" si="36"/>
        <v>0</v>
      </c>
      <c r="J807">
        <f t="shared" si="37"/>
        <v>0</v>
      </c>
      <c r="K807" t="str">
        <f t="shared" si="38"/>
        <v>F151-ws</v>
      </c>
    </row>
    <row r="808" spans="2:11" x14ac:dyDescent="0.3">
      <c r="B808">
        <v>1482449</v>
      </c>
      <c r="C808" t="s">
        <v>7</v>
      </c>
      <c r="D808" t="s">
        <v>60</v>
      </c>
      <c r="E808" s="1">
        <v>44054</v>
      </c>
      <c r="F808" s="1">
        <v>44054.695243055598</v>
      </c>
      <c r="G808">
        <v>256</v>
      </c>
      <c r="I808">
        <f t="shared" si="36"/>
        <v>0</v>
      </c>
      <c r="J808">
        <f t="shared" si="37"/>
        <v>0</v>
      </c>
      <c r="K808">
        <f t="shared" si="38"/>
        <v>0</v>
      </c>
    </row>
    <row r="809" spans="2:11" x14ac:dyDescent="0.3">
      <c r="B809">
        <v>1482450</v>
      </c>
      <c r="C809" t="s">
        <v>10</v>
      </c>
      <c r="D809" t="s">
        <v>49</v>
      </c>
      <c r="E809" s="1">
        <v>44054</v>
      </c>
      <c r="F809" s="1">
        <v>44054.695300925901</v>
      </c>
      <c r="G809">
        <v>241</v>
      </c>
      <c r="H809" t="s">
        <v>54</v>
      </c>
      <c r="I809" t="str">
        <f t="shared" si="36"/>
        <v>tEmpK,A115-ws</v>
      </c>
      <c r="J809" t="str">
        <f t="shared" si="37"/>
        <v>tEmpK</v>
      </c>
      <c r="K809" t="str">
        <f t="shared" si="38"/>
        <v>SW-ONT</v>
      </c>
    </row>
    <row r="810" spans="2:11" x14ac:dyDescent="0.3">
      <c r="B810">
        <v>1482451</v>
      </c>
      <c r="C810" t="s">
        <v>7</v>
      </c>
      <c r="D810" t="s">
        <v>63</v>
      </c>
      <c r="E810" s="1">
        <v>44054</v>
      </c>
      <c r="F810" s="1">
        <v>44054.695509259298</v>
      </c>
      <c r="G810">
        <v>487</v>
      </c>
      <c r="H810" t="s">
        <v>73</v>
      </c>
      <c r="I810" t="str">
        <f t="shared" si="36"/>
        <v>wEmpF, MS Office Pro</v>
      </c>
      <c r="J810" t="str">
        <f t="shared" si="37"/>
        <v>wEmpF</v>
      </c>
      <c r="K810" t="str">
        <f t="shared" si="38"/>
        <v>N-ONT</v>
      </c>
    </row>
    <row r="811" spans="2:11" x14ac:dyDescent="0.3">
      <c r="B811">
        <v>1482452</v>
      </c>
      <c r="C811" t="s">
        <v>7</v>
      </c>
      <c r="D811" t="s">
        <v>63</v>
      </c>
      <c r="E811" s="1">
        <v>44054</v>
      </c>
      <c r="F811" s="1">
        <v>44054.695659722202</v>
      </c>
      <c r="G811">
        <v>468</v>
      </c>
      <c r="H811" t="s">
        <v>71</v>
      </c>
      <c r="I811" t="str">
        <f t="shared" si="36"/>
        <v>wEmpF</v>
      </c>
      <c r="J811" t="str">
        <f t="shared" si="37"/>
        <v>wEmpF</v>
      </c>
      <c r="K811" t="str">
        <f t="shared" si="38"/>
        <v>N-ONT</v>
      </c>
    </row>
    <row r="812" spans="2:11" x14ac:dyDescent="0.3">
      <c r="B812">
        <v>1482453</v>
      </c>
      <c r="C812" t="s">
        <v>10</v>
      </c>
      <c r="D812" t="s">
        <v>49</v>
      </c>
      <c r="E812" s="1">
        <v>44054</v>
      </c>
      <c r="F812" s="1">
        <v>44054.695775462998</v>
      </c>
      <c r="G812">
        <v>243</v>
      </c>
      <c r="H812" t="s">
        <v>53</v>
      </c>
      <c r="I812" t="str">
        <f t="shared" si="36"/>
        <v>tEmpK</v>
      </c>
      <c r="J812" t="str">
        <f t="shared" si="37"/>
        <v>tEmpK</v>
      </c>
      <c r="K812" t="str">
        <f t="shared" si="38"/>
        <v>SW-ONT</v>
      </c>
    </row>
    <row r="813" spans="2:11" x14ac:dyDescent="0.3">
      <c r="B813">
        <v>1482454</v>
      </c>
      <c r="C813" t="s">
        <v>7</v>
      </c>
      <c r="D813" t="s">
        <v>81</v>
      </c>
      <c r="E813" s="1">
        <v>44054</v>
      </c>
      <c r="F813" s="1">
        <v>44054.695949074099</v>
      </c>
      <c r="G813">
        <v>485</v>
      </c>
      <c r="H813" t="s">
        <v>86</v>
      </c>
      <c r="I813" t="str">
        <f t="shared" si="36"/>
        <v>jEmpB</v>
      </c>
      <c r="J813" t="str">
        <f t="shared" si="37"/>
        <v>jEmpB</v>
      </c>
      <c r="K813" t="str">
        <f t="shared" si="38"/>
        <v>N-ONT</v>
      </c>
    </row>
    <row r="814" spans="2:11" x14ac:dyDescent="0.3">
      <c r="B814">
        <v>1482455</v>
      </c>
      <c r="C814" t="s">
        <v>7</v>
      </c>
      <c r="D814" t="s">
        <v>74</v>
      </c>
      <c r="E814" s="1">
        <v>44054</v>
      </c>
      <c r="F814" s="1">
        <v>44054.695960648198</v>
      </c>
      <c r="G814">
        <v>252</v>
      </c>
      <c r="H814" t="s">
        <v>75</v>
      </c>
      <c r="I814">
        <f t="shared" si="36"/>
        <v>0</v>
      </c>
      <c r="J814">
        <f t="shared" si="37"/>
        <v>0</v>
      </c>
      <c r="K814" t="str">
        <f t="shared" si="38"/>
        <v>F151-ws</v>
      </c>
    </row>
    <row r="815" spans="2:11" x14ac:dyDescent="0.3">
      <c r="B815">
        <v>1482456</v>
      </c>
      <c r="C815" t="s">
        <v>7</v>
      </c>
      <c r="D815" t="s">
        <v>74</v>
      </c>
      <c r="E815" s="1">
        <v>44054</v>
      </c>
      <c r="F815" s="1">
        <v>44054.696099537097</v>
      </c>
      <c r="G815">
        <v>256</v>
      </c>
      <c r="I815">
        <f t="shared" si="36"/>
        <v>0</v>
      </c>
      <c r="J815">
        <f t="shared" si="37"/>
        <v>0</v>
      </c>
      <c r="K815">
        <f t="shared" si="38"/>
        <v>0</v>
      </c>
    </row>
    <row r="816" spans="2:11" x14ac:dyDescent="0.3">
      <c r="B816">
        <v>1482457</v>
      </c>
      <c r="C816" t="s">
        <v>7</v>
      </c>
      <c r="D816" t="s">
        <v>81</v>
      </c>
      <c r="E816" s="1">
        <v>44054</v>
      </c>
      <c r="F816" s="1">
        <v>44054.696296296301</v>
      </c>
      <c r="G816">
        <v>487</v>
      </c>
      <c r="H816" t="s">
        <v>88</v>
      </c>
      <c r="I816" t="str">
        <f t="shared" si="36"/>
        <v>jEmpB, MS Office Pro</v>
      </c>
      <c r="J816" t="str">
        <f t="shared" si="37"/>
        <v>jEmpB</v>
      </c>
      <c r="K816" t="str">
        <f t="shared" si="38"/>
        <v>N-ONT</v>
      </c>
    </row>
    <row r="817" spans="2:11" x14ac:dyDescent="0.3">
      <c r="B817">
        <v>1482458</v>
      </c>
      <c r="C817" t="s">
        <v>7</v>
      </c>
      <c r="D817" t="s">
        <v>81</v>
      </c>
      <c r="E817" s="1">
        <v>44054</v>
      </c>
      <c r="F817" s="1">
        <v>44054.696412037003</v>
      </c>
      <c r="G817">
        <v>468</v>
      </c>
      <c r="H817" t="s">
        <v>86</v>
      </c>
      <c r="I817" t="str">
        <f t="shared" si="36"/>
        <v>jEmpB</v>
      </c>
      <c r="J817" t="str">
        <f t="shared" si="37"/>
        <v>jEmpB</v>
      </c>
      <c r="K817" t="str">
        <f t="shared" si="38"/>
        <v>N-ONT</v>
      </c>
    </row>
    <row r="818" spans="2:11" x14ac:dyDescent="0.3">
      <c r="B818">
        <v>1482459</v>
      </c>
      <c r="C818" t="s">
        <v>7</v>
      </c>
      <c r="D818" t="s">
        <v>81</v>
      </c>
      <c r="E818" s="1">
        <v>44054</v>
      </c>
      <c r="F818" s="1">
        <v>44054.696539351797</v>
      </c>
      <c r="G818">
        <v>256</v>
      </c>
      <c r="I818">
        <f t="shared" si="36"/>
        <v>0</v>
      </c>
      <c r="J818">
        <f t="shared" si="37"/>
        <v>0</v>
      </c>
      <c r="K818">
        <f t="shared" si="38"/>
        <v>0</v>
      </c>
    </row>
    <row r="819" spans="2:11" x14ac:dyDescent="0.3">
      <c r="B819">
        <v>1482460</v>
      </c>
      <c r="C819" t="s">
        <v>10</v>
      </c>
      <c r="D819" t="s">
        <v>49</v>
      </c>
      <c r="E819" s="1">
        <v>44054</v>
      </c>
      <c r="F819" s="1">
        <v>44054.696539351797</v>
      </c>
      <c r="G819">
        <v>249</v>
      </c>
      <c r="H819" t="s">
        <v>50</v>
      </c>
      <c r="I819">
        <f t="shared" si="36"/>
        <v>0</v>
      </c>
      <c r="J819">
        <f t="shared" si="37"/>
        <v>0</v>
      </c>
      <c r="K819" t="str">
        <f t="shared" si="38"/>
        <v>A115-ws</v>
      </c>
    </row>
    <row r="820" spans="2:11" x14ac:dyDescent="0.3">
      <c r="B820">
        <v>1482461</v>
      </c>
      <c r="C820" t="s">
        <v>7</v>
      </c>
      <c r="D820" t="s">
        <v>63</v>
      </c>
      <c r="E820" s="1">
        <v>44054</v>
      </c>
      <c r="F820" s="1">
        <v>44054.696990740696</v>
      </c>
      <c r="G820">
        <v>241</v>
      </c>
      <c r="H820" t="s">
        <v>71</v>
      </c>
      <c r="I820" t="str">
        <f t="shared" si="36"/>
        <v>wEmpF</v>
      </c>
      <c r="J820" t="str">
        <f t="shared" si="37"/>
        <v>wEmpF</v>
      </c>
      <c r="K820" t="str">
        <f t="shared" si="38"/>
        <v>N-ONT</v>
      </c>
    </row>
    <row r="821" spans="2:11" x14ac:dyDescent="0.3">
      <c r="B821">
        <v>1482462</v>
      </c>
      <c r="C821" t="s">
        <v>10</v>
      </c>
      <c r="D821" t="s">
        <v>83</v>
      </c>
      <c r="E821" s="1">
        <v>44054</v>
      </c>
      <c r="F821" s="1">
        <v>44054.6971990741</v>
      </c>
      <c r="G821">
        <v>485</v>
      </c>
      <c r="H821" t="s">
        <v>87</v>
      </c>
      <c r="I821" t="str">
        <f t="shared" si="36"/>
        <v>uEmpC</v>
      </c>
      <c r="J821" t="str">
        <f t="shared" si="37"/>
        <v>uEmpC</v>
      </c>
      <c r="K821" t="str">
        <f t="shared" si="38"/>
        <v>SW-ONT</v>
      </c>
    </row>
    <row r="822" spans="2:11" x14ac:dyDescent="0.3">
      <c r="B822">
        <v>1482463</v>
      </c>
      <c r="C822" t="s">
        <v>10</v>
      </c>
      <c r="D822" t="s">
        <v>49</v>
      </c>
      <c r="E822" s="1">
        <v>44054</v>
      </c>
      <c r="F822" s="1">
        <v>44054.697337963</v>
      </c>
      <c r="G822">
        <v>252</v>
      </c>
      <c r="H822" t="s">
        <v>50</v>
      </c>
      <c r="I822">
        <f t="shared" si="36"/>
        <v>0</v>
      </c>
      <c r="J822">
        <f t="shared" si="37"/>
        <v>0</v>
      </c>
      <c r="K822" t="str">
        <f t="shared" si="38"/>
        <v>A115-ws</v>
      </c>
    </row>
    <row r="823" spans="2:11" x14ac:dyDescent="0.3">
      <c r="B823">
        <v>1482464</v>
      </c>
      <c r="C823" t="s">
        <v>7</v>
      </c>
      <c r="D823" t="s">
        <v>63</v>
      </c>
      <c r="E823" s="1">
        <v>44054</v>
      </c>
      <c r="F823" s="1">
        <v>44054.697407407402</v>
      </c>
      <c r="G823">
        <v>243</v>
      </c>
      <c r="H823" t="s">
        <v>71</v>
      </c>
      <c r="I823" t="str">
        <f t="shared" si="36"/>
        <v>wEmpF</v>
      </c>
      <c r="J823" t="str">
        <f t="shared" si="37"/>
        <v>wEmpF</v>
      </c>
      <c r="K823" t="str">
        <f t="shared" si="38"/>
        <v>N-ONT</v>
      </c>
    </row>
    <row r="824" spans="2:11" x14ac:dyDescent="0.3">
      <c r="B824">
        <v>1482465</v>
      </c>
      <c r="C824" t="s">
        <v>10</v>
      </c>
      <c r="D824" t="s">
        <v>49</v>
      </c>
      <c r="E824" s="1">
        <v>44054</v>
      </c>
      <c r="F824" s="1">
        <v>44054.697476851798</v>
      </c>
      <c r="G824">
        <v>256</v>
      </c>
      <c r="I824">
        <f t="shared" si="36"/>
        <v>0</v>
      </c>
      <c r="J824">
        <f t="shared" si="37"/>
        <v>0</v>
      </c>
      <c r="K824">
        <f t="shared" si="38"/>
        <v>0</v>
      </c>
    </row>
    <row r="825" spans="2:11" x14ac:dyDescent="0.3">
      <c r="B825">
        <v>1482466</v>
      </c>
      <c r="C825" t="s">
        <v>7</v>
      </c>
      <c r="D825" t="s">
        <v>63</v>
      </c>
      <c r="E825" s="1">
        <v>44054</v>
      </c>
      <c r="F825" s="1">
        <v>44054.697534722203</v>
      </c>
      <c r="G825">
        <v>256</v>
      </c>
      <c r="I825">
        <f t="shared" si="36"/>
        <v>0</v>
      </c>
      <c r="J825">
        <f t="shared" si="37"/>
        <v>0</v>
      </c>
      <c r="K825">
        <f t="shared" si="38"/>
        <v>0</v>
      </c>
    </row>
    <row r="826" spans="2:11" x14ac:dyDescent="0.3">
      <c r="B826">
        <v>1482467</v>
      </c>
      <c r="C826" t="s">
        <v>10</v>
      </c>
      <c r="D826" t="s">
        <v>83</v>
      </c>
      <c r="E826" s="1">
        <v>44054</v>
      </c>
      <c r="F826" s="1">
        <v>44054.697638888902</v>
      </c>
      <c r="G826">
        <v>487</v>
      </c>
      <c r="H826" t="s">
        <v>89</v>
      </c>
      <c r="I826" t="str">
        <f t="shared" si="36"/>
        <v>uEmpC, MS Office Pro</v>
      </c>
      <c r="J826" t="str">
        <f t="shared" si="37"/>
        <v>uEmpC</v>
      </c>
      <c r="K826" t="str">
        <f t="shared" si="38"/>
        <v>SW-ONT</v>
      </c>
    </row>
    <row r="827" spans="2:11" x14ac:dyDescent="0.3">
      <c r="B827">
        <v>1482468</v>
      </c>
      <c r="C827" t="s">
        <v>10</v>
      </c>
      <c r="D827" t="s">
        <v>83</v>
      </c>
      <c r="E827" s="1">
        <v>44054</v>
      </c>
      <c r="F827" s="1">
        <v>44054.697777777801</v>
      </c>
      <c r="G827">
        <v>468</v>
      </c>
      <c r="H827" t="s">
        <v>87</v>
      </c>
      <c r="I827" t="str">
        <f t="shared" si="36"/>
        <v>uEmpC</v>
      </c>
      <c r="J827" t="str">
        <f t="shared" si="37"/>
        <v>uEmpC</v>
      </c>
      <c r="K827" t="str">
        <f t="shared" si="38"/>
        <v>SW-ONT</v>
      </c>
    </row>
    <row r="828" spans="2:11" x14ac:dyDescent="0.3">
      <c r="B828">
        <v>1482469</v>
      </c>
      <c r="C828" t="s">
        <v>10</v>
      </c>
      <c r="D828" t="s">
        <v>83</v>
      </c>
      <c r="E828" s="1">
        <v>44054</v>
      </c>
      <c r="F828" s="1">
        <v>44054.697928240697</v>
      </c>
      <c r="G828">
        <v>256</v>
      </c>
      <c r="I828">
        <f t="shared" si="36"/>
        <v>0</v>
      </c>
      <c r="J828">
        <f t="shared" si="37"/>
        <v>0</v>
      </c>
      <c r="K828">
        <f t="shared" si="38"/>
        <v>0</v>
      </c>
    </row>
    <row r="829" spans="2:11" x14ac:dyDescent="0.3">
      <c r="B829">
        <v>1482470</v>
      </c>
      <c r="C829" t="s">
        <v>10</v>
      </c>
      <c r="D829" t="s">
        <v>65</v>
      </c>
      <c r="E829" s="1">
        <v>44054</v>
      </c>
      <c r="F829" s="1">
        <v>44054.698541666701</v>
      </c>
      <c r="G829">
        <v>241</v>
      </c>
      <c r="H829" t="s">
        <v>72</v>
      </c>
      <c r="I829" t="str">
        <f t="shared" si="36"/>
        <v>xEmpE</v>
      </c>
      <c r="J829" t="str">
        <f t="shared" si="37"/>
        <v>xEmpE</v>
      </c>
      <c r="K829" t="str">
        <f t="shared" si="38"/>
        <v>SW-ONT</v>
      </c>
    </row>
    <row r="830" spans="2:11" x14ac:dyDescent="0.3">
      <c r="B830">
        <v>1482471</v>
      </c>
      <c r="C830" t="s">
        <v>10</v>
      </c>
      <c r="D830" t="s">
        <v>65</v>
      </c>
      <c r="E830" s="1">
        <v>44054</v>
      </c>
      <c r="F830" s="1">
        <v>44054.698888888903</v>
      </c>
      <c r="G830">
        <v>243</v>
      </c>
      <c r="H830" t="s">
        <v>72</v>
      </c>
      <c r="I830" t="str">
        <f t="shared" si="36"/>
        <v>xEmpE</v>
      </c>
      <c r="J830" t="str">
        <f t="shared" si="37"/>
        <v>xEmpE</v>
      </c>
      <c r="K830" t="str">
        <f t="shared" si="38"/>
        <v>SW-ONT</v>
      </c>
    </row>
    <row r="831" spans="2:11" x14ac:dyDescent="0.3">
      <c r="B831">
        <v>1482472</v>
      </c>
      <c r="C831" t="s">
        <v>10</v>
      </c>
      <c r="D831" t="s">
        <v>65</v>
      </c>
      <c r="E831" s="1">
        <v>44054</v>
      </c>
      <c r="F831" s="1">
        <v>44054.699050925898</v>
      </c>
      <c r="G831">
        <v>256</v>
      </c>
      <c r="I831">
        <f t="shared" si="36"/>
        <v>0</v>
      </c>
      <c r="J831">
        <f t="shared" si="37"/>
        <v>0</v>
      </c>
      <c r="K831">
        <f t="shared" si="38"/>
        <v>0</v>
      </c>
    </row>
    <row r="832" spans="2:11" x14ac:dyDescent="0.3">
      <c r="B832">
        <v>1482473</v>
      </c>
      <c r="C832" t="s">
        <v>10</v>
      </c>
      <c r="D832" t="s">
        <v>11</v>
      </c>
      <c r="E832" s="1">
        <v>44055</v>
      </c>
      <c r="F832" s="1">
        <v>44055.2512152778</v>
      </c>
      <c r="G832">
        <v>213</v>
      </c>
      <c r="H832" t="s">
        <v>12</v>
      </c>
      <c r="I832" t="str">
        <f t="shared" si="36"/>
        <v>lEmpA</v>
      </c>
      <c r="J832" t="str">
        <f t="shared" si="37"/>
        <v>lEmpA</v>
      </c>
      <c r="K832" t="str">
        <f t="shared" si="38"/>
        <v>SW-ONT</v>
      </c>
    </row>
    <row r="833" spans="2:11" x14ac:dyDescent="0.3">
      <c r="B833">
        <v>1482474</v>
      </c>
      <c r="C833" t="s">
        <v>10</v>
      </c>
      <c r="D833" t="s">
        <v>11</v>
      </c>
      <c r="E833" s="1">
        <v>44055</v>
      </c>
      <c r="F833" s="1">
        <v>44055.256423611099</v>
      </c>
      <c r="G833">
        <v>225</v>
      </c>
      <c r="H833" t="s">
        <v>13</v>
      </c>
      <c r="I833" t="str">
        <f t="shared" si="36"/>
        <v>lEmpA</v>
      </c>
      <c r="J833" t="str">
        <f t="shared" si="37"/>
        <v>lEmpA</v>
      </c>
      <c r="K833" t="str">
        <f t="shared" si="38"/>
        <v>SW-ONT</v>
      </c>
    </row>
    <row r="834" spans="2:11" x14ac:dyDescent="0.3">
      <c r="B834">
        <v>1482475</v>
      </c>
      <c r="C834" t="s">
        <v>10</v>
      </c>
      <c r="D834" t="s">
        <v>11</v>
      </c>
      <c r="E834" s="1">
        <v>44055</v>
      </c>
      <c r="F834" s="1">
        <v>44055.256423611099</v>
      </c>
      <c r="G834">
        <v>214</v>
      </c>
      <c r="H834" t="s">
        <v>13</v>
      </c>
      <c r="I834" t="str">
        <f t="shared" si="36"/>
        <v>lEmpA</v>
      </c>
      <c r="J834" t="str">
        <f t="shared" si="37"/>
        <v>lEmpA</v>
      </c>
      <c r="K834" t="str">
        <f t="shared" si="38"/>
        <v>SW-ONT</v>
      </c>
    </row>
    <row r="835" spans="2:11" x14ac:dyDescent="0.3">
      <c r="B835">
        <v>1482476</v>
      </c>
      <c r="C835" t="s">
        <v>10</v>
      </c>
      <c r="D835" t="s">
        <v>11</v>
      </c>
      <c r="E835" s="1">
        <v>44055</v>
      </c>
      <c r="F835" s="1">
        <v>44055.257164351897</v>
      </c>
      <c r="G835">
        <v>481</v>
      </c>
      <c r="H835" t="s">
        <v>13</v>
      </c>
      <c r="I835" t="str">
        <f t="shared" si="36"/>
        <v>lEmpA</v>
      </c>
      <c r="J835" t="str">
        <f t="shared" si="37"/>
        <v>lEmpA</v>
      </c>
      <c r="K835" t="str">
        <f t="shared" si="38"/>
        <v>SW-ONT</v>
      </c>
    </row>
    <row r="836" spans="2:11" x14ac:dyDescent="0.3">
      <c r="B836">
        <v>1482477</v>
      </c>
      <c r="C836" t="s">
        <v>10</v>
      </c>
      <c r="D836" t="s">
        <v>11</v>
      </c>
      <c r="E836" s="1">
        <v>44055</v>
      </c>
      <c r="F836" s="1">
        <v>44055.257534722201</v>
      </c>
      <c r="G836">
        <v>483</v>
      </c>
      <c r="H836" t="s">
        <v>16</v>
      </c>
      <c r="I836" t="str">
        <f t="shared" si="36"/>
        <v>lEmpA, MS Office Pro</v>
      </c>
      <c r="J836" t="str">
        <f t="shared" si="37"/>
        <v>lEmpA</v>
      </c>
      <c r="K836" t="str">
        <f t="shared" si="38"/>
        <v>SW-ONT</v>
      </c>
    </row>
    <row r="837" spans="2:11" x14ac:dyDescent="0.3">
      <c r="B837">
        <v>1482478</v>
      </c>
      <c r="C837" t="s">
        <v>10</v>
      </c>
      <c r="D837" t="s">
        <v>11</v>
      </c>
      <c r="E837" s="1">
        <v>44055</v>
      </c>
      <c r="F837" s="1">
        <v>44055.257685185199</v>
      </c>
      <c r="G837">
        <v>467</v>
      </c>
      <c r="H837" t="s">
        <v>13</v>
      </c>
      <c r="I837" t="str">
        <f t="shared" si="36"/>
        <v>lEmpA</v>
      </c>
      <c r="J837" t="str">
        <f t="shared" si="37"/>
        <v>lEmpA</v>
      </c>
      <c r="K837" t="str">
        <f t="shared" si="38"/>
        <v>SW-ONT</v>
      </c>
    </row>
    <row r="838" spans="2:11" x14ac:dyDescent="0.3">
      <c r="B838">
        <v>1482479</v>
      </c>
      <c r="C838" t="s">
        <v>10</v>
      </c>
      <c r="D838" t="s">
        <v>20</v>
      </c>
      <c r="E838" s="1">
        <v>44055</v>
      </c>
      <c r="F838" s="1">
        <v>44055.266967592601</v>
      </c>
      <c r="G838">
        <v>213</v>
      </c>
      <c r="H838" t="s">
        <v>21</v>
      </c>
      <c r="I838" t="str">
        <f t="shared" si="36"/>
        <v>xEmpN</v>
      </c>
      <c r="J838" t="str">
        <f t="shared" si="37"/>
        <v>xEmpN</v>
      </c>
      <c r="K838" t="str">
        <f t="shared" si="38"/>
        <v>SW-ONT</v>
      </c>
    </row>
    <row r="839" spans="2:11" x14ac:dyDescent="0.3">
      <c r="B839">
        <v>1482480</v>
      </c>
      <c r="C839" t="s">
        <v>10</v>
      </c>
      <c r="D839" t="s">
        <v>22</v>
      </c>
      <c r="E839" s="1">
        <v>44055</v>
      </c>
      <c r="F839" s="1">
        <v>44055.268553240698</v>
      </c>
      <c r="G839">
        <v>204</v>
      </c>
      <c r="H839" t="s">
        <v>23</v>
      </c>
      <c r="I839">
        <f t="shared" si="36"/>
        <v>0</v>
      </c>
      <c r="J839">
        <f t="shared" si="37"/>
        <v>0</v>
      </c>
      <c r="K839" t="str">
        <f t="shared" si="38"/>
        <v>G187-ws</v>
      </c>
    </row>
    <row r="840" spans="2:11" x14ac:dyDescent="0.3">
      <c r="B840">
        <v>1482481</v>
      </c>
      <c r="C840" t="s">
        <v>10</v>
      </c>
      <c r="D840" t="s">
        <v>22</v>
      </c>
      <c r="E840" s="1">
        <v>44055</v>
      </c>
      <c r="F840" s="1">
        <v>44055.269409722197</v>
      </c>
      <c r="G840">
        <v>207</v>
      </c>
      <c r="H840" t="s">
        <v>23</v>
      </c>
      <c r="I840">
        <f t="shared" ref="I840:I903" si="39">IFERROR(MID(H840, FIND("/", H840) + 1, 100), 0)</f>
        <v>0</v>
      </c>
      <c r="J840">
        <f t="shared" ref="J840:J903" si="40">IF(ISNUMBER(FIND(",",I840)), LEFT(I840,FIND(",",I840)-1),I840)</f>
        <v>0</v>
      </c>
      <c r="K840" t="str">
        <f t="shared" ref="K840:K903" si="41">IFERROR(LEFT(SUBSTITUTE(H840, ",", ""), FIND("/", SUBSTITUTE(H840, ",", "")) - 1), H840)</f>
        <v>G187-ws</v>
      </c>
    </row>
    <row r="841" spans="2:11" x14ac:dyDescent="0.3">
      <c r="B841">
        <v>1482482</v>
      </c>
      <c r="C841" t="s">
        <v>10</v>
      </c>
      <c r="D841" t="s">
        <v>22</v>
      </c>
      <c r="E841" s="1">
        <v>44055</v>
      </c>
      <c r="F841" s="1">
        <v>44055.269513888903</v>
      </c>
      <c r="G841">
        <v>213</v>
      </c>
      <c r="H841" t="s">
        <v>23</v>
      </c>
      <c r="I841">
        <f t="shared" si="39"/>
        <v>0</v>
      </c>
      <c r="J841">
        <f t="shared" si="40"/>
        <v>0</v>
      </c>
      <c r="K841" t="str">
        <f t="shared" si="41"/>
        <v>G187-ws</v>
      </c>
    </row>
    <row r="842" spans="2:11" x14ac:dyDescent="0.3">
      <c r="B842">
        <v>1482483</v>
      </c>
      <c r="C842" t="s">
        <v>10</v>
      </c>
      <c r="D842" t="s">
        <v>22</v>
      </c>
      <c r="E842" s="1">
        <v>44055</v>
      </c>
      <c r="F842" s="1">
        <v>44055.269895833299</v>
      </c>
      <c r="G842">
        <v>225</v>
      </c>
      <c r="H842" t="s">
        <v>25</v>
      </c>
      <c r="I842" t="str">
        <f t="shared" si="39"/>
        <v>xEmpN</v>
      </c>
      <c r="J842" t="str">
        <f t="shared" si="40"/>
        <v>xEmpN</v>
      </c>
      <c r="K842" t="str">
        <f t="shared" si="41"/>
        <v>SW-ONT</v>
      </c>
    </row>
    <row r="843" spans="2:11" x14ac:dyDescent="0.3">
      <c r="B843">
        <v>1482484</v>
      </c>
      <c r="C843" t="s">
        <v>10</v>
      </c>
      <c r="D843" t="s">
        <v>22</v>
      </c>
      <c r="E843" s="1">
        <v>44055</v>
      </c>
      <c r="F843" s="1">
        <v>44055.269895833299</v>
      </c>
      <c r="G843">
        <v>214</v>
      </c>
      <c r="H843" t="s">
        <v>24</v>
      </c>
      <c r="I843" t="str">
        <f t="shared" si="39"/>
        <v>xEmpN,G187-ws</v>
      </c>
      <c r="J843" t="str">
        <f t="shared" si="40"/>
        <v>xEmpN</v>
      </c>
      <c r="K843" t="str">
        <f t="shared" si="41"/>
        <v>SW-ONT</v>
      </c>
    </row>
    <row r="844" spans="2:11" x14ac:dyDescent="0.3">
      <c r="B844">
        <v>1482485</v>
      </c>
      <c r="C844" t="s">
        <v>10</v>
      </c>
      <c r="D844" t="s">
        <v>22</v>
      </c>
      <c r="E844" s="1">
        <v>44055</v>
      </c>
      <c r="F844" s="1">
        <v>44055.270648148202</v>
      </c>
      <c r="G844">
        <v>481</v>
      </c>
      <c r="H844" t="s">
        <v>25</v>
      </c>
      <c r="I844" t="str">
        <f t="shared" si="39"/>
        <v>xEmpN</v>
      </c>
      <c r="J844" t="str">
        <f t="shared" si="40"/>
        <v>xEmpN</v>
      </c>
      <c r="K844" t="str">
        <f t="shared" si="41"/>
        <v>SW-ONT</v>
      </c>
    </row>
    <row r="845" spans="2:11" x14ac:dyDescent="0.3">
      <c r="B845">
        <v>1482486</v>
      </c>
      <c r="C845" t="s">
        <v>10</v>
      </c>
      <c r="D845" t="s">
        <v>22</v>
      </c>
      <c r="E845" s="1">
        <v>44055</v>
      </c>
      <c r="F845" s="1">
        <v>44055.2710532407</v>
      </c>
      <c r="G845">
        <v>483</v>
      </c>
      <c r="H845" t="s">
        <v>26</v>
      </c>
      <c r="I845" t="str">
        <f t="shared" si="39"/>
        <v>xEmpN, MS Office Pro</v>
      </c>
      <c r="J845" t="str">
        <f t="shared" si="40"/>
        <v>xEmpN</v>
      </c>
      <c r="K845" t="str">
        <f t="shared" si="41"/>
        <v>SW-ONT</v>
      </c>
    </row>
    <row r="846" spans="2:11" x14ac:dyDescent="0.3">
      <c r="B846">
        <v>1482487</v>
      </c>
      <c r="C846" t="s">
        <v>10</v>
      </c>
      <c r="D846" t="s">
        <v>22</v>
      </c>
      <c r="E846" s="1">
        <v>44055</v>
      </c>
      <c r="F846" s="1">
        <v>44055.271168981497</v>
      </c>
      <c r="G846">
        <v>467</v>
      </c>
      <c r="H846" t="s">
        <v>25</v>
      </c>
      <c r="I846" t="str">
        <f t="shared" si="39"/>
        <v>xEmpN</v>
      </c>
      <c r="J846" t="str">
        <f t="shared" si="40"/>
        <v>xEmpN</v>
      </c>
      <c r="K846" t="str">
        <f t="shared" si="41"/>
        <v>SW-ONT</v>
      </c>
    </row>
    <row r="847" spans="2:11" x14ac:dyDescent="0.3">
      <c r="B847">
        <v>1482488</v>
      </c>
      <c r="C847" t="s">
        <v>10</v>
      </c>
      <c r="D847" t="s">
        <v>27</v>
      </c>
      <c r="E847" s="1">
        <v>44055</v>
      </c>
      <c r="F847" s="1">
        <v>44055.2718171296</v>
      </c>
      <c r="G847">
        <v>213</v>
      </c>
      <c r="H847" t="s">
        <v>28</v>
      </c>
      <c r="I847" t="str">
        <f t="shared" si="39"/>
        <v>nEmpM</v>
      </c>
      <c r="J847" t="str">
        <f t="shared" si="40"/>
        <v>nEmpM</v>
      </c>
      <c r="K847" t="str">
        <f t="shared" si="41"/>
        <v>SW-ONT</v>
      </c>
    </row>
    <row r="848" spans="2:11" x14ac:dyDescent="0.3">
      <c r="B848">
        <v>1482489</v>
      </c>
      <c r="C848" t="s">
        <v>10</v>
      </c>
      <c r="D848" t="s">
        <v>27</v>
      </c>
      <c r="E848" s="1">
        <v>44055</v>
      </c>
      <c r="F848" s="1">
        <v>44055.276875000003</v>
      </c>
      <c r="G848">
        <v>214</v>
      </c>
      <c r="H848" t="s">
        <v>29</v>
      </c>
      <c r="I848" t="str">
        <f t="shared" si="39"/>
        <v>nEmpM</v>
      </c>
      <c r="J848" t="str">
        <f t="shared" si="40"/>
        <v>nEmpM</v>
      </c>
      <c r="K848" t="str">
        <f t="shared" si="41"/>
        <v>SW-ONT</v>
      </c>
    </row>
    <row r="849" spans="2:11" x14ac:dyDescent="0.3">
      <c r="B849">
        <v>1482490</v>
      </c>
      <c r="C849" t="s">
        <v>10</v>
      </c>
      <c r="D849" t="s">
        <v>27</v>
      </c>
      <c r="E849" s="1">
        <v>44055</v>
      </c>
      <c r="F849" s="1">
        <v>44055.277002314797</v>
      </c>
      <c r="G849">
        <v>225</v>
      </c>
      <c r="H849" t="s">
        <v>29</v>
      </c>
      <c r="I849" t="str">
        <f t="shared" si="39"/>
        <v>nEmpM</v>
      </c>
      <c r="J849" t="str">
        <f t="shared" si="40"/>
        <v>nEmpM</v>
      </c>
      <c r="K849" t="str">
        <f t="shared" si="41"/>
        <v>SW-ONT</v>
      </c>
    </row>
    <row r="850" spans="2:11" x14ac:dyDescent="0.3">
      <c r="B850">
        <v>1482491</v>
      </c>
      <c r="C850" t="s">
        <v>10</v>
      </c>
      <c r="D850" t="s">
        <v>27</v>
      </c>
      <c r="E850" s="1">
        <v>44055</v>
      </c>
      <c r="F850" s="1">
        <v>44055.277743055602</v>
      </c>
      <c r="G850">
        <v>481</v>
      </c>
      <c r="H850" t="s">
        <v>29</v>
      </c>
      <c r="I850" t="str">
        <f t="shared" si="39"/>
        <v>nEmpM</v>
      </c>
      <c r="J850" t="str">
        <f t="shared" si="40"/>
        <v>nEmpM</v>
      </c>
      <c r="K850" t="str">
        <f t="shared" si="41"/>
        <v>SW-ONT</v>
      </c>
    </row>
    <row r="851" spans="2:11" x14ac:dyDescent="0.3">
      <c r="B851">
        <v>1482492</v>
      </c>
      <c r="C851" t="s">
        <v>10</v>
      </c>
      <c r="D851" t="s">
        <v>20</v>
      </c>
      <c r="E851" s="1">
        <v>44055</v>
      </c>
      <c r="F851" s="1">
        <v>44055.278124999997</v>
      </c>
      <c r="G851">
        <v>214</v>
      </c>
      <c r="H851" t="s">
        <v>25</v>
      </c>
      <c r="I851" t="str">
        <f t="shared" si="39"/>
        <v>xEmpN</v>
      </c>
      <c r="J851" t="str">
        <f t="shared" si="40"/>
        <v>xEmpN</v>
      </c>
      <c r="K851" t="str">
        <f t="shared" si="41"/>
        <v>SW-ONT</v>
      </c>
    </row>
    <row r="852" spans="2:11" x14ac:dyDescent="0.3">
      <c r="B852">
        <v>1482493</v>
      </c>
      <c r="C852" t="s">
        <v>10</v>
      </c>
      <c r="D852" t="s">
        <v>27</v>
      </c>
      <c r="E852" s="1">
        <v>44055</v>
      </c>
      <c r="F852" s="1">
        <v>44055.278171296297</v>
      </c>
      <c r="G852">
        <v>483</v>
      </c>
      <c r="H852" t="s">
        <v>30</v>
      </c>
      <c r="I852" t="str">
        <f t="shared" si="39"/>
        <v>nEmpM, MS Office Pro</v>
      </c>
      <c r="J852" t="str">
        <f t="shared" si="40"/>
        <v>nEmpM</v>
      </c>
      <c r="K852" t="str">
        <f t="shared" si="41"/>
        <v>SW-ONT</v>
      </c>
    </row>
    <row r="853" spans="2:11" x14ac:dyDescent="0.3">
      <c r="B853">
        <v>1482494</v>
      </c>
      <c r="C853" t="s">
        <v>10</v>
      </c>
      <c r="D853" t="s">
        <v>20</v>
      </c>
      <c r="E853" s="1">
        <v>44055</v>
      </c>
      <c r="F853" s="1">
        <v>44055.278171296297</v>
      </c>
      <c r="G853">
        <v>225</v>
      </c>
      <c r="H853" t="s">
        <v>25</v>
      </c>
      <c r="I853" t="str">
        <f t="shared" si="39"/>
        <v>xEmpN</v>
      </c>
      <c r="J853" t="str">
        <f t="shared" si="40"/>
        <v>xEmpN</v>
      </c>
      <c r="K853" t="str">
        <f t="shared" si="41"/>
        <v>SW-ONT</v>
      </c>
    </row>
    <row r="854" spans="2:11" x14ac:dyDescent="0.3">
      <c r="B854">
        <v>1482495</v>
      </c>
      <c r="C854" t="s">
        <v>10</v>
      </c>
      <c r="D854" t="s">
        <v>20</v>
      </c>
      <c r="E854" s="1">
        <v>44055</v>
      </c>
      <c r="F854" s="1">
        <v>44055.278819444502</v>
      </c>
      <c r="G854">
        <v>481</v>
      </c>
      <c r="H854" t="s">
        <v>25</v>
      </c>
      <c r="I854" t="str">
        <f t="shared" si="39"/>
        <v>xEmpN</v>
      </c>
      <c r="J854" t="str">
        <f t="shared" si="40"/>
        <v>xEmpN</v>
      </c>
      <c r="K854" t="str">
        <f t="shared" si="41"/>
        <v>SW-ONT</v>
      </c>
    </row>
    <row r="855" spans="2:11" x14ac:dyDescent="0.3">
      <c r="B855">
        <v>1482496</v>
      </c>
      <c r="C855" t="s">
        <v>10</v>
      </c>
      <c r="D855" t="s">
        <v>20</v>
      </c>
      <c r="E855" s="1">
        <v>44055</v>
      </c>
      <c r="F855" s="1">
        <v>44055.2792708333</v>
      </c>
      <c r="G855">
        <v>483</v>
      </c>
      <c r="H855" t="s">
        <v>26</v>
      </c>
      <c r="I855" t="str">
        <f t="shared" si="39"/>
        <v>xEmpN, MS Office Pro</v>
      </c>
      <c r="J855" t="str">
        <f t="shared" si="40"/>
        <v>xEmpN</v>
      </c>
      <c r="K855" t="str">
        <f t="shared" si="41"/>
        <v>SW-ONT</v>
      </c>
    </row>
    <row r="856" spans="2:11" x14ac:dyDescent="0.3">
      <c r="B856">
        <v>1482497</v>
      </c>
      <c r="C856" t="s">
        <v>10</v>
      </c>
      <c r="D856" t="s">
        <v>31</v>
      </c>
      <c r="E856" s="1">
        <v>44055</v>
      </c>
      <c r="F856" s="1">
        <v>44055.2793171296</v>
      </c>
      <c r="G856">
        <v>213</v>
      </c>
      <c r="H856" t="s">
        <v>32</v>
      </c>
      <c r="I856" t="str">
        <f t="shared" si="39"/>
        <v>pEmpL</v>
      </c>
      <c r="J856" t="str">
        <f t="shared" si="40"/>
        <v>pEmpL</v>
      </c>
      <c r="K856" t="str">
        <f t="shared" si="41"/>
        <v>SW-ONT</v>
      </c>
    </row>
    <row r="857" spans="2:11" x14ac:dyDescent="0.3">
      <c r="B857">
        <v>1482498</v>
      </c>
      <c r="C857" t="s">
        <v>10</v>
      </c>
      <c r="D857" t="s">
        <v>20</v>
      </c>
      <c r="E857" s="1">
        <v>44055</v>
      </c>
      <c r="F857" s="1">
        <v>44055.279386574097</v>
      </c>
      <c r="G857">
        <v>467</v>
      </c>
      <c r="H857" t="s">
        <v>25</v>
      </c>
      <c r="I857" t="str">
        <f t="shared" si="39"/>
        <v>xEmpN</v>
      </c>
      <c r="J857" t="str">
        <f t="shared" si="40"/>
        <v>xEmpN</v>
      </c>
      <c r="K857" t="str">
        <f t="shared" si="41"/>
        <v>SW-ONT</v>
      </c>
    </row>
    <row r="858" spans="2:11" x14ac:dyDescent="0.3">
      <c r="B858">
        <v>1482499</v>
      </c>
      <c r="C858" t="s">
        <v>7</v>
      </c>
      <c r="D858" t="s">
        <v>33</v>
      </c>
      <c r="E858" s="1">
        <v>44055</v>
      </c>
      <c r="F858" s="1">
        <v>44055.281018518501</v>
      </c>
      <c r="G858">
        <v>213</v>
      </c>
      <c r="H858" t="s">
        <v>34</v>
      </c>
      <c r="I858" t="str">
        <f t="shared" si="39"/>
        <v>jEmpG</v>
      </c>
      <c r="J858" t="str">
        <f t="shared" si="40"/>
        <v>jEmpG</v>
      </c>
      <c r="K858" t="str">
        <f t="shared" si="41"/>
        <v>N-ONT</v>
      </c>
    </row>
    <row r="859" spans="2:11" x14ac:dyDescent="0.3">
      <c r="B859">
        <v>1482500</v>
      </c>
      <c r="C859" t="s">
        <v>7</v>
      </c>
      <c r="D859" t="s">
        <v>36</v>
      </c>
      <c r="E859" s="1">
        <v>44055</v>
      </c>
      <c r="F859" s="1">
        <v>44055.2834953704</v>
      </c>
      <c r="G859">
        <v>213</v>
      </c>
      <c r="H859" t="s">
        <v>37</v>
      </c>
      <c r="I859" t="str">
        <f t="shared" si="39"/>
        <v>gEmpI</v>
      </c>
      <c r="J859" t="str">
        <f t="shared" si="40"/>
        <v>gEmpI</v>
      </c>
      <c r="K859" t="str">
        <f t="shared" si="41"/>
        <v>N-ONT</v>
      </c>
    </row>
    <row r="860" spans="2:11" x14ac:dyDescent="0.3">
      <c r="B860">
        <v>1482501</v>
      </c>
      <c r="C860" t="s">
        <v>7</v>
      </c>
      <c r="D860" t="s">
        <v>33</v>
      </c>
      <c r="E860" s="1">
        <v>44055</v>
      </c>
      <c r="F860" s="1">
        <v>44055.285312499997</v>
      </c>
      <c r="G860">
        <v>214</v>
      </c>
      <c r="H860" t="s">
        <v>39</v>
      </c>
      <c r="I860" t="str">
        <f t="shared" si="39"/>
        <v>jEmpG</v>
      </c>
      <c r="J860" t="str">
        <f t="shared" si="40"/>
        <v>jEmpG</v>
      </c>
      <c r="K860" t="str">
        <f t="shared" si="41"/>
        <v>N-ONT</v>
      </c>
    </row>
    <row r="861" spans="2:11" x14ac:dyDescent="0.3">
      <c r="B861">
        <v>1482502</v>
      </c>
      <c r="C861" t="s">
        <v>7</v>
      </c>
      <c r="D861" t="s">
        <v>33</v>
      </c>
      <c r="E861" s="1">
        <v>44055</v>
      </c>
      <c r="F861" s="1">
        <v>44055.285439814797</v>
      </c>
      <c r="G861">
        <v>236</v>
      </c>
      <c r="H861" t="s">
        <v>39</v>
      </c>
      <c r="I861" t="str">
        <f t="shared" si="39"/>
        <v>jEmpG</v>
      </c>
      <c r="J861" t="str">
        <f t="shared" si="40"/>
        <v>jEmpG</v>
      </c>
      <c r="K861" t="str">
        <f t="shared" si="41"/>
        <v>N-ONT</v>
      </c>
    </row>
    <row r="862" spans="2:11" x14ac:dyDescent="0.3">
      <c r="B862">
        <v>1482503</v>
      </c>
      <c r="C862" t="s">
        <v>7</v>
      </c>
      <c r="D862" t="s">
        <v>33</v>
      </c>
      <c r="E862" s="1">
        <v>44055</v>
      </c>
      <c r="F862" s="1">
        <v>44055.286504629599</v>
      </c>
      <c r="G862">
        <v>214</v>
      </c>
      <c r="H862" t="s">
        <v>39</v>
      </c>
      <c r="I862" t="str">
        <f t="shared" si="39"/>
        <v>jEmpG</v>
      </c>
      <c r="J862" t="str">
        <f t="shared" si="40"/>
        <v>jEmpG</v>
      </c>
      <c r="K862" t="str">
        <f t="shared" si="41"/>
        <v>N-ONT</v>
      </c>
    </row>
    <row r="863" spans="2:11" x14ac:dyDescent="0.3">
      <c r="B863">
        <v>1482504</v>
      </c>
      <c r="C863" t="s">
        <v>7</v>
      </c>
      <c r="D863" t="s">
        <v>33</v>
      </c>
      <c r="E863" s="1">
        <v>44055</v>
      </c>
      <c r="F863" s="1">
        <v>44055.286643518499</v>
      </c>
      <c r="G863">
        <v>225</v>
      </c>
      <c r="H863" t="s">
        <v>39</v>
      </c>
      <c r="I863" t="str">
        <f t="shared" si="39"/>
        <v>jEmpG</v>
      </c>
      <c r="J863" t="str">
        <f t="shared" si="40"/>
        <v>jEmpG</v>
      </c>
      <c r="K863" t="str">
        <f t="shared" si="41"/>
        <v>N-ONT</v>
      </c>
    </row>
    <row r="864" spans="2:11" x14ac:dyDescent="0.3">
      <c r="B864">
        <v>1482505</v>
      </c>
      <c r="C864" t="s">
        <v>7</v>
      </c>
      <c r="D864" t="s">
        <v>33</v>
      </c>
      <c r="E864" s="1">
        <v>44055</v>
      </c>
      <c r="F864" s="1">
        <v>44055.287291666697</v>
      </c>
      <c r="G864">
        <v>481</v>
      </c>
      <c r="H864" t="s">
        <v>39</v>
      </c>
      <c r="I864" t="str">
        <f t="shared" si="39"/>
        <v>jEmpG</v>
      </c>
      <c r="J864" t="str">
        <f t="shared" si="40"/>
        <v>jEmpG</v>
      </c>
      <c r="K864" t="str">
        <f t="shared" si="41"/>
        <v>N-ONT</v>
      </c>
    </row>
    <row r="865" spans="2:11" x14ac:dyDescent="0.3">
      <c r="B865">
        <v>1482506</v>
      </c>
      <c r="C865" t="s">
        <v>7</v>
      </c>
      <c r="D865" t="s">
        <v>33</v>
      </c>
      <c r="E865" s="1">
        <v>44055</v>
      </c>
      <c r="F865" s="1">
        <v>44055.287650462997</v>
      </c>
      <c r="G865">
        <v>483</v>
      </c>
      <c r="H865" t="s">
        <v>40</v>
      </c>
      <c r="I865" t="str">
        <f t="shared" si="39"/>
        <v>jEmpG, MS Office Pro</v>
      </c>
      <c r="J865" t="str">
        <f t="shared" si="40"/>
        <v>jEmpG</v>
      </c>
      <c r="K865" t="str">
        <f t="shared" si="41"/>
        <v>N-ONT</v>
      </c>
    </row>
    <row r="866" spans="2:11" x14ac:dyDescent="0.3">
      <c r="B866">
        <v>1482507</v>
      </c>
      <c r="C866" t="s">
        <v>7</v>
      </c>
      <c r="D866" t="s">
        <v>33</v>
      </c>
      <c r="E866" s="1">
        <v>44055</v>
      </c>
      <c r="F866" s="1">
        <v>44055.287777777798</v>
      </c>
      <c r="G866">
        <v>467</v>
      </c>
      <c r="H866" t="s">
        <v>39</v>
      </c>
      <c r="I866" t="str">
        <f t="shared" si="39"/>
        <v>jEmpG</v>
      </c>
      <c r="J866" t="str">
        <f t="shared" si="40"/>
        <v>jEmpG</v>
      </c>
      <c r="K866" t="str">
        <f t="shared" si="41"/>
        <v>N-ONT</v>
      </c>
    </row>
    <row r="867" spans="2:11" x14ac:dyDescent="0.3">
      <c r="B867">
        <v>1482508</v>
      </c>
      <c r="C867" t="s">
        <v>7</v>
      </c>
      <c r="D867" t="s">
        <v>36</v>
      </c>
      <c r="E867" s="1">
        <v>44055</v>
      </c>
      <c r="F867" s="1">
        <v>44055.288425925901</v>
      </c>
      <c r="G867">
        <v>214</v>
      </c>
      <c r="H867" t="s">
        <v>43</v>
      </c>
      <c r="I867" t="str">
        <f t="shared" si="39"/>
        <v>gEmpI</v>
      </c>
      <c r="J867" t="str">
        <f t="shared" si="40"/>
        <v>gEmpI</v>
      </c>
      <c r="K867" t="str">
        <f t="shared" si="41"/>
        <v>N-ONT</v>
      </c>
    </row>
    <row r="868" spans="2:11" x14ac:dyDescent="0.3">
      <c r="B868">
        <v>1482509</v>
      </c>
      <c r="C868" t="s">
        <v>7</v>
      </c>
      <c r="D868" t="s">
        <v>36</v>
      </c>
      <c r="E868" s="1">
        <v>44055</v>
      </c>
      <c r="F868" s="1">
        <v>44055.288576388899</v>
      </c>
      <c r="G868">
        <v>236</v>
      </c>
      <c r="H868" t="s">
        <v>43</v>
      </c>
      <c r="I868" t="str">
        <f t="shared" si="39"/>
        <v>gEmpI</v>
      </c>
      <c r="J868" t="str">
        <f t="shared" si="40"/>
        <v>gEmpI</v>
      </c>
      <c r="K868" t="str">
        <f t="shared" si="41"/>
        <v>N-ONT</v>
      </c>
    </row>
    <row r="869" spans="2:11" x14ac:dyDescent="0.3">
      <c r="B869">
        <v>1482510</v>
      </c>
      <c r="C869" t="s">
        <v>10</v>
      </c>
      <c r="D869" t="s">
        <v>31</v>
      </c>
      <c r="E869" s="1">
        <v>44055</v>
      </c>
      <c r="F869" s="1">
        <v>44055.289120370398</v>
      </c>
      <c r="G869">
        <v>214</v>
      </c>
      <c r="H869" t="s">
        <v>35</v>
      </c>
      <c r="I869" t="str">
        <f t="shared" si="39"/>
        <v>pEmpL</v>
      </c>
      <c r="J869" t="str">
        <f t="shared" si="40"/>
        <v>pEmpL</v>
      </c>
      <c r="K869" t="str">
        <f t="shared" si="41"/>
        <v>SW-ONT</v>
      </c>
    </row>
    <row r="870" spans="2:11" x14ac:dyDescent="0.3">
      <c r="B870">
        <v>1482511</v>
      </c>
      <c r="C870" t="s">
        <v>10</v>
      </c>
      <c r="D870" t="s">
        <v>31</v>
      </c>
      <c r="E870" s="1">
        <v>44055</v>
      </c>
      <c r="F870" s="1">
        <v>44055.289247685199</v>
      </c>
      <c r="G870">
        <v>236</v>
      </c>
      <c r="H870" t="s">
        <v>35</v>
      </c>
      <c r="I870" t="str">
        <f t="shared" si="39"/>
        <v>pEmpL</v>
      </c>
      <c r="J870" t="str">
        <f t="shared" si="40"/>
        <v>pEmpL</v>
      </c>
      <c r="K870" t="str">
        <f t="shared" si="41"/>
        <v>SW-ONT</v>
      </c>
    </row>
    <row r="871" spans="2:11" x14ac:dyDescent="0.3">
      <c r="B871">
        <v>1482512</v>
      </c>
      <c r="C871" t="s">
        <v>7</v>
      </c>
      <c r="D871" t="s">
        <v>36</v>
      </c>
      <c r="E871" s="1">
        <v>44055</v>
      </c>
      <c r="F871" s="1">
        <v>44055.289907407401</v>
      </c>
      <c r="G871">
        <v>214</v>
      </c>
      <c r="H871" t="s">
        <v>43</v>
      </c>
      <c r="I871" t="str">
        <f t="shared" si="39"/>
        <v>gEmpI</v>
      </c>
      <c r="J871" t="str">
        <f t="shared" si="40"/>
        <v>gEmpI</v>
      </c>
      <c r="K871" t="str">
        <f t="shared" si="41"/>
        <v>N-ONT</v>
      </c>
    </row>
    <row r="872" spans="2:11" x14ac:dyDescent="0.3">
      <c r="B872">
        <v>1482513</v>
      </c>
      <c r="C872" t="s">
        <v>7</v>
      </c>
      <c r="D872" t="s">
        <v>36</v>
      </c>
      <c r="E872" s="1">
        <v>44055</v>
      </c>
      <c r="F872" s="1">
        <v>44055.290069444403</v>
      </c>
      <c r="G872">
        <v>225</v>
      </c>
      <c r="H872" t="s">
        <v>43</v>
      </c>
      <c r="I872" t="str">
        <f t="shared" si="39"/>
        <v>gEmpI</v>
      </c>
      <c r="J872" t="str">
        <f t="shared" si="40"/>
        <v>gEmpI</v>
      </c>
      <c r="K872" t="str">
        <f t="shared" si="41"/>
        <v>N-ONT</v>
      </c>
    </row>
    <row r="873" spans="2:11" x14ac:dyDescent="0.3">
      <c r="B873">
        <v>1482514</v>
      </c>
      <c r="C873" t="s">
        <v>10</v>
      </c>
      <c r="D873" t="s">
        <v>41</v>
      </c>
      <c r="E873" s="1">
        <v>44055</v>
      </c>
      <c r="F873" s="1">
        <v>44055.290254629603</v>
      </c>
      <c r="G873">
        <v>213</v>
      </c>
      <c r="H873" t="s">
        <v>42</v>
      </c>
      <c r="I873" t="str">
        <f t="shared" si="39"/>
        <v>oEmpO</v>
      </c>
      <c r="J873" t="str">
        <f t="shared" si="40"/>
        <v>oEmpO</v>
      </c>
      <c r="K873" t="str">
        <f t="shared" si="41"/>
        <v>SW-ONT</v>
      </c>
    </row>
    <row r="874" spans="2:11" x14ac:dyDescent="0.3">
      <c r="B874">
        <v>1482515</v>
      </c>
      <c r="C874" t="s">
        <v>7</v>
      </c>
      <c r="D874" t="s">
        <v>36</v>
      </c>
      <c r="E874" s="1">
        <v>44055</v>
      </c>
      <c r="F874" s="1">
        <v>44055.2905439815</v>
      </c>
      <c r="G874">
        <v>481</v>
      </c>
      <c r="H874" t="s">
        <v>43</v>
      </c>
      <c r="I874" t="str">
        <f t="shared" si="39"/>
        <v>gEmpI</v>
      </c>
      <c r="J874" t="str">
        <f t="shared" si="40"/>
        <v>gEmpI</v>
      </c>
      <c r="K874" t="str">
        <f t="shared" si="41"/>
        <v>N-ONT</v>
      </c>
    </row>
    <row r="875" spans="2:11" x14ac:dyDescent="0.3">
      <c r="B875">
        <v>1482516</v>
      </c>
      <c r="C875" t="s">
        <v>7</v>
      </c>
      <c r="D875" t="s">
        <v>36</v>
      </c>
      <c r="E875" s="1">
        <v>44055</v>
      </c>
      <c r="F875" s="1">
        <v>44055.290902777801</v>
      </c>
      <c r="G875">
        <v>483</v>
      </c>
      <c r="H875" t="s">
        <v>44</v>
      </c>
      <c r="I875" t="str">
        <f t="shared" si="39"/>
        <v>gEmpI, MS Office Pro</v>
      </c>
      <c r="J875" t="str">
        <f t="shared" si="40"/>
        <v>gEmpI</v>
      </c>
      <c r="K875" t="str">
        <f t="shared" si="41"/>
        <v>N-ONT</v>
      </c>
    </row>
    <row r="876" spans="2:11" x14ac:dyDescent="0.3">
      <c r="B876">
        <v>1482517</v>
      </c>
      <c r="C876" t="s">
        <v>7</v>
      </c>
      <c r="D876" t="s">
        <v>36</v>
      </c>
      <c r="E876" s="1">
        <v>44055</v>
      </c>
      <c r="F876" s="1">
        <v>44055.291030092601</v>
      </c>
      <c r="G876">
        <v>467</v>
      </c>
      <c r="H876" t="s">
        <v>43</v>
      </c>
      <c r="I876" t="str">
        <f t="shared" si="39"/>
        <v>gEmpI</v>
      </c>
      <c r="J876" t="str">
        <f t="shared" si="40"/>
        <v>gEmpI</v>
      </c>
      <c r="K876" t="str">
        <f t="shared" si="41"/>
        <v>N-ONT</v>
      </c>
    </row>
    <row r="877" spans="2:11" x14ac:dyDescent="0.3">
      <c r="B877">
        <v>1482518</v>
      </c>
      <c r="C877" t="s">
        <v>10</v>
      </c>
      <c r="D877" t="s">
        <v>31</v>
      </c>
      <c r="E877" s="1">
        <v>44055</v>
      </c>
      <c r="F877" s="1">
        <v>44055.291631944398</v>
      </c>
      <c r="G877">
        <v>214</v>
      </c>
      <c r="H877" t="s">
        <v>35</v>
      </c>
      <c r="I877" t="str">
        <f t="shared" si="39"/>
        <v>pEmpL</v>
      </c>
      <c r="J877" t="str">
        <f t="shared" si="40"/>
        <v>pEmpL</v>
      </c>
      <c r="K877" t="str">
        <f t="shared" si="41"/>
        <v>SW-ONT</v>
      </c>
    </row>
    <row r="878" spans="2:11" x14ac:dyDescent="0.3">
      <c r="B878">
        <v>1482519</v>
      </c>
      <c r="C878" t="s">
        <v>10</v>
      </c>
      <c r="D878" t="s">
        <v>31</v>
      </c>
      <c r="E878" s="1">
        <v>44055</v>
      </c>
      <c r="F878" s="1">
        <v>44055.291793981502</v>
      </c>
      <c r="G878">
        <v>225</v>
      </c>
      <c r="H878" t="s">
        <v>35</v>
      </c>
      <c r="I878" t="str">
        <f t="shared" si="39"/>
        <v>pEmpL</v>
      </c>
      <c r="J878" t="str">
        <f t="shared" si="40"/>
        <v>pEmpL</v>
      </c>
      <c r="K878" t="str">
        <f t="shared" si="41"/>
        <v>SW-ONT</v>
      </c>
    </row>
    <row r="879" spans="2:11" x14ac:dyDescent="0.3">
      <c r="B879">
        <v>1482520</v>
      </c>
      <c r="C879" t="s">
        <v>10</v>
      </c>
      <c r="D879" t="s">
        <v>31</v>
      </c>
      <c r="E879" s="1">
        <v>44055</v>
      </c>
      <c r="F879" s="1">
        <v>44055.292291666701</v>
      </c>
      <c r="G879">
        <v>481</v>
      </c>
      <c r="H879" t="s">
        <v>35</v>
      </c>
      <c r="I879" t="str">
        <f t="shared" si="39"/>
        <v>pEmpL</v>
      </c>
      <c r="J879" t="str">
        <f t="shared" si="40"/>
        <v>pEmpL</v>
      </c>
      <c r="K879" t="str">
        <f t="shared" si="41"/>
        <v>SW-ONT</v>
      </c>
    </row>
    <row r="880" spans="2:11" x14ac:dyDescent="0.3">
      <c r="B880">
        <v>1482521</v>
      </c>
      <c r="C880" t="s">
        <v>10</v>
      </c>
      <c r="D880" t="s">
        <v>31</v>
      </c>
      <c r="E880" s="1">
        <v>44055</v>
      </c>
      <c r="F880" s="1">
        <v>44055.292650463001</v>
      </c>
      <c r="G880">
        <v>483</v>
      </c>
      <c r="H880" t="s">
        <v>38</v>
      </c>
      <c r="I880" t="str">
        <f t="shared" si="39"/>
        <v>pEmpL, MS Office Pro</v>
      </c>
      <c r="J880" t="str">
        <f t="shared" si="40"/>
        <v>pEmpL</v>
      </c>
      <c r="K880" t="str">
        <f t="shared" si="41"/>
        <v>SW-ONT</v>
      </c>
    </row>
    <row r="881" spans="2:11" x14ac:dyDescent="0.3">
      <c r="B881">
        <v>1482522</v>
      </c>
      <c r="C881" t="s">
        <v>10</v>
      </c>
      <c r="D881" t="s">
        <v>41</v>
      </c>
      <c r="E881" s="1">
        <v>44055</v>
      </c>
      <c r="F881" s="1">
        <v>44055.300902777803</v>
      </c>
      <c r="G881">
        <v>214</v>
      </c>
      <c r="H881" t="s">
        <v>45</v>
      </c>
      <c r="I881" t="str">
        <f t="shared" si="39"/>
        <v>oEmpO</v>
      </c>
      <c r="J881" t="str">
        <f t="shared" si="40"/>
        <v>oEmpO</v>
      </c>
      <c r="K881" t="str">
        <f t="shared" si="41"/>
        <v>SW-ONT</v>
      </c>
    </row>
    <row r="882" spans="2:11" x14ac:dyDescent="0.3">
      <c r="B882">
        <v>1482523</v>
      </c>
      <c r="C882" t="s">
        <v>10</v>
      </c>
      <c r="D882" t="s">
        <v>41</v>
      </c>
      <c r="E882" s="1">
        <v>44055</v>
      </c>
      <c r="F882" s="1">
        <v>44055.301041666702</v>
      </c>
      <c r="G882">
        <v>225</v>
      </c>
      <c r="H882" t="s">
        <v>45</v>
      </c>
      <c r="I882" t="str">
        <f t="shared" si="39"/>
        <v>oEmpO</v>
      </c>
      <c r="J882" t="str">
        <f t="shared" si="40"/>
        <v>oEmpO</v>
      </c>
      <c r="K882" t="str">
        <f t="shared" si="41"/>
        <v>SW-ONT</v>
      </c>
    </row>
    <row r="883" spans="2:11" x14ac:dyDescent="0.3">
      <c r="B883">
        <v>1482524</v>
      </c>
      <c r="C883" t="s">
        <v>10</v>
      </c>
      <c r="D883" t="s">
        <v>41</v>
      </c>
      <c r="E883" s="1">
        <v>44055</v>
      </c>
      <c r="F883" s="1">
        <v>44055.301770833299</v>
      </c>
      <c r="G883">
        <v>481</v>
      </c>
      <c r="H883" t="s">
        <v>45</v>
      </c>
      <c r="I883" t="str">
        <f t="shared" si="39"/>
        <v>oEmpO</v>
      </c>
      <c r="J883" t="str">
        <f t="shared" si="40"/>
        <v>oEmpO</v>
      </c>
      <c r="K883" t="str">
        <f t="shared" si="41"/>
        <v>SW-ONT</v>
      </c>
    </row>
    <row r="884" spans="2:11" x14ac:dyDescent="0.3">
      <c r="B884">
        <v>1482525</v>
      </c>
      <c r="C884" t="s">
        <v>10</v>
      </c>
      <c r="D884" t="s">
        <v>41</v>
      </c>
      <c r="E884" s="1">
        <v>44055</v>
      </c>
      <c r="F884" s="1">
        <v>44055.302175925899</v>
      </c>
      <c r="G884">
        <v>483</v>
      </c>
      <c r="H884" t="s">
        <v>46</v>
      </c>
      <c r="I884" t="str">
        <f t="shared" si="39"/>
        <v>oEmpO, MS Office Pro</v>
      </c>
      <c r="J884" t="str">
        <f t="shared" si="40"/>
        <v>oEmpO</v>
      </c>
      <c r="K884" t="str">
        <f t="shared" si="41"/>
        <v>SW-ONT</v>
      </c>
    </row>
    <row r="885" spans="2:11" x14ac:dyDescent="0.3">
      <c r="B885">
        <v>1482526</v>
      </c>
      <c r="C885" t="s">
        <v>10</v>
      </c>
      <c r="D885" t="s">
        <v>47</v>
      </c>
      <c r="E885" s="1">
        <v>44055</v>
      </c>
      <c r="F885" s="1">
        <v>44055.308993055602</v>
      </c>
      <c r="G885">
        <v>213</v>
      </c>
      <c r="H885" t="s">
        <v>48</v>
      </c>
      <c r="I885" t="str">
        <f t="shared" si="39"/>
        <v>tEmpK</v>
      </c>
      <c r="J885" t="str">
        <f t="shared" si="40"/>
        <v>tEmpK</v>
      </c>
      <c r="K885" t="str">
        <f t="shared" si="41"/>
        <v>SW-ONT</v>
      </c>
    </row>
    <row r="886" spans="2:11" x14ac:dyDescent="0.3">
      <c r="B886">
        <v>1482527</v>
      </c>
      <c r="C886" t="s">
        <v>10</v>
      </c>
      <c r="D886" t="s">
        <v>49</v>
      </c>
      <c r="E886" s="1">
        <v>44055</v>
      </c>
      <c r="F886" s="1">
        <v>44055.311759259297</v>
      </c>
      <c r="G886">
        <v>204</v>
      </c>
      <c r="H886" t="s">
        <v>50</v>
      </c>
      <c r="I886">
        <f t="shared" si="39"/>
        <v>0</v>
      </c>
      <c r="J886">
        <f t="shared" si="40"/>
        <v>0</v>
      </c>
      <c r="K886" t="str">
        <f t="shared" si="41"/>
        <v>A115-ws</v>
      </c>
    </row>
    <row r="887" spans="2:11" x14ac:dyDescent="0.3">
      <c r="B887">
        <v>1482528</v>
      </c>
      <c r="C887" t="s">
        <v>10</v>
      </c>
      <c r="D887" t="s">
        <v>51</v>
      </c>
      <c r="E887" s="1">
        <v>44055</v>
      </c>
      <c r="F887" s="1">
        <v>44055.313032407401</v>
      </c>
      <c r="G887">
        <v>213</v>
      </c>
      <c r="H887" t="s">
        <v>52</v>
      </c>
      <c r="I887" t="str">
        <f t="shared" si="39"/>
        <v>oEmpJ</v>
      </c>
      <c r="J887" t="str">
        <f t="shared" si="40"/>
        <v>oEmpJ</v>
      </c>
      <c r="K887" t="str">
        <f t="shared" si="41"/>
        <v>SW-ONT</v>
      </c>
    </row>
    <row r="888" spans="2:11" x14ac:dyDescent="0.3">
      <c r="B888">
        <v>1482529</v>
      </c>
      <c r="C888" t="s">
        <v>10</v>
      </c>
      <c r="D888" t="s">
        <v>47</v>
      </c>
      <c r="E888" s="1">
        <v>44055</v>
      </c>
      <c r="F888" s="1">
        <v>44055.313703703701</v>
      </c>
      <c r="G888">
        <v>214</v>
      </c>
      <c r="H888" t="s">
        <v>53</v>
      </c>
      <c r="I888" t="str">
        <f t="shared" si="39"/>
        <v>tEmpK</v>
      </c>
      <c r="J888" t="str">
        <f t="shared" si="40"/>
        <v>tEmpK</v>
      </c>
      <c r="K888" t="str">
        <f t="shared" si="41"/>
        <v>SW-ONT</v>
      </c>
    </row>
    <row r="889" spans="2:11" x14ac:dyDescent="0.3">
      <c r="B889">
        <v>1482530</v>
      </c>
      <c r="C889" t="s">
        <v>10</v>
      </c>
      <c r="D889" t="s">
        <v>47</v>
      </c>
      <c r="E889" s="1">
        <v>44055</v>
      </c>
      <c r="F889" s="1">
        <v>44055.313865740703</v>
      </c>
      <c r="G889">
        <v>225</v>
      </c>
      <c r="H889" t="s">
        <v>53</v>
      </c>
      <c r="I889" t="str">
        <f t="shared" si="39"/>
        <v>tEmpK</v>
      </c>
      <c r="J889" t="str">
        <f t="shared" si="40"/>
        <v>tEmpK</v>
      </c>
      <c r="K889" t="str">
        <f t="shared" si="41"/>
        <v>SW-ONT</v>
      </c>
    </row>
    <row r="890" spans="2:11" x14ac:dyDescent="0.3">
      <c r="B890">
        <v>1482531</v>
      </c>
      <c r="C890" t="s">
        <v>10</v>
      </c>
      <c r="D890" t="s">
        <v>47</v>
      </c>
      <c r="E890" s="1">
        <v>44055</v>
      </c>
      <c r="F890" s="1">
        <v>44055.314409722203</v>
      </c>
      <c r="G890">
        <v>481</v>
      </c>
      <c r="H890" t="s">
        <v>53</v>
      </c>
      <c r="I890" t="str">
        <f t="shared" si="39"/>
        <v>tEmpK</v>
      </c>
      <c r="J890" t="str">
        <f t="shared" si="40"/>
        <v>tEmpK</v>
      </c>
      <c r="K890" t="str">
        <f t="shared" si="41"/>
        <v>SW-ONT</v>
      </c>
    </row>
    <row r="891" spans="2:11" x14ac:dyDescent="0.3">
      <c r="B891">
        <v>1482532</v>
      </c>
      <c r="C891" t="s">
        <v>10</v>
      </c>
      <c r="D891" t="s">
        <v>47</v>
      </c>
      <c r="E891" s="1">
        <v>44055</v>
      </c>
      <c r="F891" s="1">
        <v>44055.314837963</v>
      </c>
      <c r="G891">
        <v>483</v>
      </c>
      <c r="H891" t="s">
        <v>55</v>
      </c>
      <c r="I891" t="str">
        <f t="shared" si="39"/>
        <v>tEmpK, MS Office Pro</v>
      </c>
      <c r="J891" t="str">
        <f t="shared" si="40"/>
        <v>tEmpK</v>
      </c>
      <c r="K891" t="str">
        <f t="shared" si="41"/>
        <v>SW-ONT</v>
      </c>
    </row>
    <row r="892" spans="2:11" x14ac:dyDescent="0.3">
      <c r="B892">
        <v>1482533</v>
      </c>
      <c r="C892" t="s">
        <v>10</v>
      </c>
      <c r="D892" t="s">
        <v>49</v>
      </c>
      <c r="E892" s="1">
        <v>44055</v>
      </c>
      <c r="F892" s="1">
        <v>44055.314965277801</v>
      </c>
      <c r="G892">
        <v>209</v>
      </c>
      <c r="H892" t="s">
        <v>50</v>
      </c>
      <c r="I892">
        <f t="shared" si="39"/>
        <v>0</v>
      </c>
      <c r="J892">
        <f t="shared" si="40"/>
        <v>0</v>
      </c>
      <c r="K892" t="str">
        <f t="shared" si="41"/>
        <v>A115-ws</v>
      </c>
    </row>
    <row r="893" spans="2:11" x14ac:dyDescent="0.3">
      <c r="B893">
        <v>1482534</v>
      </c>
      <c r="C893" t="s">
        <v>10</v>
      </c>
      <c r="D893" t="s">
        <v>56</v>
      </c>
      <c r="E893" s="1">
        <v>44055</v>
      </c>
      <c r="F893" s="1">
        <v>44055.315416666701</v>
      </c>
      <c r="G893">
        <v>213</v>
      </c>
      <c r="H893" t="s">
        <v>57</v>
      </c>
      <c r="I893" t="str">
        <f t="shared" si="39"/>
        <v>hEmpP</v>
      </c>
      <c r="J893" t="str">
        <f t="shared" si="40"/>
        <v>hEmpP</v>
      </c>
      <c r="K893" t="str">
        <f t="shared" si="41"/>
        <v>SW-ONT</v>
      </c>
    </row>
    <row r="894" spans="2:11" x14ac:dyDescent="0.3">
      <c r="B894">
        <v>1482535</v>
      </c>
      <c r="C894" t="s">
        <v>10</v>
      </c>
      <c r="D894" t="s">
        <v>49</v>
      </c>
      <c r="E894" s="1">
        <v>44055</v>
      </c>
      <c r="F894" s="1">
        <v>44055.315648148098</v>
      </c>
      <c r="G894">
        <v>204</v>
      </c>
      <c r="H894" t="s">
        <v>50</v>
      </c>
      <c r="I894">
        <f t="shared" si="39"/>
        <v>0</v>
      </c>
      <c r="J894">
        <f t="shared" si="40"/>
        <v>0</v>
      </c>
      <c r="K894" t="str">
        <f t="shared" si="41"/>
        <v>A115-ws</v>
      </c>
    </row>
    <row r="895" spans="2:11" x14ac:dyDescent="0.3">
      <c r="B895">
        <v>1482536</v>
      </c>
      <c r="C895" t="s">
        <v>10</v>
      </c>
      <c r="D895" t="s">
        <v>51</v>
      </c>
      <c r="E895" s="1">
        <v>44055</v>
      </c>
      <c r="F895" s="1">
        <v>44055.317118055602</v>
      </c>
      <c r="G895">
        <v>214</v>
      </c>
      <c r="H895" t="s">
        <v>62</v>
      </c>
      <c r="I895" t="str">
        <f t="shared" si="39"/>
        <v>oEmpJ</v>
      </c>
      <c r="J895" t="str">
        <f t="shared" si="40"/>
        <v>oEmpJ</v>
      </c>
      <c r="K895" t="str">
        <f t="shared" si="41"/>
        <v>SW-ONT</v>
      </c>
    </row>
    <row r="896" spans="2:11" x14ac:dyDescent="0.3">
      <c r="B896">
        <v>1482537</v>
      </c>
      <c r="C896" t="s">
        <v>10</v>
      </c>
      <c r="D896" t="s">
        <v>51</v>
      </c>
      <c r="E896" s="1">
        <v>44055</v>
      </c>
      <c r="F896" s="1">
        <v>44055.317233796297</v>
      </c>
      <c r="G896">
        <v>225</v>
      </c>
      <c r="H896" t="s">
        <v>62</v>
      </c>
      <c r="I896" t="str">
        <f t="shared" si="39"/>
        <v>oEmpJ</v>
      </c>
      <c r="J896" t="str">
        <f t="shared" si="40"/>
        <v>oEmpJ</v>
      </c>
      <c r="K896" t="str">
        <f t="shared" si="41"/>
        <v>SW-ONT</v>
      </c>
    </row>
    <row r="897" spans="2:11" x14ac:dyDescent="0.3">
      <c r="B897">
        <v>1482538</v>
      </c>
      <c r="C897" t="s">
        <v>10</v>
      </c>
      <c r="D897" t="s">
        <v>49</v>
      </c>
      <c r="E897" s="1">
        <v>44055</v>
      </c>
      <c r="F897" s="1">
        <v>44055.317743055602</v>
      </c>
      <c r="G897">
        <v>207</v>
      </c>
      <c r="H897" t="s">
        <v>50</v>
      </c>
      <c r="I897">
        <f t="shared" si="39"/>
        <v>0</v>
      </c>
      <c r="J897">
        <f t="shared" si="40"/>
        <v>0</v>
      </c>
      <c r="K897" t="str">
        <f t="shared" si="41"/>
        <v>A115-ws</v>
      </c>
    </row>
    <row r="898" spans="2:11" x14ac:dyDescent="0.3">
      <c r="B898">
        <v>1482539</v>
      </c>
      <c r="C898" t="s">
        <v>10</v>
      </c>
      <c r="D898" t="s">
        <v>51</v>
      </c>
      <c r="E898" s="1">
        <v>44055</v>
      </c>
      <c r="F898" s="1">
        <v>44055.317812499998</v>
      </c>
      <c r="G898">
        <v>481</v>
      </c>
      <c r="H898" t="s">
        <v>62</v>
      </c>
      <c r="I898" t="str">
        <f t="shared" si="39"/>
        <v>oEmpJ</v>
      </c>
      <c r="J898" t="str">
        <f t="shared" si="40"/>
        <v>oEmpJ</v>
      </c>
      <c r="K898" t="str">
        <f t="shared" si="41"/>
        <v>SW-ONT</v>
      </c>
    </row>
    <row r="899" spans="2:11" x14ac:dyDescent="0.3">
      <c r="B899">
        <v>1482540</v>
      </c>
      <c r="C899" t="s">
        <v>10</v>
      </c>
      <c r="D899" t="s">
        <v>49</v>
      </c>
      <c r="E899" s="1">
        <v>44055</v>
      </c>
      <c r="F899" s="1">
        <v>44055.317847222199</v>
      </c>
      <c r="G899">
        <v>213</v>
      </c>
      <c r="H899" t="s">
        <v>50</v>
      </c>
      <c r="I899">
        <f t="shared" si="39"/>
        <v>0</v>
      </c>
      <c r="J899">
        <f t="shared" si="40"/>
        <v>0</v>
      </c>
      <c r="K899" t="str">
        <f t="shared" si="41"/>
        <v>A115-ws</v>
      </c>
    </row>
    <row r="900" spans="2:11" x14ac:dyDescent="0.3">
      <c r="B900">
        <v>1482541</v>
      </c>
      <c r="C900" t="s">
        <v>10</v>
      </c>
      <c r="D900" t="s">
        <v>51</v>
      </c>
      <c r="E900" s="1">
        <v>44055</v>
      </c>
      <c r="F900" s="1">
        <v>44055.318171296298</v>
      </c>
      <c r="G900">
        <v>483</v>
      </c>
      <c r="H900" t="s">
        <v>67</v>
      </c>
      <c r="I900" t="str">
        <f t="shared" si="39"/>
        <v>oEmpJ, MS Office Pro</v>
      </c>
      <c r="J900" t="str">
        <f t="shared" si="40"/>
        <v>oEmpJ</v>
      </c>
      <c r="K900" t="str">
        <f t="shared" si="41"/>
        <v>SW-ONT</v>
      </c>
    </row>
    <row r="901" spans="2:11" x14ac:dyDescent="0.3">
      <c r="B901">
        <v>1482542</v>
      </c>
      <c r="C901" t="s">
        <v>10</v>
      </c>
      <c r="D901" t="s">
        <v>51</v>
      </c>
      <c r="E901" s="1">
        <v>44055</v>
      </c>
      <c r="F901" s="1">
        <v>44055.318321759303</v>
      </c>
      <c r="G901">
        <v>467</v>
      </c>
      <c r="H901" t="s">
        <v>62</v>
      </c>
      <c r="I901" t="str">
        <f t="shared" si="39"/>
        <v>oEmpJ</v>
      </c>
      <c r="J901" t="str">
        <f t="shared" si="40"/>
        <v>oEmpJ</v>
      </c>
      <c r="K901" t="str">
        <f t="shared" si="41"/>
        <v>SW-ONT</v>
      </c>
    </row>
    <row r="902" spans="2:11" x14ac:dyDescent="0.3">
      <c r="B902">
        <v>1482543</v>
      </c>
      <c r="C902" t="s">
        <v>7</v>
      </c>
      <c r="D902" t="s">
        <v>33</v>
      </c>
      <c r="E902" s="1">
        <v>44055</v>
      </c>
      <c r="F902" s="1">
        <v>44055.3186921296</v>
      </c>
      <c r="G902">
        <v>491</v>
      </c>
      <c r="H902" t="s">
        <v>39</v>
      </c>
      <c r="I902" t="str">
        <f t="shared" si="39"/>
        <v>jEmpG</v>
      </c>
      <c r="J902" t="str">
        <f t="shared" si="40"/>
        <v>jEmpG</v>
      </c>
      <c r="K902" t="str">
        <f t="shared" si="41"/>
        <v>N-ONT</v>
      </c>
    </row>
    <row r="903" spans="2:11" x14ac:dyDescent="0.3">
      <c r="B903">
        <v>1482544</v>
      </c>
      <c r="C903" t="s">
        <v>10</v>
      </c>
      <c r="D903" t="s">
        <v>49</v>
      </c>
      <c r="E903" s="1">
        <v>44055</v>
      </c>
      <c r="F903" s="1">
        <v>44055.318842592598</v>
      </c>
      <c r="G903">
        <v>214</v>
      </c>
      <c r="H903" t="s">
        <v>54</v>
      </c>
      <c r="I903" t="str">
        <f t="shared" si="39"/>
        <v>tEmpK,A115-ws</v>
      </c>
      <c r="J903" t="str">
        <f t="shared" si="40"/>
        <v>tEmpK</v>
      </c>
      <c r="K903" t="str">
        <f t="shared" si="41"/>
        <v>SW-ONT</v>
      </c>
    </row>
    <row r="904" spans="2:11" x14ac:dyDescent="0.3">
      <c r="B904">
        <v>1482545</v>
      </c>
      <c r="C904" t="s">
        <v>10</v>
      </c>
      <c r="D904" t="s">
        <v>49</v>
      </c>
      <c r="E904" s="1">
        <v>44055</v>
      </c>
      <c r="F904" s="1">
        <v>44055.318993055596</v>
      </c>
      <c r="G904">
        <v>225</v>
      </c>
      <c r="H904" t="s">
        <v>53</v>
      </c>
      <c r="I904" t="str">
        <f t="shared" ref="I904:I967" si="42">IFERROR(MID(H904, FIND("/", H904) + 1, 100), 0)</f>
        <v>tEmpK</v>
      </c>
      <c r="J904" t="str">
        <f t="shared" ref="J904:J967" si="43">IF(ISNUMBER(FIND(",",I904)), LEFT(I904,FIND(",",I904)-1),I904)</f>
        <v>tEmpK</v>
      </c>
      <c r="K904" t="str">
        <f t="shared" ref="K904:K967" si="44">IFERROR(LEFT(SUBSTITUTE(H904, ",", ""), FIND("/", SUBSTITUTE(H904, ",", "")) - 1), H904)</f>
        <v>SW-ONT</v>
      </c>
    </row>
    <row r="905" spans="2:11" x14ac:dyDescent="0.3">
      <c r="B905">
        <v>1482546</v>
      </c>
      <c r="C905" t="s">
        <v>10</v>
      </c>
      <c r="D905" t="s">
        <v>49</v>
      </c>
      <c r="E905" s="1">
        <v>44055</v>
      </c>
      <c r="F905" s="1">
        <v>44055.319756944402</v>
      </c>
      <c r="G905">
        <v>481</v>
      </c>
      <c r="H905" t="s">
        <v>53</v>
      </c>
      <c r="I905" t="str">
        <f t="shared" si="42"/>
        <v>tEmpK</v>
      </c>
      <c r="J905" t="str">
        <f t="shared" si="43"/>
        <v>tEmpK</v>
      </c>
      <c r="K905" t="str">
        <f t="shared" si="44"/>
        <v>SW-ONT</v>
      </c>
    </row>
    <row r="906" spans="2:11" x14ac:dyDescent="0.3">
      <c r="B906">
        <v>1482547</v>
      </c>
      <c r="C906" t="s">
        <v>10</v>
      </c>
      <c r="D906" t="s">
        <v>49</v>
      </c>
      <c r="E906" s="1">
        <v>44055</v>
      </c>
      <c r="F906" s="1">
        <v>44055.320104166698</v>
      </c>
      <c r="G906">
        <v>483</v>
      </c>
      <c r="H906" t="s">
        <v>55</v>
      </c>
      <c r="I906" t="str">
        <f t="shared" si="42"/>
        <v>tEmpK, MS Office Pro</v>
      </c>
      <c r="J906" t="str">
        <f t="shared" si="43"/>
        <v>tEmpK</v>
      </c>
      <c r="K906" t="str">
        <f t="shared" si="44"/>
        <v>SW-ONT</v>
      </c>
    </row>
    <row r="907" spans="2:11" x14ac:dyDescent="0.3">
      <c r="B907">
        <v>1482548</v>
      </c>
      <c r="C907" t="s">
        <v>10</v>
      </c>
      <c r="D907" t="s">
        <v>56</v>
      </c>
      <c r="E907" s="1">
        <v>44055</v>
      </c>
      <c r="F907" s="1">
        <v>44055.320196759298</v>
      </c>
      <c r="G907">
        <v>214</v>
      </c>
      <c r="H907" t="s">
        <v>58</v>
      </c>
      <c r="I907" t="str">
        <f t="shared" si="42"/>
        <v>hEmpP</v>
      </c>
      <c r="J907" t="str">
        <f t="shared" si="43"/>
        <v>hEmpP</v>
      </c>
      <c r="K907" t="str">
        <f t="shared" si="44"/>
        <v>SW-ONT</v>
      </c>
    </row>
    <row r="908" spans="2:11" x14ac:dyDescent="0.3">
      <c r="B908">
        <v>1482549</v>
      </c>
      <c r="C908" t="s">
        <v>10</v>
      </c>
      <c r="D908" t="s">
        <v>56</v>
      </c>
      <c r="E908" s="1">
        <v>44055</v>
      </c>
      <c r="F908" s="1">
        <v>44055.3202199074</v>
      </c>
      <c r="G908">
        <v>225</v>
      </c>
      <c r="H908" t="s">
        <v>58</v>
      </c>
      <c r="I908" t="str">
        <f t="shared" si="42"/>
        <v>hEmpP</v>
      </c>
      <c r="J908" t="str">
        <f t="shared" si="43"/>
        <v>hEmpP</v>
      </c>
      <c r="K908" t="str">
        <f t="shared" si="44"/>
        <v>SW-ONT</v>
      </c>
    </row>
    <row r="909" spans="2:11" x14ac:dyDescent="0.3">
      <c r="B909">
        <v>1482550</v>
      </c>
      <c r="C909" t="s">
        <v>10</v>
      </c>
      <c r="D909" t="s">
        <v>56</v>
      </c>
      <c r="E909" s="1">
        <v>44055</v>
      </c>
      <c r="F909" s="1">
        <v>44055.320914351803</v>
      </c>
      <c r="G909">
        <v>481</v>
      </c>
      <c r="H909" t="s">
        <v>58</v>
      </c>
      <c r="I909" t="str">
        <f t="shared" si="42"/>
        <v>hEmpP</v>
      </c>
      <c r="J909" t="str">
        <f t="shared" si="43"/>
        <v>hEmpP</v>
      </c>
      <c r="K909" t="str">
        <f t="shared" si="44"/>
        <v>SW-ONT</v>
      </c>
    </row>
    <row r="910" spans="2:11" x14ac:dyDescent="0.3">
      <c r="B910">
        <v>1482551</v>
      </c>
      <c r="C910" t="s">
        <v>10</v>
      </c>
      <c r="D910" t="s">
        <v>56</v>
      </c>
      <c r="E910" s="1">
        <v>44055</v>
      </c>
      <c r="F910" s="1">
        <v>44055.321365740703</v>
      </c>
      <c r="G910">
        <v>483</v>
      </c>
      <c r="H910" t="s">
        <v>59</v>
      </c>
      <c r="I910" t="str">
        <f t="shared" si="42"/>
        <v>hEmpP, MS Office Pro</v>
      </c>
      <c r="J910" t="str">
        <f t="shared" si="43"/>
        <v>hEmpP</v>
      </c>
      <c r="K910" t="str">
        <f t="shared" si="44"/>
        <v>SW-ONT</v>
      </c>
    </row>
    <row r="911" spans="2:11" x14ac:dyDescent="0.3">
      <c r="B911">
        <v>1482552</v>
      </c>
      <c r="C911" t="s">
        <v>7</v>
      </c>
      <c r="D911" t="s">
        <v>63</v>
      </c>
      <c r="E911" s="1">
        <v>44055</v>
      </c>
      <c r="F911" s="1">
        <v>44055.322592592602</v>
      </c>
      <c r="G911">
        <v>213</v>
      </c>
      <c r="H911" t="s">
        <v>64</v>
      </c>
      <c r="I911" t="str">
        <f t="shared" si="42"/>
        <v>wEmpF</v>
      </c>
      <c r="J911" t="str">
        <f t="shared" si="43"/>
        <v>wEmpF</v>
      </c>
      <c r="K911" t="str">
        <f t="shared" si="44"/>
        <v>N-ONT</v>
      </c>
    </row>
    <row r="912" spans="2:11" x14ac:dyDescent="0.3">
      <c r="B912">
        <v>1482553</v>
      </c>
      <c r="C912" t="s">
        <v>10</v>
      </c>
      <c r="D912" t="s">
        <v>65</v>
      </c>
      <c r="E912" s="1">
        <v>44055</v>
      </c>
      <c r="F912" s="1">
        <v>44055.323252314804</v>
      </c>
      <c r="G912">
        <v>213</v>
      </c>
      <c r="H912" t="s">
        <v>66</v>
      </c>
      <c r="I912" t="str">
        <f t="shared" si="42"/>
        <v>xEmpE</v>
      </c>
      <c r="J912" t="str">
        <f t="shared" si="43"/>
        <v>xEmpE</v>
      </c>
      <c r="K912" t="str">
        <f t="shared" si="44"/>
        <v>SW-ONT</v>
      </c>
    </row>
    <row r="913" spans="2:11" x14ac:dyDescent="0.3">
      <c r="B913">
        <v>1482554</v>
      </c>
      <c r="C913" t="s">
        <v>7</v>
      </c>
      <c r="D913" t="s">
        <v>68</v>
      </c>
      <c r="E913" s="1">
        <v>44055</v>
      </c>
      <c r="F913" s="1">
        <v>44055.326620370397</v>
      </c>
      <c r="G913">
        <v>204</v>
      </c>
      <c r="H913" t="s">
        <v>69</v>
      </c>
      <c r="I913">
        <f t="shared" si="42"/>
        <v>0</v>
      </c>
      <c r="J913">
        <f t="shared" si="43"/>
        <v>0</v>
      </c>
      <c r="K913" t="str">
        <f t="shared" si="44"/>
        <v>A118-ws</v>
      </c>
    </row>
    <row r="914" spans="2:11" x14ac:dyDescent="0.3">
      <c r="B914">
        <v>1482555</v>
      </c>
      <c r="C914" t="s">
        <v>7</v>
      </c>
      <c r="D914" t="s">
        <v>36</v>
      </c>
      <c r="E914" s="1">
        <v>44055</v>
      </c>
      <c r="F914" s="1">
        <v>44055.3272685185</v>
      </c>
      <c r="G914">
        <v>491</v>
      </c>
      <c r="H914" t="s">
        <v>43</v>
      </c>
      <c r="I914" t="str">
        <f t="shared" si="42"/>
        <v>gEmpI</v>
      </c>
      <c r="J914" t="str">
        <f t="shared" si="43"/>
        <v>gEmpI</v>
      </c>
      <c r="K914" t="str">
        <f t="shared" si="44"/>
        <v>N-ONT</v>
      </c>
    </row>
    <row r="915" spans="2:11" x14ac:dyDescent="0.3">
      <c r="B915">
        <v>1482556</v>
      </c>
      <c r="C915" t="s">
        <v>7</v>
      </c>
      <c r="D915" t="s">
        <v>68</v>
      </c>
      <c r="E915" s="1">
        <v>44055</v>
      </c>
      <c r="F915" s="1">
        <v>44055.3273148148</v>
      </c>
      <c r="G915">
        <v>207</v>
      </c>
      <c r="H915" t="s">
        <v>69</v>
      </c>
      <c r="I915">
        <f t="shared" si="42"/>
        <v>0</v>
      </c>
      <c r="J915">
        <f t="shared" si="43"/>
        <v>0</v>
      </c>
      <c r="K915" t="str">
        <f t="shared" si="44"/>
        <v>A118-ws</v>
      </c>
    </row>
    <row r="916" spans="2:11" x14ac:dyDescent="0.3">
      <c r="B916">
        <v>1482557</v>
      </c>
      <c r="C916" t="s">
        <v>7</v>
      </c>
      <c r="D916" t="s">
        <v>68</v>
      </c>
      <c r="E916" s="1">
        <v>44055</v>
      </c>
      <c r="F916" s="1">
        <v>44055.327418981498</v>
      </c>
      <c r="G916">
        <v>213</v>
      </c>
      <c r="H916" t="s">
        <v>69</v>
      </c>
      <c r="I916">
        <f t="shared" si="42"/>
        <v>0</v>
      </c>
      <c r="J916">
        <f t="shared" si="43"/>
        <v>0</v>
      </c>
      <c r="K916" t="str">
        <f t="shared" si="44"/>
        <v>A118-ws</v>
      </c>
    </row>
    <row r="917" spans="2:11" x14ac:dyDescent="0.3">
      <c r="B917">
        <v>1482558</v>
      </c>
      <c r="C917" t="s">
        <v>7</v>
      </c>
      <c r="D917" t="s">
        <v>63</v>
      </c>
      <c r="E917" s="1">
        <v>44055</v>
      </c>
      <c r="F917" s="1">
        <v>44055.327511574098</v>
      </c>
      <c r="G917">
        <v>214</v>
      </c>
      <c r="H917" t="s">
        <v>71</v>
      </c>
      <c r="I917" t="str">
        <f t="shared" si="42"/>
        <v>wEmpF</v>
      </c>
      <c r="J917" t="str">
        <f t="shared" si="43"/>
        <v>wEmpF</v>
      </c>
      <c r="K917" t="str">
        <f t="shared" si="44"/>
        <v>N-ONT</v>
      </c>
    </row>
    <row r="918" spans="2:11" x14ac:dyDescent="0.3">
      <c r="B918">
        <v>1482559</v>
      </c>
      <c r="C918" t="s">
        <v>7</v>
      </c>
      <c r="D918" t="s">
        <v>63</v>
      </c>
      <c r="E918" s="1">
        <v>44055</v>
      </c>
      <c r="F918" s="1">
        <v>44055.3275810185</v>
      </c>
      <c r="G918">
        <v>225</v>
      </c>
      <c r="H918" t="s">
        <v>71</v>
      </c>
      <c r="I918" t="str">
        <f t="shared" si="42"/>
        <v>wEmpF</v>
      </c>
      <c r="J918" t="str">
        <f t="shared" si="43"/>
        <v>wEmpF</v>
      </c>
      <c r="K918" t="str">
        <f t="shared" si="44"/>
        <v>N-ONT</v>
      </c>
    </row>
    <row r="919" spans="2:11" x14ac:dyDescent="0.3">
      <c r="B919">
        <v>1482560</v>
      </c>
      <c r="C919" t="s">
        <v>7</v>
      </c>
      <c r="D919" t="s">
        <v>68</v>
      </c>
      <c r="E919" s="1">
        <v>44055</v>
      </c>
      <c r="F919" s="1">
        <v>44055.3278587963</v>
      </c>
      <c r="G919">
        <v>214</v>
      </c>
      <c r="H919" t="s">
        <v>70</v>
      </c>
      <c r="I919" t="str">
        <f t="shared" si="42"/>
        <v>wEmpF,A118-ws</v>
      </c>
      <c r="J919" t="str">
        <f t="shared" si="43"/>
        <v>wEmpF</v>
      </c>
      <c r="K919" t="str">
        <f t="shared" si="44"/>
        <v>N-ONT</v>
      </c>
    </row>
    <row r="920" spans="2:11" x14ac:dyDescent="0.3">
      <c r="B920">
        <v>1482561</v>
      </c>
      <c r="C920" t="s">
        <v>7</v>
      </c>
      <c r="D920" t="s">
        <v>68</v>
      </c>
      <c r="E920" s="1">
        <v>44055</v>
      </c>
      <c r="F920" s="1">
        <v>44055.327905092599</v>
      </c>
      <c r="G920">
        <v>225</v>
      </c>
      <c r="H920" t="s">
        <v>71</v>
      </c>
      <c r="I920" t="str">
        <f t="shared" si="42"/>
        <v>wEmpF</v>
      </c>
      <c r="J920" t="str">
        <f t="shared" si="43"/>
        <v>wEmpF</v>
      </c>
      <c r="K920" t="str">
        <f t="shared" si="44"/>
        <v>N-ONT</v>
      </c>
    </row>
    <row r="921" spans="2:11" x14ac:dyDescent="0.3">
      <c r="B921">
        <v>1482562</v>
      </c>
      <c r="C921" t="s">
        <v>7</v>
      </c>
      <c r="D921" t="s">
        <v>63</v>
      </c>
      <c r="E921" s="1">
        <v>44055</v>
      </c>
      <c r="F921" s="1">
        <v>44055.328206018501</v>
      </c>
      <c r="G921">
        <v>481</v>
      </c>
      <c r="H921" t="s">
        <v>71</v>
      </c>
      <c r="I921" t="str">
        <f t="shared" si="42"/>
        <v>wEmpF</v>
      </c>
      <c r="J921" t="str">
        <f t="shared" si="43"/>
        <v>wEmpF</v>
      </c>
      <c r="K921" t="str">
        <f t="shared" si="44"/>
        <v>N-ONT</v>
      </c>
    </row>
    <row r="922" spans="2:11" x14ac:dyDescent="0.3">
      <c r="B922">
        <v>1482563</v>
      </c>
      <c r="C922" t="s">
        <v>7</v>
      </c>
      <c r="D922" t="s">
        <v>33</v>
      </c>
      <c r="E922" s="1">
        <v>44055</v>
      </c>
      <c r="F922" s="1">
        <v>44055.328414351898</v>
      </c>
      <c r="G922">
        <v>497</v>
      </c>
      <c r="H922" t="s">
        <v>39</v>
      </c>
      <c r="I922" t="str">
        <f t="shared" si="42"/>
        <v>jEmpG</v>
      </c>
      <c r="J922" t="str">
        <f t="shared" si="43"/>
        <v>jEmpG</v>
      </c>
      <c r="K922" t="str">
        <f t="shared" si="44"/>
        <v>N-ONT</v>
      </c>
    </row>
    <row r="923" spans="2:11" x14ac:dyDescent="0.3">
      <c r="B923">
        <v>1482564</v>
      </c>
      <c r="C923" t="s">
        <v>10</v>
      </c>
      <c r="D923" t="s">
        <v>65</v>
      </c>
      <c r="E923" s="1">
        <v>44055</v>
      </c>
      <c r="F923" s="1">
        <v>44055.328472222202</v>
      </c>
      <c r="G923">
        <v>214</v>
      </c>
      <c r="H923" t="s">
        <v>72</v>
      </c>
      <c r="I923" t="str">
        <f t="shared" si="42"/>
        <v>xEmpE</v>
      </c>
      <c r="J923" t="str">
        <f t="shared" si="43"/>
        <v>xEmpE</v>
      </c>
      <c r="K923" t="str">
        <f t="shared" si="44"/>
        <v>SW-ONT</v>
      </c>
    </row>
    <row r="924" spans="2:11" x14ac:dyDescent="0.3">
      <c r="B924">
        <v>1482565</v>
      </c>
      <c r="C924" t="s">
        <v>10</v>
      </c>
      <c r="D924" t="s">
        <v>65</v>
      </c>
      <c r="E924" s="1">
        <v>44055</v>
      </c>
      <c r="F924" s="1">
        <v>44055.3285763889</v>
      </c>
      <c r="G924">
        <v>225</v>
      </c>
      <c r="H924" t="s">
        <v>72</v>
      </c>
      <c r="I924" t="str">
        <f t="shared" si="42"/>
        <v>xEmpE</v>
      </c>
      <c r="J924" t="str">
        <f t="shared" si="43"/>
        <v>xEmpE</v>
      </c>
      <c r="K924" t="str">
        <f t="shared" si="44"/>
        <v>SW-ONT</v>
      </c>
    </row>
    <row r="925" spans="2:11" x14ac:dyDescent="0.3">
      <c r="B925">
        <v>1482566</v>
      </c>
      <c r="C925" t="s">
        <v>7</v>
      </c>
      <c r="D925" t="s">
        <v>68</v>
      </c>
      <c r="E925" s="1">
        <v>44055</v>
      </c>
      <c r="F925" s="1">
        <v>44055.328634259298</v>
      </c>
      <c r="G925">
        <v>481</v>
      </c>
      <c r="H925" t="s">
        <v>71</v>
      </c>
      <c r="I925" t="str">
        <f t="shared" si="42"/>
        <v>wEmpF</v>
      </c>
      <c r="J925" t="str">
        <f t="shared" si="43"/>
        <v>wEmpF</v>
      </c>
      <c r="K925" t="str">
        <f t="shared" si="44"/>
        <v>N-ONT</v>
      </c>
    </row>
    <row r="926" spans="2:11" x14ac:dyDescent="0.3">
      <c r="B926">
        <v>1482567</v>
      </c>
      <c r="C926" t="s">
        <v>7</v>
      </c>
      <c r="D926" t="s">
        <v>63</v>
      </c>
      <c r="E926" s="1">
        <v>44055</v>
      </c>
      <c r="F926" s="1">
        <v>44055.328657407401</v>
      </c>
      <c r="G926">
        <v>483</v>
      </c>
      <c r="H926" t="s">
        <v>73</v>
      </c>
      <c r="I926" t="str">
        <f t="shared" si="42"/>
        <v>wEmpF, MS Office Pro</v>
      </c>
      <c r="J926" t="str">
        <f t="shared" si="43"/>
        <v>wEmpF</v>
      </c>
      <c r="K926" t="str">
        <f t="shared" si="44"/>
        <v>N-ONT</v>
      </c>
    </row>
    <row r="927" spans="2:11" x14ac:dyDescent="0.3">
      <c r="B927">
        <v>1482568</v>
      </c>
      <c r="C927" t="s">
        <v>7</v>
      </c>
      <c r="D927" t="s">
        <v>63</v>
      </c>
      <c r="E927" s="1">
        <v>44055</v>
      </c>
      <c r="F927" s="1">
        <v>44055.328784722202</v>
      </c>
      <c r="G927">
        <v>467</v>
      </c>
      <c r="H927" t="s">
        <v>71</v>
      </c>
      <c r="I927" t="str">
        <f t="shared" si="42"/>
        <v>wEmpF</v>
      </c>
      <c r="J927" t="str">
        <f t="shared" si="43"/>
        <v>wEmpF</v>
      </c>
      <c r="K927" t="str">
        <f t="shared" si="44"/>
        <v>N-ONT</v>
      </c>
    </row>
    <row r="928" spans="2:11" x14ac:dyDescent="0.3">
      <c r="B928">
        <v>1482569</v>
      </c>
      <c r="C928" t="s">
        <v>7</v>
      </c>
      <c r="D928" t="s">
        <v>68</v>
      </c>
      <c r="E928" s="1">
        <v>44055</v>
      </c>
      <c r="F928" s="1">
        <v>44055.328993055598</v>
      </c>
      <c r="G928">
        <v>483</v>
      </c>
      <c r="H928" t="s">
        <v>73</v>
      </c>
      <c r="I928" t="str">
        <f t="shared" si="42"/>
        <v>wEmpF, MS Office Pro</v>
      </c>
      <c r="J928" t="str">
        <f t="shared" si="43"/>
        <v>wEmpF</v>
      </c>
      <c r="K928" t="str">
        <f t="shared" si="44"/>
        <v>N-ONT</v>
      </c>
    </row>
    <row r="929" spans="2:11" x14ac:dyDescent="0.3">
      <c r="B929">
        <v>1482570</v>
      </c>
      <c r="C929" t="s">
        <v>7</v>
      </c>
      <c r="D929" t="s">
        <v>74</v>
      </c>
      <c r="E929" s="1">
        <v>44055</v>
      </c>
      <c r="F929" s="1">
        <v>44055.329016203701</v>
      </c>
      <c r="G929">
        <v>204</v>
      </c>
      <c r="H929" t="s">
        <v>75</v>
      </c>
      <c r="I929">
        <f t="shared" si="42"/>
        <v>0</v>
      </c>
      <c r="J929">
        <f t="shared" si="43"/>
        <v>0</v>
      </c>
      <c r="K929" t="str">
        <f t="shared" si="44"/>
        <v>F151-ws</v>
      </c>
    </row>
    <row r="930" spans="2:11" x14ac:dyDescent="0.3">
      <c r="B930">
        <v>1482571</v>
      </c>
      <c r="C930" t="s">
        <v>10</v>
      </c>
      <c r="D930" t="s">
        <v>65</v>
      </c>
      <c r="E930" s="1">
        <v>44055</v>
      </c>
      <c r="F930" s="1">
        <v>44055.329039351898</v>
      </c>
      <c r="G930">
        <v>481</v>
      </c>
      <c r="H930" t="s">
        <v>72</v>
      </c>
      <c r="I930" t="str">
        <f t="shared" si="42"/>
        <v>xEmpE</v>
      </c>
      <c r="J930" t="str">
        <f t="shared" si="43"/>
        <v>xEmpE</v>
      </c>
      <c r="K930" t="str">
        <f t="shared" si="44"/>
        <v>SW-ONT</v>
      </c>
    </row>
    <row r="931" spans="2:11" x14ac:dyDescent="0.3">
      <c r="B931">
        <v>1482572</v>
      </c>
      <c r="C931" t="s">
        <v>7</v>
      </c>
      <c r="D931" t="s">
        <v>68</v>
      </c>
      <c r="E931" s="1">
        <v>44055</v>
      </c>
      <c r="F931" s="1">
        <v>44055.329143518502</v>
      </c>
      <c r="G931">
        <v>467</v>
      </c>
      <c r="H931" t="s">
        <v>71</v>
      </c>
      <c r="I931" t="str">
        <f t="shared" si="42"/>
        <v>wEmpF</v>
      </c>
      <c r="J931" t="str">
        <f t="shared" si="43"/>
        <v>wEmpF</v>
      </c>
      <c r="K931" t="str">
        <f t="shared" si="44"/>
        <v>N-ONT</v>
      </c>
    </row>
    <row r="932" spans="2:11" x14ac:dyDescent="0.3">
      <c r="B932">
        <v>1482573</v>
      </c>
      <c r="C932" t="s">
        <v>10</v>
      </c>
      <c r="D932" t="s">
        <v>65</v>
      </c>
      <c r="E932" s="1">
        <v>44055</v>
      </c>
      <c r="F932" s="1">
        <v>44055.329421296301</v>
      </c>
      <c r="G932">
        <v>483</v>
      </c>
      <c r="H932" t="s">
        <v>76</v>
      </c>
      <c r="I932" t="str">
        <f t="shared" si="42"/>
        <v>xEmpE, MS Office Pro</v>
      </c>
      <c r="J932" t="str">
        <f t="shared" si="43"/>
        <v>xEmpE</v>
      </c>
      <c r="K932" t="str">
        <f t="shared" si="44"/>
        <v>SW-ONT</v>
      </c>
    </row>
    <row r="933" spans="2:11" x14ac:dyDescent="0.3">
      <c r="B933">
        <v>1482574</v>
      </c>
      <c r="C933" t="s">
        <v>7</v>
      </c>
      <c r="D933" t="s">
        <v>74</v>
      </c>
      <c r="E933" s="1">
        <v>44055</v>
      </c>
      <c r="F933" s="1">
        <v>44055.329560185201</v>
      </c>
      <c r="G933">
        <v>207</v>
      </c>
      <c r="H933" t="s">
        <v>75</v>
      </c>
      <c r="I933">
        <f t="shared" si="42"/>
        <v>0</v>
      </c>
      <c r="J933">
        <f t="shared" si="43"/>
        <v>0</v>
      </c>
      <c r="K933" t="str">
        <f t="shared" si="44"/>
        <v>F151-ws</v>
      </c>
    </row>
    <row r="934" spans="2:11" x14ac:dyDescent="0.3">
      <c r="B934">
        <v>1482575</v>
      </c>
      <c r="C934" t="s">
        <v>7</v>
      </c>
      <c r="D934" t="s">
        <v>74</v>
      </c>
      <c r="E934" s="1">
        <v>44055</v>
      </c>
      <c r="F934" s="1">
        <v>44055.329664351899</v>
      </c>
      <c r="G934">
        <v>213</v>
      </c>
      <c r="H934" t="s">
        <v>75</v>
      </c>
      <c r="I934">
        <f t="shared" si="42"/>
        <v>0</v>
      </c>
      <c r="J934">
        <f t="shared" si="43"/>
        <v>0</v>
      </c>
      <c r="K934" t="str">
        <f t="shared" si="44"/>
        <v>F151-ws</v>
      </c>
    </row>
    <row r="935" spans="2:11" x14ac:dyDescent="0.3">
      <c r="B935">
        <v>1482576</v>
      </c>
      <c r="C935" t="s">
        <v>7</v>
      </c>
      <c r="D935" t="s">
        <v>74</v>
      </c>
      <c r="E935" s="1">
        <v>44055</v>
      </c>
      <c r="F935" s="1">
        <v>44055.330775463</v>
      </c>
      <c r="G935">
        <v>214</v>
      </c>
      <c r="H935" t="s">
        <v>78</v>
      </c>
      <c r="I935" t="str">
        <f t="shared" si="42"/>
        <v>xEmpE,F151-ws</v>
      </c>
      <c r="J935" t="str">
        <f t="shared" si="43"/>
        <v>xEmpE</v>
      </c>
      <c r="K935" t="str">
        <f t="shared" si="44"/>
        <v>N-ONT</v>
      </c>
    </row>
    <row r="936" spans="2:11" x14ac:dyDescent="0.3">
      <c r="B936">
        <v>1482577</v>
      </c>
      <c r="C936" t="s">
        <v>7</v>
      </c>
      <c r="D936" t="s">
        <v>74</v>
      </c>
      <c r="E936" s="1">
        <v>44055</v>
      </c>
      <c r="F936" s="1">
        <v>44055.330902777801</v>
      </c>
      <c r="G936">
        <v>225</v>
      </c>
      <c r="H936" t="s">
        <v>77</v>
      </c>
      <c r="I936" t="str">
        <f t="shared" si="42"/>
        <v>xEmpE</v>
      </c>
      <c r="J936" t="str">
        <f t="shared" si="43"/>
        <v>xEmpE</v>
      </c>
      <c r="K936" t="str">
        <f t="shared" si="44"/>
        <v>N-ONT</v>
      </c>
    </row>
    <row r="937" spans="2:11" x14ac:dyDescent="0.3">
      <c r="B937">
        <v>1482578</v>
      </c>
      <c r="C937" t="s">
        <v>7</v>
      </c>
      <c r="D937" t="s">
        <v>74</v>
      </c>
      <c r="E937" s="1">
        <v>44055</v>
      </c>
      <c r="F937" s="1">
        <v>44055.331458333298</v>
      </c>
      <c r="G937">
        <v>481</v>
      </c>
      <c r="H937" t="s">
        <v>77</v>
      </c>
      <c r="I937" t="str">
        <f t="shared" si="42"/>
        <v>xEmpE</v>
      </c>
      <c r="J937" t="str">
        <f t="shared" si="43"/>
        <v>xEmpE</v>
      </c>
      <c r="K937" t="str">
        <f t="shared" si="44"/>
        <v>N-ONT</v>
      </c>
    </row>
    <row r="938" spans="2:11" x14ac:dyDescent="0.3">
      <c r="B938">
        <v>1482579</v>
      </c>
      <c r="C938" t="s">
        <v>7</v>
      </c>
      <c r="D938" t="s">
        <v>74</v>
      </c>
      <c r="E938" s="1">
        <v>44055</v>
      </c>
      <c r="F938" s="1">
        <v>44055.331840277802</v>
      </c>
      <c r="G938">
        <v>483</v>
      </c>
      <c r="H938" t="s">
        <v>79</v>
      </c>
      <c r="I938" t="str">
        <f t="shared" si="42"/>
        <v>xEmpE, MS Office Pro</v>
      </c>
      <c r="J938" t="str">
        <f t="shared" si="43"/>
        <v>xEmpE</v>
      </c>
      <c r="K938" t="str">
        <f t="shared" si="44"/>
        <v>N-ONT</v>
      </c>
    </row>
    <row r="939" spans="2:11" x14ac:dyDescent="0.3">
      <c r="B939">
        <v>1482580</v>
      </c>
      <c r="C939" t="s">
        <v>7</v>
      </c>
      <c r="D939" t="s">
        <v>81</v>
      </c>
      <c r="E939" s="1">
        <v>44055</v>
      </c>
      <c r="F939" s="1">
        <v>44055.332523148099</v>
      </c>
      <c r="G939">
        <v>213</v>
      </c>
      <c r="H939" t="s">
        <v>82</v>
      </c>
      <c r="I939" t="str">
        <f t="shared" si="42"/>
        <v>jEmpB</v>
      </c>
      <c r="J939" t="str">
        <f t="shared" si="43"/>
        <v>jEmpB</v>
      </c>
      <c r="K939" t="str">
        <f t="shared" si="44"/>
        <v>N-ONT</v>
      </c>
    </row>
    <row r="940" spans="2:11" x14ac:dyDescent="0.3">
      <c r="B940">
        <v>1482581</v>
      </c>
      <c r="C940" t="s">
        <v>10</v>
      </c>
      <c r="D940" t="s">
        <v>83</v>
      </c>
      <c r="E940" s="1">
        <v>44055</v>
      </c>
      <c r="F940" s="1">
        <v>44055.3336458333</v>
      </c>
      <c r="G940">
        <v>213</v>
      </c>
      <c r="H940" t="s">
        <v>84</v>
      </c>
      <c r="I940" t="str">
        <f t="shared" si="42"/>
        <v>uEmpC</v>
      </c>
      <c r="J940" t="str">
        <f t="shared" si="43"/>
        <v>uEmpC</v>
      </c>
      <c r="K940" t="str">
        <f t="shared" si="44"/>
        <v>SW-ONT</v>
      </c>
    </row>
    <row r="941" spans="2:11" x14ac:dyDescent="0.3">
      <c r="B941">
        <v>1482582</v>
      </c>
      <c r="C941" t="s">
        <v>10</v>
      </c>
      <c r="D941" t="s">
        <v>11</v>
      </c>
      <c r="E941" s="1">
        <v>44055</v>
      </c>
      <c r="F941" s="1">
        <v>44055.334120370397</v>
      </c>
      <c r="G941">
        <v>467</v>
      </c>
      <c r="H941" t="s">
        <v>13</v>
      </c>
      <c r="I941" t="str">
        <f t="shared" si="42"/>
        <v>lEmpA</v>
      </c>
      <c r="J941" t="str">
        <f t="shared" si="43"/>
        <v>lEmpA</v>
      </c>
      <c r="K941" t="str">
        <f t="shared" si="44"/>
        <v>SW-ONT</v>
      </c>
    </row>
    <row r="942" spans="2:11" x14ac:dyDescent="0.3">
      <c r="B942">
        <v>1482583</v>
      </c>
      <c r="C942" t="s">
        <v>7</v>
      </c>
      <c r="D942" t="s">
        <v>36</v>
      </c>
      <c r="E942" s="1">
        <v>44055</v>
      </c>
      <c r="F942" s="1">
        <v>44055.334907407399</v>
      </c>
      <c r="G942">
        <v>497</v>
      </c>
      <c r="H942" t="s">
        <v>43</v>
      </c>
      <c r="I942" t="str">
        <f t="shared" si="42"/>
        <v>gEmpI</v>
      </c>
      <c r="J942" t="str">
        <f t="shared" si="43"/>
        <v>gEmpI</v>
      </c>
      <c r="K942" t="str">
        <f t="shared" si="44"/>
        <v>N-ONT</v>
      </c>
    </row>
    <row r="943" spans="2:11" x14ac:dyDescent="0.3">
      <c r="B943">
        <v>1482584</v>
      </c>
      <c r="C943" t="s">
        <v>7</v>
      </c>
      <c r="D943" t="s">
        <v>81</v>
      </c>
      <c r="E943" s="1">
        <v>44055</v>
      </c>
      <c r="F943" s="1">
        <v>44055.337662037004</v>
      </c>
      <c r="G943">
        <v>214</v>
      </c>
      <c r="H943" t="s">
        <v>86</v>
      </c>
      <c r="I943" t="str">
        <f t="shared" si="42"/>
        <v>jEmpB</v>
      </c>
      <c r="J943" t="str">
        <f t="shared" si="43"/>
        <v>jEmpB</v>
      </c>
      <c r="K943" t="str">
        <f t="shared" si="44"/>
        <v>N-ONT</v>
      </c>
    </row>
    <row r="944" spans="2:11" x14ac:dyDescent="0.3">
      <c r="B944">
        <v>1482585</v>
      </c>
      <c r="C944" t="s">
        <v>7</v>
      </c>
      <c r="D944" t="s">
        <v>81</v>
      </c>
      <c r="E944" s="1">
        <v>44055</v>
      </c>
      <c r="F944" s="1">
        <v>44055.337731481501</v>
      </c>
      <c r="G944">
        <v>225</v>
      </c>
      <c r="H944" t="s">
        <v>86</v>
      </c>
      <c r="I944" t="str">
        <f t="shared" si="42"/>
        <v>jEmpB</v>
      </c>
      <c r="J944" t="str">
        <f t="shared" si="43"/>
        <v>jEmpB</v>
      </c>
      <c r="K944" t="str">
        <f t="shared" si="44"/>
        <v>N-ONT</v>
      </c>
    </row>
    <row r="945" spans="2:11" x14ac:dyDescent="0.3">
      <c r="B945">
        <v>1482586</v>
      </c>
      <c r="C945" t="s">
        <v>10</v>
      </c>
      <c r="D945" t="s">
        <v>83</v>
      </c>
      <c r="E945" s="1">
        <v>44055</v>
      </c>
      <c r="F945" s="1">
        <v>44055.3378703704</v>
      </c>
      <c r="G945">
        <v>214</v>
      </c>
      <c r="H945" t="s">
        <v>87</v>
      </c>
      <c r="I945" t="str">
        <f t="shared" si="42"/>
        <v>uEmpC</v>
      </c>
      <c r="J945" t="str">
        <f t="shared" si="43"/>
        <v>uEmpC</v>
      </c>
      <c r="K945" t="str">
        <f t="shared" si="44"/>
        <v>SW-ONT</v>
      </c>
    </row>
    <row r="946" spans="2:11" x14ac:dyDescent="0.3">
      <c r="B946">
        <v>1482587</v>
      </c>
      <c r="C946" t="s">
        <v>10</v>
      </c>
      <c r="D946" t="s">
        <v>83</v>
      </c>
      <c r="E946" s="1">
        <v>44055</v>
      </c>
      <c r="F946" s="1">
        <v>44055.337974536997</v>
      </c>
      <c r="G946">
        <v>225</v>
      </c>
      <c r="H946" t="s">
        <v>87</v>
      </c>
      <c r="I946" t="str">
        <f t="shared" si="42"/>
        <v>uEmpC</v>
      </c>
      <c r="J946" t="str">
        <f t="shared" si="43"/>
        <v>uEmpC</v>
      </c>
      <c r="K946" t="str">
        <f t="shared" si="44"/>
        <v>SW-ONT</v>
      </c>
    </row>
    <row r="947" spans="2:11" x14ac:dyDescent="0.3">
      <c r="B947">
        <v>1482588</v>
      </c>
      <c r="C947" t="s">
        <v>7</v>
      </c>
      <c r="D947" t="s">
        <v>81</v>
      </c>
      <c r="E947" s="1">
        <v>44055</v>
      </c>
      <c r="F947" s="1">
        <v>44055.338402777801</v>
      </c>
      <c r="G947">
        <v>481</v>
      </c>
      <c r="H947" t="s">
        <v>86</v>
      </c>
      <c r="I947" t="str">
        <f t="shared" si="42"/>
        <v>jEmpB</v>
      </c>
      <c r="J947" t="str">
        <f t="shared" si="43"/>
        <v>jEmpB</v>
      </c>
      <c r="K947" t="str">
        <f t="shared" si="44"/>
        <v>N-ONT</v>
      </c>
    </row>
    <row r="948" spans="2:11" x14ac:dyDescent="0.3">
      <c r="B948">
        <v>1482589</v>
      </c>
      <c r="C948" t="s">
        <v>10</v>
      </c>
      <c r="D948" t="s">
        <v>83</v>
      </c>
      <c r="E948" s="1">
        <v>44055</v>
      </c>
      <c r="F948" s="1">
        <v>44055.338622685202</v>
      </c>
      <c r="G948">
        <v>481</v>
      </c>
      <c r="H948" t="s">
        <v>87</v>
      </c>
      <c r="I948" t="str">
        <f t="shared" si="42"/>
        <v>uEmpC</v>
      </c>
      <c r="J948" t="str">
        <f t="shared" si="43"/>
        <v>uEmpC</v>
      </c>
      <c r="K948" t="str">
        <f t="shared" si="44"/>
        <v>SW-ONT</v>
      </c>
    </row>
    <row r="949" spans="2:11" x14ac:dyDescent="0.3">
      <c r="B949">
        <v>1482590</v>
      </c>
      <c r="C949" t="s">
        <v>7</v>
      </c>
      <c r="D949" t="s">
        <v>81</v>
      </c>
      <c r="E949" s="1">
        <v>44055</v>
      </c>
      <c r="F949" s="1">
        <v>44055.338854166701</v>
      </c>
      <c r="G949">
        <v>483</v>
      </c>
      <c r="H949" t="s">
        <v>88</v>
      </c>
      <c r="I949" t="str">
        <f t="shared" si="42"/>
        <v>jEmpB, MS Office Pro</v>
      </c>
      <c r="J949" t="str">
        <f t="shared" si="43"/>
        <v>jEmpB</v>
      </c>
      <c r="K949" t="str">
        <f t="shared" si="44"/>
        <v>N-ONT</v>
      </c>
    </row>
    <row r="950" spans="2:11" x14ac:dyDescent="0.3">
      <c r="B950">
        <v>1482591</v>
      </c>
      <c r="C950" t="s">
        <v>10</v>
      </c>
      <c r="D950" t="s">
        <v>11</v>
      </c>
      <c r="E950" s="1">
        <v>44055</v>
      </c>
      <c r="F950" s="1">
        <v>44055.338981481502</v>
      </c>
      <c r="G950">
        <v>468</v>
      </c>
      <c r="H950" t="s">
        <v>13</v>
      </c>
      <c r="I950" t="str">
        <f t="shared" si="42"/>
        <v>lEmpA</v>
      </c>
      <c r="J950" t="str">
        <f t="shared" si="43"/>
        <v>lEmpA</v>
      </c>
      <c r="K950" t="str">
        <f t="shared" si="44"/>
        <v>SW-ONT</v>
      </c>
    </row>
    <row r="951" spans="2:11" x14ac:dyDescent="0.3">
      <c r="B951">
        <v>1482592</v>
      </c>
      <c r="C951" t="s">
        <v>7</v>
      </c>
      <c r="D951" t="s">
        <v>81</v>
      </c>
      <c r="E951" s="1">
        <v>44055</v>
      </c>
      <c r="F951" s="1">
        <v>44055.339004629597</v>
      </c>
      <c r="G951">
        <v>467</v>
      </c>
      <c r="H951" t="s">
        <v>86</v>
      </c>
      <c r="I951" t="str">
        <f t="shared" si="42"/>
        <v>jEmpB</v>
      </c>
      <c r="J951" t="str">
        <f t="shared" si="43"/>
        <v>jEmpB</v>
      </c>
      <c r="K951" t="str">
        <f t="shared" si="44"/>
        <v>N-ONT</v>
      </c>
    </row>
    <row r="952" spans="2:11" x14ac:dyDescent="0.3">
      <c r="B952">
        <v>1482593</v>
      </c>
      <c r="C952" t="s">
        <v>10</v>
      </c>
      <c r="D952" t="s">
        <v>83</v>
      </c>
      <c r="E952" s="1">
        <v>44055</v>
      </c>
      <c r="F952" s="1">
        <v>44055.3390393519</v>
      </c>
      <c r="G952">
        <v>483</v>
      </c>
      <c r="H952" t="s">
        <v>89</v>
      </c>
      <c r="I952" t="str">
        <f t="shared" si="42"/>
        <v>uEmpC, MS Office Pro</v>
      </c>
      <c r="J952" t="str">
        <f t="shared" si="43"/>
        <v>uEmpC</v>
      </c>
      <c r="K952" t="str">
        <f t="shared" si="44"/>
        <v>SW-ONT</v>
      </c>
    </row>
    <row r="953" spans="2:11" x14ac:dyDescent="0.3">
      <c r="B953">
        <v>1482594</v>
      </c>
      <c r="C953" t="s">
        <v>10</v>
      </c>
      <c r="D953" t="s">
        <v>83</v>
      </c>
      <c r="E953" s="1">
        <v>44055</v>
      </c>
      <c r="F953" s="1">
        <v>44055.339178240698</v>
      </c>
      <c r="G953">
        <v>467</v>
      </c>
      <c r="H953" t="s">
        <v>87</v>
      </c>
      <c r="I953" t="str">
        <f t="shared" si="42"/>
        <v>uEmpC</v>
      </c>
      <c r="J953" t="str">
        <f t="shared" si="43"/>
        <v>uEmpC</v>
      </c>
      <c r="K953" t="str">
        <f t="shared" si="44"/>
        <v>SW-ONT</v>
      </c>
    </row>
    <row r="954" spans="2:11" x14ac:dyDescent="0.3">
      <c r="B954">
        <v>1482595</v>
      </c>
      <c r="C954" t="s">
        <v>10</v>
      </c>
      <c r="D954" t="s">
        <v>22</v>
      </c>
      <c r="E954" s="1">
        <v>44055</v>
      </c>
      <c r="F954" s="1">
        <v>44055.356481481504</v>
      </c>
      <c r="G954">
        <v>467</v>
      </c>
      <c r="H954" t="s">
        <v>25</v>
      </c>
      <c r="I954" t="str">
        <f t="shared" si="42"/>
        <v>xEmpN</v>
      </c>
      <c r="J954" t="str">
        <f t="shared" si="43"/>
        <v>xEmpN</v>
      </c>
      <c r="K954" t="str">
        <f t="shared" si="44"/>
        <v>SW-ONT</v>
      </c>
    </row>
    <row r="955" spans="2:11" x14ac:dyDescent="0.3">
      <c r="B955">
        <v>1482596</v>
      </c>
      <c r="C955" t="s">
        <v>10</v>
      </c>
      <c r="D955" t="s">
        <v>22</v>
      </c>
      <c r="E955" s="1">
        <v>44055</v>
      </c>
      <c r="F955" s="1">
        <v>44055.362731481502</v>
      </c>
      <c r="G955">
        <v>468</v>
      </c>
      <c r="H955" t="s">
        <v>25</v>
      </c>
      <c r="I955" t="str">
        <f t="shared" si="42"/>
        <v>xEmpN</v>
      </c>
      <c r="J955" t="str">
        <f t="shared" si="43"/>
        <v>xEmpN</v>
      </c>
      <c r="K955" t="str">
        <f t="shared" si="44"/>
        <v>SW-ONT</v>
      </c>
    </row>
    <row r="956" spans="2:11" x14ac:dyDescent="0.3">
      <c r="B956">
        <v>1482597</v>
      </c>
      <c r="C956" t="s">
        <v>7</v>
      </c>
      <c r="D956" t="s">
        <v>36</v>
      </c>
      <c r="E956" s="1">
        <v>44055</v>
      </c>
      <c r="F956" s="1">
        <v>44055.368506944404</v>
      </c>
      <c r="G956">
        <v>467</v>
      </c>
      <c r="H956" t="s">
        <v>43</v>
      </c>
      <c r="I956" t="str">
        <f t="shared" si="42"/>
        <v>gEmpI</v>
      </c>
      <c r="J956" t="str">
        <f t="shared" si="43"/>
        <v>gEmpI</v>
      </c>
      <c r="K956" t="str">
        <f t="shared" si="44"/>
        <v>N-ONT</v>
      </c>
    </row>
    <row r="957" spans="2:11" x14ac:dyDescent="0.3">
      <c r="B957">
        <v>1482598</v>
      </c>
      <c r="C957" t="s">
        <v>7</v>
      </c>
      <c r="D957" t="s">
        <v>36</v>
      </c>
      <c r="E957" s="1">
        <v>44055</v>
      </c>
      <c r="F957" s="1">
        <v>44055.372673611098</v>
      </c>
      <c r="G957">
        <v>468</v>
      </c>
      <c r="H957" t="s">
        <v>43</v>
      </c>
      <c r="I957" t="str">
        <f t="shared" si="42"/>
        <v>gEmpI</v>
      </c>
      <c r="J957" t="str">
        <f t="shared" si="43"/>
        <v>gEmpI</v>
      </c>
      <c r="K957" t="str">
        <f t="shared" si="44"/>
        <v>N-ONT</v>
      </c>
    </row>
    <row r="958" spans="2:11" x14ac:dyDescent="0.3">
      <c r="B958">
        <v>1482599</v>
      </c>
      <c r="C958" t="s">
        <v>10</v>
      </c>
      <c r="D958" t="s">
        <v>83</v>
      </c>
      <c r="E958" s="1">
        <v>44055</v>
      </c>
      <c r="F958" s="1">
        <v>44055.373958333301</v>
      </c>
      <c r="G958">
        <v>467</v>
      </c>
      <c r="H958" t="s">
        <v>87</v>
      </c>
      <c r="I958" t="str">
        <f t="shared" si="42"/>
        <v>uEmpC</v>
      </c>
      <c r="J958" t="str">
        <f t="shared" si="43"/>
        <v>uEmpC</v>
      </c>
      <c r="K958" t="str">
        <f t="shared" si="44"/>
        <v>SW-ONT</v>
      </c>
    </row>
    <row r="959" spans="2:11" x14ac:dyDescent="0.3">
      <c r="B959">
        <v>1482600</v>
      </c>
      <c r="C959" t="s">
        <v>10</v>
      </c>
      <c r="D959" t="s">
        <v>83</v>
      </c>
      <c r="E959" s="1">
        <v>44055</v>
      </c>
      <c r="F959" s="1">
        <v>44055.378125000003</v>
      </c>
      <c r="G959">
        <v>468</v>
      </c>
      <c r="H959" t="s">
        <v>87</v>
      </c>
      <c r="I959" t="str">
        <f t="shared" si="42"/>
        <v>uEmpC</v>
      </c>
      <c r="J959" t="str">
        <f t="shared" si="43"/>
        <v>uEmpC</v>
      </c>
      <c r="K959" t="str">
        <f t="shared" si="44"/>
        <v>SW-ONT</v>
      </c>
    </row>
    <row r="960" spans="2:11" x14ac:dyDescent="0.3">
      <c r="B960">
        <v>1482601</v>
      </c>
      <c r="C960" t="s">
        <v>7</v>
      </c>
      <c r="D960" t="s">
        <v>33</v>
      </c>
      <c r="E960" s="1">
        <v>44055</v>
      </c>
      <c r="F960" s="1">
        <v>44055.396759259304</v>
      </c>
      <c r="G960">
        <v>467</v>
      </c>
      <c r="H960" t="s">
        <v>39</v>
      </c>
      <c r="I960" t="str">
        <f t="shared" si="42"/>
        <v>jEmpG</v>
      </c>
      <c r="J960" t="str">
        <f t="shared" si="43"/>
        <v>jEmpG</v>
      </c>
      <c r="K960" t="str">
        <f t="shared" si="44"/>
        <v>N-ONT</v>
      </c>
    </row>
    <row r="961" spans="2:11" x14ac:dyDescent="0.3">
      <c r="B961">
        <v>1482602</v>
      </c>
      <c r="C961" t="s">
        <v>10</v>
      </c>
      <c r="D961" t="s">
        <v>20</v>
      </c>
      <c r="E961" s="1">
        <v>44055</v>
      </c>
      <c r="F961" s="1">
        <v>44055.399976851797</v>
      </c>
      <c r="G961">
        <v>477</v>
      </c>
      <c r="H961" t="s">
        <v>25</v>
      </c>
      <c r="I961" t="str">
        <f t="shared" si="42"/>
        <v>xEmpN</v>
      </c>
      <c r="J961" t="str">
        <f t="shared" si="43"/>
        <v>xEmpN</v>
      </c>
      <c r="K961" t="str">
        <f t="shared" si="44"/>
        <v>SW-ONT</v>
      </c>
    </row>
    <row r="962" spans="2:11" x14ac:dyDescent="0.3">
      <c r="B962">
        <v>1482603</v>
      </c>
      <c r="C962" t="s">
        <v>7</v>
      </c>
      <c r="D962" t="s">
        <v>33</v>
      </c>
      <c r="E962" s="1">
        <v>44055</v>
      </c>
      <c r="F962" s="1">
        <v>44055.401620370401</v>
      </c>
      <c r="G962">
        <v>468</v>
      </c>
      <c r="H962" t="s">
        <v>39</v>
      </c>
      <c r="I962" t="str">
        <f t="shared" si="42"/>
        <v>jEmpG</v>
      </c>
      <c r="J962" t="str">
        <f t="shared" si="43"/>
        <v>jEmpG</v>
      </c>
      <c r="K962" t="str">
        <f t="shared" si="44"/>
        <v>N-ONT</v>
      </c>
    </row>
    <row r="963" spans="2:11" x14ac:dyDescent="0.3">
      <c r="B963">
        <v>1482604</v>
      </c>
      <c r="C963" t="s">
        <v>10</v>
      </c>
      <c r="D963" t="s">
        <v>22</v>
      </c>
      <c r="E963" s="1">
        <v>44055</v>
      </c>
      <c r="F963" s="1">
        <v>44055.4069212963</v>
      </c>
      <c r="G963">
        <v>472</v>
      </c>
      <c r="H963" t="s">
        <v>25</v>
      </c>
      <c r="I963" t="str">
        <f t="shared" si="42"/>
        <v>xEmpN</v>
      </c>
      <c r="J963" t="str">
        <f t="shared" si="43"/>
        <v>xEmpN</v>
      </c>
      <c r="K963" t="str">
        <f t="shared" si="44"/>
        <v>SW-ONT</v>
      </c>
    </row>
    <row r="964" spans="2:11" x14ac:dyDescent="0.3">
      <c r="B964">
        <v>1482605</v>
      </c>
      <c r="C964" t="s">
        <v>10</v>
      </c>
      <c r="D964" t="s">
        <v>22</v>
      </c>
      <c r="E964" s="1">
        <v>44055</v>
      </c>
      <c r="F964" s="1">
        <v>44055.409004629597</v>
      </c>
      <c r="G964">
        <v>475</v>
      </c>
      <c r="H964" t="s">
        <v>25</v>
      </c>
      <c r="I964" t="str">
        <f t="shared" si="42"/>
        <v>xEmpN</v>
      </c>
      <c r="J964" t="str">
        <f t="shared" si="43"/>
        <v>xEmpN</v>
      </c>
      <c r="K964" t="str">
        <f t="shared" si="44"/>
        <v>SW-ONT</v>
      </c>
    </row>
    <row r="965" spans="2:11" x14ac:dyDescent="0.3">
      <c r="B965">
        <v>1482606</v>
      </c>
      <c r="C965" t="s">
        <v>10</v>
      </c>
      <c r="D965" t="s">
        <v>20</v>
      </c>
      <c r="E965" s="1">
        <v>44055</v>
      </c>
      <c r="F965" s="1">
        <v>44055.409004629597</v>
      </c>
      <c r="G965">
        <v>479</v>
      </c>
      <c r="H965" t="s">
        <v>25</v>
      </c>
      <c r="I965" t="str">
        <f t="shared" si="42"/>
        <v>xEmpN</v>
      </c>
      <c r="J965" t="str">
        <f t="shared" si="43"/>
        <v>xEmpN</v>
      </c>
      <c r="K965" t="str">
        <f t="shared" si="44"/>
        <v>SW-ONT</v>
      </c>
    </row>
    <row r="966" spans="2:11" x14ac:dyDescent="0.3">
      <c r="B966">
        <v>1482607</v>
      </c>
      <c r="C966" t="s">
        <v>10</v>
      </c>
      <c r="D966" t="s">
        <v>11</v>
      </c>
      <c r="E966" s="1">
        <v>44055</v>
      </c>
      <c r="F966" s="1">
        <v>44055.4128009259</v>
      </c>
      <c r="G966">
        <v>491</v>
      </c>
      <c r="H966" t="s">
        <v>13</v>
      </c>
      <c r="I966" t="str">
        <f t="shared" si="42"/>
        <v>lEmpA</v>
      </c>
      <c r="J966" t="str">
        <f t="shared" si="43"/>
        <v>lEmpA</v>
      </c>
      <c r="K966" t="str">
        <f t="shared" si="44"/>
        <v>SW-ONT</v>
      </c>
    </row>
    <row r="967" spans="2:11" x14ac:dyDescent="0.3">
      <c r="B967">
        <v>1482608</v>
      </c>
      <c r="C967" t="s">
        <v>7</v>
      </c>
      <c r="D967" t="s">
        <v>81</v>
      </c>
      <c r="E967" s="1">
        <v>44055</v>
      </c>
      <c r="F967" s="1">
        <v>44055.4140625</v>
      </c>
      <c r="G967">
        <v>467</v>
      </c>
      <c r="H967" t="s">
        <v>86</v>
      </c>
      <c r="I967" t="str">
        <f t="shared" si="42"/>
        <v>jEmpB</v>
      </c>
      <c r="J967" t="str">
        <f t="shared" si="43"/>
        <v>jEmpB</v>
      </c>
      <c r="K967" t="str">
        <f t="shared" si="44"/>
        <v>N-ONT</v>
      </c>
    </row>
    <row r="968" spans="2:11" x14ac:dyDescent="0.3">
      <c r="B968">
        <v>1482609</v>
      </c>
      <c r="C968" t="s">
        <v>10</v>
      </c>
      <c r="D968" t="s">
        <v>83</v>
      </c>
      <c r="E968" s="1">
        <v>44055</v>
      </c>
      <c r="F968" s="1">
        <v>44055.415243055599</v>
      </c>
      <c r="G968">
        <v>467</v>
      </c>
      <c r="H968" t="s">
        <v>87</v>
      </c>
      <c r="I968" t="str">
        <f t="shared" ref="I968:I1031" si="45">IFERROR(MID(H968, FIND("/", H968) + 1, 100), 0)</f>
        <v>uEmpC</v>
      </c>
      <c r="J968" t="str">
        <f t="shared" ref="J968:J1031" si="46">IF(ISNUMBER(FIND(",",I968)), LEFT(I968,FIND(",",I968)-1),I968)</f>
        <v>uEmpC</v>
      </c>
      <c r="K968" t="str">
        <f t="shared" ref="K968:K1031" si="47">IFERROR(LEFT(SUBSTITUTE(H968, ",", ""), FIND("/", SUBSTITUTE(H968, ",", "")) - 1), H968)</f>
        <v>SW-ONT</v>
      </c>
    </row>
    <row r="969" spans="2:11" x14ac:dyDescent="0.3">
      <c r="B969">
        <v>1482610</v>
      </c>
      <c r="C969" t="s">
        <v>7</v>
      </c>
      <c r="D969" t="s">
        <v>81</v>
      </c>
      <c r="E969" s="1">
        <v>44055</v>
      </c>
      <c r="F969" s="1">
        <v>44055.418229166702</v>
      </c>
      <c r="G969">
        <v>468</v>
      </c>
      <c r="H969" t="s">
        <v>86</v>
      </c>
      <c r="I969" t="str">
        <f t="shared" si="45"/>
        <v>jEmpB</v>
      </c>
      <c r="J969" t="str">
        <f t="shared" si="46"/>
        <v>jEmpB</v>
      </c>
      <c r="K969" t="str">
        <f t="shared" si="47"/>
        <v>N-ONT</v>
      </c>
    </row>
    <row r="970" spans="2:11" x14ac:dyDescent="0.3">
      <c r="B970">
        <v>1482611</v>
      </c>
      <c r="C970" t="s">
        <v>10</v>
      </c>
      <c r="D970" t="s">
        <v>83</v>
      </c>
      <c r="E970" s="1">
        <v>44055</v>
      </c>
      <c r="F970" s="1">
        <v>44055.419409722199</v>
      </c>
      <c r="G970">
        <v>468</v>
      </c>
      <c r="H970" t="s">
        <v>87</v>
      </c>
      <c r="I970" t="str">
        <f t="shared" si="45"/>
        <v>uEmpC</v>
      </c>
      <c r="J970" t="str">
        <f t="shared" si="46"/>
        <v>uEmpC</v>
      </c>
      <c r="K970" t="str">
        <f t="shared" si="47"/>
        <v>SW-ONT</v>
      </c>
    </row>
    <row r="971" spans="2:11" x14ac:dyDescent="0.3">
      <c r="B971">
        <v>1482612</v>
      </c>
      <c r="C971" t="s">
        <v>10</v>
      </c>
      <c r="D971" t="s">
        <v>11</v>
      </c>
      <c r="E971" s="1">
        <v>44055</v>
      </c>
      <c r="F971" s="1">
        <v>44055.423217592601</v>
      </c>
      <c r="G971">
        <v>497</v>
      </c>
      <c r="H971" t="s">
        <v>13</v>
      </c>
      <c r="I971" t="str">
        <f t="shared" si="45"/>
        <v>lEmpA</v>
      </c>
      <c r="J971" t="str">
        <f t="shared" si="46"/>
        <v>lEmpA</v>
      </c>
      <c r="K971" t="str">
        <f t="shared" si="47"/>
        <v>SW-ONT</v>
      </c>
    </row>
    <row r="972" spans="2:11" x14ac:dyDescent="0.3">
      <c r="B972">
        <v>1482613</v>
      </c>
      <c r="C972" t="s">
        <v>10</v>
      </c>
      <c r="D972" t="s">
        <v>11</v>
      </c>
      <c r="E972" s="1">
        <v>44055</v>
      </c>
      <c r="F972" s="1">
        <v>44055.445069444402</v>
      </c>
      <c r="G972">
        <v>477</v>
      </c>
      <c r="H972" t="s">
        <v>13</v>
      </c>
      <c r="I972" t="str">
        <f t="shared" si="45"/>
        <v>lEmpA</v>
      </c>
      <c r="J972" t="str">
        <f t="shared" si="46"/>
        <v>lEmpA</v>
      </c>
      <c r="K972" t="str">
        <f t="shared" si="47"/>
        <v>SW-ONT</v>
      </c>
    </row>
    <row r="973" spans="2:11" x14ac:dyDescent="0.3">
      <c r="B973">
        <v>1482614</v>
      </c>
      <c r="C973" t="s">
        <v>10</v>
      </c>
      <c r="D973" t="s">
        <v>20</v>
      </c>
      <c r="E973" s="1">
        <v>44055</v>
      </c>
      <c r="F973" s="1">
        <v>44055.445706018501</v>
      </c>
      <c r="G973">
        <v>477</v>
      </c>
      <c r="H973" t="s">
        <v>25</v>
      </c>
      <c r="I973" t="str">
        <f t="shared" si="45"/>
        <v>xEmpN</v>
      </c>
      <c r="J973" t="str">
        <f t="shared" si="46"/>
        <v>xEmpN</v>
      </c>
      <c r="K973" t="str">
        <f t="shared" si="47"/>
        <v>SW-ONT</v>
      </c>
    </row>
    <row r="974" spans="2:11" x14ac:dyDescent="0.3">
      <c r="B974">
        <v>1482615</v>
      </c>
      <c r="C974" t="s">
        <v>10</v>
      </c>
      <c r="D974" t="s">
        <v>56</v>
      </c>
      <c r="E974" s="1">
        <v>44055</v>
      </c>
      <c r="F974" s="1">
        <v>44055.4465740741</v>
      </c>
      <c r="G974">
        <v>491</v>
      </c>
      <c r="H974" t="s">
        <v>58</v>
      </c>
      <c r="I974" t="str">
        <f t="shared" si="45"/>
        <v>hEmpP</v>
      </c>
      <c r="J974" t="str">
        <f t="shared" si="46"/>
        <v>hEmpP</v>
      </c>
      <c r="K974" t="str">
        <f t="shared" si="47"/>
        <v>SW-ONT</v>
      </c>
    </row>
    <row r="975" spans="2:11" x14ac:dyDescent="0.3">
      <c r="B975">
        <v>1482616</v>
      </c>
      <c r="C975" t="s">
        <v>7</v>
      </c>
      <c r="D975" t="s">
        <v>68</v>
      </c>
      <c r="E975" s="1">
        <v>44055</v>
      </c>
      <c r="F975" s="1">
        <v>44055.447523148097</v>
      </c>
      <c r="G975">
        <v>467</v>
      </c>
      <c r="H975" t="s">
        <v>71</v>
      </c>
      <c r="I975" t="str">
        <f t="shared" si="45"/>
        <v>wEmpF</v>
      </c>
      <c r="J975" t="str">
        <f t="shared" si="46"/>
        <v>wEmpF</v>
      </c>
      <c r="K975" t="str">
        <f t="shared" si="47"/>
        <v>N-ONT</v>
      </c>
    </row>
    <row r="976" spans="2:11" x14ac:dyDescent="0.3">
      <c r="B976">
        <v>1482617</v>
      </c>
      <c r="C976" t="s">
        <v>7</v>
      </c>
      <c r="D976" t="s">
        <v>68</v>
      </c>
      <c r="E976" s="1">
        <v>44055</v>
      </c>
      <c r="F976" s="1">
        <v>44055.451689814799</v>
      </c>
      <c r="G976">
        <v>468</v>
      </c>
      <c r="H976" t="s">
        <v>71</v>
      </c>
      <c r="I976" t="str">
        <f t="shared" si="45"/>
        <v>wEmpF</v>
      </c>
      <c r="J976" t="str">
        <f t="shared" si="46"/>
        <v>wEmpF</v>
      </c>
      <c r="K976" t="str">
        <f t="shared" si="47"/>
        <v>N-ONT</v>
      </c>
    </row>
    <row r="977" spans="2:11" x14ac:dyDescent="0.3">
      <c r="B977">
        <v>1482618</v>
      </c>
      <c r="C977" t="s">
        <v>10</v>
      </c>
      <c r="D977" t="s">
        <v>22</v>
      </c>
      <c r="E977" s="1">
        <v>44055</v>
      </c>
      <c r="F977" s="1">
        <v>44055.452650462998</v>
      </c>
      <c r="G977">
        <v>472</v>
      </c>
      <c r="H977" t="s">
        <v>25</v>
      </c>
      <c r="I977" t="str">
        <f t="shared" si="45"/>
        <v>xEmpN</v>
      </c>
      <c r="J977" t="str">
        <f t="shared" si="46"/>
        <v>xEmpN</v>
      </c>
      <c r="K977" t="str">
        <f t="shared" si="47"/>
        <v>SW-ONT</v>
      </c>
    </row>
    <row r="978" spans="2:11" x14ac:dyDescent="0.3">
      <c r="B978">
        <v>1482619</v>
      </c>
      <c r="C978" t="s">
        <v>10</v>
      </c>
      <c r="D978" t="s">
        <v>56</v>
      </c>
      <c r="E978" s="1">
        <v>44055</v>
      </c>
      <c r="F978" s="1">
        <v>44055.452824074098</v>
      </c>
      <c r="G978">
        <v>497</v>
      </c>
      <c r="H978" t="s">
        <v>58</v>
      </c>
      <c r="I978" t="str">
        <f t="shared" si="45"/>
        <v>hEmpP</v>
      </c>
      <c r="J978" t="str">
        <f t="shared" si="46"/>
        <v>hEmpP</v>
      </c>
      <c r="K978" t="str">
        <f t="shared" si="47"/>
        <v>SW-ONT</v>
      </c>
    </row>
    <row r="979" spans="2:11" x14ac:dyDescent="0.3">
      <c r="B979">
        <v>1482620</v>
      </c>
      <c r="C979" t="s">
        <v>10</v>
      </c>
      <c r="D979" t="s">
        <v>22</v>
      </c>
      <c r="E979" s="1">
        <v>44055</v>
      </c>
      <c r="F979" s="1">
        <v>44055.454733796301</v>
      </c>
      <c r="G979">
        <v>475</v>
      </c>
      <c r="H979" t="s">
        <v>25</v>
      </c>
      <c r="I979" t="str">
        <f t="shared" si="45"/>
        <v>xEmpN</v>
      </c>
      <c r="J979" t="str">
        <f t="shared" si="46"/>
        <v>xEmpN</v>
      </c>
      <c r="K979" t="str">
        <f t="shared" si="47"/>
        <v>SW-ONT</v>
      </c>
    </row>
    <row r="980" spans="2:11" x14ac:dyDescent="0.3">
      <c r="B980">
        <v>1482621</v>
      </c>
      <c r="C980" t="s">
        <v>10</v>
      </c>
      <c r="D980" t="s">
        <v>20</v>
      </c>
      <c r="E980" s="1">
        <v>44055</v>
      </c>
      <c r="F980" s="1">
        <v>44055.454733796301</v>
      </c>
      <c r="G980">
        <v>479</v>
      </c>
      <c r="H980" t="s">
        <v>25</v>
      </c>
      <c r="I980" t="str">
        <f t="shared" si="45"/>
        <v>xEmpN</v>
      </c>
      <c r="J980" t="str">
        <f t="shared" si="46"/>
        <v>xEmpN</v>
      </c>
      <c r="K980" t="str">
        <f t="shared" si="47"/>
        <v>SW-ONT</v>
      </c>
    </row>
    <row r="981" spans="2:11" x14ac:dyDescent="0.3">
      <c r="B981">
        <v>1482622</v>
      </c>
      <c r="C981" t="s">
        <v>7</v>
      </c>
      <c r="D981" t="s">
        <v>36</v>
      </c>
      <c r="E981" s="1">
        <v>44055</v>
      </c>
      <c r="F981" s="1">
        <v>44055.455115740697</v>
      </c>
      <c r="G981">
        <v>491</v>
      </c>
      <c r="H981" t="s">
        <v>43</v>
      </c>
      <c r="I981" t="str">
        <f t="shared" si="45"/>
        <v>gEmpI</v>
      </c>
      <c r="J981" t="str">
        <f t="shared" si="46"/>
        <v>gEmpI</v>
      </c>
      <c r="K981" t="str">
        <f t="shared" si="47"/>
        <v>N-ONT</v>
      </c>
    </row>
    <row r="982" spans="2:11" x14ac:dyDescent="0.3">
      <c r="B982">
        <v>1482623</v>
      </c>
      <c r="C982" t="s">
        <v>10</v>
      </c>
      <c r="D982" t="s">
        <v>83</v>
      </c>
      <c r="E982" s="1">
        <v>44055</v>
      </c>
      <c r="F982" s="1">
        <v>44055.455775463</v>
      </c>
      <c r="G982">
        <v>467</v>
      </c>
      <c r="H982" t="s">
        <v>87</v>
      </c>
      <c r="I982" t="str">
        <f t="shared" si="45"/>
        <v>uEmpC</v>
      </c>
      <c r="J982" t="str">
        <f t="shared" si="46"/>
        <v>uEmpC</v>
      </c>
      <c r="K982" t="str">
        <f t="shared" si="47"/>
        <v>SW-ONT</v>
      </c>
    </row>
    <row r="983" spans="2:11" x14ac:dyDescent="0.3">
      <c r="B983">
        <v>1482624</v>
      </c>
      <c r="C983" t="s">
        <v>10</v>
      </c>
      <c r="D983" t="s">
        <v>83</v>
      </c>
      <c r="E983" s="1">
        <v>44055</v>
      </c>
      <c r="F983" s="1">
        <v>44055.460636574098</v>
      </c>
      <c r="G983">
        <v>468</v>
      </c>
      <c r="H983" t="s">
        <v>87</v>
      </c>
      <c r="I983" t="str">
        <f t="shared" si="45"/>
        <v>uEmpC</v>
      </c>
      <c r="J983" t="str">
        <f t="shared" si="46"/>
        <v>uEmpC</v>
      </c>
      <c r="K983" t="str">
        <f t="shared" si="47"/>
        <v>SW-ONT</v>
      </c>
    </row>
    <row r="984" spans="2:11" x14ac:dyDescent="0.3">
      <c r="B984">
        <v>1482625</v>
      </c>
      <c r="C984" t="s">
        <v>10</v>
      </c>
      <c r="D984" t="s">
        <v>27</v>
      </c>
      <c r="E984" s="1">
        <v>44055</v>
      </c>
      <c r="F984" s="1">
        <v>44055.461099537002</v>
      </c>
      <c r="G984">
        <v>477</v>
      </c>
      <c r="H984" t="s">
        <v>29</v>
      </c>
      <c r="I984" t="str">
        <f t="shared" si="45"/>
        <v>nEmpM</v>
      </c>
      <c r="J984" t="str">
        <f t="shared" si="46"/>
        <v>nEmpM</v>
      </c>
      <c r="K984" t="str">
        <f t="shared" si="47"/>
        <v>SW-ONT</v>
      </c>
    </row>
    <row r="985" spans="2:11" x14ac:dyDescent="0.3">
      <c r="B985">
        <v>1482626</v>
      </c>
      <c r="C985" t="s">
        <v>10</v>
      </c>
      <c r="D985" t="s">
        <v>22</v>
      </c>
      <c r="E985" s="1">
        <v>44055</v>
      </c>
      <c r="F985" s="1">
        <v>44055.461805555598</v>
      </c>
      <c r="G985">
        <v>477</v>
      </c>
      <c r="H985" t="s">
        <v>25</v>
      </c>
      <c r="I985" t="str">
        <f t="shared" si="45"/>
        <v>xEmpN</v>
      </c>
      <c r="J985" t="str">
        <f t="shared" si="46"/>
        <v>xEmpN</v>
      </c>
      <c r="K985" t="str">
        <f t="shared" si="47"/>
        <v>SW-ONT</v>
      </c>
    </row>
    <row r="986" spans="2:11" x14ac:dyDescent="0.3">
      <c r="B986">
        <v>1482627</v>
      </c>
      <c r="C986" t="s">
        <v>10</v>
      </c>
      <c r="D986" t="s">
        <v>20</v>
      </c>
      <c r="E986" s="1">
        <v>44055</v>
      </c>
      <c r="F986" s="1">
        <v>44055.461805555598</v>
      </c>
      <c r="G986">
        <v>477</v>
      </c>
      <c r="H986" t="s">
        <v>25</v>
      </c>
      <c r="I986" t="str">
        <f t="shared" si="45"/>
        <v>xEmpN</v>
      </c>
      <c r="J986" t="str">
        <f t="shared" si="46"/>
        <v>xEmpN</v>
      </c>
      <c r="K986" t="str">
        <f t="shared" si="47"/>
        <v>SW-ONT</v>
      </c>
    </row>
    <row r="987" spans="2:11" x14ac:dyDescent="0.3">
      <c r="B987">
        <v>1482628</v>
      </c>
      <c r="C987" t="s">
        <v>7</v>
      </c>
      <c r="D987" t="s">
        <v>36</v>
      </c>
      <c r="E987" s="1">
        <v>44055</v>
      </c>
      <c r="F987" s="1">
        <v>44055.463449074101</v>
      </c>
      <c r="G987">
        <v>497</v>
      </c>
      <c r="H987" t="s">
        <v>43</v>
      </c>
      <c r="I987" t="str">
        <f t="shared" si="45"/>
        <v>gEmpI</v>
      </c>
      <c r="J987" t="str">
        <f t="shared" si="46"/>
        <v>gEmpI</v>
      </c>
      <c r="K987" t="str">
        <f t="shared" si="47"/>
        <v>N-ONT</v>
      </c>
    </row>
    <row r="988" spans="2:11" x14ac:dyDescent="0.3">
      <c r="B988">
        <v>1482629</v>
      </c>
      <c r="C988" t="s">
        <v>10</v>
      </c>
      <c r="D988" t="s">
        <v>11</v>
      </c>
      <c r="E988" s="1">
        <v>44055</v>
      </c>
      <c r="F988" s="1">
        <v>44055.469375000001</v>
      </c>
      <c r="G988">
        <v>479</v>
      </c>
      <c r="H988" t="s">
        <v>13</v>
      </c>
      <c r="I988" t="str">
        <f t="shared" si="45"/>
        <v>lEmpA</v>
      </c>
      <c r="J988" t="str">
        <f t="shared" si="46"/>
        <v>lEmpA</v>
      </c>
      <c r="K988" t="str">
        <f t="shared" si="47"/>
        <v>SW-ONT</v>
      </c>
    </row>
    <row r="989" spans="2:11" x14ac:dyDescent="0.3">
      <c r="B989">
        <v>1482630</v>
      </c>
      <c r="C989" t="s">
        <v>7</v>
      </c>
      <c r="D989" t="s">
        <v>36</v>
      </c>
      <c r="E989" s="1">
        <v>44055</v>
      </c>
      <c r="F989" s="1">
        <v>44055.470069444404</v>
      </c>
      <c r="G989">
        <v>477</v>
      </c>
      <c r="H989" t="s">
        <v>43</v>
      </c>
      <c r="I989" t="str">
        <f t="shared" si="45"/>
        <v>gEmpI</v>
      </c>
      <c r="J989" t="str">
        <f t="shared" si="46"/>
        <v>gEmpI</v>
      </c>
      <c r="K989" t="str">
        <f t="shared" si="47"/>
        <v>N-ONT</v>
      </c>
    </row>
    <row r="990" spans="2:11" x14ac:dyDescent="0.3">
      <c r="B990">
        <v>1482631</v>
      </c>
      <c r="C990" t="s">
        <v>7</v>
      </c>
      <c r="D990" t="s">
        <v>33</v>
      </c>
      <c r="E990" s="1">
        <v>44055</v>
      </c>
      <c r="F990" s="1">
        <v>44055.474293981497</v>
      </c>
      <c r="G990">
        <v>467</v>
      </c>
      <c r="H990" t="s">
        <v>39</v>
      </c>
      <c r="I990" t="str">
        <f t="shared" si="45"/>
        <v>jEmpG</v>
      </c>
      <c r="J990" t="str">
        <f t="shared" si="46"/>
        <v>jEmpG</v>
      </c>
      <c r="K990" t="str">
        <f t="shared" si="47"/>
        <v>N-ONT</v>
      </c>
    </row>
    <row r="991" spans="2:11" x14ac:dyDescent="0.3">
      <c r="B991">
        <v>1482632</v>
      </c>
      <c r="C991" t="s">
        <v>10</v>
      </c>
      <c r="D991" t="s">
        <v>31</v>
      </c>
      <c r="E991" s="1">
        <v>44055</v>
      </c>
      <c r="F991" s="1">
        <v>44055.476180555597</v>
      </c>
      <c r="G991">
        <v>472</v>
      </c>
      <c r="H991" t="s">
        <v>35</v>
      </c>
      <c r="I991" t="str">
        <f t="shared" si="45"/>
        <v>pEmpL</v>
      </c>
      <c r="J991" t="str">
        <f t="shared" si="46"/>
        <v>pEmpL</v>
      </c>
      <c r="K991" t="str">
        <f t="shared" si="47"/>
        <v>SW-ONT</v>
      </c>
    </row>
    <row r="992" spans="2:11" x14ac:dyDescent="0.3">
      <c r="B992">
        <v>1482633</v>
      </c>
      <c r="C992" t="s">
        <v>7</v>
      </c>
      <c r="D992" t="s">
        <v>33</v>
      </c>
      <c r="E992" s="1">
        <v>44055</v>
      </c>
      <c r="F992" s="1">
        <v>44055.478460648097</v>
      </c>
      <c r="G992">
        <v>468</v>
      </c>
      <c r="H992" t="s">
        <v>39</v>
      </c>
      <c r="I992" t="str">
        <f t="shared" si="45"/>
        <v>jEmpG</v>
      </c>
      <c r="J992" t="str">
        <f t="shared" si="46"/>
        <v>jEmpG</v>
      </c>
      <c r="K992" t="str">
        <f t="shared" si="47"/>
        <v>N-ONT</v>
      </c>
    </row>
    <row r="993" spans="2:11" x14ac:dyDescent="0.3">
      <c r="B993">
        <v>1482634</v>
      </c>
      <c r="C993" t="s">
        <v>10</v>
      </c>
      <c r="D993" t="s">
        <v>49</v>
      </c>
      <c r="E993" s="1">
        <v>44055</v>
      </c>
      <c r="F993" s="1">
        <v>44055.480474536998</v>
      </c>
      <c r="G993">
        <v>491</v>
      </c>
      <c r="H993" t="s">
        <v>53</v>
      </c>
      <c r="I993" t="str">
        <f t="shared" si="45"/>
        <v>tEmpK</v>
      </c>
      <c r="J993" t="str">
        <f t="shared" si="46"/>
        <v>tEmpK</v>
      </c>
      <c r="K993" t="str">
        <f t="shared" si="47"/>
        <v>SW-ONT</v>
      </c>
    </row>
    <row r="994" spans="2:11" x14ac:dyDescent="0.3">
      <c r="B994">
        <v>1482635</v>
      </c>
      <c r="C994" t="s">
        <v>10</v>
      </c>
      <c r="D994" t="s">
        <v>47</v>
      </c>
      <c r="E994" s="1">
        <v>44055</v>
      </c>
      <c r="F994" s="1">
        <v>44055.480474536998</v>
      </c>
      <c r="G994">
        <v>491</v>
      </c>
      <c r="H994" t="s">
        <v>53</v>
      </c>
      <c r="I994" t="str">
        <f t="shared" si="45"/>
        <v>tEmpK</v>
      </c>
      <c r="J994" t="str">
        <f t="shared" si="46"/>
        <v>tEmpK</v>
      </c>
      <c r="K994" t="str">
        <f t="shared" si="47"/>
        <v>SW-ONT</v>
      </c>
    </row>
    <row r="995" spans="2:11" x14ac:dyDescent="0.3">
      <c r="B995">
        <v>1482636</v>
      </c>
      <c r="C995" t="s">
        <v>10</v>
      </c>
      <c r="D995" t="s">
        <v>41</v>
      </c>
      <c r="E995" s="1">
        <v>44055</v>
      </c>
      <c r="F995" s="1">
        <v>44055.481886574104</v>
      </c>
      <c r="G995">
        <v>477</v>
      </c>
      <c r="H995" t="s">
        <v>45</v>
      </c>
      <c r="I995" t="str">
        <f t="shared" si="45"/>
        <v>oEmpO</v>
      </c>
      <c r="J995" t="str">
        <f t="shared" si="46"/>
        <v>oEmpO</v>
      </c>
      <c r="K995" t="str">
        <f t="shared" si="47"/>
        <v>SW-ONT</v>
      </c>
    </row>
    <row r="996" spans="2:11" x14ac:dyDescent="0.3">
      <c r="B996">
        <v>1482637</v>
      </c>
      <c r="C996" t="s">
        <v>7</v>
      </c>
      <c r="D996" t="s">
        <v>33</v>
      </c>
      <c r="E996" s="1">
        <v>44055</v>
      </c>
      <c r="F996" s="1">
        <v>44055.484305555598</v>
      </c>
      <c r="G996">
        <v>472</v>
      </c>
      <c r="H996" t="s">
        <v>39</v>
      </c>
      <c r="I996" t="str">
        <f t="shared" si="45"/>
        <v>jEmpG</v>
      </c>
      <c r="J996" t="str">
        <f t="shared" si="46"/>
        <v>jEmpG</v>
      </c>
      <c r="K996" t="str">
        <f t="shared" si="47"/>
        <v>N-ONT</v>
      </c>
    </row>
    <row r="997" spans="2:11" x14ac:dyDescent="0.3">
      <c r="B997">
        <v>1482638</v>
      </c>
      <c r="C997" t="s">
        <v>10</v>
      </c>
      <c r="D997" t="s">
        <v>27</v>
      </c>
      <c r="E997" s="1">
        <v>44055</v>
      </c>
      <c r="F997" s="1">
        <v>44055.486099537004</v>
      </c>
      <c r="G997">
        <v>479</v>
      </c>
      <c r="H997" t="s">
        <v>29</v>
      </c>
      <c r="I997" t="str">
        <f t="shared" si="45"/>
        <v>nEmpM</v>
      </c>
      <c r="J997" t="str">
        <f t="shared" si="46"/>
        <v>nEmpM</v>
      </c>
      <c r="K997" t="str">
        <f t="shared" si="47"/>
        <v>SW-ONT</v>
      </c>
    </row>
    <row r="998" spans="2:11" x14ac:dyDescent="0.3">
      <c r="B998">
        <v>1482639</v>
      </c>
      <c r="C998" t="s">
        <v>10</v>
      </c>
      <c r="D998" t="s">
        <v>22</v>
      </c>
      <c r="E998" s="1">
        <v>44055</v>
      </c>
      <c r="F998" s="1">
        <v>44055.486111111102</v>
      </c>
      <c r="G998">
        <v>479</v>
      </c>
      <c r="H998" t="s">
        <v>25</v>
      </c>
      <c r="I998" t="str">
        <f t="shared" si="45"/>
        <v>xEmpN</v>
      </c>
      <c r="J998" t="str">
        <f t="shared" si="46"/>
        <v>xEmpN</v>
      </c>
      <c r="K998" t="str">
        <f t="shared" si="47"/>
        <v>SW-ONT</v>
      </c>
    </row>
    <row r="999" spans="2:11" x14ac:dyDescent="0.3">
      <c r="B999">
        <v>1482640</v>
      </c>
      <c r="C999" t="s">
        <v>10</v>
      </c>
      <c r="D999" t="s">
        <v>20</v>
      </c>
      <c r="E999" s="1">
        <v>44055</v>
      </c>
      <c r="F999" s="1">
        <v>44055.486111111102</v>
      </c>
      <c r="G999">
        <v>479</v>
      </c>
      <c r="H999" t="s">
        <v>25</v>
      </c>
      <c r="I999" t="str">
        <f t="shared" si="45"/>
        <v>xEmpN</v>
      </c>
      <c r="J999" t="str">
        <f t="shared" si="46"/>
        <v>xEmpN</v>
      </c>
      <c r="K999" t="str">
        <f t="shared" si="47"/>
        <v>SW-ONT</v>
      </c>
    </row>
    <row r="1000" spans="2:11" x14ac:dyDescent="0.3">
      <c r="B1000">
        <v>1482641</v>
      </c>
      <c r="C1000" t="s">
        <v>7</v>
      </c>
      <c r="D1000" t="s">
        <v>68</v>
      </c>
      <c r="E1000" s="1">
        <v>44055</v>
      </c>
      <c r="F1000" s="1">
        <v>44055.487928240698</v>
      </c>
      <c r="G1000">
        <v>467</v>
      </c>
      <c r="H1000" t="s">
        <v>71</v>
      </c>
      <c r="I1000" t="str">
        <f t="shared" si="45"/>
        <v>wEmpF</v>
      </c>
      <c r="J1000" t="str">
        <f t="shared" si="46"/>
        <v>wEmpF</v>
      </c>
      <c r="K1000" t="str">
        <f t="shared" si="47"/>
        <v>N-ONT</v>
      </c>
    </row>
    <row r="1001" spans="2:11" x14ac:dyDescent="0.3">
      <c r="B1001">
        <v>1482642</v>
      </c>
      <c r="C1001" t="s">
        <v>10</v>
      </c>
      <c r="D1001" t="s">
        <v>49</v>
      </c>
      <c r="E1001" s="1">
        <v>44055</v>
      </c>
      <c r="F1001" s="1">
        <v>44055.490196759303</v>
      </c>
      <c r="G1001">
        <v>497</v>
      </c>
      <c r="H1001" t="s">
        <v>53</v>
      </c>
      <c r="I1001" t="str">
        <f t="shared" si="45"/>
        <v>tEmpK</v>
      </c>
      <c r="J1001" t="str">
        <f t="shared" si="46"/>
        <v>tEmpK</v>
      </c>
      <c r="K1001" t="str">
        <f t="shared" si="47"/>
        <v>SW-ONT</v>
      </c>
    </row>
    <row r="1002" spans="2:11" x14ac:dyDescent="0.3">
      <c r="B1002">
        <v>1482643</v>
      </c>
      <c r="C1002" t="s">
        <v>10</v>
      </c>
      <c r="D1002" t="s">
        <v>47</v>
      </c>
      <c r="E1002" s="1">
        <v>44055</v>
      </c>
      <c r="F1002" s="1">
        <v>44055.490196759303</v>
      </c>
      <c r="G1002">
        <v>497</v>
      </c>
      <c r="H1002" t="s">
        <v>53</v>
      </c>
      <c r="I1002" t="str">
        <f t="shared" si="45"/>
        <v>tEmpK</v>
      </c>
      <c r="J1002" t="str">
        <f t="shared" si="46"/>
        <v>tEmpK</v>
      </c>
      <c r="K1002" t="str">
        <f t="shared" si="47"/>
        <v>SW-ONT</v>
      </c>
    </row>
    <row r="1003" spans="2:11" x14ac:dyDescent="0.3">
      <c r="B1003">
        <v>1482644</v>
      </c>
      <c r="C1003" t="s">
        <v>7</v>
      </c>
      <c r="D1003" t="s">
        <v>68</v>
      </c>
      <c r="E1003" s="1">
        <v>44055</v>
      </c>
      <c r="F1003" s="1">
        <v>44055.491400462997</v>
      </c>
      <c r="G1003">
        <v>468</v>
      </c>
      <c r="H1003" t="s">
        <v>71</v>
      </c>
      <c r="I1003" t="str">
        <f t="shared" si="45"/>
        <v>wEmpF</v>
      </c>
      <c r="J1003" t="str">
        <f t="shared" si="46"/>
        <v>wEmpF</v>
      </c>
      <c r="K1003" t="str">
        <f t="shared" si="47"/>
        <v>N-ONT</v>
      </c>
    </row>
    <row r="1004" spans="2:11" x14ac:dyDescent="0.3">
      <c r="B1004">
        <v>1482645</v>
      </c>
      <c r="C1004" t="s">
        <v>10</v>
      </c>
      <c r="D1004" t="s">
        <v>51</v>
      </c>
      <c r="E1004" s="1">
        <v>44055</v>
      </c>
      <c r="F1004" s="1">
        <v>44055.493773148097</v>
      </c>
      <c r="G1004">
        <v>467</v>
      </c>
      <c r="H1004" t="s">
        <v>62</v>
      </c>
      <c r="I1004" t="str">
        <f t="shared" si="45"/>
        <v>oEmpJ</v>
      </c>
      <c r="J1004" t="str">
        <f t="shared" si="46"/>
        <v>oEmpJ</v>
      </c>
      <c r="K1004" t="str">
        <f t="shared" si="47"/>
        <v>SW-ONT</v>
      </c>
    </row>
    <row r="1005" spans="2:11" x14ac:dyDescent="0.3">
      <c r="B1005">
        <v>1482646</v>
      </c>
      <c r="C1005" t="s">
        <v>7</v>
      </c>
      <c r="D1005" t="s">
        <v>36</v>
      </c>
      <c r="E1005" s="1">
        <v>44055</v>
      </c>
      <c r="F1005" s="1">
        <v>44055.494375000002</v>
      </c>
      <c r="G1005">
        <v>479</v>
      </c>
      <c r="H1005" t="s">
        <v>43</v>
      </c>
      <c r="I1005" t="str">
        <f t="shared" si="45"/>
        <v>gEmpI</v>
      </c>
      <c r="J1005" t="str">
        <f t="shared" si="46"/>
        <v>gEmpI</v>
      </c>
      <c r="K1005" t="str">
        <f t="shared" si="47"/>
        <v>N-ONT</v>
      </c>
    </row>
    <row r="1006" spans="2:11" x14ac:dyDescent="0.3">
      <c r="B1006">
        <v>1482647</v>
      </c>
      <c r="C1006" t="s">
        <v>10</v>
      </c>
      <c r="D1006" t="s">
        <v>49</v>
      </c>
      <c r="E1006" s="1">
        <v>44055</v>
      </c>
      <c r="F1006" s="1">
        <v>44055.498182870397</v>
      </c>
      <c r="G1006">
        <v>477</v>
      </c>
      <c r="H1006" t="s">
        <v>53</v>
      </c>
      <c r="I1006" t="str">
        <f t="shared" si="45"/>
        <v>tEmpK</v>
      </c>
      <c r="J1006" t="str">
        <f t="shared" si="46"/>
        <v>tEmpK</v>
      </c>
      <c r="K1006" t="str">
        <f t="shared" si="47"/>
        <v>SW-ONT</v>
      </c>
    </row>
    <row r="1007" spans="2:11" x14ac:dyDescent="0.3">
      <c r="B1007">
        <v>1482648</v>
      </c>
      <c r="C1007" t="s">
        <v>10</v>
      </c>
      <c r="D1007" t="s">
        <v>47</v>
      </c>
      <c r="E1007" s="1">
        <v>44055</v>
      </c>
      <c r="F1007" s="1">
        <v>44055.498182870397</v>
      </c>
      <c r="G1007">
        <v>477</v>
      </c>
      <c r="H1007" t="s">
        <v>53</v>
      </c>
      <c r="I1007" t="str">
        <f t="shared" si="45"/>
        <v>tEmpK</v>
      </c>
      <c r="J1007" t="str">
        <f t="shared" si="46"/>
        <v>tEmpK</v>
      </c>
      <c r="K1007" t="str">
        <f t="shared" si="47"/>
        <v>SW-ONT</v>
      </c>
    </row>
    <row r="1008" spans="2:11" x14ac:dyDescent="0.3">
      <c r="B1008">
        <v>1482649</v>
      </c>
      <c r="C1008" t="s">
        <v>10</v>
      </c>
      <c r="D1008" t="s">
        <v>51</v>
      </c>
      <c r="E1008" s="1">
        <v>44055</v>
      </c>
      <c r="F1008" s="1">
        <v>44055.498634259297</v>
      </c>
      <c r="G1008">
        <v>468</v>
      </c>
      <c r="H1008" t="s">
        <v>62</v>
      </c>
      <c r="I1008" t="str">
        <f t="shared" si="45"/>
        <v>oEmpJ</v>
      </c>
      <c r="J1008" t="str">
        <f t="shared" si="46"/>
        <v>oEmpJ</v>
      </c>
      <c r="K1008" t="str">
        <f t="shared" si="47"/>
        <v>SW-ONT</v>
      </c>
    </row>
    <row r="1009" spans="2:11" x14ac:dyDescent="0.3">
      <c r="B1009">
        <v>1482650</v>
      </c>
      <c r="C1009" t="s">
        <v>10</v>
      </c>
      <c r="D1009" t="s">
        <v>51</v>
      </c>
      <c r="E1009" s="1">
        <v>44055</v>
      </c>
      <c r="F1009" s="1">
        <v>44055.499108796299</v>
      </c>
      <c r="G1009">
        <v>477</v>
      </c>
      <c r="H1009" t="s">
        <v>62</v>
      </c>
      <c r="I1009" t="str">
        <f t="shared" si="45"/>
        <v>oEmpJ</v>
      </c>
      <c r="J1009" t="str">
        <f t="shared" si="46"/>
        <v>oEmpJ</v>
      </c>
      <c r="K1009" t="str">
        <f t="shared" si="47"/>
        <v>SW-ONT</v>
      </c>
    </row>
    <row r="1010" spans="2:11" x14ac:dyDescent="0.3">
      <c r="B1010">
        <v>1482651</v>
      </c>
      <c r="C1010" t="s">
        <v>10</v>
      </c>
      <c r="D1010" t="s">
        <v>31</v>
      </c>
      <c r="E1010" s="1">
        <v>44055</v>
      </c>
      <c r="F1010" s="1">
        <v>44055.504652777803</v>
      </c>
      <c r="G1010">
        <v>475</v>
      </c>
      <c r="H1010" t="s">
        <v>35</v>
      </c>
      <c r="I1010" t="str">
        <f t="shared" si="45"/>
        <v>pEmpL</v>
      </c>
      <c r="J1010" t="str">
        <f t="shared" si="46"/>
        <v>pEmpL</v>
      </c>
      <c r="K1010" t="str">
        <f t="shared" si="47"/>
        <v>SW-ONT</v>
      </c>
    </row>
    <row r="1011" spans="2:11" x14ac:dyDescent="0.3">
      <c r="B1011">
        <v>1482652</v>
      </c>
      <c r="C1011" t="s">
        <v>10</v>
      </c>
      <c r="D1011" t="s">
        <v>11</v>
      </c>
      <c r="E1011" s="1">
        <v>44055</v>
      </c>
      <c r="F1011" s="1">
        <v>44055.507592592599</v>
      </c>
      <c r="G1011">
        <v>477</v>
      </c>
      <c r="H1011" t="s">
        <v>13</v>
      </c>
      <c r="I1011" t="str">
        <f t="shared" si="45"/>
        <v>lEmpA</v>
      </c>
      <c r="J1011" t="str">
        <f t="shared" si="46"/>
        <v>lEmpA</v>
      </c>
      <c r="K1011" t="str">
        <f t="shared" si="47"/>
        <v>SW-ONT</v>
      </c>
    </row>
    <row r="1012" spans="2:11" x14ac:dyDescent="0.3">
      <c r="B1012">
        <v>1482653</v>
      </c>
      <c r="C1012" t="s">
        <v>7</v>
      </c>
      <c r="D1012" t="s">
        <v>33</v>
      </c>
      <c r="E1012" s="1">
        <v>44055</v>
      </c>
      <c r="F1012" s="1">
        <v>44055.514166666697</v>
      </c>
      <c r="G1012">
        <v>475</v>
      </c>
      <c r="H1012" t="s">
        <v>39</v>
      </c>
      <c r="I1012" t="str">
        <f t="shared" si="45"/>
        <v>jEmpG</v>
      </c>
      <c r="J1012" t="str">
        <f t="shared" si="46"/>
        <v>jEmpG</v>
      </c>
      <c r="K1012" t="str">
        <f t="shared" si="47"/>
        <v>N-ONT</v>
      </c>
    </row>
    <row r="1013" spans="2:11" x14ac:dyDescent="0.3">
      <c r="B1013">
        <v>1482654</v>
      </c>
      <c r="C1013" t="s">
        <v>10</v>
      </c>
      <c r="D1013" t="s">
        <v>56</v>
      </c>
      <c r="E1013" s="1">
        <v>44055</v>
      </c>
      <c r="F1013" s="1">
        <v>44055.514930555597</v>
      </c>
      <c r="G1013">
        <v>472</v>
      </c>
      <c r="H1013" t="s">
        <v>58</v>
      </c>
      <c r="I1013" t="str">
        <f t="shared" si="45"/>
        <v>hEmpP</v>
      </c>
      <c r="J1013" t="str">
        <f t="shared" si="46"/>
        <v>hEmpP</v>
      </c>
      <c r="K1013" t="str">
        <f t="shared" si="47"/>
        <v>SW-ONT</v>
      </c>
    </row>
    <row r="1014" spans="2:11" x14ac:dyDescent="0.3">
      <c r="B1014">
        <v>1482655</v>
      </c>
      <c r="C1014" t="s">
        <v>10</v>
      </c>
      <c r="D1014" t="s">
        <v>11</v>
      </c>
      <c r="E1014" s="1">
        <v>44055</v>
      </c>
      <c r="F1014" s="1">
        <v>44055.515925925902</v>
      </c>
      <c r="G1014">
        <v>479</v>
      </c>
      <c r="H1014" t="s">
        <v>13</v>
      </c>
      <c r="I1014" t="str">
        <f t="shared" si="45"/>
        <v>lEmpA</v>
      </c>
      <c r="J1014" t="str">
        <f t="shared" si="46"/>
        <v>lEmpA</v>
      </c>
      <c r="K1014" t="str">
        <f t="shared" si="47"/>
        <v>SW-ONT</v>
      </c>
    </row>
    <row r="1015" spans="2:11" x14ac:dyDescent="0.3">
      <c r="B1015">
        <v>1482656</v>
      </c>
      <c r="C1015" t="s">
        <v>10</v>
      </c>
      <c r="D1015" t="s">
        <v>41</v>
      </c>
      <c r="E1015" s="1">
        <v>44055</v>
      </c>
      <c r="F1015" s="1">
        <v>44055.518692129597</v>
      </c>
      <c r="G1015">
        <v>479</v>
      </c>
      <c r="H1015" t="s">
        <v>45</v>
      </c>
      <c r="I1015" t="str">
        <f t="shared" si="45"/>
        <v>oEmpO</v>
      </c>
      <c r="J1015" t="str">
        <f t="shared" si="46"/>
        <v>oEmpO</v>
      </c>
      <c r="K1015" t="str">
        <f t="shared" si="47"/>
        <v>SW-ONT</v>
      </c>
    </row>
    <row r="1016" spans="2:11" x14ac:dyDescent="0.3">
      <c r="B1016">
        <v>1482657</v>
      </c>
      <c r="C1016" t="s">
        <v>10</v>
      </c>
      <c r="D1016" t="s">
        <v>27</v>
      </c>
      <c r="E1016" s="1">
        <v>44055</v>
      </c>
      <c r="F1016" s="1">
        <v>44055.519178240698</v>
      </c>
      <c r="G1016">
        <v>477</v>
      </c>
      <c r="H1016" t="s">
        <v>29</v>
      </c>
      <c r="I1016" t="str">
        <f t="shared" si="45"/>
        <v>nEmpM</v>
      </c>
      <c r="J1016" t="str">
        <f t="shared" si="46"/>
        <v>nEmpM</v>
      </c>
      <c r="K1016" t="str">
        <f t="shared" si="47"/>
        <v>SW-ONT</v>
      </c>
    </row>
    <row r="1017" spans="2:11" x14ac:dyDescent="0.3">
      <c r="B1017">
        <v>1482658</v>
      </c>
      <c r="C1017" t="s">
        <v>7</v>
      </c>
      <c r="D1017" t="s">
        <v>74</v>
      </c>
      <c r="E1017" s="1">
        <v>44055</v>
      </c>
      <c r="F1017" s="1">
        <v>44055.5226273148</v>
      </c>
      <c r="G1017">
        <v>477</v>
      </c>
      <c r="H1017" t="s">
        <v>77</v>
      </c>
      <c r="I1017" t="str">
        <f t="shared" si="45"/>
        <v>xEmpE</v>
      </c>
      <c r="J1017" t="str">
        <f t="shared" si="46"/>
        <v>xEmpE</v>
      </c>
      <c r="K1017" t="str">
        <f t="shared" si="47"/>
        <v>N-ONT</v>
      </c>
    </row>
    <row r="1018" spans="2:11" x14ac:dyDescent="0.3">
      <c r="B1018">
        <v>1482659</v>
      </c>
      <c r="C1018" t="s">
        <v>10</v>
      </c>
      <c r="D1018" t="s">
        <v>65</v>
      </c>
      <c r="E1018" s="1">
        <v>44055</v>
      </c>
      <c r="F1018" s="1">
        <v>44055.5226273148</v>
      </c>
      <c r="G1018">
        <v>477</v>
      </c>
      <c r="H1018" t="s">
        <v>72</v>
      </c>
      <c r="I1018" t="str">
        <f t="shared" si="45"/>
        <v>xEmpE</v>
      </c>
      <c r="J1018" t="str">
        <f t="shared" si="46"/>
        <v>xEmpE</v>
      </c>
      <c r="K1018" t="str">
        <f t="shared" si="47"/>
        <v>SW-ONT</v>
      </c>
    </row>
    <row r="1019" spans="2:11" x14ac:dyDescent="0.3">
      <c r="B1019">
        <v>1482660</v>
      </c>
      <c r="C1019" t="s">
        <v>7</v>
      </c>
      <c r="D1019" t="s">
        <v>63</v>
      </c>
      <c r="E1019" s="1">
        <v>44055</v>
      </c>
      <c r="F1019" s="1">
        <v>44055.525347222203</v>
      </c>
      <c r="G1019">
        <v>472</v>
      </c>
      <c r="H1019" t="s">
        <v>71</v>
      </c>
      <c r="I1019" t="str">
        <f t="shared" si="45"/>
        <v>wEmpF</v>
      </c>
      <c r="J1019" t="str">
        <f t="shared" si="46"/>
        <v>wEmpF</v>
      </c>
      <c r="K1019" t="str">
        <f t="shared" si="47"/>
        <v>N-ONT</v>
      </c>
    </row>
    <row r="1020" spans="2:11" x14ac:dyDescent="0.3">
      <c r="B1020">
        <v>1482661</v>
      </c>
      <c r="C1020" t="s">
        <v>7</v>
      </c>
      <c r="D1020" t="s">
        <v>68</v>
      </c>
      <c r="E1020" s="1">
        <v>44055</v>
      </c>
      <c r="F1020" s="1">
        <v>44055.525347222203</v>
      </c>
      <c r="G1020">
        <v>472</v>
      </c>
      <c r="H1020" t="s">
        <v>71</v>
      </c>
      <c r="I1020" t="str">
        <f t="shared" si="45"/>
        <v>wEmpF</v>
      </c>
      <c r="J1020" t="str">
        <f t="shared" si="46"/>
        <v>wEmpF</v>
      </c>
      <c r="K1020" t="str">
        <f t="shared" si="47"/>
        <v>N-ONT</v>
      </c>
    </row>
    <row r="1021" spans="2:11" x14ac:dyDescent="0.3">
      <c r="B1021">
        <v>1482662</v>
      </c>
      <c r="C1021" t="s">
        <v>10</v>
      </c>
      <c r="D1021" t="s">
        <v>27</v>
      </c>
      <c r="E1021" s="1">
        <v>44055</v>
      </c>
      <c r="F1021" s="1">
        <v>44055.528206018498</v>
      </c>
      <c r="G1021">
        <v>479</v>
      </c>
      <c r="H1021" t="s">
        <v>29</v>
      </c>
      <c r="I1021" t="str">
        <f t="shared" si="45"/>
        <v>nEmpM</v>
      </c>
      <c r="J1021" t="str">
        <f t="shared" si="46"/>
        <v>nEmpM</v>
      </c>
      <c r="K1021" t="str">
        <f t="shared" si="47"/>
        <v>SW-ONT</v>
      </c>
    </row>
    <row r="1022" spans="2:11" x14ac:dyDescent="0.3">
      <c r="B1022">
        <v>1482663</v>
      </c>
      <c r="C1022" t="s">
        <v>10</v>
      </c>
      <c r="D1022" t="s">
        <v>83</v>
      </c>
      <c r="E1022" s="1">
        <v>44055</v>
      </c>
      <c r="F1022" s="1">
        <v>44055.529027777797</v>
      </c>
      <c r="G1022">
        <v>477</v>
      </c>
      <c r="H1022" t="s">
        <v>87</v>
      </c>
      <c r="I1022" t="str">
        <f t="shared" si="45"/>
        <v>uEmpC</v>
      </c>
      <c r="J1022" t="str">
        <f t="shared" si="46"/>
        <v>uEmpC</v>
      </c>
      <c r="K1022" t="str">
        <f t="shared" si="47"/>
        <v>SW-ONT</v>
      </c>
    </row>
    <row r="1023" spans="2:11" x14ac:dyDescent="0.3">
      <c r="B1023">
        <v>1482664</v>
      </c>
      <c r="C1023" t="s">
        <v>7</v>
      </c>
      <c r="D1023" t="s">
        <v>81</v>
      </c>
      <c r="E1023" s="1">
        <v>44055</v>
      </c>
      <c r="F1023" s="1">
        <v>44055.530196759297</v>
      </c>
      <c r="G1023">
        <v>472</v>
      </c>
      <c r="H1023" t="s">
        <v>86</v>
      </c>
      <c r="I1023" t="str">
        <f t="shared" si="45"/>
        <v>jEmpB</v>
      </c>
      <c r="J1023" t="str">
        <f t="shared" si="46"/>
        <v>jEmpB</v>
      </c>
      <c r="K1023" t="str">
        <f t="shared" si="47"/>
        <v>N-ONT</v>
      </c>
    </row>
    <row r="1024" spans="2:11" x14ac:dyDescent="0.3">
      <c r="B1024">
        <v>1482665</v>
      </c>
      <c r="C1024" t="s">
        <v>10</v>
      </c>
      <c r="D1024" t="s">
        <v>22</v>
      </c>
      <c r="E1024" s="1">
        <v>44055</v>
      </c>
      <c r="F1024" s="1">
        <v>44055.531307870398</v>
      </c>
      <c r="G1024">
        <v>491</v>
      </c>
      <c r="H1024" t="s">
        <v>25</v>
      </c>
      <c r="I1024" t="str">
        <f t="shared" si="45"/>
        <v>xEmpN</v>
      </c>
      <c r="J1024" t="str">
        <f t="shared" si="46"/>
        <v>xEmpN</v>
      </c>
      <c r="K1024" t="str">
        <f t="shared" si="47"/>
        <v>SW-ONT</v>
      </c>
    </row>
    <row r="1025" spans="2:11" x14ac:dyDescent="0.3">
      <c r="B1025">
        <v>1482666</v>
      </c>
      <c r="C1025" t="s">
        <v>10</v>
      </c>
      <c r="D1025" t="s">
        <v>20</v>
      </c>
      <c r="E1025" s="1">
        <v>44055</v>
      </c>
      <c r="F1025" s="1">
        <v>44055.531307870398</v>
      </c>
      <c r="G1025">
        <v>491</v>
      </c>
      <c r="H1025" t="s">
        <v>25</v>
      </c>
      <c r="I1025" t="str">
        <f t="shared" si="45"/>
        <v>xEmpN</v>
      </c>
      <c r="J1025" t="str">
        <f t="shared" si="46"/>
        <v>xEmpN</v>
      </c>
      <c r="K1025" t="str">
        <f t="shared" si="47"/>
        <v>SW-ONT</v>
      </c>
    </row>
    <row r="1026" spans="2:11" x14ac:dyDescent="0.3">
      <c r="B1026">
        <v>1482667</v>
      </c>
      <c r="C1026" t="s">
        <v>10</v>
      </c>
      <c r="D1026" t="s">
        <v>49</v>
      </c>
      <c r="E1026" s="1">
        <v>44055</v>
      </c>
      <c r="F1026" s="1">
        <v>44055.5315162037</v>
      </c>
      <c r="G1026">
        <v>479</v>
      </c>
      <c r="H1026" t="s">
        <v>53</v>
      </c>
      <c r="I1026" t="str">
        <f t="shared" si="45"/>
        <v>tEmpK</v>
      </c>
      <c r="J1026" t="str">
        <f t="shared" si="46"/>
        <v>tEmpK</v>
      </c>
      <c r="K1026" t="str">
        <f t="shared" si="47"/>
        <v>SW-ONT</v>
      </c>
    </row>
    <row r="1027" spans="2:11" x14ac:dyDescent="0.3">
      <c r="B1027">
        <v>1482668</v>
      </c>
      <c r="C1027" t="s">
        <v>10</v>
      </c>
      <c r="D1027" t="s">
        <v>47</v>
      </c>
      <c r="E1027" s="1">
        <v>44055</v>
      </c>
      <c r="F1027" s="1">
        <v>44055.5315162037</v>
      </c>
      <c r="G1027">
        <v>479</v>
      </c>
      <c r="H1027" t="s">
        <v>53</v>
      </c>
      <c r="I1027" t="str">
        <f t="shared" si="45"/>
        <v>tEmpK</v>
      </c>
      <c r="J1027" t="str">
        <f t="shared" si="46"/>
        <v>tEmpK</v>
      </c>
      <c r="K1027" t="str">
        <f t="shared" si="47"/>
        <v>SW-ONT</v>
      </c>
    </row>
    <row r="1028" spans="2:11" x14ac:dyDescent="0.3">
      <c r="B1028">
        <v>1482669</v>
      </c>
      <c r="C1028" t="s">
        <v>7</v>
      </c>
      <c r="D1028" t="s">
        <v>36</v>
      </c>
      <c r="E1028" s="1">
        <v>44055</v>
      </c>
      <c r="F1028" s="1">
        <v>44055.534953703696</v>
      </c>
      <c r="G1028">
        <v>467</v>
      </c>
      <c r="H1028" t="s">
        <v>43</v>
      </c>
      <c r="I1028" t="str">
        <f t="shared" si="45"/>
        <v>gEmpI</v>
      </c>
      <c r="J1028" t="str">
        <f t="shared" si="46"/>
        <v>gEmpI</v>
      </c>
      <c r="K1028" t="str">
        <f t="shared" si="47"/>
        <v>N-ONT</v>
      </c>
    </row>
    <row r="1029" spans="2:11" x14ac:dyDescent="0.3">
      <c r="B1029">
        <v>1482670</v>
      </c>
      <c r="C1029" t="s">
        <v>10</v>
      </c>
      <c r="D1029" t="s">
        <v>51</v>
      </c>
      <c r="E1029" s="1">
        <v>44055</v>
      </c>
      <c r="F1029" s="1">
        <v>44055.535219907397</v>
      </c>
      <c r="G1029">
        <v>479</v>
      </c>
      <c r="H1029" t="s">
        <v>62</v>
      </c>
      <c r="I1029" t="str">
        <f t="shared" si="45"/>
        <v>oEmpJ</v>
      </c>
      <c r="J1029" t="str">
        <f t="shared" si="46"/>
        <v>oEmpJ</v>
      </c>
      <c r="K1029" t="str">
        <f t="shared" si="47"/>
        <v>SW-ONT</v>
      </c>
    </row>
    <row r="1030" spans="2:11" x14ac:dyDescent="0.3">
      <c r="B1030">
        <v>1482671</v>
      </c>
      <c r="C1030" t="s">
        <v>7</v>
      </c>
      <c r="D1030" t="s">
        <v>36</v>
      </c>
      <c r="E1030" s="1">
        <v>44055</v>
      </c>
      <c r="F1030" s="1">
        <v>44055.540509259299</v>
      </c>
      <c r="G1030">
        <v>468</v>
      </c>
      <c r="H1030" t="s">
        <v>43</v>
      </c>
      <c r="I1030" t="str">
        <f t="shared" si="45"/>
        <v>gEmpI</v>
      </c>
      <c r="J1030" t="str">
        <f t="shared" si="46"/>
        <v>gEmpI</v>
      </c>
      <c r="K1030" t="str">
        <f t="shared" si="47"/>
        <v>N-ONT</v>
      </c>
    </row>
    <row r="1031" spans="2:11" x14ac:dyDescent="0.3">
      <c r="B1031">
        <v>1482672</v>
      </c>
      <c r="C1031" t="s">
        <v>10</v>
      </c>
      <c r="D1031" t="s">
        <v>56</v>
      </c>
      <c r="E1031" s="1">
        <v>44055</v>
      </c>
      <c r="F1031" s="1">
        <v>44055.542013888902</v>
      </c>
      <c r="G1031">
        <v>475</v>
      </c>
      <c r="H1031" t="s">
        <v>58</v>
      </c>
      <c r="I1031" t="str">
        <f t="shared" si="45"/>
        <v>hEmpP</v>
      </c>
      <c r="J1031" t="str">
        <f t="shared" si="46"/>
        <v>hEmpP</v>
      </c>
      <c r="K1031" t="str">
        <f t="shared" si="47"/>
        <v>SW-ONT</v>
      </c>
    </row>
    <row r="1032" spans="2:11" x14ac:dyDescent="0.3">
      <c r="B1032">
        <v>1482673</v>
      </c>
      <c r="C1032" t="s">
        <v>10</v>
      </c>
      <c r="D1032" t="s">
        <v>22</v>
      </c>
      <c r="E1032" s="1">
        <v>44055</v>
      </c>
      <c r="F1032" s="1">
        <v>44055.543807870403</v>
      </c>
      <c r="G1032">
        <v>497</v>
      </c>
      <c r="H1032" t="s">
        <v>25</v>
      </c>
      <c r="I1032" t="str">
        <f t="shared" ref="I1032:I1095" si="48">IFERROR(MID(H1032, FIND("/", H1032) + 1, 100), 0)</f>
        <v>xEmpN</v>
      </c>
      <c r="J1032" t="str">
        <f t="shared" ref="J1032:J1095" si="49">IF(ISNUMBER(FIND(",",I1032)), LEFT(I1032,FIND(",",I1032)-1),I1032)</f>
        <v>xEmpN</v>
      </c>
      <c r="K1032" t="str">
        <f t="shared" ref="K1032:K1095" si="50">IFERROR(LEFT(SUBSTITUTE(H1032, ",", ""), FIND("/", SUBSTITUTE(H1032, ",", "")) - 1), H1032)</f>
        <v>SW-ONT</v>
      </c>
    </row>
    <row r="1033" spans="2:11" x14ac:dyDescent="0.3">
      <c r="B1033">
        <v>1482674</v>
      </c>
      <c r="C1033" t="s">
        <v>10</v>
      </c>
      <c r="D1033" t="s">
        <v>20</v>
      </c>
      <c r="E1033" s="1">
        <v>44055</v>
      </c>
      <c r="F1033" s="1">
        <v>44055.543807870403</v>
      </c>
      <c r="G1033">
        <v>497</v>
      </c>
      <c r="H1033" t="s">
        <v>25</v>
      </c>
      <c r="I1033" t="str">
        <f t="shared" si="48"/>
        <v>xEmpN</v>
      </c>
      <c r="J1033" t="str">
        <f t="shared" si="49"/>
        <v>xEmpN</v>
      </c>
      <c r="K1033" t="str">
        <f t="shared" si="50"/>
        <v>SW-ONT</v>
      </c>
    </row>
    <row r="1034" spans="2:11" x14ac:dyDescent="0.3">
      <c r="B1034">
        <v>1482675</v>
      </c>
      <c r="C1034" t="s">
        <v>10</v>
      </c>
      <c r="D1034" t="s">
        <v>11</v>
      </c>
      <c r="E1034" s="1">
        <v>44055</v>
      </c>
      <c r="F1034" s="1">
        <v>44055.546724537002</v>
      </c>
      <c r="G1034">
        <v>477</v>
      </c>
      <c r="H1034" t="s">
        <v>13</v>
      </c>
      <c r="I1034" t="str">
        <f t="shared" si="48"/>
        <v>lEmpA</v>
      </c>
      <c r="J1034" t="str">
        <f t="shared" si="49"/>
        <v>lEmpA</v>
      </c>
      <c r="K1034" t="str">
        <f t="shared" si="50"/>
        <v>SW-ONT</v>
      </c>
    </row>
    <row r="1035" spans="2:11" x14ac:dyDescent="0.3">
      <c r="B1035">
        <v>1482676</v>
      </c>
      <c r="C1035" t="s">
        <v>7</v>
      </c>
      <c r="D1035" t="s">
        <v>33</v>
      </c>
      <c r="E1035" s="1">
        <v>44055</v>
      </c>
      <c r="F1035" s="1">
        <v>44055.551631944501</v>
      </c>
      <c r="G1035">
        <v>491</v>
      </c>
      <c r="H1035" t="s">
        <v>39</v>
      </c>
      <c r="I1035" t="str">
        <f t="shared" si="48"/>
        <v>jEmpG</v>
      </c>
      <c r="J1035" t="str">
        <f t="shared" si="49"/>
        <v>jEmpG</v>
      </c>
      <c r="K1035" t="str">
        <f t="shared" si="50"/>
        <v>N-ONT</v>
      </c>
    </row>
    <row r="1036" spans="2:11" x14ac:dyDescent="0.3">
      <c r="B1036">
        <v>1482677</v>
      </c>
      <c r="C1036" t="s">
        <v>10</v>
      </c>
      <c r="D1036" t="s">
        <v>11</v>
      </c>
      <c r="E1036" s="1">
        <v>44055</v>
      </c>
      <c r="F1036" s="1">
        <v>44055.555057870399</v>
      </c>
      <c r="G1036">
        <v>479</v>
      </c>
      <c r="H1036" t="s">
        <v>13</v>
      </c>
      <c r="I1036" t="str">
        <f t="shared" si="48"/>
        <v>lEmpA</v>
      </c>
      <c r="J1036" t="str">
        <f t="shared" si="49"/>
        <v>lEmpA</v>
      </c>
      <c r="K1036" t="str">
        <f t="shared" si="50"/>
        <v>SW-ONT</v>
      </c>
    </row>
    <row r="1037" spans="2:11" x14ac:dyDescent="0.3">
      <c r="B1037">
        <v>1482678</v>
      </c>
      <c r="C1037" t="s">
        <v>7</v>
      </c>
      <c r="D1037" t="s">
        <v>63</v>
      </c>
      <c r="E1037" s="1">
        <v>44055</v>
      </c>
      <c r="F1037" s="1">
        <v>44055.555208333302</v>
      </c>
      <c r="G1037">
        <v>475</v>
      </c>
      <c r="H1037" t="s">
        <v>71</v>
      </c>
      <c r="I1037" t="str">
        <f t="shared" si="48"/>
        <v>wEmpF</v>
      </c>
      <c r="J1037" t="str">
        <f t="shared" si="49"/>
        <v>wEmpF</v>
      </c>
      <c r="K1037" t="str">
        <f t="shared" si="50"/>
        <v>N-ONT</v>
      </c>
    </row>
    <row r="1038" spans="2:11" x14ac:dyDescent="0.3">
      <c r="B1038">
        <v>1482679</v>
      </c>
      <c r="C1038" t="s">
        <v>7</v>
      </c>
      <c r="D1038" t="s">
        <v>68</v>
      </c>
      <c r="E1038" s="1">
        <v>44055</v>
      </c>
      <c r="F1038" s="1">
        <v>44055.555208333302</v>
      </c>
      <c r="G1038">
        <v>475</v>
      </c>
      <c r="H1038" t="s">
        <v>71</v>
      </c>
      <c r="I1038" t="str">
        <f t="shared" si="48"/>
        <v>wEmpF</v>
      </c>
      <c r="J1038" t="str">
        <f t="shared" si="49"/>
        <v>wEmpF</v>
      </c>
      <c r="K1038" t="str">
        <f t="shared" si="50"/>
        <v>N-ONT</v>
      </c>
    </row>
    <row r="1039" spans="2:11" x14ac:dyDescent="0.3">
      <c r="B1039">
        <v>1482680</v>
      </c>
      <c r="C1039" t="s">
        <v>7</v>
      </c>
      <c r="D1039" t="s">
        <v>81</v>
      </c>
      <c r="E1039" s="1">
        <v>44055</v>
      </c>
      <c r="F1039" s="1">
        <v>44055.557280092602</v>
      </c>
      <c r="G1039">
        <v>475</v>
      </c>
      <c r="H1039" t="s">
        <v>86</v>
      </c>
      <c r="I1039" t="str">
        <f t="shared" si="48"/>
        <v>jEmpB</v>
      </c>
      <c r="J1039" t="str">
        <f t="shared" si="49"/>
        <v>jEmpB</v>
      </c>
      <c r="K1039" t="str">
        <f t="shared" si="50"/>
        <v>N-ONT</v>
      </c>
    </row>
    <row r="1040" spans="2:11" x14ac:dyDescent="0.3">
      <c r="B1040">
        <v>1482681</v>
      </c>
      <c r="C1040" t="s">
        <v>7</v>
      </c>
      <c r="D1040" t="s">
        <v>74</v>
      </c>
      <c r="E1040" s="1">
        <v>44055</v>
      </c>
      <c r="F1040" s="1">
        <v>44055.559432870403</v>
      </c>
      <c r="G1040">
        <v>479</v>
      </c>
      <c r="H1040" t="s">
        <v>77</v>
      </c>
      <c r="I1040" t="str">
        <f t="shared" si="48"/>
        <v>xEmpE</v>
      </c>
      <c r="J1040" t="str">
        <f t="shared" si="49"/>
        <v>xEmpE</v>
      </c>
      <c r="K1040" t="str">
        <f t="shared" si="50"/>
        <v>N-ONT</v>
      </c>
    </row>
    <row r="1041" spans="2:11" x14ac:dyDescent="0.3">
      <c r="B1041">
        <v>1482682</v>
      </c>
      <c r="C1041" t="s">
        <v>10</v>
      </c>
      <c r="D1041" t="s">
        <v>65</v>
      </c>
      <c r="E1041" s="1">
        <v>44055</v>
      </c>
      <c r="F1041" s="1">
        <v>44055.559432870403</v>
      </c>
      <c r="G1041">
        <v>479</v>
      </c>
      <c r="H1041" t="s">
        <v>72</v>
      </c>
      <c r="I1041" t="str">
        <f t="shared" si="48"/>
        <v>xEmpE</v>
      </c>
      <c r="J1041" t="str">
        <f t="shared" si="49"/>
        <v>xEmpE</v>
      </c>
      <c r="K1041" t="str">
        <f t="shared" si="50"/>
        <v>SW-ONT</v>
      </c>
    </row>
    <row r="1042" spans="2:11" x14ac:dyDescent="0.3">
      <c r="B1042">
        <v>1482683</v>
      </c>
      <c r="C1042" t="s">
        <v>7</v>
      </c>
      <c r="D1042" t="s">
        <v>33</v>
      </c>
      <c r="E1042" s="1">
        <v>44055</v>
      </c>
      <c r="F1042" s="1">
        <v>44055.561354166697</v>
      </c>
      <c r="G1042">
        <v>497</v>
      </c>
      <c r="H1042" t="s">
        <v>39</v>
      </c>
      <c r="I1042" t="str">
        <f t="shared" si="48"/>
        <v>jEmpG</v>
      </c>
      <c r="J1042" t="str">
        <f t="shared" si="49"/>
        <v>jEmpG</v>
      </c>
      <c r="K1042" t="str">
        <f t="shared" si="50"/>
        <v>N-ONT</v>
      </c>
    </row>
    <row r="1043" spans="2:11" x14ac:dyDescent="0.3">
      <c r="B1043">
        <v>1482684</v>
      </c>
      <c r="C1043" t="s">
        <v>10</v>
      </c>
      <c r="D1043" t="s">
        <v>83</v>
      </c>
      <c r="E1043" s="1">
        <v>44055</v>
      </c>
      <c r="F1043" s="1">
        <v>44055.563055555598</v>
      </c>
      <c r="G1043">
        <v>479</v>
      </c>
      <c r="H1043" t="s">
        <v>87</v>
      </c>
      <c r="I1043" t="str">
        <f t="shared" si="48"/>
        <v>uEmpC</v>
      </c>
      <c r="J1043" t="str">
        <f t="shared" si="49"/>
        <v>uEmpC</v>
      </c>
      <c r="K1043" t="str">
        <f t="shared" si="50"/>
        <v>SW-ONT</v>
      </c>
    </row>
    <row r="1044" spans="2:11" x14ac:dyDescent="0.3">
      <c r="B1044">
        <v>1482685</v>
      </c>
      <c r="C1044" t="s">
        <v>10</v>
      </c>
      <c r="D1044" t="s">
        <v>22</v>
      </c>
      <c r="E1044" s="1">
        <v>44055</v>
      </c>
      <c r="F1044" s="1">
        <v>44055.577210648102</v>
      </c>
      <c r="G1044">
        <v>467</v>
      </c>
      <c r="H1044" t="s">
        <v>25</v>
      </c>
      <c r="I1044" t="str">
        <f t="shared" si="48"/>
        <v>xEmpN</v>
      </c>
      <c r="J1044" t="str">
        <f t="shared" si="49"/>
        <v>xEmpN</v>
      </c>
      <c r="K1044" t="str">
        <f t="shared" si="50"/>
        <v>SW-ONT</v>
      </c>
    </row>
    <row r="1045" spans="2:11" x14ac:dyDescent="0.3">
      <c r="B1045">
        <v>1482686</v>
      </c>
      <c r="C1045" t="s">
        <v>10</v>
      </c>
      <c r="D1045" t="s">
        <v>20</v>
      </c>
      <c r="E1045" s="1">
        <v>44055</v>
      </c>
      <c r="F1045" s="1">
        <v>44055.577210648102</v>
      </c>
      <c r="G1045">
        <v>467</v>
      </c>
      <c r="H1045" t="s">
        <v>25</v>
      </c>
      <c r="I1045" t="str">
        <f t="shared" si="48"/>
        <v>xEmpN</v>
      </c>
      <c r="J1045" t="str">
        <f t="shared" si="49"/>
        <v>xEmpN</v>
      </c>
      <c r="K1045" t="str">
        <f t="shared" si="50"/>
        <v>SW-ONT</v>
      </c>
    </row>
    <row r="1046" spans="2:11" x14ac:dyDescent="0.3">
      <c r="B1046">
        <v>1482687</v>
      </c>
      <c r="C1046" t="s">
        <v>10</v>
      </c>
      <c r="D1046" t="s">
        <v>22</v>
      </c>
      <c r="E1046" s="1">
        <v>44055</v>
      </c>
      <c r="F1046" s="1">
        <v>44055.5834606481</v>
      </c>
      <c r="G1046">
        <v>468</v>
      </c>
      <c r="H1046" t="s">
        <v>25</v>
      </c>
      <c r="I1046" t="str">
        <f t="shared" si="48"/>
        <v>xEmpN</v>
      </c>
      <c r="J1046" t="str">
        <f t="shared" si="49"/>
        <v>xEmpN</v>
      </c>
      <c r="K1046" t="str">
        <f t="shared" si="50"/>
        <v>SW-ONT</v>
      </c>
    </row>
    <row r="1047" spans="2:11" x14ac:dyDescent="0.3">
      <c r="B1047">
        <v>1482688</v>
      </c>
      <c r="C1047" t="s">
        <v>10</v>
      </c>
      <c r="D1047" t="s">
        <v>20</v>
      </c>
      <c r="E1047" s="1">
        <v>44055</v>
      </c>
      <c r="F1047" s="1">
        <v>44055.5834606481</v>
      </c>
      <c r="G1047">
        <v>468</v>
      </c>
      <c r="H1047" t="s">
        <v>25</v>
      </c>
      <c r="I1047" t="str">
        <f t="shared" si="48"/>
        <v>xEmpN</v>
      </c>
      <c r="J1047" t="str">
        <f t="shared" si="49"/>
        <v>xEmpN</v>
      </c>
      <c r="K1047" t="str">
        <f t="shared" si="50"/>
        <v>SW-ONT</v>
      </c>
    </row>
    <row r="1048" spans="2:11" x14ac:dyDescent="0.3">
      <c r="B1048">
        <v>1482689</v>
      </c>
      <c r="C1048" t="s">
        <v>10</v>
      </c>
      <c r="D1048" t="s">
        <v>11</v>
      </c>
      <c r="E1048" s="1">
        <v>44055</v>
      </c>
      <c r="F1048" s="1">
        <v>44055.584953703699</v>
      </c>
      <c r="G1048">
        <v>467</v>
      </c>
      <c r="H1048" t="s">
        <v>13</v>
      </c>
      <c r="I1048" t="str">
        <f t="shared" si="48"/>
        <v>lEmpA</v>
      </c>
      <c r="J1048" t="str">
        <f t="shared" si="49"/>
        <v>lEmpA</v>
      </c>
      <c r="K1048" t="str">
        <f t="shared" si="50"/>
        <v>SW-ONT</v>
      </c>
    </row>
    <row r="1049" spans="2:11" x14ac:dyDescent="0.3">
      <c r="B1049">
        <v>1482690</v>
      </c>
      <c r="C1049" t="s">
        <v>10</v>
      </c>
      <c r="D1049" t="s">
        <v>27</v>
      </c>
      <c r="E1049" s="1">
        <v>44055</v>
      </c>
      <c r="F1049" s="1">
        <v>44055.588472222204</v>
      </c>
      <c r="G1049">
        <v>472</v>
      </c>
      <c r="H1049" t="s">
        <v>29</v>
      </c>
      <c r="I1049" t="str">
        <f t="shared" si="48"/>
        <v>nEmpM</v>
      </c>
      <c r="J1049" t="str">
        <f t="shared" si="49"/>
        <v>nEmpM</v>
      </c>
      <c r="K1049" t="str">
        <f t="shared" si="50"/>
        <v>SW-ONT</v>
      </c>
    </row>
    <row r="1050" spans="2:11" x14ac:dyDescent="0.3">
      <c r="B1050">
        <v>1482691</v>
      </c>
      <c r="C1050" t="s">
        <v>10</v>
      </c>
      <c r="D1050" t="s">
        <v>11</v>
      </c>
      <c r="E1050" s="1">
        <v>44055</v>
      </c>
      <c r="F1050" s="1">
        <v>44055.590509259302</v>
      </c>
      <c r="G1050">
        <v>468</v>
      </c>
      <c r="H1050" t="s">
        <v>13</v>
      </c>
      <c r="I1050" t="str">
        <f t="shared" si="48"/>
        <v>lEmpA</v>
      </c>
      <c r="J1050" t="str">
        <f t="shared" si="49"/>
        <v>lEmpA</v>
      </c>
      <c r="K1050" t="str">
        <f t="shared" si="50"/>
        <v>SW-ONT</v>
      </c>
    </row>
    <row r="1051" spans="2:11" x14ac:dyDescent="0.3">
      <c r="B1051">
        <v>1482692</v>
      </c>
      <c r="C1051" t="s">
        <v>10</v>
      </c>
      <c r="D1051" t="s">
        <v>27</v>
      </c>
      <c r="E1051" s="1">
        <v>44055</v>
      </c>
      <c r="F1051" s="1">
        <v>44055.590555555602</v>
      </c>
      <c r="G1051">
        <v>475</v>
      </c>
      <c r="H1051" t="s">
        <v>29</v>
      </c>
      <c r="I1051" t="str">
        <f t="shared" si="48"/>
        <v>nEmpM</v>
      </c>
      <c r="J1051" t="str">
        <f t="shared" si="49"/>
        <v>nEmpM</v>
      </c>
      <c r="K1051" t="str">
        <f t="shared" si="50"/>
        <v>SW-ONT</v>
      </c>
    </row>
    <row r="1052" spans="2:11" x14ac:dyDescent="0.3">
      <c r="B1052">
        <v>1482693</v>
      </c>
      <c r="C1052" t="s">
        <v>7</v>
      </c>
      <c r="D1052" t="s">
        <v>81</v>
      </c>
      <c r="E1052" s="1">
        <v>44055</v>
      </c>
      <c r="F1052" s="1">
        <v>44055.596226851798</v>
      </c>
      <c r="G1052">
        <v>467</v>
      </c>
      <c r="H1052" t="s">
        <v>86</v>
      </c>
      <c r="I1052" t="str">
        <f t="shared" si="48"/>
        <v>jEmpB</v>
      </c>
      <c r="J1052" t="str">
        <f t="shared" si="49"/>
        <v>jEmpB</v>
      </c>
      <c r="K1052" t="str">
        <f t="shared" si="50"/>
        <v>N-ONT</v>
      </c>
    </row>
    <row r="1053" spans="2:11" x14ac:dyDescent="0.3">
      <c r="B1053">
        <v>1482694</v>
      </c>
      <c r="C1053" t="s">
        <v>7</v>
      </c>
      <c r="D1053" t="s">
        <v>63</v>
      </c>
      <c r="E1053" s="1">
        <v>44055</v>
      </c>
      <c r="F1053" s="1">
        <v>44055.596608796302</v>
      </c>
      <c r="G1053">
        <v>467</v>
      </c>
      <c r="H1053" t="s">
        <v>71</v>
      </c>
      <c r="I1053" t="str">
        <f t="shared" si="48"/>
        <v>wEmpF</v>
      </c>
      <c r="J1053" t="str">
        <f t="shared" si="49"/>
        <v>wEmpF</v>
      </c>
      <c r="K1053" t="str">
        <f t="shared" si="50"/>
        <v>N-ONT</v>
      </c>
    </row>
    <row r="1054" spans="2:11" x14ac:dyDescent="0.3">
      <c r="B1054">
        <v>1482695</v>
      </c>
      <c r="C1054" t="s">
        <v>7</v>
      </c>
      <c r="D1054" t="s">
        <v>68</v>
      </c>
      <c r="E1054" s="1">
        <v>44055</v>
      </c>
      <c r="F1054" s="1">
        <v>44055.596608796302</v>
      </c>
      <c r="G1054">
        <v>467</v>
      </c>
      <c r="H1054" t="s">
        <v>71</v>
      </c>
      <c r="I1054" t="str">
        <f t="shared" si="48"/>
        <v>wEmpF</v>
      </c>
      <c r="J1054" t="str">
        <f t="shared" si="49"/>
        <v>wEmpF</v>
      </c>
      <c r="K1054" t="str">
        <f t="shared" si="50"/>
        <v>N-ONT</v>
      </c>
    </row>
    <row r="1055" spans="2:11" x14ac:dyDescent="0.3">
      <c r="B1055">
        <v>1482696</v>
      </c>
      <c r="C1055" t="s">
        <v>10</v>
      </c>
      <c r="D1055" t="s">
        <v>41</v>
      </c>
      <c r="E1055" s="1">
        <v>44055</v>
      </c>
      <c r="F1055" s="1">
        <v>44055.599004629599</v>
      </c>
      <c r="G1055">
        <v>491</v>
      </c>
      <c r="H1055" t="s">
        <v>45</v>
      </c>
      <c r="I1055" t="str">
        <f t="shared" si="48"/>
        <v>oEmpO</v>
      </c>
      <c r="J1055" t="str">
        <f t="shared" si="49"/>
        <v>oEmpO</v>
      </c>
      <c r="K1055" t="str">
        <f t="shared" si="50"/>
        <v>SW-ONT</v>
      </c>
    </row>
    <row r="1056" spans="2:11" x14ac:dyDescent="0.3">
      <c r="B1056">
        <v>1482697</v>
      </c>
      <c r="C1056" t="s">
        <v>7</v>
      </c>
      <c r="D1056" t="s">
        <v>81</v>
      </c>
      <c r="E1056" s="1">
        <v>44055</v>
      </c>
      <c r="F1056" s="1">
        <v>44055.6003935185</v>
      </c>
      <c r="G1056">
        <v>468</v>
      </c>
      <c r="H1056" t="s">
        <v>86</v>
      </c>
      <c r="I1056" t="str">
        <f t="shared" si="48"/>
        <v>jEmpB</v>
      </c>
      <c r="J1056" t="str">
        <f t="shared" si="49"/>
        <v>jEmpB</v>
      </c>
      <c r="K1056" t="str">
        <f t="shared" si="50"/>
        <v>N-ONT</v>
      </c>
    </row>
    <row r="1057" spans="2:11" x14ac:dyDescent="0.3">
      <c r="B1057">
        <v>1482698</v>
      </c>
      <c r="C1057" t="s">
        <v>7</v>
      </c>
      <c r="D1057" t="s">
        <v>63</v>
      </c>
      <c r="E1057" s="1">
        <v>44055</v>
      </c>
      <c r="F1057" s="1">
        <v>44055.600775462997</v>
      </c>
      <c r="G1057">
        <v>468</v>
      </c>
      <c r="H1057" t="s">
        <v>71</v>
      </c>
      <c r="I1057" t="str">
        <f t="shared" si="48"/>
        <v>wEmpF</v>
      </c>
      <c r="J1057" t="str">
        <f t="shared" si="49"/>
        <v>wEmpF</v>
      </c>
      <c r="K1057" t="str">
        <f t="shared" si="50"/>
        <v>N-ONT</v>
      </c>
    </row>
    <row r="1058" spans="2:11" x14ac:dyDescent="0.3">
      <c r="B1058">
        <v>1482699</v>
      </c>
      <c r="C1058" t="s">
        <v>7</v>
      </c>
      <c r="D1058" t="s">
        <v>68</v>
      </c>
      <c r="E1058" s="1">
        <v>44055</v>
      </c>
      <c r="F1058" s="1">
        <v>44055.600775462997</v>
      </c>
      <c r="G1058">
        <v>468</v>
      </c>
      <c r="H1058" t="s">
        <v>71</v>
      </c>
      <c r="I1058" t="str">
        <f t="shared" si="48"/>
        <v>wEmpF</v>
      </c>
      <c r="J1058" t="str">
        <f t="shared" si="49"/>
        <v>wEmpF</v>
      </c>
      <c r="K1058" t="str">
        <f t="shared" si="50"/>
        <v>N-ONT</v>
      </c>
    </row>
    <row r="1059" spans="2:11" x14ac:dyDescent="0.3">
      <c r="B1059">
        <v>1482700</v>
      </c>
      <c r="C1059" t="s">
        <v>10</v>
      </c>
      <c r="D1059" t="s">
        <v>83</v>
      </c>
      <c r="E1059" s="1">
        <v>44055</v>
      </c>
      <c r="F1059" s="1">
        <v>44055.605069444398</v>
      </c>
      <c r="G1059">
        <v>467</v>
      </c>
      <c r="H1059" t="s">
        <v>87</v>
      </c>
      <c r="I1059" t="str">
        <f t="shared" si="48"/>
        <v>uEmpC</v>
      </c>
      <c r="J1059" t="str">
        <f t="shared" si="49"/>
        <v>uEmpC</v>
      </c>
      <c r="K1059" t="str">
        <f t="shared" si="50"/>
        <v>SW-ONT</v>
      </c>
    </row>
    <row r="1060" spans="2:11" x14ac:dyDescent="0.3">
      <c r="B1060">
        <v>1482701</v>
      </c>
      <c r="C1060" t="s">
        <v>10</v>
      </c>
      <c r="D1060" t="s">
        <v>41</v>
      </c>
      <c r="E1060" s="1">
        <v>44055</v>
      </c>
      <c r="F1060" s="1">
        <v>44055.608032407399</v>
      </c>
      <c r="G1060">
        <v>497</v>
      </c>
      <c r="H1060" t="s">
        <v>45</v>
      </c>
      <c r="I1060" t="str">
        <f t="shared" si="48"/>
        <v>oEmpO</v>
      </c>
      <c r="J1060" t="str">
        <f t="shared" si="49"/>
        <v>oEmpO</v>
      </c>
      <c r="K1060" t="str">
        <f t="shared" si="50"/>
        <v>SW-ONT</v>
      </c>
    </row>
    <row r="1061" spans="2:11" x14ac:dyDescent="0.3">
      <c r="B1061">
        <v>1482702</v>
      </c>
      <c r="C1061" t="s">
        <v>10</v>
      </c>
      <c r="D1061" t="s">
        <v>83</v>
      </c>
      <c r="E1061" s="1">
        <v>44055</v>
      </c>
      <c r="F1061" s="1">
        <v>44055.609930555598</v>
      </c>
      <c r="G1061">
        <v>468</v>
      </c>
      <c r="H1061" t="s">
        <v>87</v>
      </c>
      <c r="I1061" t="str">
        <f t="shared" si="48"/>
        <v>uEmpC</v>
      </c>
      <c r="J1061" t="str">
        <f t="shared" si="49"/>
        <v>uEmpC</v>
      </c>
      <c r="K1061" t="str">
        <f t="shared" si="50"/>
        <v>SW-ONT</v>
      </c>
    </row>
    <row r="1062" spans="2:11" x14ac:dyDescent="0.3">
      <c r="B1062">
        <v>1482703</v>
      </c>
      <c r="C1062" t="s">
        <v>10</v>
      </c>
      <c r="D1062" t="s">
        <v>27</v>
      </c>
      <c r="E1062" s="1">
        <v>44055</v>
      </c>
      <c r="F1062" s="1">
        <v>44055.6152546296</v>
      </c>
      <c r="G1062">
        <v>477</v>
      </c>
      <c r="H1062" t="s">
        <v>29</v>
      </c>
      <c r="I1062" t="str">
        <f t="shared" si="48"/>
        <v>nEmpM</v>
      </c>
      <c r="J1062" t="str">
        <f t="shared" si="49"/>
        <v>nEmpM</v>
      </c>
      <c r="K1062" t="str">
        <f t="shared" si="50"/>
        <v>SW-ONT</v>
      </c>
    </row>
    <row r="1063" spans="2:11" x14ac:dyDescent="0.3">
      <c r="B1063">
        <v>1482704</v>
      </c>
      <c r="C1063" t="s">
        <v>10</v>
      </c>
      <c r="D1063" t="s">
        <v>11</v>
      </c>
      <c r="E1063" s="1">
        <v>44055</v>
      </c>
      <c r="F1063" s="1">
        <v>44055.6238310185</v>
      </c>
      <c r="G1063">
        <v>485</v>
      </c>
      <c r="H1063" t="s">
        <v>13</v>
      </c>
      <c r="I1063" t="str">
        <f t="shared" si="48"/>
        <v>lEmpA</v>
      </c>
      <c r="J1063" t="str">
        <f t="shared" si="49"/>
        <v>lEmpA</v>
      </c>
      <c r="K1063" t="str">
        <f t="shared" si="50"/>
        <v>SW-ONT</v>
      </c>
    </row>
    <row r="1064" spans="2:11" x14ac:dyDescent="0.3">
      <c r="B1064">
        <v>1482705</v>
      </c>
      <c r="C1064" t="s">
        <v>10</v>
      </c>
      <c r="D1064" t="s">
        <v>11</v>
      </c>
      <c r="E1064" s="1">
        <v>44055</v>
      </c>
      <c r="F1064" s="1">
        <v>44055.624247685198</v>
      </c>
      <c r="G1064">
        <v>487</v>
      </c>
      <c r="H1064" t="s">
        <v>16</v>
      </c>
      <c r="I1064" t="str">
        <f t="shared" si="48"/>
        <v>lEmpA, MS Office Pro</v>
      </c>
      <c r="J1064" t="str">
        <f t="shared" si="49"/>
        <v>lEmpA</v>
      </c>
      <c r="K1064" t="str">
        <f t="shared" si="50"/>
        <v>SW-ONT</v>
      </c>
    </row>
    <row r="1065" spans="2:11" x14ac:dyDescent="0.3">
      <c r="B1065">
        <v>1482706</v>
      </c>
      <c r="C1065" t="s">
        <v>10</v>
      </c>
      <c r="D1065" t="s">
        <v>27</v>
      </c>
      <c r="E1065" s="1">
        <v>44055</v>
      </c>
      <c r="F1065" s="1">
        <v>44055.6242824074</v>
      </c>
      <c r="G1065">
        <v>479</v>
      </c>
      <c r="H1065" t="s">
        <v>29</v>
      </c>
      <c r="I1065" t="str">
        <f t="shared" si="48"/>
        <v>nEmpM</v>
      </c>
      <c r="J1065" t="str">
        <f t="shared" si="49"/>
        <v>nEmpM</v>
      </c>
      <c r="K1065" t="str">
        <f t="shared" si="50"/>
        <v>SW-ONT</v>
      </c>
    </row>
    <row r="1066" spans="2:11" x14ac:dyDescent="0.3">
      <c r="B1066">
        <v>1482707</v>
      </c>
      <c r="C1066" t="s">
        <v>10</v>
      </c>
      <c r="D1066" t="s">
        <v>11</v>
      </c>
      <c r="E1066" s="1">
        <v>44055</v>
      </c>
      <c r="F1066" s="1">
        <v>44055.624363425901</v>
      </c>
      <c r="G1066">
        <v>468</v>
      </c>
      <c r="H1066" t="s">
        <v>13</v>
      </c>
      <c r="I1066" t="str">
        <f t="shared" si="48"/>
        <v>lEmpA</v>
      </c>
      <c r="J1066" t="str">
        <f t="shared" si="49"/>
        <v>lEmpA</v>
      </c>
      <c r="K1066" t="str">
        <f t="shared" si="50"/>
        <v>SW-ONT</v>
      </c>
    </row>
    <row r="1067" spans="2:11" x14ac:dyDescent="0.3">
      <c r="B1067">
        <v>1482708</v>
      </c>
      <c r="C1067" t="s">
        <v>10</v>
      </c>
      <c r="D1067" t="s">
        <v>11</v>
      </c>
      <c r="E1067" s="1">
        <v>44055</v>
      </c>
      <c r="F1067" s="1">
        <v>44055.624513888899</v>
      </c>
      <c r="G1067">
        <v>256</v>
      </c>
      <c r="I1067">
        <f t="shared" si="48"/>
        <v>0</v>
      </c>
      <c r="J1067">
        <f t="shared" si="49"/>
        <v>0</v>
      </c>
      <c r="K1067">
        <f t="shared" si="50"/>
        <v>0</v>
      </c>
    </row>
    <row r="1068" spans="2:11" x14ac:dyDescent="0.3">
      <c r="B1068">
        <v>1482709</v>
      </c>
      <c r="C1068" t="s">
        <v>10</v>
      </c>
      <c r="D1068" t="s">
        <v>22</v>
      </c>
      <c r="E1068" s="1">
        <v>44055</v>
      </c>
      <c r="F1068" s="1">
        <v>44055.6329513889</v>
      </c>
      <c r="G1068">
        <v>485</v>
      </c>
      <c r="H1068" t="s">
        <v>25</v>
      </c>
      <c r="I1068" t="str">
        <f t="shared" si="48"/>
        <v>xEmpN</v>
      </c>
      <c r="J1068" t="str">
        <f t="shared" si="49"/>
        <v>xEmpN</v>
      </c>
      <c r="K1068" t="str">
        <f t="shared" si="50"/>
        <v>SW-ONT</v>
      </c>
    </row>
    <row r="1069" spans="2:11" x14ac:dyDescent="0.3">
      <c r="B1069">
        <v>1482710</v>
      </c>
      <c r="C1069" t="s">
        <v>10</v>
      </c>
      <c r="D1069" t="s">
        <v>22</v>
      </c>
      <c r="E1069" s="1">
        <v>44055</v>
      </c>
      <c r="F1069" s="1">
        <v>44055.6333101852</v>
      </c>
      <c r="G1069">
        <v>487</v>
      </c>
      <c r="H1069" t="s">
        <v>26</v>
      </c>
      <c r="I1069" t="str">
        <f t="shared" si="48"/>
        <v>xEmpN, MS Office Pro</v>
      </c>
      <c r="J1069" t="str">
        <f t="shared" si="49"/>
        <v>xEmpN</v>
      </c>
      <c r="K1069" t="str">
        <f t="shared" si="50"/>
        <v>SW-ONT</v>
      </c>
    </row>
    <row r="1070" spans="2:11" x14ac:dyDescent="0.3">
      <c r="B1070">
        <v>1482711</v>
      </c>
      <c r="C1070" t="s">
        <v>10</v>
      </c>
      <c r="D1070" t="s">
        <v>22</v>
      </c>
      <c r="E1070" s="1">
        <v>44055</v>
      </c>
      <c r="F1070" s="1">
        <v>44055.633425925902</v>
      </c>
      <c r="G1070">
        <v>468</v>
      </c>
      <c r="H1070" t="s">
        <v>25</v>
      </c>
      <c r="I1070" t="str">
        <f t="shared" si="48"/>
        <v>xEmpN</v>
      </c>
      <c r="J1070" t="str">
        <f t="shared" si="49"/>
        <v>xEmpN</v>
      </c>
      <c r="K1070" t="str">
        <f t="shared" si="50"/>
        <v>SW-ONT</v>
      </c>
    </row>
    <row r="1071" spans="2:11" x14ac:dyDescent="0.3">
      <c r="B1071">
        <v>1482712</v>
      </c>
      <c r="C1071" t="s">
        <v>7</v>
      </c>
      <c r="D1071" t="s">
        <v>81</v>
      </c>
      <c r="E1071" s="1">
        <v>44055</v>
      </c>
      <c r="F1071" s="1">
        <v>44055.636423611097</v>
      </c>
      <c r="G1071">
        <v>467</v>
      </c>
      <c r="H1071" t="s">
        <v>86</v>
      </c>
      <c r="I1071" t="str">
        <f t="shared" si="48"/>
        <v>jEmpB</v>
      </c>
      <c r="J1071" t="str">
        <f t="shared" si="49"/>
        <v>jEmpB</v>
      </c>
      <c r="K1071" t="str">
        <f t="shared" si="50"/>
        <v>N-ONT</v>
      </c>
    </row>
    <row r="1072" spans="2:11" x14ac:dyDescent="0.3">
      <c r="B1072">
        <v>1482713</v>
      </c>
      <c r="C1072" t="s">
        <v>10</v>
      </c>
      <c r="D1072" t="s">
        <v>20</v>
      </c>
      <c r="E1072" s="1">
        <v>44055</v>
      </c>
      <c r="F1072" s="1">
        <v>44055.636701388903</v>
      </c>
      <c r="G1072">
        <v>241</v>
      </c>
      <c r="H1072" t="s">
        <v>25</v>
      </c>
      <c r="I1072" t="str">
        <f t="shared" si="48"/>
        <v>xEmpN</v>
      </c>
      <c r="J1072" t="str">
        <f t="shared" si="49"/>
        <v>xEmpN</v>
      </c>
      <c r="K1072" t="str">
        <f t="shared" si="50"/>
        <v>SW-ONT</v>
      </c>
    </row>
    <row r="1073" spans="2:11" x14ac:dyDescent="0.3">
      <c r="B1073">
        <v>1482714</v>
      </c>
      <c r="C1073" t="s">
        <v>10</v>
      </c>
      <c r="D1073" t="s">
        <v>20</v>
      </c>
      <c r="E1073" s="1">
        <v>44055</v>
      </c>
      <c r="F1073" s="1">
        <v>44055.637071759302</v>
      </c>
      <c r="G1073">
        <v>243</v>
      </c>
      <c r="H1073" t="s">
        <v>25</v>
      </c>
      <c r="I1073" t="str">
        <f t="shared" si="48"/>
        <v>xEmpN</v>
      </c>
      <c r="J1073" t="str">
        <f t="shared" si="49"/>
        <v>xEmpN</v>
      </c>
      <c r="K1073" t="str">
        <f t="shared" si="50"/>
        <v>SW-ONT</v>
      </c>
    </row>
    <row r="1074" spans="2:11" x14ac:dyDescent="0.3">
      <c r="B1074">
        <v>1482715</v>
      </c>
      <c r="C1074" t="s">
        <v>10</v>
      </c>
      <c r="D1074" t="s">
        <v>20</v>
      </c>
      <c r="E1074" s="1">
        <v>44055</v>
      </c>
      <c r="F1074" s="1">
        <v>44055.637187499997</v>
      </c>
      <c r="G1074">
        <v>256</v>
      </c>
      <c r="I1074">
        <f t="shared" si="48"/>
        <v>0</v>
      </c>
      <c r="J1074">
        <f t="shared" si="49"/>
        <v>0</v>
      </c>
      <c r="K1074">
        <f t="shared" si="50"/>
        <v>0</v>
      </c>
    </row>
    <row r="1075" spans="2:11" x14ac:dyDescent="0.3">
      <c r="B1075">
        <v>1482716</v>
      </c>
      <c r="C1075" t="s">
        <v>7</v>
      </c>
      <c r="D1075" t="s">
        <v>68</v>
      </c>
      <c r="E1075" s="1">
        <v>44055</v>
      </c>
      <c r="F1075" s="1">
        <v>44055.638090277796</v>
      </c>
      <c r="G1075">
        <v>467</v>
      </c>
      <c r="H1075" t="s">
        <v>71</v>
      </c>
      <c r="I1075" t="str">
        <f t="shared" si="48"/>
        <v>wEmpF</v>
      </c>
      <c r="J1075" t="str">
        <f t="shared" si="49"/>
        <v>wEmpF</v>
      </c>
      <c r="K1075" t="str">
        <f t="shared" si="50"/>
        <v>N-ONT</v>
      </c>
    </row>
    <row r="1076" spans="2:11" x14ac:dyDescent="0.3">
      <c r="B1076">
        <v>1482717</v>
      </c>
      <c r="C1076" t="s">
        <v>10</v>
      </c>
      <c r="D1076" t="s">
        <v>22</v>
      </c>
      <c r="E1076" s="1">
        <v>44055</v>
      </c>
      <c r="F1076" s="1">
        <v>44055.638576388897</v>
      </c>
      <c r="G1076">
        <v>241</v>
      </c>
      <c r="H1076" t="s">
        <v>24</v>
      </c>
      <c r="I1076" t="str">
        <f t="shared" si="48"/>
        <v>xEmpN,G187-ws</v>
      </c>
      <c r="J1076" t="str">
        <f t="shared" si="49"/>
        <v>xEmpN</v>
      </c>
      <c r="K1076" t="str">
        <f t="shared" si="50"/>
        <v>SW-ONT</v>
      </c>
    </row>
    <row r="1077" spans="2:11" x14ac:dyDescent="0.3">
      <c r="B1077">
        <v>1482718</v>
      </c>
      <c r="C1077" t="s">
        <v>10</v>
      </c>
      <c r="D1077" t="s">
        <v>22</v>
      </c>
      <c r="E1077" s="1">
        <v>44055</v>
      </c>
      <c r="F1077" s="1">
        <v>44055.638935185198</v>
      </c>
      <c r="G1077">
        <v>243</v>
      </c>
      <c r="H1077" t="s">
        <v>25</v>
      </c>
      <c r="I1077" t="str">
        <f t="shared" si="48"/>
        <v>xEmpN</v>
      </c>
      <c r="J1077" t="str">
        <f t="shared" si="49"/>
        <v>xEmpN</v>
      </c>
      <c r="K1077" t="str">
        <f t="shared" si="50"/>
        <v>SW-ONT</v>
      </c>
    </row>
    <row r="1078" spans="2:11" x14ac:dyDescent="0.3">
      <c r="B1078">
        <v>1482719</v>
      </c>
      <c r="C1078" t="s">
        <v>10</v>
      </c>
      <c r="D1078" t="s">
        <v>22</v>
      </c>
      <c r="E1078" s="1">
        <v>44055</v>
      </c>
      <c r="F1078" s="1">
        <v>44055.639791666697</v>
      </c>
      <c r="G1078">
        <v>249</v>
      </c>
      <c r="H1078" t="s">
        <v>23</v>
      </c>
      <c r="I1078">
        <f t="shared" si="48"/>
        <v>0</v>
      </c>
      <c r="J1078">
        <f t="shared" si="49"/>
        <v>0</v>
      </c>
      <c r="K1078" t="str">
        <f t="shared" si="50"/>
        <v>G187-ws</v>
      </c>
    </row>
    <row r="1079" spans="2:11" x14ac:dyDescent="0.3">
      <c r="B1079">
        <v>1482720</v>
      </c>
      <c r="C1079" t="s">
        <v>7</v>
      </c>
      <c r="D1079" t="s">
        <v>81</v>
      </c>
      <c r="E1079" s="1">
        <v>44055</v>
      </c>
      <c r="F1079" s="1">
        <v>44055.640590277799</v>
      </c>
      <c r="G1079">
        <v>468</v>
      </c>
      <c r="H1079" t="s">
        <v>86</v>
      </c>
      <c r="I1079" t="str">
        <f t="shared" si="48"/>
        <v>jEmpB</v>
      </c>
      <c r="J1079" t="str">
        <f t="shared" si="49"/>
        <v>jEmpB</v>
      </c>
      <c r="K1079" t="str">
        <f t="shared" si="50"/>
        <v>N-ONT</v>
      </c>
    </row>
    <row r="1080" spans="2:11" x14ac:dyDescent="0.3">
      <c r="B1080">
        <v>1482721</v>
      </c>
      <c r="C1080" t="s">
        <v>10</v>
      </c>
      <c r="D1080" t="s">
        <v>22</v>
      </c>
      <c r="E1080" s="1">
        <v>44055</v>
      </c>
      <c r="F1080" s="1">
        <v>44055.640590277799</v>
      </c>
      <c r="G1080">
        <v>252</v>
      </c>
      <c r="H1080" t="s">
        <v>23</v>
      </c>
      <c r="I1080">
        <f t="shared" si="48"/>
        <v>0</v>
      </c>
      <c r="J1080">
        <f t="shared" si="49"/>
        <v>0</v>
      </c>
      <c r="K1080" t="str">
        <f t="shared" si="50"/>
        <v>G187-ws</v>
      </c>
    </row>
    <row r="1081" spans="2:11" x14ac:dyDescent="0.3">
      <c r="B1081">
        <v>1482722</v>
      </c>
      <c r="C1081" t="s">
        <v>10</v>
      </c>
      <c r="D1081" t="s">
        <v>22</v>
      </c>
      <c r="E1081" s="1">
        <v>44055</v>
      </c>
      <c r="F1081" s="1">
        <v>44055.640740740702</v>
      </c>
      <c r="G1081">
        <v>256</v>
      </c>
      <c r="I1081">
        <f t="shared" si="48"/>
        <v>0</v>
      </c>
      <c r="J1081">
        <f t="shared" si="49"/>
        <v>0</v>
      </c>
      <c r="K1081">
        <f t="shared" si="50"/>
        <v>0</v>
      </c>
    </row>
    <row r="1082" spans="2:11" x14ac:dyDescent="0.3">
      <c r="B1082">
        <v>1482723</v>
      </c>
      <c r="C1082" t="s">
        <v>7</v>
      </c>
      <c r="D1082" t="s">
        <v>33</v>
      </c>
      <c r="E1082" s="1">
        <v>44055</v>
      </c>
      <c r="F1082" s="1">
        <v>44055.641597222202</v>
      </c>
      <c r="G1082">
        <v>485</v>
      </c>
      <c r="H1082" t="s">
        <v>39</v>
      </c>
      <c r="I1082" t="str">
        <f t="shared" si="48"/>
        <v>jEmpG</v>
      </c>
      <c r="J1082" t="str">
        <f t="shared" si="49"/>
        <v>jEmpG</v>
      </c>
      <c r="K1082" t="str">
        <f t="shared" si="50"/>
        <v>N-ONT</v>
      </c>
    </row>
    <row r="1083" spans="2:11" x14ac:dyDescent="0.3">
      <c r="B1083">
        <v>1482724</v>
      </c>
      <c r="C1083" t="s">
        <v>7</v>
      </c>
      <c r="D1083" t="s">
        <v>33</v>
      </c>
      <c r="E1083" s="1">
        <v>44055</v>
      </c>
      <c r="F1083" s="1">
        <v>44055.642048611102</v>
      </c>
      <c r="G1083">
        <v>487</v>
      </c>
      <c r="H1083" t="s">
        <v>40</v>
      </c>
      <c r="I1083" t="str">
        <f t="shared" si="48"/>
        <v>jEmpG, MS Office Pro</v>
      </c>
      <c r="J1083" t="str">
        <f t="shared" si="49"/>
        <v>jEmpG</v>
      </c>
      <c r="K1083" t="str">
        <f t="shared" si="50"/>
        <v>N-ONT</v>
      </c>
    </row>
    <row r="1084" spans="2:11" x14ac:dyDescent="0.3">
      <c r="B1084">
        <v>1482725</v>
      </c>
      <c r="C1084" t="s">
        <v>7</v>
      </c>
      <c r="D1084" t="s">
        <v>33</v>
      </c>
      <c r="E1084" s="1">
        <v>44055</v>
      </c>
      <c r="F1084" s="1">
        <v>44055.642175925903</v>
      </c>
      <c r="G1084">
        <v>468</v>
      </c>
      <c r="H1084" t="s">
        <v>39</v>
      </c>
      <c r="I1084" t="str">
        <f t="shared" si="48"/>
        <v>jEmpG</v>
      </c>
      <c r="J1084" t="str">
        <f t="shared" si="49"/>
        <v>jEmpG</v>
      </c>
      <c r="K1084" t="str">
        <f t="shared" si="50"/>
        <v>N-ONT</v>
      </c>
    </row>
    <row r="1085" spans="2:11" x14ac:dyDescent="0.3">
      <c r="B1085">
        <v>1482726</v>
      </c>
      <c r="C1085" t="s">
        <v>7</v>
      </c>
      <c r="D1085" t="s">
        <v>68</v>
      </c>
      <c r="E1085" s="1">
        <v>44055</v>
      </c>
      <c r="F1085" s="1">
        <v>44055.642256944499</v>
      </c>
      <c r="G1085">
        <v>468</v>
      </c>
      <c r="H1085" t="s">
        <v>71</v>
      </c>
      <c r="I1085" t="str">
        <f t="shared" si="48"/>
        <v>wEmpF</v>
      </c>
      <c r="J1085" t="str">
        <f t="shared" si="49"/>
        <v>wEmpF</v>
      </c>
      <c r="K1085" t="str">
        <f t="shared" si="50"/>
        <v>N-ONT</v>
      </c>
    </row>
    <row r="1086" spans="2:11" x14ac:dyDescent="0.3">
      <c r="B1086">
        <v>1482727</v>
      </c>
      <c r="C1086" t="s">
        <v>7</v>
      </c>
      <c r="D1086" t="s">
        <v>33</v>
      </c>
      <c r="E1086" s="1">
        <v>44055</v>
      </c>
      <c r="F1086" s="1">
        <v>44055.642303240696</v>
      </c>
      <c r="G1086">
        <v>256</v>
      </c>
      <c r="I1086">
        <f t="shared" si="48"/>
        <v>0</v>
      </c>
      <c r="J1086">
        <f t="shared" si="49"/>
        <v>0</v>
      </c>
      <c r="K1086">
        <f t="shared" si="50"/>
        <v>0</v>
      </c>
    </row>
    <row r="1087" spans="2:11" x14ac:dyDescent="0.3">
      <c r="B1087">
        <v>1482728</v>
      </c>
      <c r="C1087" t="s">
        <v>10</v>
      </c>
      <c r="D1087" t="s">
        <v>83</v>
      </c>
      <c r="E1087" s="1">
        <v>44055</v>
      </c>
      <c r="F1087" s="1">
        <v>44055.645636574103</v>
      </c>
      <c r="G1087">
        <v>491</v>
      </c>
      <c r="H1087" t="s">
        <v>87</v>
      </c>
      <c r="I1087" t="str">
        <f t="shared" si="48"/>
        <v>uEmpC</v>
      </c>
      <c r="J1087" t="str">
        <f t="shared" si="49"/>
        <v>uEmpC</v>
      </c>
      <c r="K1087" t="str">
        <f t="shared" si="50"/>
        <v>SW-ONT</v>
      </c>
    </row>
    <row r="1088" spans="2:11" x14ac:dyDescent="0.3">
      <c r="B1088">
        <v>1482729</v>
      </c>
      <c r="C1088" t="s">
        <v>10</v>
      </c>
      <c r="D1088" t="s">
        <v>20</v>
      </c>
      <c r="E1088" s="1">
        <v>44055</v>
      </c>
      <c r="F1088" s="1">
        <v>44055.646724537102</v>
      </c>
      <c r="G1088">
        <v>485</v>
      </c>
      <c r="H1088" t="s">
        <v>25</v>
      </c>
      <c r="I1088" t="str">
        <f t="shared" si="48"/>
        <v>xEmpN</v>
      </c>
      <c r="J1088" t="str">
        <f t="shared" si="49"/>
        <v>xEmpN</v>
      </c>
      <c r="K1088" t="str">
        <f t="shared" si="50"/>
        <v>SW-ONT</v>
      </c>
    </row>
    <row r="1089" spans="2:11" x14ac:dyDescent="0.3">
      <c r="B1089">
        <v>1482730</v>
      </c>
      <c r="C1089" t="s">
        <v>10</v>
      </c>
      <c r="D1089" t="s">
        <v>31</v>
      </c>
      <c r="E1089" s="1">
        <v>44055</v>
      </c>
      <c r="F1089" s="1">
        <v>44055.646747685198</v>
      </c>
      <c r="G1089">
        <v>485</v>
      </c>
      <c r="H1089" t="s">
        <v>35</v>
      </c>
      <c r="I1089" t="str">
        <f t="shared" si="48"/>
        <v>pEmpL</v>
      </c>
      <c r="J1089" t="str">
        <f t="shared" si="49"/>
        <v>pEmpL</v>
      </c>
      <c r="K1089" t="str">
        <f t="shared" si="50"/>
        <v>SW-ONT</v>
      </c>
    </row>
    <row r="1090" spans="2:11" x14ac:dyDescent="0.3">
      <c r="B1090">
        <v>1482731</v>
      </c>
      <c r="C1090" t="s">
        <v>10</v>
      </c>
      <c r="D1090" t="s">
        <v>20</v>
      </c>
      <c r="E1090" s="1">
        <v>44055</v>
      </c>
      <c r="F1090" s="1">
        <v>44055.647094907399</v>
      </c>
      <c r="G1090">
        <v>487</v>
      </c>
      <c r="H1090" t="s">
        <v>26</v>
      </c>
      <c r="I1090" t="str">
        <f t="shared" si="48"/>
        <v>xEmpN, MS Office Pro</v>
      </c>
      <c r="J1090" t="str">
        <f t="shared" si="49"/>
        <v>xEmpN</v>
      </c>
      <c r="K1090" t="str">
        <f t="shared" si="50"/>
        <v>SW-ONT</v>
      </c>
    </row>
    <row r="1091" spans="2:11" x14ac:dyDescent="0.3">
      <c r="B1091">
        <v>1482732</v>
      </c>
      <c r="C1091" t="s">
        <v>10</v>
      </c>
      <c r="D1091" t="s">
        <v>31</v>
      </c>
      <c r="E1091" s="1">
        <v>44055</v>
      </c>
      <c r="F1091" s="1">
        <v>44055.647106481498</v>
      </c>
      <c r="G1091">
        <v>487</v>
      </c>
      <c r="H1091" t="s">
        <v>38</v>
      </c>
      <c r="I1091" t="str">
        <f t="shared" si="48"/>
        <v>pEmpL, MS Office Pro</v>
      </c>
      <c r="J1091" t="str">
        <f t="shared" si="49"/>
        <v>pEmpL</v>
      </c>
      <c r="K1091" t="str">
        <f t="shared" si="50"/>
        <v>SW-ONT</v>
      </c>
    </row>
    <row r="1092" spans="2:11" x14ac:dyDescent="0.3">
      <c r="B1092">
        <v>1482733</v>
      </c>
      <c r="C1092" t="s">
        <v>10</v>
      </c>
      <c r="D1092" t="s">
        <v>20</v>
      </c>
      <c r="E1092" s="1">
        <v>44055</v>
      </c>
      <c r="F1092" s="1">
        <v>44055.647210648203</v>
      </c>
      <c r="G1092">
        <v>468</v>
      </c>
      <c r="H1092" t="s">
        <v>25</v>
      </c>
      <c r="I1092" t="str">
        <f t="shared" si="48"/>
        <v>xEmpN</v>
      </c>
      <c r="J1092" t="str">
        <f t="shared" si="49"/>
        <v>xEmpN</v>
      </c>
      <c r="K1092" t="str">
        <f t="shared" si="50"/>
        <v>SW-ONT</v>
      </c>
    </row>
    <row r="1093" spans="2:11" x14ac:dyDescent="0.3">
      <c r="B1093">
        <v>1482734</v>
      </c>
      <c r="C1093" t="s">
        <v>10</v>
      </c>
      <c r="D1093" t="s">
        <v>31</v>
      </c>
      <c r="E1093" s="1">
        <v>44055</v>
      </c>
      <c r="F1093" s="1">
        <v>44055.647256944401</v>
      </c>
      <c r="G1093">
        <v>256</v>
      </c>
      <c r="I1093">
        <f t="shared" si="48"/>
        <v>0</v>
      </c>
      <c r="J1093">
        <f t="shared" si="49"/>
        <v>0</v>
      </c>
      <c r="K1093">
        <f t="shared" si="50"/>
        <v>0</v>
      </c>
    </row>
    <row r="1094" spans="2:11" x14ac:dyDescent="0.3">
      <c r="B1094">
        <v>1482735</v>
      </c>
      <c r="C1094" t="s">
        <v>10</v>
      </c>
      <c r="D1094" t="s">
        <v>27</v>
      </c>
      <c r="E1094" s="1">
        <v>44055</v>
      </c>
      <c r="F1094" s="1">
        <v>44055.648194444402</v>
      </c>
      <c r="G1094">
        <v>485</v>
      </c>
      <c r="H1094" t="s">
        <v>29</v>
      </c>
      <c r="I1094" t="str">
        <f t="shared" si="48"/>
        <v>nEmpM</v>
      </c>
      <c r="J1094" t="str">
        <f t="shared" si="49"/>
        <v>nEmpM</v>
      </c>
      <c r="K1094" t="str">
        <f t="shared" si="50"/>
        <v>SW-ONT</v>
      </c>
    </row>
    <row r="1095" spans="2:11" x14ac:dyDescent="0.3">
      <c r="B1095">
        <v>1482736</v>
      </c>
      <c r="C1095" t="s">
        <v>10</v>
      </c>
      <c r="D1095" t="s">
        <v>27</v>
      </c>
      <c r="E1095" s="1">
        <v>44055</v>
      </c>
      <c r="F1095" s="1">
        <v>44055.648611111101</v>
      </c>
      <c r="G1095">
        <v>487</v>
      </c>
      <c r="H1095" t="s">
        <v>30</v>
      </c>
      <c r="I1095" t="str">
        <f t="shared" si="48"/>
        <v>nEmpM, MS Office Pro</v>
      </c>
      <c r="J1095" t="str">
        <f t="shared" si="49"/>
        <v>nEmpM</v>
      </c>
      <c r="K1095" t="str">
        <f t="shared" si="50"/>
        <v>SW-ONT</v>
      </c>
    </row>
    <row r="1096" spans="2:11" x14ac:dyDescent="0.3">
      <c r="B1096">
        <v>1482737</v>
      </c>
      <c r="C1096" t="s">
        <v>10</v>
      </c>
      <c r="D1096" t="s">
        <v>27</v>
      </c>
      <c r="E1096" s="1">
        <v>44055</v>
      </c>
      <c r="F1096" s="1">
        <v>44055.648738425902</v>
      </c>
      <c r="G1096">
        <v>256</v>
      </c>
      <c r="I1096">
        <f t="shared" ref="I1096:I1159" si="51">IFERROR(MID(H1096, FIND("/", H1096) + 1, 100), 0)</f>
        <v>0</v>
      </c>
      <c r="J1096">
        <f t="shared" ref="J1096:J1159" si="52">IF(ISNUMBER(FIND(",",I1096)), LEFT(I1096,FIND(",",I1096)-1),I1096)</f>
        <v>0</v>
      </c>
      <c r="K1096">
        <f t="shared" ref="K1096:K1159" si="53">IFERROR(LEFT(SUBSTITUTE(H1096, ",", ""), FIND("/", SUBSTITUTE(H1096, ",", "")) - 1), H1096)</f>
        <v>0</v>
      </c>
    </row>
    <row r="1097" spans="2:11" x14ac:dyDescent="0.3">
      <c r="B1097">
        <v>1482738</v>
      </c>
      <c r="C1097" t="s">
        <v>10</v>
      </c>
      <c r="D1097" t="s">
        <v>83</v>
      </c>
      <c r="E1097" s="1">
        <v>44055</v>
      </c>
      <c r="F1097" s="1">
        <v>44055.654664351903</v>
      </c>
      <c r="G1097">
        <v>497</v>
      </c>
      <c r="H1097" t="s">
        <v>87</v>
      </c>
      <c r="I1097" t="str">
        <f t="shared" si="51"/>
        <v>uEmpC</v>
      </c>
      <c r="J1097" t="str">
        <f t="shared" si="52"/>
        <v>uEmpC</v>
      </c>
      <c r="K1097" t="str">
        <f t="shared" si="53"/>
        <v>SW-ONT</v>
      </c>
    </row>
    <row r="1098" spans="2:11" x14ac:dyDescent="0.3">
      <c r="B1098">
        <v>1482739</v>
      </c>
      <c r="C1098" t="s">
        <v>7</v>
      </c>
      <c r="D1098" t="s">
        <v>36</v>
      </c>
      <c r="E1098" s="1">
        <v>44055</v>
      </c>
      <c r="F1098" s="1">
        <v>44055.659224536997</v>
      </c>
      <c r="G1098">
        <v>485</v>
      </c>
      <c r="H1098" t="s">
        <v>43</v>
      </c>
      <c r="I1098" t="str">
        <f t="shared" si="51"/>
        <v>gEmpI</v>
      </c>
      <c r="J1098" t="str">
        <f t="shared" si="52"/>
        <v>gEmpI</v>
      </c>
      <c r="K1098" t="str">
        <f t="shared" si="53"/>
        <v>N-ONT</v>
      </c>
    </row>
    <row r="1099" spans="2:11" x14ac:dyDescent="0.3">
      <c r="B1099">
        <v>1482740</v>
      </c>
      <c r="C1099" t="s">
        <v>7</v>
      </c>
      <c r="D1099" t="s">
        <v>36</v>
      </c>
      <c r="E1099" s="1">
        <v>44055</v>
      </c>
      <c r="F1099" s="1">
        <v>44055.659664351901</v>
      </c>
      <c r="G1099">
        <v>487</v>
      </c>
      <c r="H1099" t="s">
        <v>44</v>
      </c>
      <c r="I1099" t="str">
        <f t="shared" si="51"/>
        <v>gEmpI, MS Office Pro</v>
      </c>
      <c r="J1099" t="str">
        <f t="shared" si="52"/>
        <v>gEmpI</v>
      </c>
      <c r="K1099" t="str">
        <f t="shared" si="53"/>
        <v>N-ONT</v>
      </c>
    </row>
    <row r="1100" spans="2:11" x14ac:dyDescent="0.3">
      <c r="B1100">
        <v>1482741</v>
      </c>
      <c r="C1100" t="s">
        <v>7</v>
      </c>
      <c r="D1100" t="s">
        <v>36</v>
      </c>
      <c r="E1100" s="1">
        <v>44055</v>
      </c>
      <c r="F1100" s="1">
        <v>44055.659791666701</v>
      </c>
      <c r="G1100">
        <v>468</v>
      </c>
      <c r="H1100" t="s">
        <v>43</v>
      </c>
      <c r="I1100" t="str">
        <f t="shared" si="51"/>
        <v>gEmpI</v>
      </c>
      <c r="J1100" t="str">
        <f t="shared" si="52"/>
        <v>gEmpI</v>
      </c>
      <c r="K1100" t="str">
        <f t="shared" si="53"/>
        <v>N-ONT</v>
      </c>
    </row>
    <row r="1101" spans="2:11" x14ac:dyDescent="0.3">
      <c r="B1101">
        <v>1482742</v>
      </c>
      <c r="C1101" t="s">
        <v>7</v>
      </c>
      <c r="D1101" t="s">
        <v>36</v>
      </c>
      <c r="E1101" s="1">
        <v>44055</v>
      </c>
      <c r="F1101" s="1">
        <v>44055.659907407397</v>
      </c>
      <c r="G1101">
        <v>256</v>
      </c>
      <c r="I1101">
        <f t="shared" si="51"/>
        <v>0</v>
      </c>
      <c r="J1101">
        <f t="shared" si="52"/>
        <v>0</v>
      </c>
      <c r="K1101">
        <f t="shared" si="53"/>
        <v>0</v>
      </c>
    </row>
    <row r="1102" spans="2:11" x14ac:dyDescent="0.3">
      <c r="B1102">
        <v>1482743</v>
      </c>
      <c r="C1102" t="s">
        <v>10</v>
      </c>
      <c r="D1102" t="s">
        <v>41</v>
      </c>
      <c r="E1102" s="1">
        <v>44055</v>
      </c>
      <c r="F1102" s="1">
        <v>44055.668506944501</v>
      </c>
      <c r="G1102">
        <v>485</v>
      </c>
      <c r="H1102" t="s">
        <v>45</v>
      </c>
      <c r="I1102" t="str">
        <f t="shared" si="51"/>
        <v>oEmpO</v>
      </c>
      <c r="J1102" t="str">
        <f t="shared" si="52"/>
        <v>oEmpO</v>
      </c>
      <c r="K1102" t="str">
        <f t="shared" si="53"/>
        <v>SW-ONT</v>
      </c>
    </row>
    <row r="1103" spans="2:11" x14ac:dyDescent="0.3">
      <c r="B1103">
        <v>1482744</v>
      </c>
      <c r="C1103" t="s">
        <v>10</v>
      </c>
      <c r="D1103" t="s">
        <v>41</v>
      </c>
      <c r="E1103" s="1">
        <v>44055</v>
      </c>
      <c r="F1103" s="1">
        <v>44055.668865740801</v>
      </c>
      <c r="G1103">
        <v>487</v>
      </c>
      <c r="H1103" t="s">
        <v>46</v>
      </c>
      <c r="I1103" t="str">
        <f t="shared" si="51"/>
        <v>oEmpO, MS Office Pro</v>
      </c>
      <c r="J1103" t="str">
        <f t="shared" si="52"/>
        <v>oEmpO</v>
      </c>
      <c r="K1103" t="str">
        <f t="shared" si="53"/>
        <v>SW-ONT</v>
      </c>
    </row>
    <row r="1104" spans="2:11" x14ac:dyDescent="0.3">
      <c r="B1104">
        <v>1482745</v>
      </c>
      <c r="C1104" t="s">
        <v>10</v>
      </c>
      <c r="D1104" t="s">
        <v>41</v>
      </c>
      <c r="E1104" s="1">
        <v>44055</v>
      </c>
      <c r="F1104" s="1">
        <v>44055.668981481504</v>
      </c>
      <c r="G1104">
        <v>256</v>
      </c>
      <c r="I1104">
        <f t="shared" si="51"/>
        <v>0</v>
      </c>
      <c r="J1104">
        <f t="shared" si="52"/>
        <v>0</v>
      </c>
      <c r="K1104">
        <f t="shared" si="53"/>
        <v>0</v>
      </c>
    </row>
    <row r="1105" spans="2:11" x14ac:dyDescent="0.3">
      <c r="B1105">
        <v>1482746</v>
      </c>
      <c r="C1105" t="s">
        <v>10</v>
      </c>
      <c r="D1105" t="s">
        <v>49</v>
      </c>
      <c r="E1105" s="1">
        <v>44055</v>
      </c>
      <c r="F1105" s="1">
        <v>44055.674953703703</v>
      </c>
      <c r="G1105">
        <v>241</v>
      </c>
      <c r="H1105" t="s">
        <v>54</v>
      </c>
      <c r="I1105" t="str">
        <f t="shared" si="51"/>
        <v>tEmpK,A115-ws</v>
      </c>
      <c r="J1105" t="str">
        <f t="shared" si="52"/>
        <v>tEmpK</v>
      </c>
      <c r="K1105" t="str">
        <f t="shared" si="53"/>
        <v>SW-ONT</v>
      </c>
    </row>
    <row r="1106" spans="2:11" x14ac:dyDescent="0.3">
      <c r="B1106">
        <v>1482747</v>
      </c>
      <c r="C1106" t="s">
        <v>10</v>
      </c>
      <c r="D1106" t="s">
        <v>49</v>
      </c>
      <c r="E1106" s="1">
        <v>44055</v>
      </c>
      <c r="F1106" s="1">
        <v>44055.675462963001</v>
      </c>
      <c r="G1106">
        <v>243</v>
      </c>
      <c r="H1106" t="s">
        <v>53</v>
      </c>
      <c r="I1106" t="str">
        <f t="shared" si="51"/>
        <v>tEmpK</v>
      </c>
      <c r="J1106" t="str">
        <f t="shared" si="52"/>
        <v>tEmpK</v>
      </c>
      <c r="K1106" t="str">
        <f t="shared" si="53"/>
        <v>SW-ONT</v>
      </c>
    </row>
    <row r="1107" spans="2:11" x14ac:dyDescent="0.3">
      <c r="B1107">
        <v>1482748</v>
      </c>
      <c r="C1107" t="s">
        <v>10</v>
      </c>
      <c r="D1107" t="s">
        <v>49</v>
      </c>
      <c r="E1107" s="1">
        <v>44055</v>
      </c>
      <c r="F1107" s="1">
        <v>44055.676261574103</v>
      </c>
      <c r="G1107">
        <v>249</v>
      </c>
      <c r="H1107" t="s">
        <v>50</v>
      </c>
      <c r="I1107">
        <f t="shared" si="51"/>
        <v>0</v>
      </c>
      <c r="J1107">
        <f t="shared" si="52"/>
        <v>0</v>
      </c>
      <c r="K1107" t="str">
        <f t="shared" si="53"/>
        <v>A115-ws</v>
      </c>
    </row>
    <row r="1108" spans="2:11" x14ac:dyDescent="0.3">
      <c r="B1108">
        <v>1482749</v>
      </c>
      <c r="C1108" t="s">
        <v>10</v>
      </c>
      <c r="D1108" t="s">
        <v>49</v>
      </c>
      <c r="E1108" s="1">
        <v>44055</v>
      </c>
      <c r="F1108" s="1">
        <v>44055.676886574103</v>
      </c>
      <c r="G1108">
        <v>252</v>
      </c>
      <c r="H1108" t="s">
        <v>50</v>
      </c>
      <c r="I1108">
        <f t="shared" si="51"/>
        <v>0</v>
      </c>
      <c r="J1108">
        <f t="shared" si="52"/>
        <v>0</v>
      </c>
      <c r="K1108" t="str">
        <f t="shared" si="53"/>
        <v>A115-ws</v>
      </c>
    </row>
    <row r="1109" spans="2:11" x14ac:dyDescent="0.3">
      <c r="B1109">
        <v>1482750</v>
      </c>
      <c r="C1109" t="s">
        <v>10</v>
      </c>
      <c r="D1109" t="s">
        <v>49</v>
      </c>
      <c r="E1109" s="1">
        <v>44055</v>
      </c>
      <c r="F1109" s="1">
        <v>44055.677025463003</v>
      </c>
      <c r="G1109">
        <v>256</v>
      </c>
      <c r="I1109">
        <f t="shared" si="51"/>
        <v>0</v>
      </c>
      <c r="J1109">
        <f t="shared" si="52"/>
        <v>0</v>
      </c>
      <c r="K1109">
        <f t="shared" si="53"/>
        <v>0</v>
      </c>
    </row>
    <row r="1110" spans="2:11" x14ac:dyDescent="0.3">
      <c r="B1110">
        <v>1482751</v>
      </c>
      <c r="C1110" t="s">
        <v>10</v>
      </c>
      <c r="D1110" t="s">
        <v>47</v>
      </c>
      <c r="E1110" s="1">
        <v>44055</v>
      </c>
      <c r="F1110" s="1">
        <v>44055.678287037001</v>
      </c>
      <c r="G1110">
        <v>241</v>
      </c>
      <c r="H1110" t="s">
        <v>53</v>
      </c>
      <c r="I1110" t="str">
        <f t="shared" si="51"/>
        <v>tEmpK</v>
      </c>
      <c r="J1110" t="str">
        <f t="shared" si="52"/>
        <v>tEmpK</v>
      </c>
      <c r="K1110" t="str">
        <f t="shared" si="53"/>
        <v>SW-ONT</v>
      </c>
    </row>
    <row r="1111" spans="2:11" x14ac:dyDescent="0.3">
      <c r="B1111">
        <v>1482752</v>
      </c>
      <c r="C1111" t="s">
        <v>10</v>
      </c>
      <c r="D1111" t="s">
        <v>47</v>
      </c>
      <c r="E1111" s="1">
        <v>44055</v>
      </c>
      <c r="F1111" s="1">
        <v>44055.679629629602</v>
      </c>
      <c r="G1111">
        <v>243</v>
      </c>
      <c r="H1111" t="s">
        <v>53</v>
      </c>
      <c r="I1111" t="str">
        <f t="shared" si="51"/>
        <v>tEmpK</v>
      </c>
      <c r="J1111" t="str">
        <f t="shared" si="52"/>
        <v>tEmpK</v>
      </c>
      <c r="K1111" t="str">
        <f t="shared" si="53"/>
        <v>SW-ONT</v>
      </c>
    </row>
    <row r="1112" spans="2:11" x14ac:dyDescent="0.3">
      <c r="B1112">
        <v>1482753</v>
      </c>
      <c r="C1112" t="s">
        <v>10</v>
      </c>
      <c r="D1112" t="s">
        <v>47</v>
      </c>
      <c r="E1112" s="1">
        <v>44055</v>
      </c>
      <c r="F1112" s="1">
        <v>44055.6797800926</v>
      </c>
      <c r="G1112">
        <v>256</v>
      </c>
      <c r="I1112">
        <f t="shared" si="51"/>
        <v>0</v>
      </c>
      <c r="J1112">
        <f t="shared" si="52"/>
        <v>0</v>
      </c>
      <c r="K1112">
        <f t="shared" si="53"/>
        <v>0</v>
      </c>
    </row>
    <row r="1113" spans="2:11" x14ac:dyDescent="0.3">
      <c r="B1113">
        <v>1482754</v>
      </c>
      <c r="C1113" t="s">
        <v>10</v>
      </c>
      <c r="D1113" t="s">
        <v>51</v>
      </c>
      <c r="E1113" s="1">
        <v>44055</v>
      </c>
      <c r="F1113" s="1">
        <v>44055.6803587963</v>
      </c>
      <c r="G1113">
        <v>485</v>
      </c>
      <c r="H1113" t="s">
        <v>62</v>
      </c>
      <c r="I1113" t="str">
        <f t="shared" si="51"/>
        <v>oEmpJ</v>
      </c>
      <c r="J1113" t="str">
        <f t="shared" si="52"/>
        <v>oEmpJ</v>
      </c>
      <c r="K1113" t="str">
        <f t="shared" si="53"/>
        <v>SW-ONT</v>
      </c>
    </row>
    <row r="1114" spans="2:11" x14ac:dyDescent="0.3">
      <c r="B1114">
        <v>1482755</v>
      </c>
      <c r="C1114" t="s">
        <v>10</v>
      </c>
      <c r="D1114" t="s">
        <v>51</v>
      </c>
      <c r="E1114" s="1">
        <v>44055</v>
      </c>
      <c r="F1114" s="1">
        <v>44055.6807638889</v>
      </c>
      <c r="G1114">
        <v>487</v>
      </c>
      <c r="H1114" t="s">
        <v>67</v>
      </c>
      <c r="I1114" t="str">
        <f t="shared" si="51"/>
        <v>oEmpJ, MS Office Pro</v>
      </c>
      <c r="J1114" t="str">
        <f t="shared" si="52"/>
        <v>oEmpJ</v>
      </c>
      <c r="K1114" t="str">
        <f t="shared" si="53"/>
        <v>SW-ONT</v>
      </c>
    </row>
    <row r="1115" spans="2:11" x14ac:dyDescent="0.3">
      <c r="B1115">
        <v>1482756</v>
      </c>
      <c r="C1115" t="s">
        <v>10</v>
      </c>
      <c r="D1115" t="s">
        <v>51</v>
      </c>
      <c r="E1115" s="1">
        <v>44055</v>
      </c>
      <c r="F1115" s="1">
        <v>44055.680879629603</v>
      </c>
      <c r="G1115">
        <v>468</v>
      </c>
      <c r="H1115" t="s">
        <v>62</v>
      </c>
      <c r="I1115" t="str">
        <f t="shared" si="51"/>
        <v>oEmpJ</v>
      </c>
      <c r="J1115" t="str">
        <f t="shared" si="52"/>
        <v>oEmpJ</v>
      </c>
      <c r="K1115" t="str">
        <f t="shared" si="53"/>
        <v>SW-ONT</v>
      </c>
    </row>
    <row r="1116" spans="2:11" x14ac:dyDescent="0.3">
      <c r="B1116">
        <v>1482757</v>
      </c>
      <c r="C1116" t="s">
        <v>10</v>
      </c>
      <c r="D1116" t="s">
        <v>51</v>
      </c>
      <c r="E1116" s="1">
        <v>44055</v>
      </c>
      <c r="F1116" s="1">
        <v>44055.681018518502</v>
      </c>
      <c r="G1116">
        <v>256</v>
      </c>
      <c r="I1116">
        <f t="shared" si="51"/>
        <v>0</v>
      </c>
      <c r="J1116">
        <f t="shared" si="52"/>
        <v>0</v>
      </c>
      <c r="K1116">
        <f t="shared" si="53"/>
        <v>0</v>
      </c>
    </row>
    <row r="1117" spans="2:11" x14ac:dyDescent="0.3">
      <c r="B1117">
        <v>1482758</v>
      </c>
      <c r="C1117" t="s">
        <v>10</v>
      </c>
      <c r="D1117" t="s">
        <v>49</v>
      </c>
      <c r="E1117" s="1">
        <v>44055</v>
      </c>
      <c r="F1117" s="1">
        <v>44055.683854166702</v>
      </c>
      <c r="G1117">
        <v>485</v>
      </c>
      <c r="H1117" t="s">
        <v>53</v>
      </c>
      <c r="I1117" t="str">
        <f t="shared" si="51"/>
        <v>tEmpK</v>
      </c>
      <c r="J1117" t="str">
        <f t="shared" si="52"/>
        <v>tEmpK</v>
      </c>
      <c r="K1117" t="str">
        <f t="shared" si="53"/>
        <v>SW-ONT</v>
      </c>
    </row>
    <row r="1118" spans="2:11" x14ac:dyDescent="0.3">
      <c r="B1118">
        <v>1482759</v>
      </c>
      <c r="C1118" t="s">
        <v>10</v>
      </c>
      <c r="D1118" t="s">
        <v>47</v>
      </c>
      <c r="E1118" s="1">
        <v>44055</v>
      </c>
      <c r="F1118" s="1">
        <v>44055.684004629598</v>
      </c>
      <c r="G1118">
        <v>485</v>
      </c>
      <c r="H1118" t="s">
        <v>53</v>
      </c>
      <c r="I1118" t="str">
        <f t="shared" si="51"/>
        <v>tEmpK</v>
      </c>
      <c r="J1118" t="str">
        <f t="shared" si="52"/>
        <v>tEmpK</v>
      </c>
      <c r="K1118" t="str">
        <f t="shared" si="53"/>
        <v>SW-ONT</v>
      </c>
    </row>
    <row r="1119" spans="2:11" x14ac:dyDescent="0.3">
      <c r="B1119">
        <v>1482760</v>
      </c>
      <c r="C1119" t="s">
        <v>10</v>
      </c>
      <c r="D1119" t="s">
        <v>49</v>
      </c>
      <c r="E1119" s="1">
        <v>44055</v>
      </c>
      <c r="F1119" s="1">
        <v>44055.684270833299</v>
      </c>
      <c r="G1119">
        <v>487</v>
      </c>
      <c r="H1119" t="s">
        <v>55</v>
      </c>
      <c r="I1119" t="str">
        <f t="shared" si="51"/>
        <v>tEmpK, MS Office Pro</v>
      </c>
      <c r="J1119" t="str">
        <f t="shared" si="52"/>
        <v>tEmpK</v>
      </c>
      <c r="K1119" t="str">
        <f t="shared" si="53"/>
        <v>SW-ONT</v>
      </c>
    </row>
    <row r="1120" spans="2:11" x14ac:dyDescent="0.3">
      <c r="B1120">
        <v>1482761</v>
      </c>
      <c r="C1120" t="s">
        <v>10</v>
      </c>
      <c r="D1120" t="s">
        <v>47</v>
      </c>
      <c r="E1120" s="1">
        <v>44055</v>
      </c>
      <c r="F1120" s="1">
        <v>44055.684456018498</v>
      </c>
      <c r="G1120">
        <v>487</v>
      </c>
      <c r="H1120" t="s">
        <v>55</v>
      </c>
      <c r="I1120" t="str">
        <f t="shared" si="51"/>
        <v>tEmpK, MS Office Pro</v>
      </c>
      <c r="J1120" t="str">
        <f t="shared" si="52"/>
        <v>tEmpK</v>
      </c>
      <c r="K1120" t="str">
        <f t="shared" si="53"/>
        <v>SW-ONT</v>
      </c>
    </row>
    <row r="1121" spans="2:11" x14ac:dyDescent="0.3">
      <c r="B1121">
        <v>1482762</v>
      </c>
      <c r="C1121" t="s">
        <v>10</v>
      </c>
      <c r="D1121" t="s">
        <v>56</v>
      </c>
      <c r="E1121" s="1">
        <v>44055</v>
      </c>
      <c r="F1121" s="1">
        <v>44055.690358796302</v>
      </c>
      <c r="G1121">
        <v>485</v>
      </c>
      <c r="H1121" t="s">
        <v>58</v>
      </c>
      <c r="I1121" t="str">
        <f t="shared" si="51"/>
        <v>hEmpP</v>
      </c>
      <c r="J1121" t="str">
        <f t="shared" si="52"/>
        <v>hEmpP</v>
      </c>
      <c r="K1121" t="str">
        <f t="shared" si="53"/>
        <v>SW-ONT</v>
      </c>
    </row>
    <row r="1122" spans="2:11" x14ac:dyDescent="0.3">
      <c r="B1122">
        <v>1482763</v>
      </c>
      <c r="C1122" t="s">
        <v>7</v>
      </c>
      <c r="D1122" t="s">
        <v>74</v>
      </c>
      <c r="E1122" s="1">
        <v>44055</v>
      </c>
      <c r="F1122" s="1">
        <v>44055.690486111103</v>
      </c>
      <c r="G1122">
        <v>241</v>
      </c>
      <c r="H1122" t="s">
        <v>78</v>
      </c>
      <c r="I1122" t="str">
        <f t="shared" si="51"/>
        <v>xEmpE,F151-ws</v>
      </c>
      <c r="J1122" t="str">
        <f t="shared" si="52"/>
        <v>xEmpE</v>
      </c>
      <c r="K1122" t="str">
        <f t="shared" si="53"/>
        <v>N-ONT</v>
      </c>
    </row>
    <row r="1123" spans="2:11" x14ac:dyDescent="0.3">
      <c r="B1123">
        <v>1482764</v>
      </c>
      <c r="C1123" t="s">
        <v>10</v>
      </c>
      <c r="D1123" t="s">
        <v>56</v>
      </c>
      <c r="E1123" s="1">
        <v>44055</v>
      </c>
      <c r="F1123" s="1">
        <v>44055.690775463001</v>
      </c>
      <c r="G1123">
        <v>487</v>
      </c>
      <c r="H1123" t="s">
        <v>59</v>
      </c>
      <c r="I1123" t="str">
        <f t="shared" si="51"/>
        <v>hEmpP, MS Office Pro</v>
      </c>
      <c r="J1123" t="str">
        <f t="shared" si="52"/>
        <v>hEmpP</v>
      </c>
      <c r="K1123" t="str">
        <f t="shared" si="53"/>
        <v>SW-ONT</v>
      </c>
    </row>
    <row r="1124" spans="2:11" x14ac:dyDescent="0.3">
      <c r="B1124">
        <v>1482765</v>
      </c>
      <c r="C1124" t="s">
        <v>10</v>
      </c>
      <c r="D1124" t="s">
        <v>56</v>
      </c>
      <c r="E1124" s="1">
        <v>44055</v>
      </c>
      <c r="F1124" s="1">
        <v>44055.690891203703</v>
      </c>
      <c r="G1124">
        <v>256</v>
      </c>
      <c r="I1124">
        <f t="shared" si="51"/>
        <v>0</v>
      </c>
      <c r="J1124">
        <f t="shared" si="52"/>
        <v>0</v>
      </c>
      <c r="K1124">
        <f t="shared" si="53"/>
        <v>0</v>
      </c>
    </row>
    <row r="1125" spans="2:11" x14ac:dyDescent="0.3">
      <c r="B1125">
        <v>1482766</v>
      </c>
      <c r="C1125" t="s">
        <v>7</v>
      </c>
      <c r="D1125" t="s">
        <v>74</v>
      </c>
      <c r="E1125" s="1">
        <v>44055</v>
      </c>
      <c r="F1125" s="1">
        <v>44055.6909606482</v>
      </c>
      <c r="G1125">
        <v>243</v>
      </c>
      <c r="H1125" t="s">
        <v>77</v>
      </c>
      <c r="I1125" t="str">
        <f t="shared" si="51"/>
        <v>xEmpE</v>
      </c>
      <c r="J1125" t="str">
        <f t="shared" si="52"/>
        <v>xEmpE</v>
      </c>
      <c r="K1125" t="str">
        <f t="shared" si="53"/>
        <v>N-ONT</v>
      </c>
    </row>
    <row r="1126" spans="2:11" x14ac:dyDescent="0.3">
      <c r="B1126">
        <v>1482767</v>
      </c>
      <c r="C1126" t="s">
        <v>10</v>
      </c>
      <c r="D1126" t="s">
        <v>65</v>
      </c>
      <c r="E1126" s="1">
        <v>44055</v>
      </c>
      <c r="F1126" s="1">
        <v>44055.691562499997</v>
      </c>
      <c r="G1126">
        <v>485</v>
      </c>
      <c r="H1126" t="s">
        <v>72</v>
      </c>
      <c r="I1126" t="str">
        <f t="shared" si="51"/>
        <v>xEmpE</v>
      </c>
      <c r="J1126" t="str">
        <f t="shared" si="52"/>
        <v>xEmpE</v>
      </c>
      <c r="K1126" t="str">
        <f t="shared" si="53"/>
        <v>SW-ONT</v>
      </c>
    </row>
    <row r="1127" spans="2:11" x14ac:dyDescent="0.3">
      <c r="B1127">
        <v>1482768</v>
      </c>
      <c r="C1127" t="s">
        <v>7</v>
      </c>
      <c r="D1127" t="s">
        <v>74</v>
      </c>
      <c r="E1127" s="1">
        <v>44055</v>
      </c>
      <c r="F1127" s="1">
        <v>44055.691712963002</v>
      </c>
      <c r="G1127">
        <v>249</v>
      </c>
      <c r="H1127" t="s">
        <v>75</v>
      </c>
      <c r="I1127">
        <f t="shared" si="51"/>
        <v>0</v>
      </c>
      <c r="J1127">
        <f t="shared" si="52"/>
        <v>0</v>
      </c>
      <c r="K1127" t="str">
        <f t="shared" si="53"/>
        <v>F151-ws</v>
      </c>
    </row>
    <row r="1128" spans="2:11" x14ac:dyDescent="0.3">
      <c r="B1128">
        <v>1482769</v>
      </c>
      <c r="C1128" t="s">
        <v>7</v>
      </c>
      <c r="D1128" t="s">
        <v>68</v>
      </c>
      <c r="E1128" s="1">
        <v>44055</v>
      </c>
      <c r="F1128" s="1">
        <v>44055.691932870403</v>
      </c>
      <c r="G1128">
        <v>241</v>
      </c>
      <c r="H1128" t="s">
        <v>70</v>
      </c>
      <c r="I1128" t="str">
        <f t="shared" si="51"/>
        <v>wEmpF,A118-ws</v>
      </c>
      <c r="J1128" t="str">
        <f t="shared" si="52"/>
        <v>wEmpF</v>
      </c>
      <c r="K1128" t="str">
        <f t="shared" si="53"/>
        <v>N-ONT</v>
      </c>
    </row>
    <row r="1129" spans="2:11" x14ac:dyDescent="0.3">
      <c r="B1129">
        <v>1482770</v>
      </c>
      <c r="C1129" t="s">
        <v>10</v>
      </c>
      <c r="D1129" t="s">
        <v>65</v>
      </c>
      <c r="E1129" s="1">
        <v>44055</v>
      </c>
      <c r="F1129" s="1">
        <v>44055.691932870403</v>
      </c>
      <c r="G1129">
        <v>487</v>
      </c>
      <c r="H1129" t="s">
        <v>76</v>
      </c>
      <c r="I1129" t="str">
        <f t="shared" si="51"/>
        <v>xEmpE, MS Office Pro</v>
      </c>
      <c r="J1129" t="str">
        <f t="shared" si="52"/>
        <v>xEmpE</v>
      </c>
      <c r="K1129" t="str">
        <f t="shared" si="53"/>
        <v>SW-ONT</v>
      </c>
    </row>
    <row r="1130" spans="2:11" x14ac:dyDescent="0.3">
      <c r="B1130">
        <v>1482771</v>
      </c>
      <c r="C1130" t="s">
        <v>7</v>
      </c>
      <c r="D1130" t="s">
        <v>68</v>
      </c>
      <c r="E1130" s="1">
        <v>44055</v>
      </c>
      <c r="F1130" s="1">
        <v>44055.692303240699</v>
      </c>
      <c r="G1130">
        <v>243</v>
      </c>
      <c r="H1130" t="s">
        <v>71</v>
      </c>
      <c r="I1130" t="str">
        <f t="shared" si="51"/>
        <v>wEmpF</v>
      </c>
      <c r="J1130" t="str">
        <f t="shared" si="52"/>
        <v>wEmpF</v>
      </c>
      <c r="K1130" t="str">
        <f t="shared" si="53"/>
        <v>N-ONT</v>
      </c>
    </row>
    <row r="1131" spans="2:11" x14ac:dyDescent="0.3">
      <c r="B1131">
        <v>1482772</v>
      </c>
      <c r="C1131" t="s">
        <v>7</v>
      </c>
      <c r="D1131" t="s">
        <v>74</v>
      </c>
      <c r="E1131" s="1">
        <v>44055</v>
      </c>
      <c r="F1131" s="1">
        <v>44055.692314814798</v>
      </c>
      <c r="G1131">
        <v>252</v>
      </c>
      <c r="H1131" t="s">
        <v>75</v>
      </c>
      <c r="I1131">
        <f t="shared" si="51"/>
        <v>0</v>
      </c>
      <c r="J1131">
        <f t="shared" si="52"/>
        <v>0</v>
      </c>
      <c r="K1131" t="str">
        <f t="shared" si="53"/>
        <v>F151-ws</v>
      </c>
    </row>
    <row r="1132" spans="2:11" x14ac:dyDescent="0.3">
      <c r="B1132">
        <v>1482773</v>
      </c>
      <c r="C1132" t="s">
        <v>7</v>
      </c>
      <c r="D1132" t="s">
        <v>81</v>
      </c>
      <c r="E1132" s="1">
        <v>44055</v>
      </c>
      <c r="F1132" s="1">
        <v>44055.6924305555</v>
      </c>
      <c r="G1132">
        <v>485</v>
      </c>
      <c r="H1132" t="s">
        <v>86</v>
      </c>
      <c r="I1132" t="str">
        <f t="shared" si="51"/>
        <v>jEmpB</v>
      </c>
      <c r="J1132" t="str">
        <f t="shared" si="52"/>
        <v>jEmpB</v>
      </c>
      <c r="K1132" t="str">
        <f t="shared" si="53"/>
        <v>N-ONT</v>
      </c>
    </row>
    <row r="1133" spans="2:11" x14ac:dyDescent="0.3">
      <c r="B1133">
        <v>1482774</v>
      </c>
      <c r="C1133" t="s">
        <v>7</v>
      </c>
      <c r="D1133" t="s">
        <v>74</v>
      </c>
      <c r="E1133" s="1">
        <v>44055</v>
      </c>
      <c r="F1133" s="1">
        <v>44055.692442129599</v>
      </c>
      <c r="G1133">
        <v>256</v>
      </c>
      <c r="I1133">
        <f t="shared" si="51"/>
        <v>0</v>
      </c>
      <c r="J1133">
        <f t="shared" si="52"/>
        <v>0</v>
      </c>
      <c r="K1133">
        <f t="shared" si="53"/>
        <v>0</v>
      </c>
    </row>
    <row r="1134" spans="2:11" x14ac:dyDescent="0.3">
      <c r="B1134">
        <v>1482775</v>
      </c>
      <c r="C1134" t="s">
        <v>7</v>
      </c>
      <c r="D1134" t="s">
        <v>81</v>
      </c>
      <c r="E1134" s="1">
        <v>44055</v>
      </c>
      <c r="F1134" s="1">
        <v>44055.692847222199</v>
      </c>
      <c r="G1134">
        <v>487</v>
      </c>
      <c r="H1134" t="s">
        <v>88</v>
      </c>
      <c r="I1134" t="str">
        <f t="shared" si="51"/>
        <v>jEmpB, MS Office Pro</v>
      </c>
      <c r="J1134" t="str">
        <f t="shared" si="52"/>
        <v>jEmpB</v>
      </c>
      <c r="K1134" t="str">
        <f t="shared" si="53"/>
        <v>N-ONT</v>
      </c>
    </row>
    <row r="1135" spans="2:11" x14ac:dyDescent="0.3">
      <c r="B1135">
        <v>1482776</v>
      </c>
      <c r="C1135" t="s">
        <v>7</v>
      </c>
      <c r="D1135" t="s">
        <v>81</v>
      </c>
      <c r="E1135" s="1">
        <v>44055</v>
      </c>
      <c r="F1135" s="1">
        <v>44055.692974537</v>
      </c>
      <c r="G1135">
        <v>468</v>
      </c>
      <c r="H1135" t="s">
        <v>86</v>
      </c>
      <c r="I1135" t="str">
        <f t="shared" si="51"/>
        <v>jEmpB</v>
      </c>
      <c r="J1135" t="str">
        <f t="shared" si="52"/>
        <v>jEmpB</v>
      </c>
      <c r="K1135" t="str">
        <f t="shared" si="53"/>
        <v>N-ONT</v>
      </c>
    </row>
    <row r="1136" spans="2:11" x14ac:dyDescent="0.3">
      <c r="B1136">
        <v>1482777</v>
      </c>
      <c r="C1136" t="s">
        <v>7</v>
      </c>
      <c r="D1136" t="s">
        <v>68</v>
      </c>
      <c r="E1136" s="1">
        <v>44055</v>
      </c>
      <c r="F1136" s="1">
        <v>44055.692986111098</v>
      </c>
      <c r="G1136">
        <v>249</v>
      </c>
      <c r="H1136" t="s">
        <v>69</v>
      </c>
      <c r="I1136">
        <f t="shared" si="51"/>
        <v>0</v>
      </c>
      <c r="J1136">
        <f t="shared" si="52"/>
        <v>0</v>
      </c>
      <c r="K1136" t="str">
        <f t="shared" si="53"/>
        <v>A118-ws</v>
      </c>
    </row>
    <row r="1137" spans="2:11" x14ac:dyDescent="0.3">
      <c r="B1137">
        <v>1482778</v>
      </c>
      <c r="C1137" t="s">
        <v>7</v>
      </c>
      <c r="D1137" t="s">
        <v>81</v>
      </c>
      <c r="E1137" s="1">
        <v>44055</v>
      </c>
      <c r="F1137" s="1">
        <v>44055.693090277797</v>
      </c>
      <c r="G1137">
        <v>256</v>
      </c>
      <c r="I1137">
        <f t="shared" si="51"/>
        <v>0</v>
      </c>
      <c r="J1137">
        <f t="shared" si="52"/>
        <v>0</v>
      </c>
      <c r="K1137">
        <f t="shared" si="53"/>
        <v>0</v>
      </c>
    </row>
    <row r="1138" spans="2:11" x14ac:dyDescent="0.3">
      <c r="B1138">
        <v>1482779</v>
      </c>
      <c r="C1138" t="s">
        <v>10</v>
      </c>
      <c r="D1138" t="s">
        <v>65</v>
      </c>
      <c r="E1138" s="1">
        <v>44055</v>
      </c>
      <c r="F1138" s="1">
        <v>44055.693449074097</v>
      </c>
      <c r="G1138">
        <v>241</v>
      </c>
      <c r="H1138" t="s">
        <v>72</v>
      </c>
      <c r="I1138" t="str">
        <f t="shared" si="51"/>
        <v>xEmpE</v>
      </c>
      <c r="J1138" t="str">
        <f t="shared" si="52"/>
        <v>xEmpE</v>
      </c>
      <c r="K1138" t="str">
        <f t="shared" si="53"/>
        <v>SW-ONT</v>
      </c>
    </row>
    <row r="1139" spans="2:11" x14ac:dyDescent="0.3">
      <c r="B1139">
        <v>1482780</v>
      </c>
      <c r="C1139" t="s">
        <v>7</v>
      </c>
      <c r="D1139" t="s">
        <v>68</v>
      </c>
      <c r="E1139" s="1">
        <v>44055</v>
      </c>
      <c r="F1139" s="1">
        <v>44055.693703703699</v>
      </c>
      <c r="G1139">
        <v>252</v>
      </c>
      <c r="H1139" t="s">
        <v>69</v>
      </c>
      <c r="I1139">
        <f t="shared" si="51"/>
        <v>0</v>
      </c>
      <c r="J1139">
        <f t="shared" si="52"/>
        <v>0</v>
      </c>
      <c r="K1139" t="str">
        <f t="shared" si="53"/>
        <v>A118-ws</v>
      </c>
    </row>
    <row r="1140" spans="2:11" x14ac:dyDescent="0.3">
      <c r="B1140">
        <v>1482781</v>
      </c>
      <c r="C1140" t="s">
        <v>7</v>
      </c>
      <c r="D1140" t="s">
        <v>68</v>
      </c>
      <c r="E1140" s="1">
        <v>44055</v>
      </c>
      <c r="F1140" s="1">
        <v>44055.693854166697</v>
      </c>
      <c r="G1140">
        <v>256</v>
      </c>
      <c r="I1140">
        <f t="shared" si="51"/>
        <v>0</v>
      </c>
      <c r="J1140">
        <f t="shared" si="52"/>
        <v>0</v>
      </c>
      <c r="K1140">
        <f t="shared" si="53"/>
        <v>0</v>
      </c>
    </row>
    <row r="1141" spans="2:11" x14ac:dyDescent="0.3">
      <c r="B1141">
        <v>1482782</v>
      </c>
      <c r="C1141" t="s">
        <v>7</v>
      </c>
      <c r="D1141" t="s">
        <v>74</v>
      </c>
      <c r="E1141" s="1">
        <v>44055</v>
      </c>
      <c r="F1141" s="1">
        <v>44055.694062499999</v>
      </c>
      <c r="G1141">
        <v>485</v>
      </c>
      <c r="H1141" t="s">
        <v>77</v>
      </c>
      <c r="I1141" t="str">
        <f t="shared" si="51"/>
        <v>xEmpE</v>
      </c>
      <c r="J1141" t="str">
        <f t="shared" si="52"/>
        <v>xEmpE</v>
      </c>
      <c r="K1141" t="str">
        <f t="shared" si="53"/>
        <v>N-ONT</v>
      </c>
    </row>
    <row r="1142" spans="2:11" x14ac:dyDescent="0.3">
      <c r="B1142">
        <v>1482783</v>
      </c>
      <c r="C1142" t="s">
        <v>7</v>
      </c>
      <c r="D1142" t="s">
        <v>74</v>
      </c>
      <c r="E1142" s="1">
        <v>44055</v>
      </c>
      <c r="F1142" s="1">
        <v>44055.694432870398</v>
      </c>
      <c r="G1142">
        <v>487</v>
      </c>
      <c r="H1142" t="s">
        <v>79</v>
      </c>
      <c r="I1142" t="str">
        <f t="shared" si="51"/>
        <v>xEmpE, MS Office Pro</v>
      </c>
      <c r="J1142" t="str">
        <f t="shared" si="52"/>
        <v>xEmpE</v>
      </c>
      <c r="K1142" t="str">
        <f t="shared" si="53"/>
        <v>N-ONT</v>
      </c>
    </row>
    <row r="1143" spans="2:11" x14ac:dyDescent="0.3">
      <c r="B1143">
        <v>1482784</v>
      </c>
      <c r="C1143" t="s">
        <v>10</v>
      </c>
      <c r="D1143" t="s">
        <v>65</v>
      </c>
      <c r="E1143" s="1">
        <v>44055</v>
      </c>
      <c r="F1143" s="1">
        <v>44055.694756944496</v>
      </c>
      <c r="G1143">
        <v>243</v>
      </c>
      <c r="H1143" t="s">
        <v>72</v>
      </c>
      <c r="I1143" t="str">
        <f t="shared" si="51"/>
        <v>xEmpE</v>
      </c>
      <c r="J1143" t="str">
        <f t="shared" si="52"/>
        <v>xEmpE</v>
      </c>
      <c r="K1143" t="str">
        <f t="shared" si="53"/>
        <v>SW-ONT</v>
      </c>
    </row>
    <row r="1144" spans="2:11" x14ac:dyDescent="0.3">
      <c r="B1144">
        <v>1482785</v>
      </c>
      <c r="C1144" t="s">
        <v>7</v>
      </c>
      <c r="D1144" t="s">
        <v>63</v>
      </c>
      <c r="E1144" s="1">
        <v>44055</v>
      </c>
      <c r="F1144" s="1">
        <v>44055.694791666698</v>
      </c>
      <c r="G1144">
        <v>485</v>
      </c>
      <c r="H1144" t="s">
        <v>71</v>
      </c>
      <c r="I1144" t="str">
        <f t="shared" si="51"/>
        <v>wEmpF</v>
      </c>
      <c r="J1144" t="str">
        <f t="shared" si="52"/>
        <v>wEmpF</v>
      </c>
      <c r="K1144" t="str">
        <f t="shared" si="53"/>
        <v>N-ONT</v>
      </c>
    </row>
    <row r="1145" spans="2:11" x14ac:dyDescent="0.3">
      <c r="B1145">
        <v>1482786</v>
      </c>
      <c r="C1145" t="s">
        <v>10</v>
      </c>
      <c r="D1145" t="s">
        <v>65</v>
      </c>
      <c r="E1145" s="1">
        <v>44055</v>
      </c>
      <c r="F1145" s="1">
        <v>44055.694884259297</v>
      </c>
      <c r="G1145">
        <v>256</v>
      </c>
      <c r="I1145">
        <f t="shared" si="51"/>
        <v>0</v>
      </c>
      <c r="J1145">
        <f t="shared" si="52"/>
        <v>0</v>
      </c>
      <c r="K1145">
        <f t="shared" si="53"/>
        <v>0</v>
      </c>
    </row>
    <row r="1146" spans="2:11" x14ac:dyDescent="0.3">
      <c r="B1146">
        <v>1482787</v>
      </c>
      <c r="C1146" t="s">
        <v>7</v>
      </c>
      <c r="D1146" t="s">
        <v>68</v>
      </c>
      <c r="E1146" s="1">
        <v>44055</v>
      </c>
      <c r="F1146" s="1">
        <v>44055.6951736111</v>
      </c>
      <c r="G1146">
        <v>485</v>
      </c>
      <c r="H1146" t="s">
        <v>71</v>
      </c>
      <c r="I1146" t="str">
        <f t="shared" si="51"/>
        <v>wEmpF</v>
      </c>
      <c r="J1146" t="str">
        <f t="shared" si="52"/>
        <v>wEmpF</v>
      </c>
      <c r="K1146" t="str">
        <f t="shared" si="53"/>
        <v>N-ONT</v>
      </c>
    </row>
    <row r="1147" spans="2:11" x14ac:dyDescent="0.3">
      <c r="B1147">
        <v>1482788</v>
      </c>
      <c r="C1147" t="s">
        <v>7</v>
      </c>
      <c r="D1147" t="s">
        <v>63</v>
      </c>
      <c r="E1147" s="1">
        <v>44055</v>
      </c>
      <c r="F1147" s="1">
        <v>44055.695208333302</v>
      </c>
      <c r="G1147">
        <v>487</v>
      </c>
      <c r="H1147" t="s">
        <v>73</v>
      </c>
      <c r="I1147" t="str">
        <f t="shared" si="51"/>
        <v>wEmpF, MS Office Pro</v>
      </c>
      <c r="J1147" t="str">
        <f t="shared" si="52"/>
        <v>wEmpF</v>
      </c>
      <c r="K1147" t="str">
        <f t="shared" si="53"/>
        <v>N-ONT</v>
      </c>
    </row>
    <row r="1148" spans="2:11" x14ac:dyDescent="0.3">
      <c r="B1148">
        <v>1482789</v>
      </c>
      <c r="C1148" t="s">
        <v>7</v>
      </c>
      <c r="D1148" t="s">
        <v>63</v>
      </c>
      <c r="E1148" s="1">
        <v>44055</v>
      </c>
      <c r="F1148" s="1">
        <v>44055.695347222201</v>
      </c>
      <c r="G1148">
        <v>468</v>
      </c>
      <c r="H1148" t="s">
        <v>71</v>
      </c>
      <c r="I1148" t="str">
        <f t="shared" si="51"/>
        <v>wEmpF</v>
      </c>
      <c r="J1148" t="str">
        <f t="shared" si="52"/>
        <v>wEmpF</v>
      </c>
      <c r="K1148" t="str">
        <f t="shared" si="53"/>
        <v>N-ONT</v>
      </c>
    </row>
    <row r="1149" spans="2:11" x14ac:dyDescent="0.3">
      <c r="B1149">
        <v>1482790</v>
      </c>
      <c r="C1149" t="s">
        <v>7</v>
      </c>
      <c r="D1149" t="s">
        <v>68</v>
      </c>
      <c r="E1149" s="1">
        <v>44055</v>
      </c>
      <c r="F1149" s="1">
        <v>44055.6955787037</v>
      </c>
      <c r="G1149">
        <v>487</v>
      </c>
      <c r="H1149" t="s">
        <v>73</v>
      </c>
      <c r="I1149" t="str">
        <f t="shared" si="51"/>
        <v>wEmpF, MS Office Pro</v>
      </c>
      <c r="J1149" t="str">
        <f t="shared" si="52"/>
        <v>wEmpF</v>
      </c>
      <c r="K1149" t="str">
        <f t="shared" si="53"/>
        <v>N-ONT</v>
      </c>
    </row>
    <row r="1150" spans="2:11" x14ac:dyDescent="0.3">
      <c r="B1150">
        <v>1482791</v>
      </c>
      <c r="C1150" t="s">
        <v>7</v>
      </c>
      <c r="D1150" t="s">
        <v>68</v>
      </c>
      <c r="E1150" s="1">
        <v>44055</v>
      </c>
      <c r="F1150" s="1">
        <v>44055.695694444403</v>
      </c>
      <c r="G1150">
        <v>468</v>
      </c>
      <c r="H1150" t="s">
        <v>71</v>
      </c>
      <c r="I1150" t="str">
        <f t="shared" si="51"/>
        <v>wEmpF</v>
      </c>
      <c r="J1150" t="str">
        <f t="shared" si="52"/>
        <v>wEmpF</v>
      </c>
      <c r="K1150" t="str">
        <f t="shared" si="53"/>
        <v>N-ONT</v>
      </c>
    </row>
    <row r="1151" spans="2:11" x14ac:dyDescent="0.3">
      <c r="B1151">
        <v>1482792</v>
      </c>
      <c r="C1151" t="s">
        <v>10</v>
      </c>
      <c r="D1151" t="s">
        <v>83</v>
      </c>
      <c r="E1151" s="1">
        <v>44055</v>
      </c>
      <c r="F1151" s="1">
        <v>44055.6969328704</v>
      </c>
      <c r="G1151">
        <v>485</v>
      </c>
      <c r="H1151" t="s">
        <v>87</v>
      </c>
      <c r="I1151" t="str">
        <f t="shared" si="51"/>
        <v>uEmpC</v>
      </c>
      <c r="J1151" t="str">
        <f t="shared" si="52"/>
        <v>uEmpC</v>
      </c>
      <c r="K1151" t="str">
        <f t="shared" si="53"/>
        <v>SW-ONT</v>
      </c>
    </row>
    <row r="1152" spans="2:11" x14ac:dyDescent="0.3">
      <c r="B1152">
        <v>1482793</v>
      </c>
      <c r="C1152" t="s">
        <v>10</v>
      </c>
      <c r="D1152" t="s">
        <v>83</v>
      </c>
      <c r="E1152" s="1">
        <v>44055</v>
      </c>
      <c r="F1152" s="1">
        <v>44055.697314814803</v>
      </c>
      <c r="G1152">
        <v>487</v>
      </c>
      <c r="H1152" t="s">
        <v>89</v>
      </c>
      <c r="I1152" t="str">
        <f t="shared" si="51"/>
        <v>uEmpC, MS Office Pro</v>
      </c>
      <c r="J1152" t="str">
        <f t="shared" si="52"/>
        <v>uEmpC</v>
      </c>
      <c r="K1152" t="str">
        <f t="shared" si="53"/>
        <v>SW-ONT</v>
      </c>
    </row>
    <row r="1153" spans="2:11" x14ac:dyDescent="0.3">
      <c r="B1153">
        <v>1482794</v>
      </c>
      <c r="C1153" t="s">
        <v>10</v>
      </c>
      <c r="D1153" t="s">
        <v>83</v>
      </c>
      <c r="E1153" s="1">
        <v>44055</v>
      </c>
      <c r="F1153" s="1">
        <v>44055.697453703702</v>
      </c>
      <c r="G1153">
        <v>468</v>
      </c>
      <c r="H1153" t="s">
        <v>87</v>
      </c>
      <c r="I1153" t="str">
        <f t="shared" si="51"/>
        <v>uEmpC</v>
      </c>
      <c r="J1153" t="str">
        <f t="shared" si="52"/>
        <v>uEmpC</v>
      </c>
      <c r="K1153" t="str">
        <f t="shared" si="53"/>
        <v>SW-ONT</v>
      </c>
    </row>
    <row r="1154" spans="2:11" x14ac:dyDescent="0.3">
      <c r="B1154">
        <v>1482795</v>
      </c>
      <c r="C1154" t="s">
        <v>10</v>
      </c>
      <c r="D1154" t="s">
        <v>83</v>
      </c>
      <c r="E1154" s="1">
        <v>44055</v>
      </c>
      <c r="F1154" s="1">
        <v>44055.697569444397</v>
      </c>
      <c r="G1154">
        <v>256</v>
      </c>
      <c r="I1154">
        <f t="shared" si="51"/>
        <v>0</v>
      </c>
      <c r="J1154">
        <f t="shared" si="52"/>
        <v>0</v>
      </c>
      <c r="K1154">
        <f t="shared" si="53"/>
        <v>0</v>
      </c>
    </row>
    <row r="1155" spans="2:11" x14ac:dyDescent="0.3">
      <c r="B1155">
        <v>1482796</v>
      </c>
      <c r="C1155" t="s">
        <v>7</v>
      </c>
      <c r="D1155" t="s">
        <v>63</v>
      </c>
      <c r="E1155" s="1">
        <v>44055</v>
      </c>
      <c r="F1155" s="1">
        <v>44055.703611111101</v>
      </c>
      <c r="G1155">
        <v>241</v>
      </c>
      <c r="H1155" t="s">
        <v>71</v>
      </c>
      <c r="I1155" t="str">
        <f t="shared" si="51"/>
        <v>wEmpF</v>
      </c>
      <c r="J1155" t="str">
        <f t="shared" si="52"/>
        <v>wEmpF</v>
      </c>
      <c r="K1155" t="str">
        <f t="shared" si="53"/>
        <v>N-ONT</v>
      </c>
    </row>
    <row r="1156" spans="2:11" x14ac:dyDescent="0.3">
      <c r="B1156">
        <v>1482797</v>
      </c>
      <c r="C1156" t="s">
        <v>7</v>
      </c>
      <c r="D1156" t="s">
        <v>63</v>
      </c>
      <c r="E1156" s="1">
        <v>44055</v>
      </c>
      <c r="F1156" s="1">
        <v>44055.703969907401</v>
      </c>
      <c r="G1156">
        <v>243</v>
      </c>
      <c r="H1156" t="s">
        <v>71</v>
      </c>
      <c r="I1156" t="str">
        <f t="shared" si="51"/>
        <v>wEmpF</v>
      </c>
      <c r="J1156" t="str">
        <f t="shared" si="52"/>
        <v>wEmpF</v>
      </c>
      <c r="K1156" t="str">
        <f t="shared" si="53"/>
        <v>N-ONT</v>
      </c>
    </row>
    <row r="1157" spans="2:11" x14ac:dyDescent="0.3">
      <c r="B1157">
        <v>1482798</v>
      </c>
      <c r="C1157" t="s">
        <v>7</v>
      </c>
      <c r="D1157" t="s">
        <v>63</v>
      </c>
      <c r="E1157" s="1">
        <v>44055</v>
      </c>
      <c r="F1157" s="1">
        <v>44055.704085648104</v>
      </c>
      <c r="G1157">
        <v>256</v>
      </c>
      <c r="I1157">
        <f t="shared" si="51"/>
        <v>0</v>
      </c>
      <c r="J1157">
        <f t="shared" si="52"/>
        <v>0</v>
      </c>
      <c r="K1157">
        <f t="shared" si="53"/>
        <v>0</v>
      </c>
    </row>
    <row r="1158" spans="2:11" x14ac:dyDescent="0.3">
      <c r="B1158">
        <v>1482799</v>
      </c>
      <c r="C1158" t="s">
        <v>7</v>
      </c>
      <c r="D1158" t="s">
        <v>8</v>
      </c>
      <c r="E1158" s="1">
        <v>44056</v>
      </c>
      <c r="F1158" s="1">
        <v>44056.251319444404</v>
      </c>
      <c r="G1158">
        <v>213</v>
      </c>
      <c r="H1158" t="s">
        <v>9</v>
      </c>
      <c r="I1158" t="str">
        <f t="shared" si="51"/>
        <v>xEmpH</v>
      </c>
      <c r="J1158" t="str">
        <f t="shared" si="52"/>
        <v>xEmpH</v>
      </c>
      <c r="K1158" t="str">
        <f t="shared" si="53"/>
        <v>N-ONT</v>
      </c>
    </row>
    <row r="1159" spans="2:11" x14ac:dyDescent="0.3">
      <c r="B1159">
        <v>1482800</v>
      </c>
      <c r="C1159" t="s">
        <v>10</v>
      </c>
      <c r="D1159" t="s">
        <v>11</v>
      </c>
      <c r="E1159" s="1">
        <v>44056</v>
      </c>
      <c r="F1159" s="1">
        <v>44056.251747685201</v>
      </c>
      <c r="G1159">
        <v>213</v>
      </c>
      <c r="H1159" t="s">
        <v>12</v>
      </c>
      <c r="I1159" t="str">
        <f t="shared" si="51"/>
        <v>lEmpA</v>
      </c>
      <c r="J1159" t="str">
        <f t="shared" si="52"/>
        <v>lEmpA</v>
      </c>
      <c r="K1159" t="str">
        <f t="shared" si="53"/>
        <v>SW-ONT</v>
      </c>
    </row>
    <row r="1160" spans="2:11" x14ac:dyDescent="0.3">
      <c r="B1160">
        <v>1482801</v>
      </c>
      <c r="C1160" t="s">
        <v>7</v>
      </c>
      <c r="D1160" t="s">
        <v>8</v>
      </c>
      <c r="E1160" s="1">
        <v>44056</v>
      </c>
      <c r="F1160" s="1">
        <v>44056.255717592598</v>
      </c>
      <c r="G1160">
        <v>214</v>
      </c>
      <c r="H1160" t="s">
        <v>18</v>
      </c>
      <c r="I1160" t="str">
        <f t="shared" ref="I1160:I1223" si="54">IFERROR(MID(H1160, FIND("/", H1160) + 1, 100), 0)</f>
        <v>xEmpH</v>
      </c>
      <c r="J1160" t="str">
        <f t="shared" ref="J1160:J1223" si="55">IF(ISNUMBER(FIND(",",I1160)), LEFT(I1160,FIND(",",I1160)-1),I1160)</f>
        <v>xEmpH</v>
      </c>
      <c r="K1160" t="str">
        <f t="shared" ref="K1160:K1223" si="56">IFERROR(LEFT(SUBSTITUTE(H1160, ",", ""), FIND("/", SUBSTITUTE(H1160, ",", "")) - 1), H1160)</f>
        <v>N-ONT</v>
      </c>
    </row>
    <row r="1161" spans="2:11" x14ac:dyDescent="0.3">
      <c r="B1161">
        <v>1482802</v>
      </c>
      <c r="C1161" t="s">
        <v>7</v>
      </c>
      <c r="D1161" t="s">
        <v>8</v>
      </c>
      <c r="E1161" s="1">
        <v>44056</v>
      </c>
      <c r="F1161" s="1">
        <v>44056.255844907399</v>
      </c>
      <c r="G1161">
        <v>225</v>
      </c>
      <c r="H1161" t="s">
        <v>18</v>
      </c>
      <c r="I1161" t="str">
        <f t="shared" si="54"/>
        <v>xEmpH</v>
      </c>
      <c r="J1161" t="str">
        <f t="shared" si="55"/>
        <v>xEmpH</v>
      </c>
      <c r="K1161" t="str">
        <f t="shared" si="56"/>
        <v>N-ONT</v>
      </c>
    </row>
    <row r="1162" spans="2:11" x14ac:dyDescent="0.3">
      <c r="B1162">
        <v>1482803</v>
      </c>
      <c r="C1162" t="s">
        <v>7</v>
      </c>
      <c r="D1162" t="s">
        <v>8</v>
      </c>
      <c r="E1162" s="1">
        <v>44056</v>
      </c>
      <c r="F1162" s="1">
        <v>44056.256354166697</v>
      </c>
      <c r="G1162">
        <v>481</v>
      </c>
      <c r="H1162" t="s">
        <v>18</v>
      </c>
      <c r="I1162" t="str">
        <f t="shared" si="54"/>
        <v>xEmpH</v>
      </c>
      <c r="J1162" t="str">
        <f t="shared" si="55"/>
        <v>xEmpH</v>
      </c>
      <c r="K1162" t="str">
        <f t="shared" si="56"/>
        <v>N-ONT</v>
      </c>
    </row>
    <row r="1163" spans="2:11" x14ac:dyDescent="0.3">
      <c r="B1163">
        <v>1482804</v>
      </c>
      <c r="C1163" t="s">
        <v>7</v>
      </c>
      <c r="D1163" t="s">
        <v>8</v>
      </c>
      <c r="E1163" s="1">
        <v>44056</v>
      </c>
      <c r="F1163" s="1">
        <v>44056.256793981498</v>
      </c>
      <c r="G1163">
        <v>483</v>
      </c>
      <c r="H1163" t="s">
        <v>19</v>
      </c>
      <c r="I1163" t="str">
        <f t="shared" si="54"/>
        <v>xEmpH, MS Office Pro</v>
      </c>
      <c r="J1163" t="str">
        <f t="shared" si="55"/>
        <v>xEmpH</v>
      </c>
      <c r="K1163" t="str">
        <f t="shared" si="56"/>
        <v>N-ONT</v>
      </c>
    </row>
    <row r="1164" spans="2:11" x14ac:dyDescent="0.3">
      <c r="B1164">
        <v>1482805</v>
      </c>
      <c r="C1164" t="s">
        <v>7</v>
      </c>
      <c r="D1164" t="s">
        <v>8</v>
      </c>
      <c r="E1164" s="1">
        <v>44056</v>
      </c>
      <c r="F1164" s="1">
        <v>44056.2569097222</v>
      </c>
      <c r="G1164">
        <v>467</v>
      </c>
      <c r="H1164" t="s">
        <v>18</v>
      </c>
      <c r="I1164" t="str">
        <f t="shared" si="54"/>
        <v>xEmpH</v>
      </c>
      <c r="J1164" t="str">
        <f t="shared" si="55"/>
        <v>xEmpH</v>
      </c>
      <c r="K1164" t="str">
        <f t="shared" si="56"/>
        <v>N-ONT</v>
      </c>
    </row>
    <row r="1165" spans="2:11" x14ac:dyDescent="0.3">
      <c r="B1165">
        <v>1482806</v>
      </c>
      <c r="C1165" t="s">
        <v>7</v>
      </c>
      <c r="D1165" t="s">
        <v>14</v>
      </c>
      <c r="E1165" s="1">
        <v>44056</v>
      </c>
      <c r="F1165" s="1">
        <v>44056.257893518501</v>
      </c>
      <c r="G1165">
        <v>204</v>
      </c>
      <c r="H1165" t="s">
        <v>15</v>
      </c>
      <c r="I1165">
        <f t="shared" si="54"/>
        <v>0</v>
      </c>
      <c r="J1165">
        <f t="shared" si="55"/>
        <v>0</v>
      </c>
      <c r="K1165" t="str">
        <f t="shared" si="56"/>
        <v>Y180-ws</v>
      </c>
    </row>
    <row r="1166" spans="2:11" x14ac:dyDescent="0.3">
      <c r="B1166">
        <v>1482807</v>
      </c>
      <c r="C1166" t="s">
        <v>7</v>
      </c>
      <c r="D1166" t="s">
        <v>14</v>
      </c>
      <c r="E1166" s="1">
        <v>44056</v>
      </c>
      <c r="F1166" s="1">
        <v>44056.258784722202</v>
      </c>
      <c r="G1166">
        <v>207</v>
      </c>
      <c r="H1166" t="s">
        <v>15</v>
      </c>
      <c r="I1166">
        <f t="shared" si="54"/>
        <v>0</v>
      </c>
      <c r="J1166">
        <f t="shared" si="55"/>
        <v>0</v>
      </c>
      <c r="K1166" t="str">
        <f t="shared" si="56"/>
        <v>Y180-ws</v>
      </c>
    </row>
    <row r="1167" spans="2:11" x14ac:dyDescent="0.3">
      <c r="B1167">
        <v>1482808</v>
      </c>
      <c r="C1167" t="s">
        <v>7</v>
      </c>
      <c r="D1167" t="s">
        <v>14</v>
      </c>
      <c r="E1167" s="1">
        <v>44056</v>
      </c>
      <c r="F1167" s="1">
        <v>44056.2588888889</v>
      </c>
      <c r="G1167">
        <v>213</v>
      </c>
      <c r="H1167" t="s">
        <v>15</v>
      </c>
      <c r="I1167">
        <f t="shared" si="54"/>
        <v>0</v>
      </c>
      <c r="J1167">
        <f t="shared" si="55"/>
        <v>0</v>
      </c>
      <c r="K1167" t="str">
        <f t="shared" si="56"/>
        <v>Y180-ws</v>
      </c>
    </row>
    <row r="1168" spans="2:11" x14ac:dyDescent="0.3">
      <c r="B1168">
        <v>1482809</v>
      </c>
      <c r="C1168" t="s">
        <v>7</v>
      </c>
      <c r="D1168" t="s">
        <v>14</v>
      </c>
      <c r="E1168" s="1">
        <v>44056</v>
      </c>
      <c r="F1168" s="1">
        <v>44056.259548611102</v>
      </c>
      <c r="G1168">
        <v>214</v>
      </c>
      <c r="H1168" t="s">
        <v>17</v>
      </c>
      <c r="I1168" t="str">
        <f t="shared" si="54"/>
        <v>xEmpH,Y180-ws</v>
      </c>
      <c r="J1168" t="str">
        <f t="shared" si="55"/>
        <v>xEmpH</v>
      </c>
      <c r="K1168" t="str">
        <f t="shared" si="56"/>
        <v>N-ONT</v>
      </c>
    </row>
    <row r="1169" spans="2:11" x14ac:dyDescent="0.3">
      <c r="B1169">
        <v>1482810</v>
      </c>
      <c r="C1169" t="s">
        <v>7</v>
      </c>
      <c r="D1169" t="s">
        <v>14</v>
      </c>
      <c r="E1169" s="1">
        <v>44056</v>
      </c>
      <c r="F1169" s="1">
        <v>44056.259583333303</v>
      </c>
      <c r="G1169">
        <v>225</v>
      </c>
      <c r="H1169" t="s">
        <v>18</v>
      </c>
      <c r="I1169" t="str">
        <f t="shared" si="54"/>
        <v>xEmpH</v>
      </c>
      <c r="J1169" t="str">
        <f t="shared" si="55"/>
        <v>xEmpH</v>
      </c>
      <c r="K1169" t="str">
        <f t="shared" si="56"/>
        <v>N-ONT</v>
      </c>
    </row>
    <row r="1170" spans="2:11" x14ac:dyDescent="0.3">
      <c r="B1170">
        <v>1482811</v>
      </c>
      <c r="C1170" t="s">
        <v>7</v>
      </c>
      <c r="D1170" t="s">
        <v>14</v>
      </c>
      <c r="E1170" s="1">
        <v>44056</v>
      </c>
      <c r="F1170" s="1">
        <v>44056.260173611103</v>
      </c>
      <c r="G1170">
        <v>481</v>
      </c>
      <c r="H1170" t="s">
        <v>18</v>
      </c>
      <c r="I1170" t="str">
        <f t="shared" si="54"/>
        <v>xEmpH</v>
      </c>
      <c r="J1170" t="str">
        <f t="shared" si="55"/>
        <v>xEmpH</v>
      </c>
      <c r="K1170" t="str">
        <f t="shared" si="56"/>
        <v>N-ONT</v>
      </c>
    </row>
    <row r="1171" spans="2:11" x14ac:dyDescent="0.3">
      <c r="B1171">
        <v>1482812</v>
      </c>
      <c r="C1171" t="s">
        <v>7</v>
      </c>
      <c r="D1171" t="s">
        <v>14</v>
      </c>
      <c r="E1171" s="1">
        <v>44056</v>
      </c>
      <c r="F1171" s="1">
        <v>44056.260590277801</v>
      </c>
      <c r="G1171">
        <v>483</v>
      </c>
      <c r="H1171" t="s">
        <v>19</v>
      </c>
      <c r="I1171" t="str">
        <f t="shared" si="54"/>
        <v>xEmpH, MS Office Pro</v>
      </c>
      <c r="J1171" t="str">
        <f t="shared" si="55"/>
        <v>xEmpH</v>
      </c>
      <c r="K1171" t="str">
        <f t="shared" si="56"/>
        <v>N-ONT</v>
      </c>
    </row>
    <row r="1172" spans="2:11" x14ac:dyDescent="0.3">
      <c r="B1172">
        <v>1482813</v>
      </c>
      <c r="C1172" t="s">
        <v>7</v>
      </c>
      <c r="D1172" t="s">
        <v>14</v>
      </c>
      <c r="E1172" s="1">
        <v>44056</v>
      </c>
      <c r="F1172" s="1">
        <v>44056.260729166701</v>
      </c>
      <c r="G1172">
        <v>467</v>
      </c>
      <c r="H1172" t="s">
        <v>18</v>
      </c>
      <c r="I1172" t="str">
        <f t="shared" si="54"/>
        <v>xEmpH</v>
      </c>
      <c r="J1172" t="str">
        <f t="shared" si="55"/>
        <v>xEmpH</v>
      </c>
      <c r="K1172" t="str">
        <f t="shared" si="56"/>
        <v>N-ONT</v>
      </c>
    </row>
    <row r="1173" spans="2:11" x14ac:dyDescent="0.3">
      <c r="B1173">
        <v>1482814</v>
      </c>
      <c r="C1173" t="s">
        <v>10</v>
      </c>
      <c r="D1173" t="s">
        <v>11</v>
      </c>
      <c r="E1173" s="1">
        <v>44056</v>
      </c>
      <c r="F1173" s="1">
        <v>44056.262187499997</v>
      </c>
      <c r="G1173">
        <v>214</v>
      </c>
      <c r="H1173" t="s">
        <v>13</v>
      </c>
      <c r="I1173" t="str">
        <f t="shared" si="54"/>
        <v>lEmpA</v>
      </c>
      <c r="J1173" t="str">
        <f t="shared" si="55"/>
        <v>lEmpA</v>
      </c>
      <c r="K1173" t="str">
        <f t="shared" si="56"/>
        <v>SW-ONT</v>
      </c>
    </row>
    <row r="1174" spans="2:11" x14ac:dyDescent="0.3">
      <c r="B1174">
        <v>1482815</v>
      </c>
      <c r="C1174" t="s">
        <v>10</v>
      </c>
      <c r="D1174" t="s">
        <v>11</v>
      </c>
      <c r="E1174" s="1">
        <v>44056</v>
      </c>
      <c r="F1174" s="1">
        <v>44056.262291666702</v>
      </c>
      <c r="G1174">
        <v>225</v>
      </c>
      <c r="H1174" t="s">
        <v>13</v>
      </c>
      <c r="I1174" t="str">
        <f t="shared" si="54"/>
        <v>lEmpA</v>
      </c>
      <c r="J1174" t="str">
        <f t="shared" si="55"/>
        <v>lEmpA</v>
      </c>
      <c r="K1174" t="str">
        <f t="shared" si="56"/>
        <v>SW-ONT</v>
      </c>
    </row>
    <row r="1175" spans="2:11" x14ac:dyDescent="0.3">
      <c r="B1175">
        <v>1482816</v>
      </c>
      <c r="C1175" t="s">
        <v>10</v>
      </c>
      <c r="D1175" t="s">
        <v>11</v>
      </c>
      <c r="E1175" s="1">
        <v>44056</v>
      </c>
      <c r="F1175" s="1">
        <v>44056.263055555602</v>
      </c>
      <c r="G1175">
        <v>481</v>
      </c>
      <c r="H1175" t="s">
        <v>13</v>
      </c>
      <c r="I1175" t="str">
        <f t="shared" si="54"/>
        <v>lEmpA</v>
      </c>
      <c r="J1175" t="str">
        <f t="shared" si="55"/>
        <v>lEmpA</v>
      </c>
      <c r="K1175" t="str">
        <f t="shared" si="56"/>
        <v>SW-ONT</v>
      </c>
    </row>
    <row r="1176" spans="2:11" x14ac:dyDescent="0.3">
      <c r="B1176">
        <v>1482817</v>
      </c>
      <c r="C1176" t="s">
        <v>10</v>
      </c>
      <c r="D1176" t="s">
        <v>11</v>
      </c>
      <c r="E1176" s="1">
        <v>44056</v>
      </c>
      <c r="F1176" s="1">
        <v>44056.263449074097</v>
      </c>
      <c r="G1176">
        <v>483</v>
      </c>
      <c r="H1176" t="s">
        <v>16</v>
      </c>
      <c r="I1176" t="str">
        <f t="shared" si="54"/>
        <v>lEmpA, MS Office Pro</v>
      </c>
      <c r="J1176" t="str">
        <f t="shared" si="55"/>
        <v>lEmpA</v>
      </c>
      <c r="K1176" t="str">
        <f t="shared" si="56"/>
        <v>SW-ONT</v>
      </c>
    </row>
    <row r="1177" spans="2:11" x14ac:dyDescent="0.3">
      <c r="B1177">
        <v>1482818</v>
      </c>
      <c r="C1177" t="s">
        <v>10</v>
      </c>
      <c r="D1177" t="s">
        <v>11</v>
      </c>
      <c r="E1177" s="1">
        <v>44056</v>
      </c>
      <c r="F1177" s="1">
        <v>44056.263564814799</v>
      </c>
      <c r="G1177">
        <v>467</v>
      </c>
      <c r="H1177" t="s">
        <v>13</v>
      </c>
      <c r="I1177" t="str">
        <f t="shared" si="54"/>
        <v>lEmpA</v>
      </c>
      <c r="J1177" t="str">
        <f t="shared" si="55"/>
        <v>lEmpA</v>
      </c>
      <c r="K1177" t="str">
        <f t="shared" si="56"/>
        <v>SW-ONT</v>
      </c>
    </row>
    <row r="1178" spans="2:11" x14ac:dyDescent="0.3">
      <c r="B1178">
        <v>1482819</v>
      </c>
      <c r="C1178" t="s">
        <v>10</v>
      </c>
      <c r="D1178" t="s">
        <v>20</v>
      </c>
      <c r="E1178" s="1">
        <v>44056</v>
      </c>
      <c r="F1178" s="1">
        <v>44056.266805555599</v>
      </c>
      <c r="G1178">
        <v>213</v>
      </c>
      <c r="H1178" t="s">
        <v>21</v>
      </c>
      <c r="I1178" t="str">
        <f t="shared" si="54"/>
        <v>xEmpN</v>
      </c>
      <c r="J1178" t="str">
        <f t="shared" si="55"/>
        <v>xEmpN</v>
      </c>
      <c r="K1178" t="str">
        <f t="shared" si="56"/>
        <v>SW-ONT</v>
      </c>
    </row>
    <row r="1179" spans="2:11" x14ac:dyDescent="0.3">
      <c r="B1179">
        <v>1482820</v>
      </c>
      <c r="C1179" t="s">
        <v>10</v>
      </c>
      <c r="D1179" t="s">
        <v>22</v>
      </c>
      <c r="E1179" s="1">
        <v>44056</v>
      </c>
      <c r="F1179" s="1">
        <v>44056.268842592603</v>
      </c>
      <c r="G1179">
        <v>204</v>
      </c>
      <c r="H1179" t="s">
        <v>23</v>
      </c>
      <c r="I1179">
        <f t="shared" si="54"/>
        <v>0</v>
      </c>
      <c r="J1179">
        <f t="shared" si="55"/>
        <v>0</v>
      </c>
      <c r="K1179" t="str">
        <f t="shared" si="56"/>
        <v>G187-ws</v>
      </c>
    </row>
    <row r="1180" spans="2:11" x14ac:dyDescent="0.3">
      <c r="B1180">
        <v>1482821</v>
      </c>
      <c r="C1180" t="s">
        <v>10</v>
      </c>
      <c r="D1180" t="s">
        <v>22</v>
      </c>
      <c r="E1180" s="1">
        <v>44056</v>
      </c>
      <c r="F1180" s="1">
        <v>44056.269351851901</v>
      </c>
      <c r="G1180">
        <v>207</v>
      </c>
      <c r="H1180" t="s">
        <v>23</v>
      </c>
      <c r="I1180">
        <f t="shared" si="54"/>
        <v>0</v>
      </c>
      <c r="J1180">
        <f t="shared" si="55"/>
        <v>0</v>
      </c>
      <c r="K1180" t="str">
        <f t="shared" si="56"/>
        <v>G187-ws</v>
      </c>
    </row>
    <row r="1181" spans="2:11" x14ac:dyDescent="0.3">
      <c r="B1181">
        <v>1482822</v>
      </c>
      <c r="C1181" t="s">
        <v>10</v>
      </c>
      <c r="D1181" t="s">
        <v>22</v>
      </c>
      <c r="E1181" s="1">
        <v>44056</v>
      </c>
      <c r="F1181" s="1">
        <v>44056.269456018497</v>
      </c>
      <c r="G1181">
        <v>213</v>
      </c>
      <c r="H1181" t="s">
        <v>23</v>
      </c>
      <c r="I1181">
        <f t="shared" si="54"/>
        <v>0</v>
      </c>
      <c r="J1181">
        <f t="shared" si="55"/>
        <v>0</v>
      </c>
      <c r="K1181" t="str">
        <f t="shared" si="56"/>
        <v>G187-ws</v>
      </c>
    </row>
    <row r="1182" spans="2:11" x14ac:dyDescent="0.3">
      <c r="B1182">
        <v>1482823</v>
      </c>
      <c r="C1182" t="s">
        <v>10</v>
      </c>
      <c r="D1182" t="s">
        <v>22</v>
      </c>
      <c r="E1182" s="1">
        <v>44056</v>
      </c>
      <c r="F1182" s="1">
        <v>44056.269907407397</v>
      </c>
      <c r="G1182">
        <v>214</v>
      </c>
      <c r="H1182" t="s">
        <v>24</v>
      </c>
      <c r="I1182" t="str">
        <f t="shared" si="54"/>
        <v>xEmpN,G187-ws</v>
      </c>
      <c r="J1182" t="str">
        <f t="shared" si="55"/>
        <v>xEmpN</v>
      </c>
      <c r="K1182" t="str">
        <f t="shared" si="56"/>
        <v>SW-ONT</v>
      </c>
    </row>
    <row r="1183" spans="2:11" x14ac:dyDescent="0.3">
      <c r="B1183">
        <v>1482824</v>
      </c>
      <c r="C1183" t="s">
        <v>10</v>
      </c>
      <c r="D1183" t="s">
        <v>22</v>
      </c>
      <c r="E1183" s="1">
        <v>44056</v>
      </c>
      <c r="F1183" s="1">
        <v>44056.270023148201</v>
      </c>
      <c r="G1183">
        <v>225</v>
      </c>
      <c r="H1183" t="s">
        <v>25</v>
      </c>
      <c r="I1183" t="str">
        <f t="shared" si="54"/>
        <v>xEmpN</v>
      </c>
      <c r="J1183" t="str">
        <f t="shared" si="55"/>
        <v>xEmpN</v>
      </c>
      <c r="K1183" t="str">
        <f t="shared" si="56"/>
        <v>SW-ONT</v>
      </c>
    </row>
    <row r="1184" spans="2:11" x14ac:dyDescent="0.3">
      <c r="B1184">
        <v>1482825</v>
      </c>
      <c r="C1184" t="s">
        <v>10</v>
      </c>
      <c r="D1184" t="s">
        <v>22</v>
      </c>
      <c r="E1184" s="1">
        <v>44056</v>
      </c>
      <c r="F1184" s="1">
        <v>44056.270601851902</v>
      </c>
      <c r="G1184">
        <v>481</v>
      </c>
      <c r="H1184" t="s">
        <v>25</v>
      </c>
      <c r="I1184" t="str">
        <f t="shared" si="54"/>
        <v>xEmpN</v>
      </c>
      <c r="J1184" t="str">
        <f t="shared" si="55"/>
        <v>xEmpN</v>
      </c>
      <c r="K1184" t="str">
        <f t="shared" si="56"/>
        <v>SW-ONT</v>
      </c>
    </row>
    <row r="1185" spans="2:11" x14ac:dyDescent="0.3">
      <c r="B1185">
        <v>1482826</v>
      </c>
      <c r="C1185" t="s">
        <v>10</v>
      </c>
      <c r="D1185" t="s">
        <v>22</v>
      </c>
      <c r="E1185" s="1">
        <v>44056</v>
      </c>
      <c r="F1185" s="1">
        <v>44056.271041666703</v>
      </c>
      <c r="G1185">
        <v>483</v>
      </c>
      <c r="H1185" t="s">
        <v>26</v>
      </c>
      <c r="I1185" t="str">
        <f t="shared" si="54"/>
        <v>xEmpN, MS Office Pro</v>
      </c>
      <c r="J1185" t="str">
        <f t="shared" si="55"/>
        <v>xEmpN</v>
      </c>
      <c r="K1185" t="str">
        <f t="shared" si="56"/>
        <v>SW-ONT</v>
      </c>
    </row>
    <row r="1186" spans="2:11" x14ac:dyDescent="0.3">
      <c r="B1186">
        <v>1482827</v>
      </c>
      <c r="C1186" t="s">
        <v>10</v>
      </c>
      <c r="D1186" t="s">
        <v>22</v>
      </c>
      <c r="E1186" s="1">
        <v>44056</v>
      </c>
      <c r="F1186" s="1">
        <v>44056.2711921296</v>
      </c>
      <c r="G1186">
        <v>467</v>
      </c>
      <c r="H1186" t="s">
        <v>25</v>
      </c>
      <c r="I1186" t="str">
        <f t="shared" si="54"/>
        <v>xEmpN</v>
      </c>
      <c r="J1186" t="str">
        <f t="shared" si="55"/>
        <v>xEmpN</v>
      </c>
      <c r="K1186" t="str">
        <f t="shared" si="56"/>
        <v>SW-ONT</v>
      </c>
    </row>
    <row r="1187" spans="2:11" x14ac:dyDescent="0.3">
      <c r="B1187">
        <v>1482828</v>
      </c>
      <c r="C1187" t="s">
        <v>10</v>
      </c>
      <c r="D1187" t="s">
        <v>20</v>
      </c>
      <c r="E1187" s="1">
        <v>44056</v>
      </c>
      <c r="F1187" s="1">
        <v>44056.271585648203</v>
      </c>
      <c r="G1187">
        <v>214</v>
      </c>
      <c r="H1187" t="s">
        <v>25</v>
      </c>
      <c r="I1187" t="str">
        <f t="shared" si="54"/>
        <v>xEmpN</v>
      </c>
      <c r="J1187" t="str">
        <f t="shared" si="55"/>
        <v>xEmpN</v>
      </c>
      <c r="K1187" t="str">
        <f t="shared" si="56"/>
        <v>SW-ONT</v>
      </c>
    </row>
    <row r="1188" spans="2:11" x14ac:dyDescent="0.3">
      <c r="B1188">
        <v>1482829</v>
      </c>
      <c r="C1188" t="s">
        <v>10</v>
      </c>
      <c r="D1188" t="s">
        <v>20</v>
      </c>
      <c r="E1188" s="1">
        <v>44056</v>
      </c>
      <c r="F1188" s="1">
        <v>44056.271689814799</v>
      </c>
      <c r="G1188">
        <v>225</v>
      </c>
      <c r="H1188" t="s">
        <v>25</v>
      </c>
      <c r="I1188" t="str">
        <f t="shared" si="54"/>
        <v>xEmpN</v>
      </c>
      <c r="J1188" t="str">
        <f t="shared" si="55"/>
        <v>xEmpN</v>
      </c>
      <c r="K1188" t="str">
        <f t="shared" si="56"/>
        <v>SW-ONT</v>
      </c>
    </row>
    <row r="1189" spans="2:11" x14ac:dyDescent="0.3">
      <c r="B1189">
        <v>1482830</v>
      </c>
      <c r="C1189" t="s">
        <v>10</v>
      </c>
      <c r="D1189" t="s">
        <v>20</v>
      </c>
      <c r="E1189" s="1">
        <v>44056</v>
      </c>
      <c r="F1189" s="1">
        <v>44056.272256944401</v>
      </c>
      <c r="G1189">
        <v>481</v>
      </c>
      <c r="H1189" t="s">
        <v>25</v>
      </c>
      <c r="I1189" t="str">
        <f t="shared" si="54"/>
        <v>xEmpN</v>
      </c>
      <c r="J1189" t="str">
        <f t="shared" si="55"/>
        <v>xEmpN</v>
      </c>
      <c r="K1189" t="str">
        <f t="shared" si="56"/>
        <v>SW-ONT</v>
      </c>
    </row>
    <row r="1190" spans="2:11" x14ac:dyDescent="0.3">
      <c r="B1190">
        <v>1482831</v>
      </c>
      <c r="C1190" t="s">
        <v>10</v>
      </c>
      <c r="D1190" t="s">
        <v>27</v>
      </c>
      <c r="E1190" s="1">
        <v>44056</v>
      </c>
      <c r="F1190" s="1">
        <v>44056.272395833301</v>
      </c>
      <c r="G1190">
        <v>213</v>
      </c>
      <c r="H1190" t="s">
        <v>28</v>
      </c>
      <c r="I1190" t="str">
        <f t="shared" si="54"/>
        <v>nEmpM</v>
      </c>
      <c r="J1190" t="str">
        <f t="shared" si="55"/>
        <v>nEmpM</v>
      </c>
      <c r="K1190" t="str">
        <f t="shared" si="56"/>
        <v>SW-ONT</v>
      </c>
    </row>
    <row r="1191" spans="2:11" x14ac:dyDescent="0.3">
      <c r="B1191">
        <v>1482832</v>
      </c>
      <c r="C1191" t="s">
        <v>10</v>
      </c>
      <c r="D1191" t="s">
        <v>20</v>
      </c>
      <c r="E1191" s="1">
        <v>44056</v>
      </c>
      <c r="F1191" s="1">
        <v>44056.2726273148</v>
      </c>
      <c r="G1191">
        <v>483</v>
      </c>
      <c r="H1191" t="s">
        <v>26</v>
      </c>
      <c r="I1191" t="str">
        <f t="shared" si="54"/>
        <v>xEmpN, MS Office Pro</v>
      </c>
      <c r="J1191" t="str">
        <f t="shared" si="55"/>
        <v>xEmpN</v>
      </c>
      <c r="K1191" t="str">
        <f t="shared" si="56"/>
        <v>SW-ONT</v>
      </c>
    </row>
    <row r="1192" spans="2:11" x14ac:dyDescent="0.3">
      <c r="B1192">
        <v>1482833</v>
      </c>
      <c r="C1192" t="s">
        <v>10</v>
      </c>
      <c r="D1192" t="s">
        <v>20</v>
      </c>
      <c r="E1192" s="1">
        <v>44056</v>
      </c>
      <c r="F1192" s="1">
        <v>44056.272754629601</v>
      </c>
      <c r="G1192">
        <v>467</v>
      </c>
      <c r="H1192" t="s">
        <v>25</v>
      </c>
      <c r="I1192" t="str">
        <f t="shared" si="54"/>
        <v>xEmpN</v>
      </c>
      <c r="J1192" t="str">
        <f t="shared" si="55"/>
        <v>xEmpN</v>
      </c>
      <c r="K1192" t="str">
        <f t="shared" si="56"/>
        <v>SW-ONT</v>
      </c>
    </row>
    <row r="1193" spans="2:11" x14ac:dyDescent="0.3">
      <c r="B1193">
        <v>1482834</v>
      </c>
      <c r="C1193" t="s">
        <v>10</v>
      </c>
      <c r="D1193" t="s">
        <v>27</v>
      </c>
      <c r="E1193" s="1">
        <v>44056</v>
      </c>
      <c r="F1193" s="1">
        <v>44056.277650463002</v>
      </c>
      <c r="G1193">
        <v>214</v>
      </c>
      <c r="H1193" t="s">
        <v>29</v>
      </c>
      <c r="I1193" t="str">
        <f t="shared" si="54"/>
        <v>nEmpM</v>
      </c>
      <c r="J1193" t="str">
        <f t="shared" si="55"/>
        <v>nEmpM</v>
      </c>
      <c r="K1193" t="str">
        <f t="shared" si="56"/>
        <v>SW-ONT</v>
      </c>
    </row>
    <row r="1194" spans="2:11" x14ac:dyDescent="0.3">
      <c r="B1194">
        <v>1482835</v>
      </c>
      <c r="C1194" t="s">
        <v>10</v>
      </c>
      <c r="D1194" t="s">
        <v>27</v>
      </c>
      <c r="E1194" s="1">
        <v>44056</v>
      </c>
      <c r="F1194" s="1">
        <v>44056.277789351901</v>
      </c>
      <c r="G1194">
        <v>225</v>
      </c>
      <c r="H1194" t="s">
        <v>29</v>
      </c>
      <c r="I1194" t="str">
        <f t="shared" si="54"/>
        <v>nEmpM</v>
      </c>
      <c r="J1194" t="str">
        <f t="shared" si="55"/>
        <v>nEmpM</v>
      </c>
      <c r="K1194" t="str">
        <f t="shared" si="56"/>
        <v>SW-ONT</v>
      </c>
    </row>
    <row r="1195" spans="2:11" x14ac:dyDescent="0.3">
      <c r="B1195">
        <v>1482836</v>
      </c>
      <c r="C1195" t="s">
        <v>10</v>
      </c>
      <c r="D1195" t="s">
        <v>27</v>
      </c>
      <c r="E1195" s="1">
        <v>44056</v>
      </c>
      <c r="F1195" s="1">
        <v>44056.278414351902</v>
      </c>
      <c r="G1195">
        <v>481</v>
      </c>
      <c r="H1195" t="s">
        <v>29</v>
      </c>
      <c r="I1195" t="str">
        <f t="shared" si="54"/>
        <v>nEmpM</v>
      </c>
      <c r="J1195" t="str">
        <f t="shared" si="55"/>
        <v>nEmpM</v>
      </c>
      <c r="K1195" t="str">
        <f t="shared" si="56"/>
        <v>SW-ONT</v>
      </c>
    </row>
    <row r="1196" spans="2:11" x14ac:dyDescent="0.3">
      <c r="B1196">
        <v>1482837</v>
      </c>
      <c r="C1196" t="s">
        <v>10</v>
      </c>
      <c r="D1196" t="s">
        <v>27</v>
      </c>
      <c r="E1196" s="1">
        <v>44056</v>
      </c>
      <c r="F1196" s="1">
        <v>44056.278819444502</v>
      </c>
      <c r="G1196">
        <v>483</v>
      </c>
      <c r="H1196" t="s">
        <v>30</v>
      </c>
      <c r="I1196" t="str">
        <f t="shared" si="54"/>
        <v>nEmpM, MS Office Pro</v>
      </c>
      <c r="J1196" t="str">
        <f t="shared" si="55"/>
        <v>nEmpM</v>
      </c>
      <c r="K1196" t="str">
        <f t="shared" si="56"/>
        <v>SW-ONT</v>
      </c>
    </row>
    <row r="1197" spans="2:11" x14ac:dyDescent="0.3">
      <c r="B1197">
        <v>1482838</v>
      </c>
      <c r="C1197" t="s">
        <v>10</v>
      </c>
      <c r="D1197" t="s">
        <v>31</v>
      </c>
      <c r="E1197" s="1">
        <v>44056</v>
      </c>
      <c r="F1197" s="1">
        <v>44056.279386574097</v>
      </c>
      <c r="G1197">
        <v>213</v>
      </c>
      <c r="H1197" t="s">
        <v>32</v>
      </c>
      <c r="I1197" t="str">
        <f t="shared" si="54"/>
        <v>pEmpL</v>
      </c>
      <c r="J1197" t="str">
        <f t="shared" si="55"/>
        <v>pEmpL</v>
      </c>
      <c r="K1197" t="str">
        <f t="shared" si="56"/>
        <v>SW-ONT</v>
      </c>
    </row>
    <row r="1198" spans="2:11" x14ac:dyDescent="0.3">
      <c r="B1198">
        <v>1482839</v>
      </c>
      <c r="C1198" t="s">
        <v>7</v>
      </c>
      <c r="D1198" t="s">
        <v>33</v>
      </c>
      <c r="E1198" s="1">
        <v>44056</v>
      </c>
      <c r="F1198" s="1">
        <v>44056.280300925901</v>
      </c>
      <c r="G1198">
        <v>213</v>
      </c>
      <c r="H1198" t="s">
        <v>34</v>
      </c>
      <c r="I1198" t="str">
        <f t="shared" si="54"/>
        <v>jEmpG</v>
      </c>
      <c r="J1198" t="str">
        <f t="shared" si="55"/>
        <v>jEmpG</v>
      </c>
      <c r="K1198" t="str">
        <f t="shared" si="56"/>
        <v>N-ONT</v>
      </c>
    </row>
    <row r="1199" spans="2:11" x14ac:dyDescent="0.3">
      <c r="B1199">
        <v>1482840</v>
      </c>
      <c r="C1199" t="s">
        <v>7</v>
      </c>
      <c r="D1199" t="s">
        <v>36</v>
      </c>
      <c r="E1199" s="1">
        <v>44056</v>
      </c>
      <c r="F1199" s="1">
        <v>44056.283391203702</v>
      </c>
      <c r="G1199">
        <v>213</v>
      </c>
      <c r="H1199" t="s">
        <v>37</v>
      </c>
      <c r="I1199" t="str">
        <f t="shared" si="54"/>
        <v>gEmpI</v>
      </c>
      <c r="J1199" t="str">
        <f t="shared" si="55"/>
        <v>gEmpI</v>
      </c>
      <c r="K1199" t="str">
        <f t="shared" si="56"/>
        <v>N-ONT</v>
      </c>
    </row>
    <row r="1200" spans="2:11" x14ac:dyDescent="0.3">
      <c r="B1200">
        <v>1482841</v>
      </c>
      <c r="C1200" t="s">
        <v>7</v>
      </c>
      <c r="D1200" t="s">
        <v>33</v>
      </c>
      <c r="E1200" s="1">
        <v>44056</v>
      </c>
      <c r="F1200" s="1">
        <v>44056.285763888904</v>
      </c>
      <c r="G1200">
        <v>214</v>
      </c>
      <c r="H1200" t="s">
        <v>39</v>
      </c>
      <c r="I1200" t="str">
        <f t="shared" si="54"/>
        <v>jEmpG</v>
      </c>
      <c r="J1200" t="str">
        <f t="shared" si="55"/>
        <v>jEmpG</v>
      </c>
      <c r="K1200" t="str">
        <f t="shared" si="56"/>
        <v>N-ONT</v>
      </c>
    </row>
    <row r="1201" spans="2:11" x14ac:dyDescent="0.3">
      <c r="B1201">
        <v>1482842</v>
      </c>
      <c r="C1201" t="s">
        <v>7</v>
      </c>
      <c r="D1201" t="s">
        <v>33</v>
      </c>
      <c r="E1201" s="1">
        <v>44056</v>
      </c>
      <c r="F1201" s="1">
        <v>44056.285833333299</v>
      </c>
      <c r="G1201">
        <v>225</v>
      </c>
      <c r="H1201" t="s">
        <v>39</v>
      </c>
      <c r="I1201" t="str">
        <f t="shared" si="54"/>
        <v>jEmpG</v>
      </c>
      <c r="J1201" t="str">
        <f t="shared" si="55"/>
        <v>jEmpG</v>
      </c>
      <c r="K1201" t="str">
        <f t="shared" si="56"/>
        <v>N-ONT</v>
      </c>
    </row>
    <row r="1202" spans="2:11" x14ac:dyDescent="0.3">
      <c r="B1202">
        <v>1482843</v>
      </c>
      <c r="C1202" t="s">
        <v>7</v>
      </c>
      <c r="D1202" t="s">
        <v>33</v>
      </c>
      <c r="E1202" s="1">
        <v>44056</v>
      </c>
      <c r="F1202" s="1">
        <v>44056.286597222199</v>
      </c>
      <c r="G1202">
        <v>481</v>
      </c>
      <c r="H1202" t="s">
        <v>39</v>
      </c>
      <c r="I1202" t="str">
        <f t="shared" si="54"/>
        <v>jEmpG</v>
      </c>
      <c r="J1202" t="str">
        <f t="shared" si="55"/>
        <v>jEmpG</v>
      </c>
      <c r="K1202" t="str">
        <f t="shared" si="56"/>
        <v>N-ONT</v>
      </c>
    </row>
    <row r="1203" spans="2:11" x14ac:dyDescent="0.3">
      <c r="B1203">
        <v>1482844</v>
      </c>
      <c r="C1203" t="s">
        <v>7</v>
      </c>
      <c r="D1203" t="s">
        <v>33</v>
      </c>
      <c r="E1203" s="1">
        <v>44056</v>
      </c>
      <c r="F1203" s="1">
        <v>44056.287002314799</v>
      </c>
      <c r="G1203">
        <v>483</v>
      </c>
      <c r="H1203" t="s">
        <v>40</v>
      </c>
      <c r="I1203" t="str">
        <f t="shared" si="54"/>
        <v>jEmpG, MS Office Pro</v>
      </c>
      <c r="J1203" t="str">
        <f t="shared" si="55"/>
        <v>jEmpG</v>
      </c>
      <c r="K1203" t="str">
        <f t="shared" si="56"/>
        <v>N-ONT</v>
      </c>
    </row>
    <row r="1204" spans="2:11" x14ac:dyDescent="0.3">
      <c r="B1204">
        <v>1482845</v>
      </c>
      <c r="C1204" t="s">
        <v>7</v>
      </c>
      <c r="D1204" t="s">
        <v>33</v>
      </c>
      <c r="E1204" s="1">
        <v>44056</v>
      </c>
      <c r="F1204" s="1">
        <v>44056.287118055603</v>
      </c>
      <c r="G1204">
        <v>467</v>
      </c>
      <c r="H1204" t="s">
        <v>39</v>
      </c>
      <c r="I1204" t="str">
        <f t="shared" si="54"/>
        <v>jEmpG</v>
      </c>
      <c r="J1204" t="str">
        <f t="shared" si="55"/>
        <v>jEmpG</v>
      </c>
      <c r="K1204" t="str">
        <f t="shared" si="56"/>
        <v>N-ONT</v>
      </c>
    </row>
    <row r="1205" spans="2:11" x14ac:dyDescent="0.3">
      <c r="B1205">
        <v>1482846</v>
      </c>
      <c r="C1205" t="s">
        <v>7</v>
      </c>
      <c r="D1205" t="s">
        <v>36</v>
      </c>
      <c r="E1205" s="1">
        <v>44056</v>
      </c>
      <c r="F1205" s="1">
        <v>44056.2882986111</v>
      </c>
      <c r="G1205">
        <v>214</v>
      </c>
      <c r="H1205" t="s">
        <v>43</v>
      </c>
      <c r="I1205" t="str">
        <f t="shared" si="54"/>
        <v>gEmpI</v>
      </c>
      <c r="J1205" t="str">
        <f t="shared" si="55"/>
        <v>gEmpI</v>
      </c>
      <c r="K1205" t="str">
        <f t="shared" si="56"/>
        <v>N-ONT</v>
      </c>
    </row>
    <row r="1206" spans="2:11" x14ac:dyDescent="0.3">
      <c r="B1206">
        <v>1482847</v>
      </c>
      <c r="C1206" t="s">
        <v>7</v>
      </c>
      <c r="D1206" t="s">
        <v>36</v>
      </c>
      <c r="E1206" s="1">
        <v>44056</v>
      </c>
      <c r="F1206" s="1">
        <v>44056.2882986111</v>
      </c>
      <c r="G1206">
        <v>225</v>
      </c>
      <c r="H1206" t="s">
        <v>43</v>
      </c>
      <c r="I1206" t="str">
        <f t="shared" si="54"/>
        <v>gEmpI</v>
      </c>
      <c r="J1206" t="str">
        <f t="shared" si="55"/>
        <v>gEmpI</v>
      </c>
      <c r="K1206" t="str">
        <f t="shared" si="56"/>
        <v>N-ONT</v>
      </c>
    </row>
    <row r="1207" spans="2:11" x14ac:dyDescent="0.3">
      <c r="B1207">
        <v>1482848</v>
      </c>
      <c r="C1207" t="s">
        <v>7</v>
      </c>
      <c r="D1207" t="s">
        <v>36</v>
      </c>
      <c r="E1207" s="1">
        <v>44056</v>
      </c>
      <c r="F1207" s="1">
        <v>44056.288819444402</v>
      </c>
      <c r="G1207">
        <v>481</v>
      </c>
      <c r="H1207" t="s">
        <v>43</v>
      </c>
      <c r="I1207" t="str">
        <f t="shared" si="54"/>
        <v>gEmpI</v>
      </c>
      <c r="J1207" t="str">
        <f t="shared" si="55"/>
        <v>gEmpI</v>
      </c>
      <c r="K1207" t="str">
        <f t="shared" si="56"/>
        <v>N-ONT</v>
      </c>
    </row>
    <row r="1208" spans="2:11" x14ac:dyDescent="0.3">
      <c r="B1208">
        <v>1482849</v>
      </c>
      <c r="C1208" t="s">
        <v>7</v>
      </c>
      <c r="D1208" t="s">
        <v>36</v>
      </c>
      <c r="E1208" s="1">
        <v>44056</v>
      </c>
      <c r="F1208" s="1">
        <v>44056.289166666698</v>
      </c>
      <c r="G1208">
        <v>483</v>
      </c>
      <c r="H1208" t="s">
        <v>44</v>
      </c>
      <c r="I1208" t="str">
        <f t="shared" si="54"/>
        <v>gEmpI, MS Office Pro</v>
      </c>
      <c r="J1208" t="str">
        <f t="shared" si="55"/>
        <v>gEmpI</v>
      </c>
      <c r="K1208" t="str">
        <f t="shared" si="56"/>
        <v>N-ONT</v>
      </c>
    </row>
    <row r="1209" spans="2:11" x14ac:dyDescent="0.3">
      <c r="B1209">
        <v>1482850</v>
      </c>
      <c r="C1209" t="s">
        <v>7</v>
      </c>
      <c r="D1209" t="s">
        <v>36</v>
      </c>
      <c r="E1209" s="1">
        <v>44056</v>
      </c>
      <c r="F1209" s="1">
        <v>44056.289305555598</v>
      </c>
      <c r="G1209">
        <v>467</v>
      </c>
      <c r="H1209" t="s">
        <v>43</v>
      </c>
      <c r="I1209" t="str">
        <f t="shared" si="54"/>
        <v>gEmpI</v>
      </c>
      <c r="J1209" t="str">
        <f t="shared" si="55"/>
        <v>gEmpI</v>
      </c>
      <c r="K1209" t="str">
        <f t="shared" si="56"/>
        <v>N-ONT</v>
      </c>
    </row>
    <row r="1210" spans="2:11" x14ac:dyDescent="0.3">
      <c r="B1210">
        <v>1482851</v>
      </c>
      <c r="C1210" t="s">
        <v>10</v>
      </c>
      <c r="D1210" t="s">
        <v>41</v>
      </c>
      <c r="E1210" s="1">
        <v>44056</v>
      </c>
      <c r="F1210" s="1">
        <v>44056.289884259299</v>
      </c>
      <c r="G1210">
        <v>213</v>
      </c>
      <c r="H1210" t="s">
        <v>42</v>
      </c>
      <c r="I1210" t="str">
        <f t="shared" si="54"/>
        <v>oEmpO</v>
      </c>
      <c r="J1210" t="str">
        <f t="shared" si="55"/>
        <v>oEmpO</v>
      </c>
      <c r="K1210" t="str">
        <f t="shared" si="56"/>
        <v>SW-ONT</v>
      </c>
    </row>
    <row r="1211" spans="2:11" x14ac:dyDescent="0.3">
      <c r="B1211">
        <v>1482852</v>
      </c>
      <c r="C1211" t="s">
        <v>10</v>
      </c>
      <c r="D1211" t="s">
        <v>31</v>
      </c>
      <c r="E1211" s="1">
        <v>44056</v>
      </c>
      <c r="F1211" s="1">
        <v>44056.289930555598</v>
      </c>
      <c r="G1211">
        <v>214</v>
      </c>
      <c r="H1211" t="s">
        <v>35</v>
      </c>
      <c r="I1211" t="str">
        <f t="shared" si="54"/>
        <v>pEmpL</v>
      </c>
      <c r="J1211" t="str">
        <f t="shared" si="55"/>
        <v>pEmpL</v>
      </c>
      <c r="K1211" t="str">
        <f t="shared" si="56"/>
        <v>SW-ONT</v>
      </c>
    </row>
    <row r="1212" spans="2:11" x14ac:dyDescent="0.3">
      <c r="B1212">
        <v>1482853</v>
      </c>
      <c r="C1212" t="s">
        <v>10</v>
      </c>
      <c r="D1212" t="s">
        <v>31</v>
      </c>
      <c r="E1212" s="1">
        <v>44056</v>
      </c>
      <c r="F1212" s="1">
        <v>44056.290081018502</v>
      </c>
      <c r="G1212">
        <v>225</v>
      </c>
      <c r="H1212" t="s">
        <v>35</v>
      </c>
      <c r="I1212" t="str">
        <f t="shared" si="54"/>
        <v>pEmpL</v>
      </c>
      <c r="J1212" t="str">
        <f t="shared" si="55"/>
        <v>pEmpL</v>
      </c>
      <c r="K1212" t="str">
        <f t="shared" si="56"/>
        <v>SW-ONT</v>
      </c>
    </row>
    <row r="1213" spans="2:11" x14ac:dyDescent="0.3">
      <c r="B1213">
        <v>1482854</v>
      </c>
      <c r="C1213" t="s">
        <v>10</v>
      </c>
      <c r="D1213" t="s">
        <v>31</v>
      </c>
      <c r="E1213" s="1">
        <v>44056</v>
      </c>
      <c r="F1213" s="1">
        <v>44056.290868055497</v>
      </c>
      <c r="G1213">
        <v>481</v>
      </c>
      <c r="H1213" t="s">
        <v>35</v>
      </c>
      <c r="I1213" t="str">
        <f t="shared" si="54"/>
        <v>pEmpL</v>
      </c>
      <c r="J1213" t="str">
        <f t="shared" si="55"/>
        <v>pEmpL</v>
      </c>
      <c r="K1213" t="str">
        <f t="shared" si="56"/>
        <v>SW-ONT</v>
      </c>
    </row>
    <row r="1214" spans="2:11" x14ac:dyDescent="0.3">
      <c r="B1214">
        <v>1482855</v>
      </c>
      <c r="C1214" t="s">
        <v>10</v>
      </c>
      <c r="D1214" t="s">
        <v>31</v>
      </c>
      <c r="E1214" s="1">
        <v>44056</v>
      </c>
      <c r="F1214" s="1">
        <v>44056.291215277801</v>
      </c>
      <c r="G1214">
        <v>483</v>
      </c>
      <c r="H1214" t="s">
        <v>38</v>
      </c>
      <c r="I1214" t="str">
        <f t="shared" si="54"/>
        <v>pEmpL, MS Office Pro</v>
      </c>
      <c r="J1214" t="str">
        <f t="shared" si="55"/>
        <v>pEmpL</v>
      </c>
      <c r="K1214" t="str">
        <f t="shared" si="56"/>
        <v>SW-ONT</v>
      </c>
    </row>
    <row r="1215" spans="2:11" x14ac:dyDescent="0.3">
      <c r="B1215">
        <v>1482856</v>
      </c>
      <c r="C1215" t="s">
        <v>7</v>
      </c>
      <c r="D1215" t="s">
        <v>14</v>
      </c>
      <c r="E1215" s="1">
        <v>44056</v>
      </c>
      <c r="F1215" s="1">
        <v>44056.292407407404</v>
      </c>
      <c r="G1215">
        <v>467</v>
      </c>
      <c r="H1215" t="s">
        <v>18</v>
      </c>
      <c r="I1215" t="str">
        <f t="shared" si="54"/>
        <v>xEmpH</v>
      </c>
      <c r="J1215" t="str">
        <f t="shared" si="55"/>
        <v>xEmpH</v>
      </c>
      <c r="K1215" t="str">
        <f t="shared" si="56"/>
        <v>N-ONT</v>
      </c>
    </row>
    <row r="1216" spans="2:11" x14ac:dyDescent="0.3">
      <c r="B1216">
        <v>1482857</v>
      </c>
      <c r="C1216" t="s">
        <v>10</v>
      </c>
      <c r="D1216" t="s">
        <v>11</v>
      </c>
      <c r="E1216" s="1">
        <v>44056</v>
      </c>
      <c r="F1216" s="1">
        <v>44056.293923611098</v>
      </c>
      <c r="G1216">
        <v>467</v>
      </c>
      <c r="H1216" t="s">
        <v>13</v>
      </c>
      <c r="I1216" t="str">
        <f t="shared" si="54"/>
        <v>lEmpA</v>
      </c>
      <c r="J1216" t="str">
        <f t="shared" si="55"/>
        <v>lEmpA</v>
      </c>
      <c r="K1216" t="str">
        <f t="shared" si="56"/>
        <v>SW-ONT</v>
      </c>
    </row>
    <row r="1217" spans="2:11" x14ac:dyDescent="0.3">
      <c r="B1217">
        <v>1482858</v>
      </c>
      <c r="C1217" t="s">
        <v>10</v>
      </c>
      <c r="D1217" t="s">
        <v>41</v>
      </c>
      <c r="E1217" s="1">
        <v>44056</v>
      </c>
      <c r="F1217" s="1">
        <v>44056.2949884259</v>
      </c>
      <c r="G1217">
        <v>214</v>
      </c>
      <c r="H1217" t="s">
        <v>45</v>
      </c>
      <c r="I1217" t="str">
        <f t="shared" si="54"/>
        <v>oEmpO</v>
      </c>
      <c r="J1217" t="str">
        <f t="shared" si="55"/>
        <v>oEmpO</v>
      </c>
      <c r="K1217" t="str">
        <f t="shared" si="56"/>
        <v>SW-ONT</v>
      </c>
    </row>
    <row r="1218" spans="2:11" x14ac:dyDescent="0.3">
      <c r="B1218">
        <v>1482859</v>
      </c>
      <c r="C1218" t="s">
        <v>10</v>
      </c>
      <c r="D1218" t="s">
        <v>41</v>
      </c>
      <c r="E1218" s="1">
        <v>44056</v>
      </c>
      <c r="F1218" s="1">
        <v>44056.295092592598</v>
      </c>
      <c r="G1218">
        <v>225</v>
      </c>
      <c r="H1218" t="s">
        <v>45</v>
      </c>
      <c r="I1218" t="str">
        <f t="shared" si="54"/>
        <v>oEmpO</v>
      </c>
      <c r="J1218" t="str">
        <f t="shared" si="55"/>
        <v>oEmpO</v>
      </c>
      <c r="K1218" t="str">
        <f t="shared" si="56"/>
        <v>SW-ONT</v>
      </c>
    </row>
    <row r="1219" spans="2:11" x14ac:dyDescent="0.3">
      <c r="B1219">
        <v>1482860</v>
      </c>
      <c r="C1219" t="s">
        <v>10</v>
      </c>
      <c r="D1219" t="s">
        <v>41</v>
      </c>
      <c r="E1219" s="1">
        <v>44056</v>
      </c>
      <c r="F1219" s="1">
        <v>44056.295844907399</v>
      </c>
      <c r="G1219">
        <v>481</v>
      </c>
      <c r="H1219" t="s">
        <v>45</v>
      </c>
      <c r="I1219" t="str">
        <f t="shared" si="54"/>
        <v>oEmpO</v>
      </c>
      <c r="J1219" t="str">
        <f t="shared" si="55"/>
        <v>oEmpO</v>
      </c>
      <c r="K1219" t="str">
        <f t="shared" si="56"/>
        <v>SW-ONT</v>
      </c>
    </row>
    <row r="1220" spans="2:11" x14ac:dyDescent="0.3">
      <c r="B1220">
        <v>1482861</v>
      </c>
      <c r="C1220" t="s">
        <v>10</v>
      </c>
      <c r="D1220" t="s">
        <v>41</v>
      </c>
      <c r="E1220" s="1">
        <v>44056</v>
      </c>
      <c r="F1220" s="1">
        <v>44056.296273148102</v>
      </c>
      <c r="G1220">
        <v>483</v>
      </c>
      <c r="H1220" t="s">
        <v>46</v>
      </c>
      <c r="I1220" t="str">
        <f t="shared" si="54"/>
        <v>oEmpO, MS Office Pro</v>
      </c>
      <c r="J1220" t="str">
        <f t="shared" si="55"/>
        <v>oEmpO</v>
      </c>
      <c r="K1220" t="str">
        <f t="shared" si="56"/>
        <v>SW-ONT</v>
      </c>
    </row>
    <row r="1221" spans="2:11" x14ac:dyDescent="0.3">
      <c r="B1221">
        <v>1482862</v>
      </c>
      <c r="C1221" t="s">
        <v>7</v>
      </c>
      <c r="D1221" t="s">
        <v>14</v>
      </c>
      <c r="E1221" s="1">
        <v>44056</v>
      </c>
      <c r="F1221" s="1">
        <v>44056.297962962999</v>
      </c>
      <c r="G1221">
        <v>468</v>
      </c>
      <c r="H1221" t="s">
        <v>18</v>
      </c>
      <c r="I1221" t="str">
        <f t="shared" si="54"/>
        <v>xEmpH</v>
      </c>
      <c r="J1221" t="str">
        <f t="shared" si="55"/>
        <v>xEmpH</v>
      </c>
      <c r="K1221" t="str">
        <f t="shared" si="56"/>
        <v>N-ONT</v>
      </c>
    </row>
    <row r="1222" spans="2:11" x14ac:dyDescent="0.3">
      <c r="B1222">
        <v>1482863</v>
      </c>
      <c r="C1222" t="s">
        <v>10</v>
      </c>
      <c r="D1222" t="s">
        <v>11</v>
      </c>
      <c r="E1222" s="1">
        <v>44056</v>
      </c>
      <c r="F1222" s="1">
        <v>44056.299479166701</v>
      </c>
      <c r="G1222">
        <v>468</v>
      </c>
      <c r="H1222" t="s">
        <v>13</v>
      </c>
      <c r="I1222" t="str">
        <f t="shared" si="54"/>
        <v>lEmpA</v>
      </c>
      <c r="J1222" t="str">
        <f t="shared" si="55"/>
        <v>lEmpA</v>
      </c>
      <c r="K1222" t="str">
        <f t="shared" si="56"/>
        <v>SW-ONT</v>
      </c>
    </row>
    <row r="1223" spans="2:11" x14ac:dyDescent="0.3">
      <c r="B1223">
        <v>1482864</v>
      </c>
      <c r="C1223" t="s">
        <v>10</v>
      </c>
      <c r="D1223" t="s">
        <v>47</v>
      </c>
      <c r="E1223" s="1">
        <v>44056</v>
      </c>
      <c r="F1223" s="1">
        <v>44056.307800925897</v>
      </c>
      <c r="G1223">
        <v>213</v>
      </c>
      <c r="H1223" t="s">
        <v>48</v>
      </c>
      <c r="I1223" t="str">
        <f t="shared" si="54"/>
        <v>tEmpK</v>
      </c>
      <c r="J1223" t="str">
        <f t="shared" si="55"/>
        <v>tEmpK</v>
      </c>
      <c r="K1223" t="str">
        <f t="shared" si="56"/>
        <v>SW-ONT</v>
      </c>
    </row>
    <row r="1224" spans="2:11" x14ac:dyDescent="0.3">
      <c r="B1224">
        <v>1482865</v>
      </c>
      <c r="C1224" t="s">
        <v>10</v>
      </c>
      <c r="D1224" t="s">
        <v>49</v>
      </c>
      <c r="E1224" s="1">
        <v>44056</v>
      </c>
      <c r="F1224" s="1">
        <v>44056.311747685198</v>
      </c>
      <c r="G1224">
        <v>204</v>
      </c>
      <c r="H1224" t="s">
        <v>50</v>
      </c>
      <c r="I1224">
        <f t="shared" ref="I1224:I1287" si="57">IFERROR(MID(H1224, FIND("/", H1224) + 1, 100), 0)</f>
        <v>0</v>
      </c>
      <c r="J1224">
        <f t="shared" ref="J1224:J1287" si="58">IF(ISNUMBER(FIND(",",I1224)), LEFT(I1224,FIND(",",I1224)-1),I1224)</f>
        <v>0</v>
      </c>
      <c r="K1224" t="str">
        <f t="shared" ref="K1224:K1287" si="59">IFERROR(LEFT(SUBSTITUTE(H1224, ",", ""), FIND("/", SUBSTITUTE(H1224, ",", "")) - 1), H1224)</f>
        <v>A115-ws</v>
      </c>
    </row>
    <row r="1225" spans="2:11" x14ac:dyDescent="0.3">
      <c r="B1225">
        <v>1482866</v>
      </c>
      <c r="C1225" t="s">
        <v>10</v>
      </c>
      <c r="D1225" t="s">
        <v>51</v>
      </c>
      <c r="E1225" s="1">
        <v>44056</v>
      </c>
      <c r="F1225" s="1">
        <v>44056.311921296299</v>
      </c>
      <c r="G1225">
        <v>213</v>
      </c>
      <c r="H1225" t="s">
        <v>52</v>
      </c>
      <c r="I1225" t="str">
        <f t="shared" si="57"/>
        <v>oEmpJ</v>
      </c>
      <c r="J1225" t="str">
        <f t="shared" si="58"/>
        <v>oEmpJ</v>
      </c>
      <c r="K1225" t="str">
        <f t="shared" si="59"/>
        <v>SW-ONT</v>
      </c>
    </row>
    <row r="1226" spans="2:11" x14ac:dyDescent="0.3">
      <c r="B1226">
        <v>1482867</v>
      </c>
      <c r="C1226" t="s">
        <v>10</v>
      </c>
      <c r="D1226" t="s">
        <v>22</v>
      </c>
      <c r="E1226" s="1">
        <v>44056</v>
      </c>
      <c r="F1226" s="1">
        <v>44056.312824074099</v>
      </c>
      <c r="G1226">
        <v>477</v>
      </c>
      <c r="H1226" t="s">
        <v>25</v>
      </c>
      <c r="I1226" t="str">
        <f t="shared" si="57"/>
        <v>xEmpN</v>
      </c>
      <c r="J1226" t="str">
        <f t="shared" si="58"/>
        <v>xEmpN</v>
      </c>
      <c r="K1226" t="str">
        <f t="shared" si="59"/>
        <v>SW-ONT</v>
      </c>
    </row>
    <row r="1227" spans="2:11" x14ac:dyDescent="0.3">
      <c r="B1227">
        <v>1482868</v>
      </c>
      <c r="C1227" t="s">
        <v>10</v>
      </c>
      <c r="D1227" t="s">
        <v>20</v>
      </c>
      <c r="E1227" s="1">
        <v>44056</v>
      </c>
      <c r="F1227" s="1">
        <v>44056.312824074099</v>
      </c>
      <c r="G1227">
        <v>477</v>
      </c>
      <c r="H1227" t="s">
        <v>25</v>
      </c>
      <c r="I1227" t="str">
        <f t="shared" si="57"/>
        <v>xEmpN</v>
      </c>
      <c r="J1227" t="str">
        <f t="shared" si="58"/>
        <v>xEmpN</v>
      </c>
      <c r="K1227" t="str">
        <f t="shared" si="59"/>
        <v>SW-ONT</v>
      </c>
    </row>
    <row r="1228" spans="2:11" x14ac:dyDescent="0.3">
      <c r="B1228">
        <v>1482869</v>
      </c>
      <c r="C1228" t="s">
        <v>10</v>
      </c>
      <c r="D1228" t="s">
        <v>47</v>
      </c>
      <c r="E1228" s="1">
        <v>44056</v>
      </c>
      <c r="F1228" s="1">
        <v>44056.313252314802</v>
      </c>
      <c r="G1228">
        <v>214</v>
      </c>
      <c r="H1228" t="s">
        <v>53</v>
      </c>
      <c r="I1228" t="str">
        <f t="shared" si="57"/>
        <v>tEmpK</v>
      </c>
      <c r="J1228" t="str">
        <f t="shared" si="58"/>
        <v>tEmpK</v>
      </c>
      <c r="K1228" t="str">
        <f t="shared" si="59"/>
        <v>SW-ONT</v>
      </c>
    </row>
    <row r="1229" spans="2:11" x14ac:dyDescent="0.3">
      <c r="B1229">
        <v>1482870</v>
      </c>
      <c r="C1229" t="s">
        <v>10</v>
      </c>
      <c r="D1229" t="s">
        <v>47</v>
      </c>
      <c r="E1229" s="1">
        <v>44056</v>
      </c>
      <c r="F1229" s="1">
        <v>44056.313333333303</v>
      </c>
      <c r="G1229">
        <v>225</v>
      </c>
      <c r="H1229" t="s">
        <v>53</v>
      </c>
      <c r="I1229" t="str">
        <f t="shared" si="57"/>
        <v>tEmpK</v>
      </c>
      <c r="J1229" t="str">
        <f t="shared" si="58"/>
        <v>tEmpK</v>
      </c>
      <c r="K1229" t="str">
        <f t="shared" si="59"/>
        <v>SW-ONT</v>
      </c>
    </row>
    <row r="1230" spans="2:11" x14ac:dyDescent="0.3">
      <c r="B1230">
        <v>1482871</v>
      </c>
      <c r="C1230" t="s">
        <v>10</v>
      </c>
      <c r="D1230" t="s">
        <v>49</v>
      </c>
      <c r="E1230" s="1">
        <v>44056</v>
      </c>
      <c r="F1230" s="1">
        <v>44056.313877314802</v>
      </c>
      <c r="G1230">
        <v>207</v>
      </c>
      <c r="H1230" t="s">
        <v>50</v>
      </c>
      <c r="I1230">
        <f t="shared" si="57"/>
        <v>0</v>
      </c>
      <c r="J1230">
        <f t="shared" si="58"/>
        <v>0</v>
      </c>
      <c r="K1230" t="str">
        <f t="shared" si="59"/>
        <v>A115-ws</v>
      </c>
    </row>
    <row r="1231" spans="2:11" x14ac:dyDescent="0.3">
      <c r="B1231">
        <v>1482872</v>
      </c>
      <c r="C1231" t="s">
        <v>10</v>
      </c>
      <c r="D1231" t="s">
        <v>49</v>
      </c>
      <c r="E1231" s="1">
        <v>44056</v>
      </c>
      <c r="F1231" s="1">
        <v>44056.3139814815</v>
      </c>
      <c r="G1231">
        <v>213</v>
      </c>
      <c r="H1231" t="s">
        <v>50</v>
      </c>
      <c r="I1231">
        <f t="shared" si="57"/>
        <v>0</v>
      </c>
      <c r="J1231">
        <f t="shared" si="58"/>
        <v>0</v>
      </c>
      <c r="K1231" t="str">
        <f t="shared" si="59"/>
        <v>A115-ws</v>
      </c>
    </row>
    <row r="1232" spans="2:11" x14ac:dyDescent="0.3">
      <c r="B1232">
        <v>1482873</v>
      </c>
      <c r="C1232" t="s">
        <v>10</v>
      </c>
      <c r="D1232" t="s">
        <v>47</v>
      </c>
      <c r="E1232" s="1">
        <v>44056</v>
      </c>
      <c r="F1232" s="1">
        <v>44056.314108796301</v>
      </c>
      <c r="G1232">
        <v>481</v>
      </c>
      <c r="H1232" t="s">
        <v>53</v>
      </c>
      <c r="I1232" t="str">
        <f t="shared" si="57"/>
        <v>tEmpK</v>
      </c>
      <c r="J1232" t="str">
        <f t="shared" si="58"/>
        <v>tEmpK</v>
      </c>
      <c r="K1232" t="str">
        <f t="shared" si="59"/>
        <v>SW-ONT</v>
      </c>
    </row>
    <row r="1233" spans="2:11" x14ac:dyDescent="0.3">
      <c r="B1233">
        <v>1482874</v>
      </c>
      <c r="C1233" t="s">
        <v>10</v>
      </c>
      <c r="D1233" t="s">
        <v>47</v>
      </c>
      <c r="E1233" s="1">
        <v>44056</v>
      </c>
      <c r="F1233" s="1">
        <v>44056.3144791667</v>
      </c>
      <c r="G1233">
        <v>483</v>
      </c>
      <c r="H1233" t="s">
        <v>55</v>
      </c>
      <c r="I1233" t="str">
        <f t="shared" si="57"/>
        <v>tEmpK, MS Office Pro</v>
      </c>
      <c r="J1233" t="str">
        <f t="shared" si="58"/>
        <v>tEmpK</v>
      </c>
      <c r="K1233" t="str">
        <f t="shared" si="59"/>
        <v>SW-ONT</v>
      </c>
    </row>
    <row r="1234" spans="2:11" x14ac:dyDescent="0.3">
      <c r="B1234">
        <v>1482875</v>
      </c>
      <c r="C1234" t="s">
        <v>10</v>
      </c>
      <c r="D1234" t="s">
        <v>49</v>
      </c>
      <c r="E1234" s="1">
        <v>44056</v>
      </c>
      <c r="F1234" s="1">
        <v>44056.314583333296</v>
      </c>
      <c r="G1234">
        <v>214</v>
      </c>
      <c r="H1234" t="s">
        <v>54</v>
      </c>
      <c r="I1234" t="str">
        <f t="shared" si="57"/>
        <v>tEmpK,A115-ws</v>
      </c>
      <c r="J1234" t="str">
        <f t="shared" si="58"/>
        <v>tEmpK</v>
      </c>
      <c r="K1234" t="str">
        <f t="shared" si="59"/>
        <v>SW-ONT</v>
      </c>
    </row>
    <row r="1235" spans="2:11" x14ac:dyDescent="0.3">
      <c r="B1235">
        <v>1482876</v>
      </c>
      <c r="C1235" t="s">
        <v>10</v>
      </c>
      <c r="D1235" t="s">
        <v>49</v>
      </c>
      <c r="E1235" s="1">
        <v>44056</v>
      </c>
      <c r="F1235" s="1">
        <v>44056.3146180556</v>
      </c>
      <c r="G1235">
        <v>225</v>
      </c>
      <c r="H1235" t="s">
        <v>53</v>
      </c>
      <c r="I1235" t="str">
        <f t="shared" si="57"/>
        <v>tEmpK</v>
      </c>
      <c r="J1235" t="str">
        <f t="shared" si="58"/>
        <v>tEmpK</v>
      </c>
      <c r="K1235" t="str">
        <f t="shared" si="59"/>
        <v>SW-ONT</v>
      </c>
    </row>
    <row r="1236" spans="2:11" x14ac:dyDescent="0.3">
      <c r="B1236">
        <v>1482877</v>
      </c>
      <c r="C1236" t="s">
        <v>10</v>
      </c>
      <c r="D1236" t="s">
        <v>56</v>
      </c>
      <c r="E1236" s="1">
        <v>44056</v>
      </c>
      <c r="F1236" s="1">
        <v>44056.314699074101</v>
      </c>
      <c r="G1236">
        <v>213</v>
      </c>
      <c r="H1236" t="s">
        <v>57</v>
      </c>
      <c r="I1236" t="str">
        <f t="shared" si="57"/>
        <v>hEmpP</v>
      </c>
      <c r="J1236" t="str">
        <f t="shared" si="58"/>
        <v>hEmpP</v>
      </c>
      <c r="K1236" t="str">
        <f t="shared" si="59"/>
        <v>SW-ONT</v>
      </c>
    </row>
    <row r="1237" spans="2:11" x14ac:dyDescent="0.3">
      <c r="B1237">
        <v>1482878</v>
      </c>
      <c r="C1237" t="s">
        <v>10</v>
      </c>
      <c r="D1237" t="s">
        <v>49</v>
      </c>
      <c r="E1237" s="1">
        <v>44056</v>
      </c>
      <c r="F1237" s="1">
        <v>44056.315358796302</v>
      </c>
      <c r="G1237">
        <v>481</v>
      </c>
      <c r="H1237" t="s">
        <v>53</v>
      </c>
      <c r="I1237" t="str">
        <f t="shared" si="57"/>
        <v>tEmpK</v>
      </c>
      <c r="J1237" t="str">
        <f t="shared" si="58"/>
        <v>tEmpK</v>
      </c>
      <c r="K1237" t="str">
        <f t="shared" si="59"/>
        <v>SW-ONT</v>
      </c>
    </row>
    <row r="1238" spans="2:11" x14ac:dyDescent="0.3">
      <c r="B1238">
        <v>1482879</v>
      </c>
      <c r="C1238" t="s">
        <v>10</v>
      </c>
      <c r="D1238" t="s">
        <v>49</v>
      </c>
      <c r="E1238" s="1">
        <v>44056</v>
      </c>
      <c r="F1238" s="1">
        <v>44056.315763888902</v>
      </c>
      <c r="G1238">
        <v>483</v>
      </c>
      <c r="H1238" t="s">
        <v>55</v>
      </c>
      <c r="I1238" t="str">
        <f t="shared" si="57"/>
        <v>tEmpK, MS Office Pro</v>
      </c>
      <c r="J1238" t="str">
        <f t="shared" si="58"/>
        <v>tEmpK</v>
      </c>
      <c r="K1238" t="str">
        <f t="shared" si="59"/>
        <v>SW-ONT</v>
      </c>
    </row>
    <row r="1239" spans="2:11" x14ac:dyDescent="0.3">
      <c r="B1239">
        <v>1482880</v>
      </c>
      <c r="C1239" t="s">
        <v>10</v>
      </c>
      <c r="D1239" t="s">
        <v>51</v>
      </c>
      <c r="E1239" s="1">
        <v>44056</v>
      </c>
      <c r="F1239" s="1">
        <v>44056.316550925898</v>
      </c>
      <c r="G1239">
        <v>214</v>
      </c>
      <c r="H1239" t="s">
        <v>62</v>
      </c>
      <c r="I1239" t="str">
        <f t="shared" si="57"/>
        <v>oEmpJ</v>
      </c>
      <c r="J1239" t="str">
        <f t="shared" si="58"/>
        <v>oEmpJ</v>
      </c>
      <c r="K1239" t="str">
        <f t="shared" si="59"/>
        <v>SW-ONT</v>
      </c>
    </row>
    <row r="1240" spans="2:11" x14ac:dyDescent="0.3">
      <c r="B1240">
        <v>1482881</v>
      </c>
      <c r="C1240" t="s">
        <v>10</v>
      </c>
      <c r="D1240" t="s">
        <v>51</v>
      </c>
      <c r="E1240" s="1">
        <v>44056</v>
      </c>
      <c r="F1240" s="1">
        <v>44056.316550925898</v>
      </c>
      <c r="G1240">
        <v>225</v>
      </c>
      <c r="H1240" t="s">
        <v>62</v>
      </c>
      <c r="I1240" t="str">
        <f t="shared" si="57"/>
        <v>oEmpJ</v>
      </c>
      <c r="J1240" t="str">
        <f t="shared" si="58"/>
        <v>oEmpJ</v>
      </c>
      <c r="K1240" t="str">
        <f t="shared" si="59"/>
        <v>SW-ONT</v>
      </c>
    </row>
    <row r="1241" spans="2:11" x14ac:dyDescent="0.3">
      <c r="B1241">
        <v>1482882</v>
      </c>
      <c r="C1241" t="s">
        <v>10</v>
      </c>
      <c r="D1241" t="s">
        <v>51</v>
      </c>
      <c r="E1241" s="1">
        <v>44056</v>
      </c>
      <c r="F1241" s="1">
        <v>44056.317071759302</v>
      </c>
      <c r="G1241">
        <v>481</v>
      </c>
      <c r="H1241" t="s">
        <v>62</v>
      </c>
      <c r="I1241" t="str">
        <f t="shared" si="57"/>
        <v>oEmpJ</v>
      </c>
      <c r="J1241" t="str">
        <f t="shared" si="58"/>
        <v>oEmpJ</v>
      </c>
      <c r="K1241" t="str">
        <f t="shared" si="59"/>
        <v>SW-ONT</v>
      </c>
    </row>
    <row r="1242" spans="2:11" x14ac:dyDescent="0.3">
      <c r="B1242">
        <v>1482883</v>
      </c>
      <c r="C1242" t="s">
        <v>10</v>
      </c>
      <c r="D1242" t="s">
        <v>51</v>
      </c>
      <c r="E1242" s="1">
        <v>44056</v>
      </c>
      <c r="F1242" s="1">
        <v>44056.317465277803</v>
      </c>
      <c r="G1242">
        <v>483</v>
      </c>
      <c r="H1242" t="s">
        <v>67</v>
      </c>
      <c r="I1242" t="str">
        <f t="shared" si="57"/>
        <v>oEmpJ, MS Office Pro</v>
      </c>
      <c r="J1242" t="str">
        <f t="shared" si="58"/>
        <v>oEmpJ</v>
      </c>
      <c r="K1242" t="str">
        <f t="shared" si="59"/>
        <v>SW-ONT</v>
      </c>
    </row>
    <row r="1243" spans="2:11" x14ac:dyDescent="0.3">
      <c r="B1243">
        <v>1482884</v>
      </c>
      <c r="C1243" t="s">
        <v>10</v>
      </c>
      <c r="D1243" t="s">
        <v>51</v>
      </c>
      <c r="E1243" s="1">
        <v>44056</v>
      </c>
      <c r="F1243" s="1">
        <v>44056.3176157407</v>
      </c>
      <c r="G1243">
        <v>467</v>
      </c>
      <c r="H1243" t="s">
        <v>62</v>
      </c>
      <c r="I1243" t="str">
        <f t="shared" si="57"/>
        <v>oEmpJ</v>
      </c>
      <c r="J1243" t="str">
        <f t="shared" si="58"/>
        <v>oEmpJ</v>
      </c>
      <c r="K1243" t="str">
        <f t="shared" si="59"/>
        <v>SW-ONT</v>
      </c>
    </row>
    <row r="1244" spans="2:11" x14ac:dyDescent="0.3">
      <c r="B1244">
        <v>1482885</v>
      </c>
      <c r="C1244" t="s">
        <v>7</v>
      </c>
      <c r="D1244" t="s">
        <v>33</v>
      </c>
      <c r="E1244" s="1">
        <v>44056</v>
      </c>
      <c r="F1244" s="1">
        <v>44056.319074074097</v>
      </c>
      <c r="G1244">
        <v>467</v>
      </c>
      <c r="H1244" t="s">
        <v>39</v>
      </c>
      <c r="I1244" t="str">
        <f t="shared" si="57"/>
        <v>jEmpG</v>
      </c>
      <c r="J1244" t="str">
        <f t="shared" si="58"/>
        <v>jEmpG</v>
      </c>
      <c r="K1244" t="str">
        <f t="shared" si="59"/>
        <v>N-ONT</v>
      </c>
    </row>
    <row r="1245" spans="2:11" x14ac:dyDescent="0.3">
      <c r="B1245">
        <v>1482886</v>
      </c>
      <c r="C1245" t="s">
        <v>10</v>
      </c>
      <c r="D1245" t="s">
        <v>56</v>
      </c>
      <c r="E1245" s="1">
        <v>44056</v>
      </c>
      <c r="F1245" s="1">
        <v>44056.320150462998</v>
      </c>
      <c r="G1245">
        <v>214</v>
      </c>
      <c r="H1245" t="s">
        <v>58</v>
      </c>
      <c r="I1245" t="str">
        <f t="shared" si="57"/>
        <v>hEmpP</v>
      </c>
      <c r="J1245" t="str">
        <f t="shared" si="58"/>
        <v>hEmpP</v>
      </c>
      <c r="K1245" t="str">
        <f t="shared" si="59"/>
        <v>SW-ONT</v>
      </c>
    </row>
    <row r="1246" spans="2:11" x14ac:dyDescent="0.3">
      <c r="B1246">
        <v>1482887</v>
      </c>
      <c r="C1246" t="s">
        <v>10</v>
      </c>
      <c r="D1246" t="s">
        <v>56</v>
      </c>
      <c r="E1246" s="1">
        <v>44056</v>
      </c>
      <c r="F1246" s="1">
        <v>44056.320254629602</v>
      </c>
      <c r="G1246">
        <v>225</v>
      </c>
      <c r="H1246" t="s">
        <v>58</v>
      </c>
      <c r="I1246" t="str">
        <f t="shared" si="57"/>
        <v>hEmpP</v>
      </c>
      <c r="J1246" t="str">
        <f t="shared" si="58"/>
        <v>hEmpP</v>
      </c>
      <c r="K1246" t="str">
        <f t="shared" si="59"/>
        <v>SW-ONT</v>
      </c>
    </row>
    <row r="1247" spans="2:11" x14ac:dyDescent="0.3">
      <c r="B1247">
        <v>1482888</v>
      </c>
      <c r="C1247" t="s">
        <v>10</v>
      </c>
      <c r="D1247" t="s">
        <v>56</v>
      </c>
      <c r="E1247" s="1">
        <v>44056</v>
      </c>
      <c r="F1247" s="1">
        <v>44056.320844907401</v>
      </c>
      <c r="G1247">
        <v>481</v>
      </c>
      <c r="H1247" t="s">
        <v>58</v>
      </c>
      <c r="I1247" t="str">
        <f t="shared" si="57"/>
        <v>hEmpP</v>
      </c>
      <c r="J1247" t="str">
        <f t="shared" si="58"/>
        <v>hEmpP</v>
      </c>
      <c r="K1247" t="str">
        <f t="shared" si="59"/>
        <v>SW-ONT</v>
      </c>
    </row>
    <row r="1248" spans="2:11" x14ac:dyDescent="0.3">
      <c r="B1248">
        <v>1482889</v>
      </c>
      <c r="C1248" t="s">
        <v>10</v>
      </c>
      <c r="D1248" t="s">
        <v>56</v>
      </c>
      <c r="E1248" s="1">
        <v>44056</v>
      </c>
      <c r="F1248" s="1">
        <v>44056.321284722202</v>
      </c>
      <c r="G1248">
        <v>483</v>
      </c>
      <c r="H1248" t="s">
        <v>59</v>
      </c>
      <c r="I1248" t="str">
        <f t="shared" si="57"/>
        <v>hEmpP, MS Office Pro</v>
      </c>
      <c r="J1248" t="str">
        <f t="shared" si="58"/>
        <v>hEmpP</v>
      </c>
      <c r="K1248" t="str">
        <f t="shared" si="59"/>
        <v>SW-ONT</v>
      </c>
    </row>
    <row r="1249" spans="2:11" x14ac:dyDescent="0.3">
      <c r="B1249">
        <v>1482890</v>
      </c>
      <c r="C1249" t="s">
        <v>7</v>
      </c>
      <c r="D1249" t="s">
        <v>60</v>
      </c>
      <c r="E1249" s="1">
        <v>44056</v>
      </c>
      <c r="F1249" s="1">
        <v>44056.321423611102</v>
      </c>
      <c r="G1249">
        <v>213</v>
      </c>
      <c r="H1249" t="s">
        <v>61</v>
      </c>
      <c r="I1249" t="str">
        <f t="shared" si="57"/>
        <v>qEmpD</v>
      </c>
      <c r="J1249" t="str">
        <f t="shared" si="58"/>
        <v>qEmpD</v>
      </c>
      <c r="K1249" t="str">
        <f t="shared" si="59"/>
        <v>N-ONT</v>
      </c>
    </row>
    <row r="1250" spans="2:11" x14ac:dyDescent="0.3">
      <c r="B1250">
        <v>1482891</v>
      </c>
      <c r="C1250" t="s">
        <v>10</v>
      </c>
      <c r="D1250" t="s">
        <v>22</v>
      </c>
      <c r="E1250" s="1">
        <v>44056</v>
      </c>
      <c r="F1250" s="1">
        <v>44056.321851851899</v>
      </c>
      <c r="G1250">
        <v>479</v>
      </c>
      <c r="H1250" t="s">
        <v>25</v>
      </c>
      <c r="I1250" t="str">
        <f t="shared" si="57"/>
        <v>xEmpN</v>
      </c>
      <c r="J1250" t="str">
        <f t="shared" si="58"/>
        <v>xEmpN</v>
      </c>
      <c r="K1250" t="str">
        <f t="shared" si="59"/>
        <v>SW-ONT</v>
      </c>
    </row>
    <row r="1251" spans="2:11" x14ac:dyDescent="0.3">
      <c r="B1251">
        <v>1482892</v>
      </c>
      <c r="C1251" t="s">
        <v>10</v>
      </c>
      <c r="D1251" t="s">
        <v>20</v>
      </c>
      <c r="E1251" s="1">
        <v>44056</v>
      </c>
      <c r="F1251" s="1">
        <v>44056.321851851899</v>
      </c>
      <c r="G1251">
        <v>479</v>
      </c>
      <c r="H1251" t="s">
        <v>25</v>
      </c>
      <c r="I1251" t="str">
        <f t="shared" si="57"/>
        <v>xEmpN</v>
      </c>
      <c r="J1251" t="str">
        <f t="shared" si="58"/>
        <v>xEmpN</v>
      </c>
      <c r="K1251" t="str">
        <f t="shared" si="59"/>
        <v>SW-ONT</v>
      </c>
    </row>
    <row r="1252" spans="2:11" x14ac:dyDescent="0.3">
      <c r="B1252">
        <v>1482893</v>
      </c>
      <c r="C1252" t="s">
        <v>7</v>
      </c>
      <c r="D1252" t="s">
        <v>33</v>
      </c>
      <c r="E1252" s="1">
        <v>44056</v>
      </c>
      <c r="F1252" s="1">
        <v>44056.323240740698</v>
      </c>
      <c r="G1252">
        <v>468</v>
      </c>
      <c r="H1252" t="s">
        <v>39</v>
      </c>
      <c r="I1252" t="str">
        <f t="shared" si="57"/>
        <v>jEmpG</v>
      </c>
      <c r="J1252" t="str">
        <f t="shared" si="58"/>
        <v>jEmpG</v>
      </c>
      <c r="K1252" t="str">
        <f t="shared" si="59"/>
        <v>N-ONT</v>
      </c>
    </row>
    <row r="1253" spans="2:11" x14ac:dyDescent="0.3">
      <c r="B1253">
        <v>1482894</v>
      </c>
      <c r="C1253" t="s">
        <v>10</v>
      </c>
      <c r="D1253" t="s">
        <v>65</v>
      </c>
      <c r="E1253" s="1">
        <v>44056</v>
      </c>
      <c r="F1253" s="1">
        <v>44056.323402777802</v>
      </c>
      <c r="G1253">
        <v>213</v>
      </c>
      <c r="H1253" t="s">
        <v>66</v>
      </c>
      <c r="I1253" t="str">
        <f t="shared" si="57"/>
        <v>xEmpE</v>
      </c>
      <c r="J1253" t="str">
        <f t="shared" si="58"/>
        <v>xEmpE</v>
      </c>
      <c r="K1253" t="str">
        <f t="shared" si="59"/>
        <v>SW-ONT</v>
      </c>
    </row>
    <row r="1254" spans="2:11" x14ac:dyDescent="0.3">
      <c r="B1254">
        <v>1482895</v>
      </c>
      <c r="C1254" t="s">
        <v>7</v>
      </c>
      <c r="D1254" t="s">
        <v>63</v>
      </c>
      <c r="E1254" s="1">
        <v>44056</v>
      </c>
      <c r="F1254" s="1">
        <v>44056.323854166701</v>
      </c>
      <c r="G1254">
        <v>213</v>
      </c>
      <c r="H1254" t="s">
        <v>64</v>
      </c>
      <c r="I1254" t="str">
        <f t="shared" si="57"/>
        <v>wEmpF</v>
      </c>
      <c r="J1254" t="str">
        <f t="shared" si="58"/>
        <v>wEmpF</v>
      </c>
      <c r="K1254" t="str">
        <f t="shared" si="59"/>
        <v>N-ONT</v>
      </c>
    </row>
    <row r="1255" spans="2:11" x14ac:dyDescent="0.3">
      <c r="B1255">
        <v>1482896</v>
      </c>
      <c r="C1255" t="s">
        <v>7</v>
      </c>
      <c r="D1255" t="s">
        <v>68</v>
      </c>
      <c r="E1255" s="1">
        <v>44056</v>
      </c>
      <c r="F1255" s="1">
        <v>44056.325821759303</v>
      </c>
      <c r="G1255">
        <v>204</v>
      </c>
      <c r="H1255" t="s">
        <v>69</v>
      </c>
      <c r="I1255">
        <f t="shared" si="57"/>
        <v>0</v>
      </c>
      <c r="J1255">
        <f t="shared" si="58"/>
        <v>0</v>
      </c>
      <c r="K1255" t="str">
        <f t="shared" si="59"/>
        <v>A118-ws</v>
      </c>
    </row>
    <row r="1256" spans="2:11" x14ac:dyDescent="0.3">
      <c r="B1256">
        <v>1482897</v>
      </c>
      <c r="C1256" t="s">
        <v>7</v>
      </c>
      <c r="D1256" t="s">
        <v>36</v>
      </c>
      <c r="E1256" s="1">
        <v>44056</v>
      </c>
      <c r="F1256" s="1">
        <v>44056.326354166697</v>
      </c>
      <c r="G1256">
        <v>467</v>
      </c>
      <c r="H1256" t="s">
        <v>43</v>
      </c>
      <c r="I1256" t="str">
        <f t="shared" si="57"/>
        <v>gEmpI</v>
      </c>
      <c r="J1256" t="str">
        <f t="shared" si="58"/>
        <v>gEmpI</v>
      </c>
      <c r="K1256" t="str">
        <f t="shared" si="59"/>
        <v>N-ONT</v>
      </c>
    </row>
    <row r="1257" spans="2:11" x14ac:dyDescent="0.3">
      <c r="B1257">
        <v>1482898</v>
      </c>
      <c r="C1257" t="s">
        <v>7</v>
      </c>
      <c r="D1257" t="s">
        <v>68</v>
      </c>
      <c r="E1257" s="1">
        <v>44056</v>
      </c>
      <c r="F1257" s="1">
        <v>44056.326770833301</v>
      </c>
      <c r="G1257">
        <v>207</v>
      </c>
      <c r="H1257" t="s">
        <v>69</v>
      </c>
      <c r="I1257">
        <f t="shared" si="57"/>
        <v>0</v>
      </c>
      <c r="J1257">
        <f t="shared" si="58"/>
        <v>0</v>
      </c>
      <c r="K1257" t="str">
        <f t="shared" si="59"/>
        <v>A118-ws</v>
      </c>
    </row>
    <row r="1258" spans="2:11" x14ac:dyDescent="0.3">
      <c r="B1258">
        <v>1482899</v>
      </c>
      <c r="C1258" t="s">
        <v>7</v>
      </c>
      <c r="D1258" t="s">
        <v>68</v>
      </c>
      <c r="E1258" s="1">
        <v>44056</v>
      </c>
      <c r="F1258" s="1">
        <v>44056.326874999999</v>
      </c>
      <c r="G1258">
        <v>213</v>
      </c>
      <c r="H1258" t="s">
        <v>69</v>
      </c>
      <c r="I1258">
        <f t="shared" si="57"/>
        <v>0</v>
      </c>
      <c r="J1258">
        <f t="shared" si="58"/>
        <v>0</v>
      </c>
      <c r="K1258" t="str">
        <f t="shared" si="59"/>
        <v>A118-ws</v>
      </c>
    </row>
    <row r="1259" spans="2:11" x14ac:dyDescent="0.3">
      <c r="B1259">
        <v>1482900</v>
      </c>
      <c r="C1259" t="s">
        <v>7</v>
      </c>
      <c r="D1259" t="s">
        <v>68</v>
      </c>
      <c r="E1259" s="1">
        <v>44056</v>
      </c>
      <c r="F1259" s="1">
        <v>44056.327696759297</v>
      </c>
      <c r="G1259">
        <v>214</v>
      </c>
      <c r="H1259" t="s">
        <v>70</v>
      </c>
      <c r="I1259" t="str">
        <f t="shared" si="57"/>
        <v>wEmpF,A118-ws</v>
      </c>
      <c r="J1259" t="str">
        <f t="shared" si="58"/>
        <v>wEmpF</v>
      </c>
      <c r="K1259" t="str">
        <f t="shared" si="59"/>
        <v>N-ONT</v>
      </c>
    </row>
    <row r="1260" spans="2:11" x14ac:dyDescent="0.3">
      <c r="B1260">
        <v>1482901</v>
      </c>
      <c r="C1260" t="s">
        <v>7</v>
      </c>
      <c r="D1260" t="s">
        <v>68</v>
      </c>
      <c r="E1260" s="1">
        <v>44056</v>
      </c>
      <c r="F1260" s="1">
        <v>44056.3277662037</v>
      </c>
      <c r="G1260">
        <v>225</v>
      </c>
      <c r="H1260" t="s">
        <v>71</v>
      </c>
      <c r="I1260" t="str">
        <f t="shared" si="57"/>
        <v>wEmpF</v>
      </c>
      <c r="J1260" t="str">
        <f t="shared" si="58"/>
        <v>wEmpF</v>
      </c>
      <c r="K1260" t="str">
        <f t="shared" si="59"/>
        <v>N-ONT</v>
      </c>
    </row>
    <row r="1261" spans="2:11" x14ac:dyDescent="0.3">
      <c r="B1261">
        <v>1482902</v>
      </c>
      <c r="C1261" t="s">
        <v>10</v>
      </c>
      <c r="D1261" t="s">
        <v>65</v>
      </c>
      <c r="E1261" s="1">
        <v>44056</v>
      </c>
      <c r="F1261" s="1">
        <v>44056.3280324074</v>
      </c>
      <c r="G1261">
        <v>214</v>
      </c>
      <c r="H1261" t="s">
        <v>72</v>
      </c>
      <c r="I1261" t="str">
        <f t="shared" si="57"/>
        <v>xEmpE</v>
      </c>
      <c r="J1261" t="str">
        <f t="shared" si="58"/>
        <v>xEmpE</v>
      </c>
      <c r="K1261" t="str">
        <f t="shared" si="59"/>
        <v>SW-ONT</v>
      </c>
    </row>
    <row r="1262" spans="2:11" x14ac:dyDescent="0.3">
      <c r="B1262">
        <v>1482903</v>
      </c>
      <c r="C1262" t="s">
        <v>10</v>
      </c>
      <c r="D1262" t="s">
        <v>65</v>
      </c>
      <c r="E1262" s="1">
        <v>44056</v>
      </c>
      <c r="F1262" s="1">
        <v>44056.3281712963</v>
      </c>
      <c r="G1262">
        <v>225</v>
      </c>
      <c r="H1262" t="s">
        <v>72</v>
      </c>
      <c r="I1262" t="str">
        <f t="shared" si="57"/>
        <v>xEmpE</v>
      </c>
      <c r="J1262" t="str">
        <f t="shared" si="58"/>
        <v>xEmpE</v>
      </c>
      <c r="K1262" t="str">
        <f t="shared" si="59"/>
        <v>SW-ONT</v>
      </c>
    </row>
    <row r="1263" spans="2:11" x14ac:dyDescent="0.3">
      <c r="B1263">
        <v>1482904</v>
      </c>
      <c r="C1263" t="s">
        <v>7</v>
      </c>
      <c r="D1263" t="s">
        <v>68</v>
      </c>
      <c r="E1263" s="1">
        <v>44056</v>
      </c>
      <c r="F1263" s="1">
        <v>44056.3285300926</v>
      </c>
      <c r="G1263">
        <v>481</v>
      </c>
      <c r="H1263" t="s">
        <v>71</v>
      </c>
      <c r="I1263" t="str">
        <f t="shared" si="57"/>
        <v>wEmpF</v>
      </c>
      <c r="J1263" t="str">
        <f t="shared" si="58"/>
        <v>wEmpF</v>
      </c>
      <c r="K1263" t="str">
        <f t="shared" si="59"/>
        <v>N-ONT</v>
      </c>
    </row>
    <row r="1264" spans="2:11" x14ac:dyDescent="0.3">
      <c r="B1264">
        <v>1482905</v>
      </c>
      <c r="C1264" t="s">
        <v>7</v>
      </c>
      <c r="D1264" t="s">
        <v>63</v>
      </c>
      <c r="E1264" s="1">
        <v>44056</v>
      </c>
      <c r="F1264" s="1">
        <v>44056.328854166699</v>
      </c>
      <c r="G1264">
        <v>214</v>
      </c>
      <c r="H1264" t="s">
        <v>71</v>
      </c>
      <c r="I1264" t="str">
        <f t="shared" si="57"/>
        <v>wEmpF</v>
      </c>
      <c r="J1264" t="str">
        <f t="shared" si="58"/>
        <v>wEmpF</v>
      </c>
      <c r="K1264" t="str">
        <f t="shared" si="59"/>
        <v>N-ONT</v>
      </c>
    </row>
    <row r="1265" spans="2:11" x14ac:dyDescent="0.3">
      <c r="B1265">
        <v>1482906</v>
      </c>
      <c r="C1265" t="s">
        <v>7</v>
      </c>
      <c r="D1265" t="s">
        <v>74</v>
      </c>
      <c r="E1265" s="1">
        <v>44056</v>
      </c>
      <c r="F1265" s="1">
        <v>44056.328854166699</v>
      </c>
      <c r="G1265">
        <v>204</v>
      </c>
      <c r="H1265" t="s">
        <v>75</v>
      </c>
      <c r="I1265">
        <f t="shared" si="57"/>
        <v>0</v>
      </c>
      <c r="J1265">
        <f t="shared" si="58"/>
        <v>0</v>
      </c>
      <c r="K1265" t="str">
        <f t="shared" si="59"/>
        <v>F151-ws</v>
      </c>
    </row>
    <row r="1266" spans="2:11" x14ac:dyDescent="0.3">
      <c r="B1266">
        <v>1482907</v>
      </c>
      <c r="C1266" t="s">
        <v>10</v>
      </c>
      <c r="D1266" t="s">
        <v>65</v>
      </c>
      <c r="E1266" s="1">
        <v>44056</v>
      </c>
      <c r="F1266" s="1">
        <v>44056.328865740703</v>
      </c>
      <c r="G1266">
        <v>481</v>
      </c>
      <c r="H1266" t="s">
        <v>72</v>
      </c>
      <c r="I1266" t="str">
        <f t="shared" si="57"/>
        <v>xEmpE</v>
      </c>
      <c r="J1266" t="str">
        <f t="shared" si="58"/>
        <v>xEmpE</v>
      </c>
      <c r="K1266" t="str">
        <f t="shared" si="59"/>
        <v>SW-ONT</v>
      </c>
    </row>
    <row r="1267" spans="2:11" x14ac:dyDescent="0.3">
      <c r="B1267">
        <v>1482908</v>
      </c>
      <c r="C1267" t="s">
        <v>7</v>
      </c>
      <c r="D1267" t="s">
        <v>68</v>
      </c>
      <c r="E1267" s="1">
        <v>44056</v>
      </c>
      <c r="F1267" s="1">
        <v>44056.328877314802</v>
      </c>
      <c r="G1267">
        <v>483</v>
      </c>
      <c r="H1267" t="s">
        <v>73</v>
      </c>
      <c r="I1267" t="str">
        <f t="shared" si="57"/>
        <v>wEmpF, MS Office Pro</v>
      </c>
      <c r="J1267" t="str">
        <f t="shared" si="58"/>
        <v>wEmpF</v>
      </c>
      <c r="K1267" t="str">
        <f t="shared" si="59"/>
        <v>N-ONT</v>
      </c>
    </row>
    <row r="1268" spans="2:11" x14ac:dyDescent="0.3">
      <c r="B1268">
        <v>1482909</v>
      </c>
      <c r="C1268" t="s">
        <v>7</v>
      </c>
      <c r="D1268" t="s">
        <v>63</v>
      </c>
      <c r="E1268" s="1">
        <v>44056</v>
      </c>
      <c r="F1268" s="1">
        <v>44056.328923611101</v>
      </c>
      <c r="G1268">
        <v>236</v>
      </c>
      <c r="H1268" t="s">
        <v>71</v>
      </c>
      <c r="I1268" t="str">
        <f t="shared" si="57"/>
        <v>wEmpF</v>
      </c>
      <c r="J1268" t="str">
        <f t="shared" si="58"/>
        <v>wEmpF</v>
      </c>
      <c r="K1268" t="str">
        <f t="shared" si="59"/>
        <v>N-ONT</v>
      </c>
    </row>
    <row r="1269" spans="2:11" x14ac:dyDescent="0.3">
      <c r="B1269">
        <v>1482910</v>
      </c>
      <c r="C1269" t="s">
        <v>7</v>
      </c>
      <c r="D1269" t="s">
        <v>68</v>
      </c>
      <c r="E1269" s="1">
        <v>44056</v>
      </c>
      <c r="F1269" s="1">
        <v>44056.3290277778</v>
      </c>
      <c r="G1269">
        <v>467</v>
      </c>
      <c r="H1269" t="s">
        <v>71</v>
      </c>
      <c r="I1269" t="str">
        <f t="shared" si="57"/>
        <v>wEmpF</v>
      </c>
      <c r="J1269" t="str">
        <f t="shared" si="58"/>
        <v>wEmpF</v>
      </c>
      <c r="K1269" t="str">
        <f t="shared" si="59"/>
        <v>N-ONT</v>
      </c>
    </row>
    <row r="1270" spans="2:11" x14ac:dyDescent="0.3">
      <c r="B1270">
        <v>1482911</v>
      </c>
      <c r="C1270" t="s">
        <v>10</v>
      </c>
      <c r="D1270" t="s">
        <v>65</v>
      </c>
      <c r="E1270" s="1">
        <v>44056</v>
      </c>
      <c r="F1270" s="1">
        <v>44056.3292939815</v>
      </c>
      <c r="G1270">
        <v>483</v>
      </c>
      <c r="H1270" t="s">
        <v>76</v>
      </c>
      <c r="I1270" t="str">
        <f t="shared" si="57"/>
        <v>xEmpE, MS Office Pro</v>
      </c>
      <c r="J1270" t="str">
        <f t="shared" si="58"/>
        <v>xEmpE</v>
      </c>
      <c r="K1270" t="str">
        <f t="shared" si="59"/>
        <v>SW-ONT</v>
      </c>
    </row>
    <row r="1271" spans="2:11" x14ac:dyDescent="0.3">
      <c r="B1271">
        <v>1482912</v>
      </c>
      <c r="C1271" t="s">
        <v>7</v>
      </c>
      <c r="D1271" t="s">
        <v>74</v>
      </c>
      <c r="E1271" s="1">
        <v>44056</v>
      </c>
      <c r="F1271" s="1">
        <v>44056.329479166699</v>
      </c>
      <c r="G1271">
        <v>207</v>
      </c>
      <c r="H1271" t="s">
        <v>75</v>
      </c>
      <c r="I1271">
        <f t="shared" si="57"/>
        <v>0</v>
      </c>
      <c r="J1271">
        <f t="shared" si="58"/>
        <v>0</v>
      </c>
      <c r="K1271" t="str">
        <f t="shared" si="59"/>
        <v>F151-ws</v>
      </c>
    </row>
    <row r="1272" spans="2:11" x14ac:dyDescent="0.3">
      <c r="B1272">
        <v>1482913</v>
      </c>
      <c r="C1272" t="s">
        <v>7</v>
      </c>
      <c r="D1272" t="s">
        <v>74</v>
      </c>
      <c r="E1272" s="1">
        <v>44056</v>
      </c>
      <c r="F1272" s="1">
        <v>44056.329583333303</v>
      </c>
      <c r="G1272">
        <v>213</v>
      </c>
      <c r="H1272" t="s">
        <v>75</v>
      </c>
      <c r="I1272">
        <f t="shared" si="57"/>
        <v>0</v>
      </c>
      <c r="J1272">
        <f t="shared" si="58"/>
        <v>0</v>
      </c>
      <c r="K1272" t="str">
        <f t="shared" si="59"/>
        <v>F151-ws</v>
      </c>
    </row>
    <row r="1273" spans="2:11" x14ac:dyDescent="0.3">
      <c r="B1273">
        <v>1482914</v>
      </c>
      <c r="C1273" t="s">
        <v>7</v>
      </c>
      <c r="D1273" t="s">
        <v>74</v>
      </c>
      <c r="E1273" s="1">
        <v>44056</v>
      </c>
      <c r="F1273" s="1">
        <v>44056.329803240696</v>
      </c>
      <c r="G1273">
        <v>214</v>
      </c>
      <c r="H1273" t="s">
        <v>78</v>
      </c>
      <c r="I1273" t="str">
        <f t="shared" si="57"/>
        <v>xEmpE,F151-ws</v>
      </c>
      <c r="J1273" t="str">
        <f t="shared" si="58"/>
        <v>xEmpE</v>
      </c>
      <c r="K1273" t="str">
        <f t="shared" si="59"/>
        <v>N-ONT</v>
      </c>
    </row>
    <row r="1274" spans="2:11" x14ac:dyDescent="0.3">
      <c r="B1274">
        <v>1482915</v>
      </c>
      <c r="C1274" t="s">
        <v>7</v>
      </c>
      <c r="D1274" t="s">
        <v>74</v>
      </c>
      <c r="E1274" s="1">
        <v>44056</v>
      </c>
      <c r="F1274" s="1">
        <v>44056.329826388901</v>
      </c>
      <c r="G1274">
        <v>225</v>
      </c>
      <c r="H1274" t="s">
        <v>77</v>
      </c>
      <c r="I1274" t="str">
        <f t="shared" si="57"/>
        <v>xEmpE</v>
      </c>
      <c r="J1274" t="str">
        <f t="shared" si="58"/>
        <v>xEmpE</v>
      </c>
      <c r="K1274" t="str">
        <f t="shared" si="59"/>
        <v>N-ONT</v>
      </c>
    </row>
    <row r="1275" spans="2:11" x14ac:dyDescent="0.3">
      <c r="B1275">
        <v>1482916</v>
      </c>
      <c r="C1275" t="s">
        <v>7</v>
      </c>
      <c r="D1275" t="s">
        <v>36</v>
      </c>
      <c r="E1275" s="1">
        <v>44056</v>
      </c>
      <c r="F1275" s="1">
        <v>44056.330520833297</v>
      </c>
      <c r="G1275">
        <v>468</v>
      </c>
      <c r="H1275" t="s">
        <v>43</v>
      </c>
      <c r="I1275" t="str">
        <f t="shared" si="57"/>
        <v>gEmpI</v>
      </c>
      <c r="J1275" t="str">
        <f t="shared" si="58"/>
        <v>gEmpI</v>
      </c>
      <c r="K1275" t="str">
        <f t="shared" si="59"/>
        <v>N-ONT</v>
      </c>
    </row>
    <row r="1276" spans="2:11" x14ac:dyDescent="0.3">
      <c r="B1276">
        <v>1482917</v>
      </c>
      <c r="C1276" t="s">
        <v>7</v>
      </c>
      <c r="D1276" t="s">
        <v>74</v>
      </c>
      <c r="E1276" s="1">
        <v>44056</v>
      </c>
      <c r="F1276" s="1">
        <v>44056.330625000002</v>
      </c>
      <c r="G1276">
        <v>481</v>
      </c>
      <c r="H1276" t="s">
        <v>77</v>
      </c>
      <c r="I1276" t="str">
        <f t="shared" si="57"/>
        <v>xEmpE</v>
      </c>
      <c r="J1276" t="str">
        <f t="shared" si="58"/>
        <v>xEmpE</v>
      </c>
      <c r="K1276" t="str">
        <f t="shared" si="59"/>
        <v>N-ONT</v>
      </c>
    </row>
    <row r="1277" spans="2:11" x14ac:dyDescent="0.3">
      <c r="B1277">
        <v>1482918</v>
      </c>
      <c r="C1277" t="s">
        <v>7</v>
      </c>
      <c r="D1277" t="s">
        <v>63</v>
      </c>
      <c r="E1277" s="1">
        <v>44056</v>
      </c>
      <c r="F1277" s="1">
        <v>44056.330891203703</v>
      </c>
      <c r="G1277">
        <v>214</v>
      </c>
      <c r="H1277" t="s">
        <v>71</v>
      </c>
      <c r="I1277" t="str">
        <f t="shared" si="57"/>
        <v>wEmpF</v>
      </c>
      <c r="J1277" t="str">
        <f t="shared" si="58"/>
        <v>wEmpF</v>
      </c>
      <c r="K1277" t="str">
        <f t="shared" si="59"/>
        <v>N-ONT</v>
      </c>
    </row>
    <row r="1278" spans="2:11" x14ac:dyDescent="0.3">
      <c r="B1278">
        <v>1482919</v>
      </c>
      <c r="C1278" t="s">
        <v>7</v>
      </c>
      <c r="D1278" t="s">
        <v>63</v>
      </c>
      <c r="E1278" s="1">
        <v>44056</v>
      </c>
      <c r="F1278" s="1">
        <v>44056.330902777801</v>
      </c>
      <c r="G1278">
        <v>225</v>
      </c>
      <c r="H1278" t="s">
        <v>71</v>
      </c>
      <c r="I1278" t="str">
        <f t="shared" si="57"/>
        <v>wEmpF</v>
      </c>
      <c r="J1278" t="str">
        <f t="shared" si="58"/>
        <v>wEmpF</v>
      </c>
      <c r="K1278" t="str">
        <f t="shared" si="59"/>
        <v>N-ONT</v>
      </c>
    </row>
    <row r="1279" spans="2:11" x14ac:dyDescent="0.3">
      <c r="B1279">
        <v>1482920</v>
      </c>
      <c r="C1279" t="s">
        <v>7</v>
      </c>
      <c r="D1279" t="s">
        <v>74</v>
      </c>
      <c r="E1279" s="1">
        <v>44056</v>
      </c>
      <c r="F1279" s="1">
        <v>44056.330972222197</v>
      </c>
      <c r="G1279">
        <v>483</v>
      </c>
      <c r="H1279" t="s">
        <v>79</v>
      </c>
      <c r="I1279" t="str">
        <f t="shared" si="57"/>
        <v>xEmpE, MS Office Pro</v>
      </c>
      <c r="J1279" t="str">
        <f t="shared" si="58"/>
        <v>xEmpE</v>
      </c>
      <c r="K1279" t="str">
        <f t="shared" si="59"/>
        <v>N-ONT</v>
      </c>
    </row>
    <row r="1280" spans="2:11" x14ac:dyDescent="0.3">
      <c r="B1280">
        <v>1482921</v>
      </c>
      <c r="C1280" t="s">
        <v>7</v>
      </c>
      <c r="D1280" t="s">
        <v>63</v>
      </c>
      <c r="E1280" s="1">
        <v>44056</v>
      </c>
      <c r="F1280" s="1">
        <v>44056.331412036998</v>
      </c>
      <c r="G1280">
        <v>481</v>
      </c>
      <c r="H1280" t="s">
        <v>71</v>
      </c>
      <c r="I1280" t="str">
        <f t="shared" si="57"/>
        <v>wEmpF</v>
      </c>
      <c r="J1280" t="str">
        <f t="shared" si="58"/>
        <v>wEmpF</v>
      </c>
      <c r="K1280" t="str">
        <f t="shared" si="59"/>
        <v>N-ONT</v>
      </c>
    </row>
    <row r="1281" spans="2:11" x14ac:dyDescent="0.3">
      <c r="B1281">
        <v>1482922</v>
      </c>
      <c r="C1281" t="s">
        <v>7</v>
      </c>
      <c r="D1281" t="s">
        <v>63</v>
      </c>
      <c r="E1281" s="1">
        <v>44056</v>
      </c>
      <c r="F1281" s="1">
        <v>44056.331782407397</v>
      </c>
      <c r="G1281">
        <v>483</v>
      </c>
      <c r="H1281" t="s">
        <v>73</v>
      </c>
      <c r="I1281" t="str">
        <f t="shared" si="57"/>
        <v>wEmpF, MS Office Pro</v>
      </c>
      <c r="J1281" t="str">
        <f t="shared" si="58"/>
        <v>wEmpF</v>
      </c>
      <c r="K1281" t="str">
        <f t="shared" si="59"/>
        <v>N-ONT</v>
      </c>
    </row>
    <row r="1282" spans="2:11" x14ac:dyDescent="0.3">
      <c r="B1282">
        <v>1482923</v>
      </c>
      <c r="C1282" t="s">
        <v>7</v>
      </c>
      <c r="D1282" t="s">
        <v>60</v>
      </c>
      <c r="E1282" s="1">
        <v>44056</v>
      </c>
      <c r="F1282" s="1">
        <v>44056.331875000003</v>
      </c>
      <c r="G1282">
        <v>214</v>
      </c>
      <c r="H1282" t="s">
        <v>80</v>
      </c>
      <c r="I1282" t="str">
        <f t="shared" si="57"/>
        <v>qEmpD</v>
      </c>
      <c r="J1282" t="str">
        <f t="shared" si="58"/>
        <v>qEmpD</v>
      </c>
      <c r="K1282" t="str">
        <f t="shared" si="59"/>
        <v>N-ONT</v>
      </c>
    </row>
    <row r="1283" spans="2:11" x14ac:dyDescent="0.3">
      <c r="B1283">
        <v>1482924</v>
      </c>
      <c r="C1283" t="s">
        <v>7</v>
      </c>
      <c r="D1283" t="s">
        <v>63</v>
      </c>
      <c r="E1283" s="1">
        <v>44056</v>
      </c>
      <c r="F1283" s="1">
        <v>44056.331921296303</v>
      </c>
      <c r="G1283">
        <v>467</v>
      </c>
      <c r="H1283" t="s">
        <v>71</v>
      </c>
      <c r="I1283" t="str">
        <f t="shared" si="57"/>
        <v>wEmpF</v>
      </c>
      <c r="J1283" t="str">
        <f t="shared" si="58"/>
        <v>wEmpF</v>
      </c>
      <c r="K1283" t="str">
        <f t="shared" si="59"/>
        <v>N-ONT</v>
      </c>
    </row>
    <row r="1284" spans="2:11" x14ac:dyDescent="0.3">
      <c r="B1284">
        <v>1482925</v>
      </c>
      <c r="C1284" t="s">
        <v>7</v>
      </c>
      <c r="D1284" t="s">
        <v>60</v>
      </c>
      <c r="E1284" s="1">
        <v>44056</v>
      </c>
      <c r="F1284" s="1">
        <v>44056.331979166702</v>
      </c>
      <c r="G1284">
        <v>225</v>
      </c>
      <c r="H1284" t="s">
        <v>80</v>
      </c>
      <c r="I1284" t="str">
        <f t="shared" si="57"/>
        <v>qEmpD</v>
      </c>
      <c r="J1284" t="str">
        <f t="shared" si="58"/>
        <v>qEmpD</v>
      </c>
      <c r="K1284" t="str">
        <f t="shared" si="59"/>
        <v>N-ONT</v>
      </c>
    </row>
    <row r="1285" spans="2:11" x14ac:dyDescent="0.3">
      <c r="B1285">
        <v>1482926</v>
      </c>
      <c r="C1285" t="s">
        <v>7</v>
      </c>
      <c r="D1285" t="s">
        <v>60</v>
      </c>
      <c r="E1285" s="1">
        <v>44056</v>
      </c>
      <c r="F1285" s="1">
        <v>44056.332546296297</v>
      </c>
      <c r="G1285">
        <v>481</v>
      </c>
      <c r="H1285" t="s">
        <v>80</v>
      </c>
      <c r="I1285" t="str">
        <f t="shared" si="57"/>
        <v>qEmpD</v>
      </c>
      <c r="J1285" t="str">
        <f t="shared" si="58"/>
        <v>qEmpD</v>
      </c>
      <c r="K1285" t="str">
        <f t="shared" si="59"/>
        <v>N-ONT</v>
      </c>
    </row>
    <row r="1286" spans="2:11" x14ac:dyDescent="0.3">
      <c r="B1286">
        <v>1482927</v>
      </c>
      <c r="C1286" t="s">
        <v>7</v>
      </c>
      <c r="D1286" t="s">
        <v>60</v>
      </c>
      <c r="E1286" s="1">
        <v>44056</v>
      </c>
      <c r="F1286" s="1">
        <v>44056.332916666703</v>
      </c>
      <c r="G1286">
        <v>483</v>
      </c>
      <c r="H1286" t="s">
        <v>85</v>
      </c>
      <c r="I1286" t="str">
        <f t="shared" si="57"/>
        <v>qEmpD, MS Office Pro</v>
      </c>
      <c r="J1286" t="str">
        <f t="shared" si="58"/>
        <v>qEmpD</v>
      </c>
      <c r="K1286" t="str">
        <f t="shared" si="59"/>
        <v>N-ONT</v>
      </c>
    </row>
    <row r="1287" spans="2:11" x14ac:dyDescent="0.3">
      <c r="B1287">
        <v>1482928</v>
      </c>
      <c r="C1287" t="s">
        <v>7</v>
      </c>
      <c r="D1287" t="s">
        <v>81</v>
      </c>
      <c r="E1287" s="1">
        <v>44056</v>
      </c>
      <c r="F1287" s="1">
        <v>44056.333287037</v>
      </c>
      <c r="G1287">
        <v>213</v>
      </c>
      <c r="H1287" t="s">
        <v>82</v>
      </c>
      <c r="I1287" t="str">
        <f t="shared" si="57"/>
        <v>jEmpB</v>
      </c>
      <c r="J1287" t="str">
        <f t="shared" si="58"/>
        <v>jEmpB</v>
      </c>
      <c r="K1287" t="str">
        <f t="shared" si="59"/>
        <v>N-ONT</v>
      </c>
    </row>
    <row r="1288" spans="2:11" x14ac:dyDescent="0.3">
      <c r="B1288">
        <v>1482929</v>
      </c>
      <c r="C1288" t="s">
        <v>10</v>
      </c>
      <c r="D1288" t="s">
        <v>83</v>
      </c>
      <c r="E1288" s="1">
        <v>44056</v>
      </c>
      <c r="F1288" s="1">
        <v>44056.333391203698</v>
      </c>
      <c r="G1288">
        <v>213</v>
      </c>
      <c r="H1288" t="s">
        <v>84</v>
      </c>
      <c r="I1288" t="str">
        <f t="shared" ref="I1288:I1351" si="60">IFERROR(MID(H1288, FIND("/", H1288) + 1, 100), 0)</f>
        <v>uEmpC</v>
      </c>
      <c r="J1288" t="str">
        <f t="shared" ref="J1288:J1351" si="61">IF(ISNUMBER(FIND(",",I1288)), LEFT(I1288,FIND(",",I1288)-1),I1288)</f>
        <v>uEmpC</v>
      </c>
      <c r="K1288" t="str">
        <f t="shared" ref="K1288:K1351" si="62">IFERROR(LEFT(SUBSTITUTE(H1288, ",", ""), FIND("/", SUBSTITUTE(H1288, ",", "")) - 1), H1288)</f>
        <v>SW-ONT</v>
      </c>
    </row>
    <row r="1289" spans="2:11" x14ac:dyDescent="0.3">
      <c r="B1289">
        <v>1482930</v>
      </c>
      <c r="C1289" t="s">
        <v>7</v>
      </c>
      <c r="D1289" t="s">
        <v>81</v>
      </c>
      <c r="E1289" s="1">
        <v>44056</v>
      </c>
      <c r="F1289" s="1">
        <v>44056.338553240697</v>
      </c>
      <c r="G1289">
        <v>214</v>
      </c>
      <c r="H1289" t="s">
        <v>86</v>
      </c>
      <c r="I1289" t="str">
        <f t="shared" si="60"/>
        <v>jEmpB</v>
      </c>
      <c r="J1289" t="str">
        <f t="shared" si="61"/>
        <v>jEmpB</v>
      </c>
      <c r="K1289" t="str">
        <f t="shared" si="62"/>
        <v>N-ONT</v>
      </c>
    </row>
    <row r="1290" spans="2:11" x14ac:dyDescent="0.3">
      <c r="B1290">
        <v>1482931</v>
      </c>
      <c r="C1290" t="s">
        <v>10</v>
      </c>
      <c r="D1290" t="s">
        <v>83</v>
      </c>
      <c r="E1290" s="1">
        <v>44056</v>
      </c>
      <c r="F1290" s="1">
        <v>44056.338576388902</v>
      </c>
      <c r="G1290">
        <v>214</v>
      </c>
      <c r="H1290" t="s">
        <v>87</v>
      </c>
      <c r="I1290" t="str">
        <f t="shared" si="60"/>
        <v>uEmpC</v>
      </c>
      <c r="J1290" t="str">
        <f t="shared" si="61"/>
        <v>uEmpC</v>
      </c>
      <c r="K1290" t="str">
        <f t="shared" si="62"/>
        <v>SW-ONT</v>
      </c>
    </row>
    <row r="1291" spans="2:11" x14ac:dyDescent="0.3">
      <c r="B1291">
        <v>1482932</v>
      </c>
      <c r="C1291" t="s">
        <v>7</v>
      </c>
      <c r="D1291" t="s">
        <v>81</v>
      </c>
      <c r="E1291" s="1">
        <v>44056</v>
      </c>
      <c r="F1291" s="1">
        <v>44056.3386342593</v>
      </c>
      <c r="G1291">
        <v>225</v>
      </c>
      <c r="H1291" t="s">
        <v>86</v>
      </c>
      <c r="I1291" t="str">
        <f t="shared" si="60"/>
        <v>jEmpB</v>
      </c>
      <c r="J1291" t="str">
        <f t="shared" si="61"/>
        <v>jEmpB</v>
      </c>
      <c r="K1291" t="str">
        <f t="shared" si="62"/>
        <v>N-ONT</v>
      </c>
    </row>
    <row r="1292" spans="2:11" x14ac:dyDescent="0.3">
      <c r="B1292">
        <v>1482933</v>
      </c>
      <c r="C1292" t="s">
        <v>10</v>
      </c>
      <c r="D1292" t="s">
        <v>83</v>
      </c>
      <c r="E1292" s="1">
        <v>44056</v>
      </c>
      <c r="F1292" s="1">
        <v>44056.338703703703</v>
      </c>
      <c r="G1292">
        <v>225</v>
      </c>
      <c r="H1292" t="s">
        <v>87</v>
      </c>
      <c r="I1292" t="str">
        <f t="shared" si="60"/>
        <v>uEmpC</v>
      </c>
      <c r="J1292" t="str">
        <f t="shared" si="61"/>
        <v>uEmpC</v>
      </c>
      <c r="K1292" t="str">
        <f t="shared" si="62"/>
        <v>SW-ONT</v>
      </c>
    </row>
    <row r="1293" spans="2:11" x14ac:dyDescent="0.3">
      <c r="B1293">
        <v>1482934</v>
      </c>
      <c r="C1293" t="s">
        <v>7</v>
      </c>
      <c r="D1293" t="s">
        <v>81</v>
      </c>
      <c r="E1293" s="1">
        <v>44056</v>
      </c>
      <c r="F1293" s="1">
        <v>44056.339120370401</v>
      </c>
      <c r="G1293">
        <v>481</v>
      </c>
      <c r="H1293" t="s">
        <v>86</v>
      </c>
      <c r="I1293" t="str">
        <f t="shared" si="60"/>
        <v>jEmpB</v>
      </c>
      <c r="J1293" t="str">
        <f t="shared" si="61"/>
        <v>jEmpB</v>
      </c>
      <c r="K1293" t="str">
        <f t="shared" si="62"/>
        <v>N-ONT</v>
      </c>
    </row>
    <row r="1294" spans="2:11" x14ac:dyDescent="0.3">
      <c r="B1294">
        <v>1482935</v>
      </c>
      <c r="C1294" t="s">
        <v>10</v>
      </c>
      <c r="D1294" t="s">
        <v>83</v>
      </c>
      <c r="E1294" s="1">
        <v>44056</v>
      </c>
      <c r="F1294" s="1">
        <v>44056.339490740698</v>
      </c>
      <c r="G1294">
        <v>481</v>
      </c>
      <c r="H1294" t="s">
        <v>87</v>
      </c>
      <c r="I1294" t="str">
        <f t="shared" si="60"/>
        <v>uEmpC</v>
      </c>
      <c r="J1294" t="str">
        <f t="shared" si="61"/>
        <v>uEmpC</v>
      </c>
      <c r="K1294" t="str">
        <f t="shared" si="62"/>
        <v>SW-ONT</v>
      </c>
    </row>
    <row r="1295" spans="2:11" x14ac:dyDescent="0.3">
      <c r="B1295">
        <v>1482936</v>
      </c>
      <c r="C1295" t="s">
        <v>7</v>
      </c>
      <c r="D1295" t="s">
        <v>81</v>
      </c>
      <c r="E1295" s="1">
        <v>44056</v>
      </c>
      <c r="F1295" s="1">
        <v>44056.339548611097</v>
      </c>
      <c r="G1295">
        <v>483</v>
      </c>
      <c r="H1295" t="s">
        <v>88</v>
      </c>
      <c r="I1295" t="str">
        <f t="shared" si="60"/>
        <v>jEmpB, MS Office Pro</v>
      </c>
      <c r="J1295" t="str">
        <f t="shared" si="61"/>
        <v>jEmpB</v>
      </c>
      <c r="K1295" t="str">
        <f t="shared" si="62"/>
        <v>N-ONT</v>
      </c>
    </row>
    <row r="1296" spans="2:11" x14ac:dyDescent="0.3">
      <c r="B1296">
        <v>1482937</v>
      </c>
      <c r="C1296" t="s">
        <v>7</v>
      </c>
      <c r="D1296" t="s">
        <v>81</v>
      </c>
      <c r="E1296" s="1">
        <v>44056</v>
      </c>
      <c r="F1296" s="1">
        <v>44056.339675925898</v>
      </c>
      <c r="G1296">
        <v>467</v>
      </c>
      <c r="H1296" t="s">
        <v>86</v>
      </c>
      <c r="I1296" t="str">
        <f t="shared" si="60"/>
        <v>jEmpB</v>
      </c>
      <c r="J1296" t="str">
        <f t="shared" si="61"/>
        <v>jEmpB</v>
      </c>
      <c r="K1296" t="str">
        <f t="shared" si="62"/>
        <v>N-ONT</v>
      </c>
    </row>
    <row r="1297" spans="2:11" x14ac:dyDescent="0.3">
      <c r="B1297">
        <v>1482938</v>
      </c>
      <c r="C1297" t="s">
        <v>10</v>
      </c>
      <c r="D1297" t="s">
        <v>83</v>
      </c>
      <c r="E1297" s="1">
        <v>44056</v>
      </c>
      <c r="F1297" s="1">
        <v>44056.339884259301</v>
      </c>
      <c r="G1297">
        <v>483</v>
      </c>
      <c r="H1297" t="s">
        <v>89</v>
      </c>
      <c r="I1297" t="str">
        <f t="shared" si="60"/>
        <v>uEmpC, MS Office Pro</v>
      </c>
      <c r="J1297" t="str">
        <f t="shared" si="61"/>
        <v>uEmpC</v>
      </c>
      <c r="K1297" t="str">
        <f t="shared" si="62"/>
        <v>SW-ONT</v>
      </c>
    </row>
    <row r="1298" spans="2:11" x14ac:dyDescent="0.3">
      <c r="B1298">
        <v>1482939</v>
      </c>
      <c r="C1298" t="s">
        <v>10</v>
      </c>
      <c r="D1298" t="s">
        <v>83</v>
      </c>
      <c r="E1298" s="1">
        <v>44056</v>
      </c>
      <c r="F1298" s="1">
        <v>44056.34</v>
      </c>
      <c r="G1298">
        <v>467</v>
      </c>
      <c r="H1298" t="s">
        <v>87</v>
      </c>
      <c r="I1298" t="str">
        <f t="shared" si="60"/>
        <v>uEmpC</v>
      </c>
      <c r="J1298" t="str">
        <f t="shared" si="61"/>
        <v>uEmpC</v>
      </c>
      <c r="K1298" t="str">
        <f t="shared" si="62"/>
        <v>SW-ONT</v>
      </c>
    </row>
    <row r="1299" spans="2:11" x14ac:dyDescent="0.3">
      <c r="B1299">
        <v>1482940</v>
      </c>
      <c r="C1299" t="s">
        <v>10</v>
      </c>
      <c r="D1299" t="s">
        <v>51</v>
      </c>
      <c r="E1299" s="1">
        <v>44056</v>
      </c>
      <c r="F1299" s="1">
        <v>44056.357013888897</v>
      </c>
      <c r="G1299">
        <v>467</v>
      </c>
      <c r="H1299" t="s">
        <v>62</v>
      </c>
      <c r="I1299" t="str">
        <f t="shared" si="60"/>
        <v>oEmpJ</v>
      </c>
      <c r="J1299" t="str">
        <f t="shared" si="61"/>
        <v>oEmpJ</v>
      </c>
      <c r="K1299" t="str">
        <f t="shared" si="62"/>
        <v>SW-ONT</v>
      </c>
    </row>
    <row r="1300" spans="2:11" x14ac:dyDescent="0.3">
      <c r="B1300">
        <v>1482941</v>
      </c>
      <c r="C1300" t="s">
        <v>10</v>
      </c>
      <c r="D1300" t="s">
        <v>20</v>
      </c>
      <c r="E1300" s="1">
        <v>44056</v>
      </c>
      <c r="F1300" s="1">
        <v>44056.357384259303</v>
      </c>
      <c r="G1300">
        <v>467</v>
      </c>
      <c r="H1300" t="s">
        <v>25</v>
      </c>
      <c r="I1300" t="str">
        <f t="shared" si="60"/>
        <v>xEmpN</v>
      </c>
      <c r="J1300" t="str">
        <f t="shared" si="61"/>
        <v>xEmpN</v>
      </c>
      <c r="K1300" t="str">
        <f t="shared" si="62"/>
        <v>SW-ONT</v>
      </c>
    </row>
    <row r="1301" spans="2:11" x14ac:dyDescent="0.3">
      <c r="B1301">
        <v>1482942</v>
      </c>
      <c r="C1301" t="s">
        <v>7</v>
      </c>
      <c r="D1301" t="s">
        <v>33</v>
      </c>
      <c r="E1301" s="1">
        <v>44056</v>
      </c>
      <c r="F1301" s="1">
        <v>44056.3580671296</v>
      </c>
      <c r="G1301">
        <v>467</v>
      </c>
      <c r="H1301" t="s">
        <v>39</v>
      </c>
      <c r="I1301" t="str">
        <f t="shared" si="60"/>
        <v>jEmpG</v>
      </c>
      <c r="J1301" t="str">
        <f t="shared" si="61"/>
        <v>jEmpG</v>
      </c>
      <c r="K1301" t="str">
        <f t="shared" si="62"/>
        <v>N-ONT</v>
      </c>
    </row>
    <row r="1302" spans="2:11" x14ac:dyDescent="0.3">
      <c r="B1302">
        <v>1482943</v>
      </c>
      <c r="C1302" t="s">
        <v>10</v>
      </c>
      <c r="D1302" t="s">
        <v>51</v>
      </c>
      <c r="E1302" s="1">
        <v>44056</v>
      </c>
      <c r="F1302" s="1">
        <v>44056.362569444398</v>
      </c>
      <c r="G1302">
        <v>468</v>
      </c>
      <c r="H1302" t="s">
        <v>62</v>
      </c>
      <c r="I1302" t="str">
        <f t="shared" si="60"/>
        <v>oEmpJ</v>
      </c>
      <c r="J1302" t="str">
        <f t="shared" si="61"/>
        <v>oEmpJ</v>
      </c>
      <c r="K1302" t="str">
        <f t="shared" si="62"/>
        <v>SW-ONT</v>
      </c>
    </row>
    <row r="1303" spans="2:11" x14ac:dyDescent="0.3">
      <c r="B1303">
        <v>1482944</v>
      </c>
      <c r="C1303" t="s">
        <v>7</v>
      </c>
      <c r="D1303" t="s">
        <v>33</v>
      </c>
      <c r="E1303" s="1">
        <v>44056</v>
      </c>
      <c r="F1303" s="1">
        <v>44056.362928240698</v>
      </c>
      <c r="G1303">
        <v>468</v>
      </c>
      <c r="H1303" t="s">
        <v>39</v>
      </c>
      <c r="I1303" t="str">
        <f t="shared" si="60"/>
        <v>jEmpG</v>
      </c>
      <c r="J1303" t="str">
        <f t="shared" si="61"/>
        <v>jEmpG</v>
      </c>
      <c r="K1303" t="str">
        <f t="shared" si="62"/>
        <v>N-ONT</v>
      </c>
    </row>
    <row r="1304" spans="2:11" x14ac:dyDescent="0.3">
      <c r="B1304">
        <v>1482945</v>
      </c>
      <c r="C1304" t="s">
        <v>10</v>
      </c>
      <c r="D1304" t="s">
        <v>20</v>
      </c>
      <c r="E1304" s="1">
        <v>44056</v>
      </c>
      <c r="F1304" s="1">
        <v>44056.362939814797</v>
      </c>
      <c r="G1304">
        <v>468</v>
      </c>
      <c r="H1304" t="s">
        <v>25</v>
      </c>
      <c r="I1304" t="str">
        <f t="shared" si="60"/>
        <v>xEmpN</v>
      </c>
      <c r="J1304" t="str">
        <f t="shared" si="61"/>
        <v>xEmpN</v>
      </c>
      <c r="K1304" t="str">
        <f t="shared" si="62"/>
        <v>SW-ONT</v>
      </c>
    </row>
    <row r="1305" spans="2:11" x14ac:dyDescent="0.3">
      <c r="B1305">
        <v>1482946</v>
      </c>
      <c r="C1305" t="s">
        <v>7</v>
      </c>
      <c r="D1305" t="s">
        <v>36</v>
      </c>
      <c r="E1305" s="1">
        <v>44056</v>
      </c>
      <c r="F1305" s="1">
        <v>44056.369328703702</v>
      </c>
      <c r="G1305">
        <v>467</v>
      </c>
      <c r="H1305" t="s">
        <v>43</v>
      </c>
      <c r="I1305" t="str">
        <f t="shared" si="60"/>
        <v>gEmpI</v>
      </c>
      <c r="J1305" t="str">
        <f t="shared" si="61"/>
        <v>gEmpI</v>
      </c>
      <c r="K1305" t="str">
        <f t="shared" si="62"/>
        <v>N-ONT</v>
      </c>
    </row>
    <row r="1306" spans="2:11" x14ac:dyDescent="0.3">
      <c r="B1306">
        <v>1482947</v>
      </c>
      <c r="C1306" t="s">
        <v>7</v>
      </c>
      <c r="D1306" t="s">
        <v>81</v>
      </c>
      <c r="E1306" s="1">
        <v>44056</v>
      </c>
      <c r="F1306" s="1">
        <v>44056.372604166703</v>
      </c>
      <c r="G1306">
        <v>467</v>
      </c>
      <c r="H1306" t="s">
        <v>86</v>
      </c>
      <c r="I1306" t="str">
        <f t="shared" si="60"/>
        <v>jEmpB</v>
      </c>
      <c r="J1306" t="str">
        <f t="shared" si="61"/>
        <v>jEmpB</v>
      </c>
      <c r="K1306" t="str">
        <f t="shared" si="62"/>
        <v>N-ONT</v>
      </c>
    </row>
    <row r="1307" spans="2:11" x14ac:dyDescent="0.3">
      <c r="B1307">
        <v>1482948</v>
      </c>
      <c r="C1307" t="s">
        <v>7</v>
      </c>
      <c r="D1307" t="s">
        <v>36</v>
      </c>
      <c r="E1307" s="1">
        <v>44056</v>
      </c>
      <c r="F1307" s="1">
        <v>44056.372800925899</v>
      </c>
      <c r="G1307">
        <v>468</v>
      </c>
      <c r="H1307" t="s">
        <v>43</v>
      </c>
      <c r="I1307" t="str">
        <f t="shared" si="60"/>
        <v>gEmpI</v>
      </c>
      <c r="J1307" t="str">
        <f t="shared" si="61"/>
        <v>gEmpI</v>
      </c>
      <c r="K1307" t="str">
        <f t="shared" si="62"/>
        <v>N-ONT</v>
      </c>
    </row>
    <row r="1308" spans="2:11" x14ac:dyDescent="0.3">
      <c r="B1308">
        <v>1482949</v>
      </c>
      <c r="C1308" t="s">
        <v>7</v>
      </c>
      <c r="D1308" t="s">
        <v>8</v>
      </c>
      <c r="E1308" s="1">
        <v>44056</v>
      </c>
      <c r="F1308" s="1">
        <v>44056.374085648204</v>
      </c>
      <c r="G1308">
        <v>467</v>
      </c>
      <c r="H1308" t="s">
        <v>18</v>
      </c>
      <c r="I1308" t="str">
        <f t="shared" si="60"/>
        <v>xEmpH</v>
      </c>
      <c r="J1308" t="str">
        <f t="shared" si="61"/>
        <v>xEmpH</v>
      </c>
      <c r="K1308" t="str">
        <f t="shared" si="62"/>
        <v>N-ONT</v>
      </c>
    </row>
    <row r="1309" spans="2:11" x14ac:dyDescent="0.3">
      <c r="B1309">
        <v>1482950</v>
      </c>
      <c r="C1309" t="s">
        <v>10</v>
      </c>
      <c r="D1309" t="s">
        <v>11</v>
      </c>
      <c r="E1309" s="1">
        <v>44056</v>
      </c>
      <c r="F1309" s="1">
        <v>44056.374409722201</v>
      </c>
      <c r="G1309">
        <v>467</v>
      </c>
      <c r="H1309" t="s">
        <v>13</v>
      </c>
      <c r="I1309" t="str">
        <f t="shared" si="60"/>
        <v>lEmpA</v>
      </c>
      <c r="J1309" t="str">
        <f t="shared" si="61"/>
        <v>lEmpA</v>
      </c>
      <c r="K1309" t="str">
        <f t="shared" si="62"/>
        <v>SW-ONT</v>
      </c>
    </row>
    <row r="1310" spans="2:11" x14ac:dyDescent="0.3">
      <c r="B1310">
        <v>1482951</v>
      </c>
      <c r="C1310" t="s">
        <v>10</v>
      </c>
      <c r="D1310" t="s">
        <v>83</v>
      </c>
      <c r="E1310" s="1">
        <v>44056</v>
      </c>
      <c r="F1310" s="1">
        <v>44056.374571759297</v>
      </c>
      <c r="G1310">
        <v>467</v>
      </c>
      <c r="H1310" t="s">
        <v>87</v>
      </c>
      <c r="I1310" t="str">
        <f t="shared" si="60"/>
        <v>uEmpC</v>
      </c>
      <c r="J1310" t="str">
        <f t="shared" si="61"/>
        <v>uEmpC</v>
      </c>
      <c r="K1310" t="str">
        <f t="shared" si="62"/>
        <v>SW-ONT</v>
      </c>
    </row>
    <row r="1311" spans="2:11" x14ac:dyDescent="0.3">
      <c r="B1311">
        <v>1482952</v>
      </c>
      <c r="C1311" t="s">
        <v>7</v>
      </c>
      <c r="D1311" t="s">
        <v>81</v>
      </c>
      <c r="E1311" s="1">
        <v>44056</v>
      </c>
      <c r="F1311" s="1">
        <v>44056.3760763889</v>
      </c>
      <c r="G1311">
        <v>468</v>
      </c>
      <c r="H1311" t="s">
        <v>86</v>
      </c>
      <c r="I1311" t="str">
        <f t="shared" si="60"/>
        <v>jEmpB</v>
      </c>
      <c r="J1311" t="str">
        <f t="shared" si="61"/>
        <v>jEmpB</v>
      </c>
      <c r="K1311" t="str">
        <f t="shared" si="62"/>
        <v>N-ONT</v>
      </c>
    </row>
    <row r="1312" spans="2:11" x14ac:dyDescent="0.3">
      <c r="B1312">
        <v>1482953</v>
      </c>
      <c r="C1312" t="s">
        <v>10</v>
      </c>
      <c r="D1312" t="s">
        <v>49</v>
      </c>
      <c r="E1312" s="1">
        <v>44056</v>
      </c>
      <c r="F1312" s="1">
        <v>44056.377500000002</v>
      </c>
      <c r="G1312">
        <v>491</v>
      </c>
      <c r="H1312" t="s">
        <v>53</v>
      </c>
      <c r="I1312" t="str">
        <f t="shared" si="60"/>
        <v>tEmpK</v>
      </c>
      <c r="J1312" t="str">
        <f t="shared" si="61"/>
        <v>tEmpK</v>
      </c>
      <c r="K1312" t="str">
        <f t="shared" si="62"/>
        <v>SW-ONT</v>
      </c>
    </row>
    <row r="1313" spans="2:11" x14ac:dyDescent="0.3">
      <c r="B1313">
        <v>1482954</v>
      </c>
      <c r="C1313" t="s">
        <v>10</v>
      </c>
      <c r="D1313" t="s">
        <v>47</v>
      </c>
      <c r="E1313" s="1">
        <v>44056</v>
      </c>
      <c r="F1313" s="1">
        <v>44056.377500000002</v>
      </c>
      <c r="G1313">
        <v>491</v>
      </c>
      <c r="H1313" t="s">
        <v>53</v>
      </c>
      <c r="I1313" t="str">
        <f t="shared" si="60"/>
        <v>tEmpK</v>
      </c>
      <c r="J1313" t="str">
        <f t="shared" si="61"/>
        <v>tEmpK</v>
      </c>
      <c r="K1313" t="str">
        <f t="shared" si="62"/>
        <v>SW-ONT</v>
      </c>
    </row>
    <row r="1314" spans="2:11" x14ac:dyDescent="0.3">
      <c r="B1314">
        <v>1482955</v>
      </c>
      <c r="C1314" t="s">
        <v>10</v>
      </c>
      <c r="D1314" t="s">
        <v>11</v>
      </c>
      <c r="E1314" s="1">
        <v>44056</v>
      </c>
      <c r="F1314" s="1">
        <v>44056.379270833299</v>
      </c>
      <c r="G1314">
        <v>468</v>
      </c>
      <c r="H1314" t="s">
        <v>13</v>
      </c>
      <c r="I1314" t="str">
        <f t="shared" si="60"/>
        <v>lEmpA</v>
      </c>
      <c r="J1314" t="str">
        <f t="shared" si="61"/>
        <v>lEmpA</v>
      </c>
      <c r="K1314" t="str">
        <f t="shared" si="62"/>
        <v>SW-ONT</v>
      </c>
    </row>
    <row r="1315" spans="2:11" x14ac:dyDescent="0.3">
      <c r="B1315">
        <v>1482956</v>
      </c>
      <c r="C1315" t="s">
        <v>10</v>
      </c>
      <c r="D1315" t="s">
        <v>83</v>
      </c>
      <c r="E1315" s="1">
        <v>44056</v>
      </c>
      <c r="F1315" s="1">
        <v>44056.379432870403</v>
      </c>
      <c r="G1315">
        <v>468</v>
      </c>
      <c r="H1315" t="s">
        <v>87</v>
      </c>
      <c r="I1315" t="str">
        <f t="shared" si="60"/>
        <v>uEmpC</v>
      </c>
      <c r="J1315" t="str">
        <f t="shared" si="61"/>
        <v>uEmpC</v>
      </c>
      <c r="K1315" t="str">
        <f t="shared" si="62"/>
        <v>SW-ONT</v>
      </c>
    </row>
    <row r="1316" spans="2:11" x14ac:dyDescent="0.3">
      <c r="B1316">
        <v>1482957</v>
      </c>
      <c r="C1316" t="s">
        <v>7</v>
      </c>
      <c r="D1316" t="s">
        <v>8</v>
      </c>
      <c r="E1316" s="1">
        <v>44056</v>
      </c>
      <c r="F1316" s="1">
        <v>44056.379641203697</v>
      </c>
      <c r="G1316">
        <v>468</v>
      </c>
      <c r="H1316" t="s">
        <v>18</v>
      </c>
      <c r="I1316" t="str">
        <f t="shared" si="60"/>
        <v>xEmpH</v>
      </c>
      <c r="J1316" t="str">
        <f t="shared" si="61"/>
        <v>xEmpH</v>
      </c>
      <c r="K1316" t="str">
        <f t="shared" si="62"/>
        <v>N-ONT</v>
      </c>
    </row>
    <row r="1317" spans="2:11" x14ac:dyDescent="0.3">
      <c r="B1317">
        <v>1482958</v>
      </c>
      <c r="C1317" t="s">
        <v>10</v>
      </c>
      <c r="D1317" t="s">
        <v>49</v>
      </c>
      <c r="E1317" s="1">
        <v>44056</v>
      </c>
      <c r="F1317" s="1">
        <v>44056.387222222198</v>
      </c>
      <c r="G1317">
        <v>497</v>
      </c>
      <c r="H1317" t="s">
        <v>53</v>
      </c>
      <c r="I1317" t="str">
        <f t="shared" si="60"/>
        <v>tEmpK</v>
      </c>
      <c r="J1317" t="str">
        <f t="shared" si="61"/>
        <v>tEmpK</v>
      </c>
      <c r="K1317" t="str">
        <f t="shared" si="62"/>
        <v>SW-ONT</v>
      </c>
    </row>
    <row r="1318" spans="2:11" x14ac:dyDescent="0.3">
      <c r="B1318">
        <v>1482959</v>
      </c>
      <c r="C1318" t="s">
        <v>10</v>
      </c>
      <c r="D1318" t="s">
        <v>47</v>
      </c>
      <c r="E1318" s="1">
        <v>44056</v>
      </c>
      <c r="F1318" s="1">
        <v>44056.387222222198</v>
      </c>
      <c r="G1318">
        <v>497</v>
      </c>
      <c r="H1318" t="s">
        <v>53</v>
      </c>
      <c r="I1318" t="str">
        <f t="shared" si="60"/>
        <v>tEmpK</v>
      </c>
      <c r="J1318" t="str">
        <f t="shared" si="61"/>
        <v>tEmpK</v>
      </c>
      <c r="K1318" t="str">
        <f t="shared" si="62"/>
        <v>SW-ONT</v>
      </c>
    </row>
    <row r="1319" spans="2:11" x14ac:dyDescent="0.3">
      <c r="B1319">
        <v>1482960</v>
      </c>
      <c r="C1319" t="s">
        <v>7</v>
      </c>
      <c r="D1319" t="s">
        <v>33</v>
      </c>
      <c r="E1319" s="1">
        <v>44056</v>
      </c>
      <c r="F1319" s="1">
        <v>44056.397002314799</v>
      </c>
      <c r="G1319">
        <v>467</v>
      </c>
      <c r="H1319" t="s">
        <v>39</v>
      </c>
      <c r="I1319" t="str">
        <f t="shared" si="60"/>
        <v>jEmpG</v>
      </c>
      <c r="J1319" t="str">
        <f t="shared" si="61"/>
        <v>jEmpG</v>
      </c>
      <c r="K1319" t="str">
        <f t="shared" si="62"/>
        <v>N-ONT</v>
      </c>
    </row>
    <row r="1320" spans="2:11" x14ac:dyDescent="0.3">
      <c r="B1320">
        <v>1482961</v>
      </c>
      <c r="C1320" t="s">
        <v>7</v>
      </c>
      <c r="D1320" t="s">
        <v>33</v>
      </c>
      <c r="E1320" s="1">
        <v>44056</v>
      </c>
      <c r="F1320" s="1">
        <v>44056.401168981502</v>
      </c>
      <c r="G1320">
        <v>468</v>
      </c>
      <c r="H1320" t="s">
        <v>39</v>
      </c>
      <c r="I1320" t="str">
        <f t="shared" si="60"/>
        <v>jEmpG</v>
      </c>
      <c r="J1320" t="str">
        <f t="shared" si="61"/>
        <v>jEmpG</v>
      </c>
      <c r="K1320" t="str">
        <f t="shared" si="62"/>
        <v>N-ONT</v>
      </c>
    </row>
    <row r="1321" spans="2:11" x14ac:dyDescent="0.3">
      <c r="B1321">
        <v>1482962</v>
      </c>
      <c r="C1321" t="s">
        <v>10</v>
      </c>
      <c r="D1321" t="s">
        <v>27</v>
      </c>
      <c r="E1321" s="1">
        <v>44056</v>
      </c>
      <c r="F1321" s="1">
        <v>44056.402060185203</v>
      </c>
      <c r="G1321">
        <v>491</v>
      </c>
      <c r="H1321" t="s">
        <v>29</v>
      </c>
      <c r="I1321" t="str">
        <f t="shared" si="60"/>
        <v>nEmpM</v>
      </c>
      <c r="J1321" t="str">
        <f t="shared" si="61"/>
        <v>nEmpM</v>
      </c>
      <c r="K1321" t="str">
        <f t="shared" si="62"/>
        <v>SW-ONT</v>
      </c>
    </row>
    <row r="1322" spans="2:11" x14ac:dyDescent="0.3">
      <c r="B1322">
        <v>1482963</v>
      </c>
      <c r="C1322" t="s">
        <v>7</v>
      </c>
      <c r="D1322" t="s">
        <v>63</v>
      </c>
      <c r="E1322" s="1">
        <v>44056</v>
      </c>
      <c r="F1322" s="1">
        <v>44056.405740740702</v>
      </c>
      <c r="G1322">
        <v>467</v>
      </c>
      <c r="H1322" t="s">
        <v>71</v>
      </c>
      <c r="I1322" t="str">
        <f t="shared" si="60"/>
        <v>wEmpF</v>
      </c>
      <c r="J1322" t="str">
        <f t="shared" si="61"/>
        <v>wEmpF</v>
      </c>
      <c r="K1322" t="str">
        <f t="shared" si="62"/>
        <v>N-ONT</v>
      </c>
    </row>
    <row r="1323" spans="2:11" x14ac:dyDescent="0.3">
      <c r="B1323">
        <v>1482964</v>
      </c>
      <c r="C1323" t="s">
        <v>7</v>
      </c>
      <c r="D1323" t="s">
        <v>63</v>
      </c>
      <c r="E1323" s="1">
        <v>44056</v>
      </c>
      <c r="F1323" s="1">
        <v>44056.409212963001</v>
      </c>
      <c r="G1323">
        <v>468</v>
      </c>
      <c r="H1323" t="s">
        <v>71</v>
      </c>
      <c r="I1323" t="str">
        <f t="shared" si="60"/>
        <v>wEmpF</v>
      </c>
      <c r="J1323" t="str">
        <f t="shared" si="61"/>
        <v>wEmpF</v>
      </c>
      <c r="K1323" t="str">
        <f t="shared" si="62"/>
        <v>N-ONT</v>
      </c>
    </row>
    <row r="1324" spans="2:11" x14ac:dyDescent="0.3">
      <c r="B1324">
        <v>1482965</v>
      </c>
      <c r="C1324" t="s">
        <v>10</v>
      </c>
      <c r="D1324" t="s">
        <v>27</v>
      </c>
      <c r="E1324" s="1">
        <v>44056</v>
      </c>
      <c r="F1324" s="1">
        <v>44056.411087963003</v>
      </c>
      <c r="G1324">
        <v>497</v>
      </c>
      <c r="H1324" t="s">
        <v>29</v>
      </c>
      <c r="I1324" t="str">
        <f t="shared" si="60"/>
        <v>nEmpM</v>
      </c>
      <c r="J1324" t="str">
        <f t="shared" si="61"/>
        <v>nEmpM</v>
      </c>
      <c r="K1324" t="str">
        <f t="shared" si="62"/>
        <v>SW-ONT</v>
      </c>
    </row>
    <row r="1325" spans="2:11" x14ac:dyDescent="0.3">
      <c r="B1325">
        <v>1482966</v>
      </c>
      <c r="C1325" t="s">
        <v>10</v>
      </c>
      <c r="D1325" t="s">
        <v>83</v>
      </c>
      <c r="E1325" s="1">
        <v>44056</v>
      </c>
      <c r="F1325" s="1">
        <v>44056.415358796301</v>
      </c>
      <c r="G1325">
        <v>467</v>
      </c>
      <c r="H1325" t="s">
        <v>87</v>
      </c>
      <c r="I1325" t="str">
        <f t="shared" si="60"/>
        <v>uEmpC</v>
      </c>
      <c r="J1325" t="str">
        <f t="shared" si="61"/>
        <v>uEmpC</v>
      </c>
      <c r="K1325" t="str">
        <f t="shared" si="62"/>
        <v>SW-ONT</v>
      </c>
    </row>
    <row r="1326" spans="2:11" x14ac:dyDescent="0.3">
      <c r="B1326">
        <v>1482967</v>
      </c>
      <c r="C1326" t="s">
        <v>10</v>
      </c>
      <c r="D1326" t="s">
        <v>83</v>
      </c>
      <c r="E1326" s="1">
        <v>44056</v>
      </c>
      <c r="F1326" s="1">
        <v>44056.420219907399</v>
      </c>
      <c r="G1326">
        <v>468</v>
      </c>
      <c r="H1326" t="s">
        <v>87</v>
      </c>
      <c r="I1326" t="str">
        <f t="shared" si="60"/>
        <v>uEmpC</v>
      </c>
      <c r="J1326" t="str">
        <f t="shared" si="61"/>
        <v>uEmpC</v>
      </c>
      <c r="K1326" t="str">
        <f t="shared" si="62"/>
        <v>SW-ONT</v>
      </c>
    </row>
    <row r="1327" spans="2:11" x14ac:dyDescent="0.3">
      <c r="B1327">
        <v>1482968</v>
      </c>
      <c r="C1327" t="s">
        <v>10</v>
      </c>
      <c r="D1327" t="s">
        <v>11</v>
      </c>
      <c r="E1327" s="1">
        <v>44056</v>
      </c>
      <c r="F1327" s="1">
        <v>44056.421990740702</v>
      </c>
      <c r="G1327">
        <v>472</v>
      </c>
      <c r="H1327" t="s">
        <v>13</v>
      </c>
      <c r="I1327" t="str">
        <f t="shared" si="60"/>
        <v>lEmpA</v>
      </c>
      <c r="J1327" t="str">
        <f t="shared" si="61"/>
        <v>lEmpA</v>
      </c>
      <c r="K1327" t="str">
        <f t="shared" si="62"/>
        <v>SW-ONT</v>
      </c>
    </row>
    <row r="1328" spans="2:11" x14ac:dyDescent="0.3">
      <c r="B1328">
        <v>1482969</v>
      </c>
      <c r="C1328" t="s">
        <v>10</v>
      </c>
      <c r="D1328" t="s">
        <v>11</v>
      </c>
      <c r="E1328" s="1">
        <v>44056</v>
      </c>
      <c r="F1328" s="1">
        <v>44056.4226851852</v>
      </c>
      <c r="G1328">
        <v>475</v>
      </c>
      <c r="H1328" t="s">
        <v>13</v>
      </c>
      <c r="I1328" t="str">
        <f t="shared" si="60"/>
        <v>lEmpA</v>
      </c>
      <c r="J1328" t="str">
        <f t="shared" si="61"/>
        <v>lEmpA</v>
      </c>
      <c r="K1328" t="str">
        <f t="shared" si="62"/>
        <v>SW-ONT</v>
      </c>
    </row>
    <row r="1329" spans="2:11" x14ac:dyDescent="0.3">
      <c r="B1329">
        <v>1482970</v>
      </c>
      <c r="C1329" t="s">
        <v>7</v>
      </c>
      <c r="D1329" t="s">
        <v>33</v>
      </c>
      <c r="E1329" s="1">
        <v>44056</v>
      </c>
      <c r="F1329" s="1">
        <v>44056.434062499997</v>
      </c>
      <c r="G1329">
        <v>467</v>
      </c>
      <c r="H1329" t="s">
        <v>39</v>
      </c>
      <c r="I1329" t="str">
        <f t="shared" si="60"/>
        <v>jEmpG</v>
      </c>
      <c r="J1329" t="str">
        <f t="shared" si="61"/>
        <v>jEmpG</v>
      </c>
      <c r="K1329" t="str">
        <f t="shared" si="62"/>
        <v>N-ONT</v>
      </c>
    </row>
    <row r="1330" spans="2:11" x14ac:dyDescent="0.3">
      <c r="B1330">
        <v>1482971</v>
      </c>
      <c r="C1330" t="s">
        <v>7</v>
      </c>
      <c r="D1330" t="s">
        <v>33</v>
      </c>
      <c r="E1330" s="1">
        <v>44056</v>
      </c>
      <c r="F1330" s="1">
        <v>44056.438923611102</v>
      </c>
      <c r="G1330">
        <v>468</v>
      </c>
      <c r="H1330" t="s">
        <v>39</v>
      </c>
      <c r="I1330" t="str">
        <f t="shared" si="60"/>
        <v>jEmpG</v>
      </c>
      <c r="J1330" t="str">
        <f t="shared" si="61"/>
        <v>jEmpG</v>
      </c>
      <c r="K1330" t="str">
        <f t="shared" si="62"/>
        <v>N-ONT</v>
      </c>
    </row>
    <row r="1331" spans="2:11" x14ac:dyDescent="0.3">
      <c r="B1331">
        <v>1482972</v>
      </c>
      <c r="C1331" t="s">
        <v>10</v>
      </c>
      <c r="D1331" t="s">
        <v>11</v>
      </c>
      <c r="E1331" s="1">
        <v>44056</v>
      </c>
      <c r="F1331" s="1">
        <v>44056.444374999999</v>
      </c>
      <c r="G1331">
        <v>477</v>
      </c>
      <c r="H1331" t="s">
        <v>13</v>
      </c>
      <c r="I1331" t="str">
        <f t="shared" si="60"/>
        <v>lEmpA</v>
      </c>
      <c r="J1331" t="str">
        <f t="shared" si="61"/>
        <v>lEmpA</v>
      </c>
      <c r="K1331" t="str">
        <f t="shared" si="62"/>
        <v>SW-ONT</v>
      </c>
    </row>
    <row r="1332" spans="2:11" x14ac:dyDescent="0.3">
      <c r="B1332">
        <v>1482973</v>
      </c>
      <c r="C1332" t="s">
        <v>10</v>
      </c>
      <c r="D1332" t="s">
        <v>56</v>
      </c>
      <c r="E1332" s="1">
        <v>44056</v>
      </c>
      <c r="F1332" s="1">
        <v>44056.445162037002</v>
      </c>
      <c r="G1332">
        <v>491</v>
      </c>
      <c r="H1332" t="s">
        <v>58</v>
      </c>
      <c r="I1332" t="str">
        <f t="shared" si="60"/>
        <v>hEmpP</v>
      </c>
      <c r="J1332" t="str">
        <f t="shared" si="61"/>
        <v>hEmpP</v>
      </c>
      <c r="K1332" t="str">
        <f t="shared" si="62"/>
        <v>SW-ONT</v>
      </c>
    </row>
    <row r="1333" spans="2:11" x14ac:dyDescent="0.3">
      <c r="B1333">
        <v>1482974</v>
      </c>
      <c r="C1333" t="s">
        <v>10</v>
      </c>
      <c r="D1333" t="s">
        <v>22</v>
      </c>
      <c r="E1333" s="1">
        <v>44056</v>
      </c>
      <c r="F1333" s="1">
        <v>44056.445289351803</v>
      </c>
      <c r="G1333">
        <v>467</v>
      </c>
      <c r="H1333" t="s">
        <v>25</v>
      </c>
      <c r="I1333" t="str">
        <f t="shared" si="60"/>
        <v>xEmpN</v>
      </c>
      <c r="J1333" t="str">
        <f t="shared" si="61"/>
        <v>xEmpN</v>
      </c>
      <c r="K1333" t="str">
        <f t="shared" si="62"/>
        <v>SW-ONT</v>
      </c>
    </row>
    <row r="1334" spans="2:11" x14ac:dyDescent="0.3">
      <c r="B1334">
        <v>1482975</v>
      </c>
      <c r="C1334" t="s">
        <v>10</v>
      </c>
      <c r="D1334" t="s">
        <v>20</v>
      </c>
      <c r="E1334" s="1">
        <v>44056</v>
      </c>
      <c r="F1334" s="1">
        <v>44056.445289351803</v>
      </c>
      <c r="G1334">
        <v>467</v>
      </c>
      <c r="H1334" t="s">
        <v>25</v>
      </c>
      <c r="I1334" t="str">
        <f t="shared" si="60"/>
        <v>xEmpN</v>
      </c>
      <c r="J1334" t="str">
        <f t="shared" si="61"/>
        <v>xEmpN</v>
      </c>
      <c r="K1334" t="str">
        <f t="shared" si="62"/>
        <v>SW-ONT</v>
      </c>
    </row>
    <row r="1335" spans="2:11" x14ac:dyDescent="0.3">
      <c r="B1335">
        <v>1482976</v>
      </c>
      <c r="C1335" t="s">
        <v>7</v>
      </c>
      <c r="D1335" t="s">
        <v>63</v>
      </c>
      <c r="E1335" s="1">
        <v>44056</v>
      </c>
      <c r="F1335" s="1">
        <v>44056.447395833296</v>
      </c>
      <c r="G1335">
        <v>491</v>
      </c>
      <c r="H1335" t="s">
        <v>71</v>
      </c>
      <c r="I1335" t="str">
        <f t="shared" si="60"/>
        <v>wEmpF</v>
      </c>
      <c r="J1335" t="str">
        <f t="shared" si="61"/>
        <v>wEmpF</v>
      </c>
      <c r="K1335" t="str">
        <f t="shared" si="62"/>
        <v>N-ONT</v>
      </c>
    </row>
    <row r="1336" spans="2:11" x14ac:dyDescent="0.3">
      <c r="B1336">
        <v>1482977</v>
      </c>
      <c r="C1336" t="s">
        <v>7</v>
      </c>
      <c r="D1336" t="s">
        <v>68</v>
      </c>
      <c r="E1336" s="1">
        <v>44056</v>
      </c>
      <c r="F1336" s="1">
        <v>44056.447395833296</v>
      </c>
      <c r="G1336">
        <v>491</v>
      </c>
      <c r="H1336" t="s">
        <v>71</v>
      </c>
      <c r="I1336" t="str">
        <f t="shared" si="60"/>
        <v>wEmpF</v>
      </c>
      <c r="J1336" t="str">
        <f t="shared" si="61"/>
        <v>wEmpF</v>
      </c>
      <c r="K1336" t="str">
        <f t="shared" si="62"/>
        <v>N-ONT</v>
      </c>
    </row>
    <row r="1337" spans="2:11" x14ac:dyDescent="0.3">
      <c r="B1337">
        <v>1482978</v>
      </c>
      <c r="C1337" t="s">
        <v>10</v>
      </c>
      <c r="D1337" t="s">
        <v>51</v>
      </c>
      <c r="E1337" s="1">
        <v>44056</v>
      </c>
      <c r="F1337" s="1">
        <v>44056.448032407403</v>
      </c>
      <c r="G1337">
        <v>491</v>
      </c>
      <c r="H1337" t="s">
        <v>62</v>
      </c>
      <c r="I1337" t="str">
        <f t="shared" si="60"/>
        <v>oEmpJ</v>
      </c>
      <c r="J1337" t="str">
        <f t="shared" si="61"/>
        <v>oEmpJ</v>
      </c>
      <c r="K1337" t="str">
        <f t="shared" si="62"/>
        <v>SW-ONT</v>
      </c>
    </row>
    <row r="1338" spans="2:11" x14ac:dyDescent="0.3">
      <c r="B1338">
        <v>1482979</v>
      </c>
      <c r="C1338" t="s">
        <v>10</v>
      </c>
      <c r="D1338" t="s">
        <v>22</v>
      </c>
      <c r="E1338" s="1">
        <v>44056</v>
      </c>
      <c r="F1338" s="1">
        <v>44056.450844907398</v>
      </c>
      <c r="G1338">
        <v>468</v>
      </c>
      <c r="H1338" t="s">
        <v>25</v>
      </c>
      <c r="I1338" t="str">
        <f t="shared" si="60"/>
        <v>xEmpN</v>
      </c>
      <c r="J1338" t="str">
        <f t="shared" si="61"/>
        <v>xEmpN</v>
      </c>
      <c r="K1338" t="str">
        <f t="shared" si="62"/>
        <v>SW-ONT</v>
      </c>
    </row>
    <row r="1339" spans="2:11" x14ac:dyDescent="0.3">
      <c r="B1339">
        <v>1482980</v>
      </c>
      <c r="C1339" t="s">
        <v>10</v>
      </c>
      <c r="D1339" t="s">
        <v>20</v>
      </c>
      <c r="E1339" s="1">
        <v>44056</v>
      </c>
      <c r="F1339" s="1">
        <v>44056.450844907398</v>
      </c>
      <c r="G1339">
        <v>468</v>
      </c>
      <c r="H1339" t="s">
        <v>25</v>
      </c>
      <c r="I1339" t="str">
        <f t="shared" si="60"/>
        <v>xEmpN</v>
      </c>
      <c r="J1339" t="str">
        <f t="shared" si="61"/>
        <v>xEmpN</v>
      </c>
      <c r="K1339" t="str">
        <f t="shared" si="62"/>
        <v>SW-ONT</v>
      </c>
    </row>
    <row r="1340" spans="2:11" x14ac:dyDescent="0.3">
      <c r="B1340">
        <v>1482981</v>
      </c>
      <c r="C1340" t="s">
        <v>7</v>
      </c>
      <c r="D1340" t="s">
        <v>14</v>
      </c>
      <c r="E1340" s="1">
        <v>44056</v>
      </c>
      <c r="F1340" s="1">
        <v>44056.451874999999</v>
      </c>
      <c r="G1340">
        <v>472</v>
      </c>
      <c r="H1340" t="s">
        <v>18</v>
      </c>
      <c r="I1340" t="str">
        <f t="shared" si="60"/>
        <v>xEmpH</v>
      </c>
      <c r="J1340" t="str">
        <f t="shared" si="61"/>
        <v>xEmpH</v>
      </c>
      <c r="K1340" t="str">
        <f t="shared" si="62"/>
        <v>N-ONT</v>
      </c>
    </row>
    <row r="1341" spans="2:11" x14ac:dyDescent="0.3">
      <c r="B1341">
        <v>1482982</v>
      </c>
      <c r="C1341" t="s">
        <v>7</v>
      </c>
      <c r="D1341" t="s">
        <v>8</v>
      </c>
      <c r="E1341" s="1">
        <v>44056</v>
      </c>
      <c r="F1341" s="1">
        <v>44056.451874999999</v>
      </c>
      <c r="G1341">
        <v>472</v>
      </c>
      <c r="H1341" t="s">
        <v>18</v>
      </c>
      <c r="I1341" t="str">
        <f t="shared" si="60"/>
        <v>xEmpH</v>
      </c>
      <c r="J1341" t="str">
        <f t="shared" si="61"/>
        <v>xEmpH</v>
      </c>
      <c r="K1341" t="str">
        <f t="shared" si="62"/>
        <v>N-ONT</v>
      </c>
    </row>
    <row r="1342" spans="2:11" x14ac:dyDescent="0.3">
      <c r="B1342">
        <v>1482983</v>
      </c>
      <c r="C1342" t="s">
        <v>10</v>
      </c>
      <c r="D1342" t="s">
        <v>56</v>
      </c>
      <c r="E1342" s="1">
        <v>44056</v>
      </c>
      <c r="F1342" s="1">
        <v>44056.452106481498</v>
      </c>
      <c r="G1342">
        <v>497</v>
      </c>
      <c r="H1342" t="s">
        <v>58</v>
      </c>
      <c r="I1342" t="str">
        <f t="shared" si="60"/>
        <v>hEmpP</v>
      </c>
      <c r="J1342" t="str">
        <f t="shared" si="61"/>
        <v>hEmpP</v>
      </c>
      <c r="K1342" t="str">
        <f t="shared" si="62"/>
        <v>SW-ONT</v>
      </c>
    </row>
    <row r="1343" spans="2:11" x14ac:dyDescent="0.3">
      <c r="B1343">
        <v>1482984</v>
      </c>
      <c r="C1343" t="s">
        <v>7</v>
      </c>
      <c r="D1343" t="s">
        <v>81</v>
      </c>
      <c r="E1343" s="1">
        <v>44056</v>
      </c>
      <c r="F1343" s="1">
        <v>44056.452523148102</v>
      </c>
      <c r="G1343">
        <v>467</v>
      </c>
      <c r="H1343" t="s">
        <v>86</v>
      </c>
      <c r="I1343" t="str">
        <f t="shared" si="60"/>
        <v>jEmpB</v>
      </c>
      <c r="J1343" t="str">
        <f t="shared" si="61"/>
        <v>jEmpB</v>
      </c>
      <c r="K1343" t="str">
        <f t="shared" si="62"/>
        <v>N-ONT</v>
      </c>
    </row>
    <row r="1344" spans="2:11" x14ac:dyDescent="0.3">
      <c r="B1344">
        <v>1482985</v>
      </c>
      <c r="C1344" t="s">
        <v>10</v>
      </c>
      <c r="D1344" t="s">
        <v>83</v>
      </c>
      <c r="E1344" s="1">
        <v>44056</v>
      </c>
      <c r="F1344" s="1">
        <v>44056.455671296302</v>
      </c>
      <c r="G1344">
        <v>467</v>
      </c>
      <c r="H1344" t="s">
        <v>87</v>
      </c>
      <c r="I1344" t="str">
        <f t="shared" si="60"/>
        <v>uEmpC</v>
      </c>
      <c r="J1344" t="str">
        <f t="shared" si="61"/>
        <v>uEmpC</v>
      </c>
      <c r="K1344" t="str">
        <f t="shared" si="62"/>
        <v>SW-ONT</v>
      </c>
    </row>
    <row r="1345" spans="2:11" x14ac:dyDescent="0.3">
      <c r="B1345">
        <v>1482986</v>
      </c>
      <c r="C1345" t="s">
        <v>7</v>
      </c>
      <c r="D1345" t="s">
        <v>63</v>
      </c>
      <c r="E1345" s="1">
        <v>44056</v>
      </c>
      <c r="F1345" s="1">
        <v>44056.455729166701</v>
      </c>
      <c r="G1345">
        <v>497</v>
      </c>
      <c r="H1345" t="s">
        <v>71</v>
      </c>
      <c r="I1345" t="str">
        <f t="shared" si="60"/>
        <v>wEmpF</v>
      </c>
      <c r="J1345" t="str">
        <f t="shared" si="61"/>
        <v>wEmpF</v>
      </c>
      <c r="K1345" t="str">
        <f t="shared" si="62"/>
        <v>N-ONT</v>
      </c>
    </row>
    <row r="1346" spans="2:11" x14ac:dyDescent="0.3">
      <c r="B1346">
        <v>1482987</v>
      </c>
      <c r="C1346" t="s">
        <v>7</v>
      </c>
      <c r="D1346" t="s">
        <v>68</v>
      </c>
      <c r="E1346" s="1">
        <v>44056</v>
      </c>
      <c r="F1346" s="1">
        <v>44056.455729166701</v>
      </c>
      <c r="G1346">
        <v>497</v>
      </c>
      <c r="H1346" t="s">
        <v>71</v>
      </c>
      <c r="I1346" t="str">
        <f t="shared" si="60"/>
        <v>wEmpF</v>
      </c>
      <c r="J1346" t="str">
        <f t="shared" si="61"/>
        <v>wEmpF</v>
      </c>
      <c r="K1346" t="str">
        <f t="shared" si="62"/>
        <v>N-ONT</v>
      </c>
    </row>
    <row r="1347" spans="2:11" x14ac:dyDescent="0.3">
      <c r="B1347">
        <v>1482988</v>
      </c>
      <c r="C1347" t="s">
        <v>7</v>
      </c>
      <c r="D1347" t="s">
        <v>81</v>
      </c>
      <c r="E1347" s="1">
        <v>44056</v>
      </c>
      <c r="F1347" s="1">
        <v>44056.455995370401</v>
      </c>
      <c r="G1347">
        <v>468</v>
      </c>
      <c r="H1347" t="s">
        <v>86</v>
      </c>
      <c r="I1347" t="str">
        <f t="shared" si="60"/>
        <v>jEmpB</v>
      </c>
      <c r="J1347" t="str">
        <f t="shared" si="61"/>
        <v>jEmpB</v>
      </c>
      <c r="K1347" t="str">
        <f t="shared" si="62"/>
        <v>N-ONT</v>
      </c>
    </row>
    <row r="1348" spans="2:11" x14ac:dyDescent="0.3">
      <c r="B1348">
        <v>1482989</v>
      </c>
      <c r="C1348" t="s">
        <v>10</v>
      </c>
      <c r="D1348" t="s">
        <v>51</v>
      </c>
      <c r="E1348" s="1">
        <v>44056</v>
      </c>
      <c r="F1348" s="1">
        <v>44056.458449074104</v>
      </c>
      <c r="G1348">
        <v>497</v>
      </c>
      <c r="H1348" t="s">
        <v>62</v>
      </c>
      <c r="I1348" t="str">
        <f t="shared" si="60"/>
        <v>oEmpJ</v>
      </c>
      <c r="J1348" t="str">
        <f t="shared" si="61"/>
        <v>oEmpJ</v>
      </c>
      <c r="K1348" t="str">
        <f t="shared" si="62"/>
        <v>SW-ONT</v>
      </c>
    </row>
    <row r="1349" spans="2:11" x14ac:dyDescent="0.3">
      <c r="B1349">
        <v>1482990</v>
      </c>
      <c r="C1349" t="s">
        <v>10</v>
      </c>
      <c r="D1349" t="s">
        <v>22</v>
      </c>
      <c r="E1349" s="1">
        <v>44056</v>
      </c>
      <c r="F1349" s="1">
        <v>44056.460416666698</v>
      </c>
      <c r="G1349">
        <v>477</v>
      </c>
      <c r="H1349" t="s">
        <v>25</v>
      </c>
      <c r="I1349" t="str">
        <f t="shared" si="60"/>
        <v>xEmpN</v>
      </c>
      <c r="J1349" t="str">
        <f t="shared" si="61"/>
        <v>xEmpN</v>
      </c>
      <c r="K1349" t="str">
        <f t="shared" si="62"/>
        <v>SW-ONT</v>
      </c>
    </row>
    <row r="1350" spans="2:11" x14ac:dyDescent="0.3">
      <c r="B1350">
        <v>1482991</v>
      </c>
      <c r="C1350" t="s">
        <v>10</v>
      </c>
      <c r="D1350" t="s">
        <v>20</v>
      </c>
      <c r="E1350" s="1">
        <v>44056</v>
      </c>
      <c r="F1350" s="1">
        <v>44056.460416666698</v>
      </c>
      <c r="G1350">
        <v>477</v>
      </c>
      <c r="H1350" t="s">
        <v>25</v>
      </c>
      <c r="I1350" t="str">
        <f t="shared" si="60"/>
        <v>xEmpN</v>
      </c>
      <c r="J1350" t="str">
        <f t="shared" si="61"/>
        <v>xEmpN</v>
      </c>
      <c r="K1350" t="str">
        <f t="shared" si="62"/>
        <v>SW-ONT</v>
      </c>
    </row>
    <row r="1351" spans="2:11" x14ac:dyDescent="0.3">
      <c r="B1351">
        <v>1482992</v>
      </c>
      <c r="C1351" t="s">
        <v>10</v>
      </c>
      <c r="D1351" t="s">
        <v>83</v>
      </c>
      <c r="E1351" s="1">
        <v>44056</v>
      </c>
      <c r="F1351" s="1">
        <v>44056.4605324074</v>
      </c>
      <c r="G1351">
        <v>468</v>
      </c>
      <c r="H1351" t="s">
        <v>87</v>
      </c>
      <c r="I1351" t="str">
        <f t="shared" si="60"/>
        <v>uEmpC</v>
      </c>
      <c r="J1351" t="str">
        <f t="shared" si="61"/>
        <v>uEmpC</v>
      </c>
      <c r="K1351" t="str">
        <f t="shared" si="62"/>
        <v>SW-ONT</v>
      </c>
    </row>
    <row r="1352" spans="2:11" x14ac:dyDescent="0.3">
      <c r="B1352">
        <v>1482993</v>
      </c>
      <c r="C1352" t="s">
        <v>10</v>
      </c>
      <c r="D1352" t="s">
        <v>27</v>
      </c>
      <c r="E1352" s="1">
        <v>44056</v>
      </c>
      <c r="F1352" s="1">
        <v>44056.4631828704</v>
      </c>
      <c r="G1352">
        <v>477</v>
      </c>
      <c r="H1352" t="s">
        <v>29</v>
      </c>
      <c r="I1352" t="str">
        <f t="shared" ref="I1352:I1415" si="63">IFERROR(MID(H1352, FIND("/", H1352) + 1, 100), 0)</f>
        <v>nEmpM</v>
      </c>
      <c r="J1352" t="str">
        <f t="shared" ref="J1352:J1415" si="64">IF(ISNUMBER(FIND(",",I1352)), LEFT(I1352,FIND(",",I1352)-1),I1352)</f>
        <v>nEmpM</v>
      </c>
      <c r="K1352" t="str">
        <f t="shared" ref="K1352:K1415" si="65">IFERROR(LEFT(SUBSTITUTE(H1352, ",", ""), FIND("/", SUBSTITUTE(H1352, ",", "")) - 1), H1352)</f>
        <v>SW-ONT</v>
      </c>
    </row>
    <row r="1353" spans="2:11" x14ac:dyDescent="0.3">
      <c r="B1353">
        <v>1482994</v>
      </c>
      <c r="C1353" t="s">
        <v>10</v>
      </c>
      <c r="D1353" t="s">
        <v>11</v>
      </c>
      <c r="E1353" s="1">
        <v>44056</v>
      </c>
      <c r="F1353" s="1">
        <v>44056.470069444404</v>
      </c>
      <c r="G1353">
        <v>479</v>
      </c>
      <c r="H1353" t="s">
        <v>13</v>
      </c>
      <c r="I1353" t="str">
        <f t="shared" si="63"/>
        <v>lEmpA</v>
      </c>
      <c r="J1353" t="str">
        <f t="shared" si="64"/>
        <v>lEmpA</v>
      </c>
      <c r="K1353" t="str">
        <f t="shared" si="65"/>
        <v>SW-ONT</v>
      </c>
    </row>
    <row r="1354" spans="2:11" x14ac:dyDescent="0.3">
      <c r="B1354">
        <v>1482995</v>
      </c>
      <c r="C1354" t="s">
        <v>7</v>
      </c>
      <c r="D1354" t="s">
        <v>36</v>
      </c>
      <c r="E1354" s="1">
        <v>44056</v>
      </c>
      <c r="F1354" s="1">
        <v>44056.470069444404</v>
      </c>
      <c r="G1354">
        <v>477</v>
      </c>
      <c r="H1354" t="s">
        <v>43</v>
      </c>
      <c r="I1354" t="str">
        <f t="shared" si="63"/>
        <v>gEmpI</v>
      </c>
      <c r="J1354" t="str">
        <f t="shared" si="64"/>
        <v>gEmpI</v>
      </c>
      <c r="K1354" t="str">
        <f t="shared" si="65"/>
        <v>N-ONT</v>
      </c>
    </row>
    <row r="1355" spans="2:11" x14ac:dyDescent="0.3">
      <c r="B1355">
        <v>1482996</v>
      </c>
      <c r="C1355" t="s">
        <v>7</v>
      </c>
      <c r="D1355" t="s">
        <v>33</v>
      </c>
      <c r="E1355" s="1">
        <v>44056</v>
      </c>
      <c r="F1355" s="1">
        <v>44056.472037036998</v>
      </c>
      <c r="G1355">
        <v>467</v>
      </c>
      <c r="H1355" t="s">
        <v>39</v>
      </c>
      <c r="I1355" t="str">
        <f t="shared" si="63"/>
        <v>jEmpG</v>
      </c>
      <c r="J1355" t="str">
        <f t="shared" si="64"/>
        <v>jEmpG</v>
      </c>
      <c r="K1355" t="str">
        <f t="shared" si="65"/>
        <v>N-ONT</v>
      </c>
    </row>
    <row r="1356" spans="2:11" x14ac:dyDescent="0.3">
      <c r="B1356">
        <v>1482997</v>
      </c>
      <c r="C1356" t="s">
        <v>10</v>
      </c>
      <c r="D1356" t="s">
        <v>31</v>
      </c>
      <c r="E1356" s="1">
        <v>44056</v>
      </c>
      <c r="F1356" s="1">
        <v>44056.4754861111</v>
      </c>
      <c r="G1356">
        <v>472</v>
      </c>
      <c r="H1356" t="s">
        <v>35</v>
      </c>
      <c r="I1356" t="str">
        <f t="shared" si="63"/>
        <v>pEmpL</v>
      </c>
      <c r="J1356" t="str">
        <f t="shared" si="64"/>
        <v>pEmpL</v>
      </c>
      <c r="K1356" t="str">
        <f t="shared" si="65"/>
        <v>SW-ONT</v>
      </c>
    </row>
    <row r="1357" spans="2:11" x14ac:dyDescent="0.3">
      <c r="B1357">
        <v>1482998</v>
      </c>
      <c r="C1357" t="s">
        <v>7</v>
      </c>
      <c r="D1357" t="s">
        <v>33</v>
      </c>
      <c r="E1357" s="1">
        <v>44056</v>
      </c>
      <c r="F1357" s="1">
        <v>44056.476898148198</v>
      </c>
      <c r="G1357">
        <v>468</v>
      </c>
      <c r="H1357" t="s">
        <v>39</v>
      </c>
      <c r="I1357" t="str">
        <f t="shared" si="63"/>
        <v>jEmpG</v>
      </c>
      <c r="J1357" t="str">
        <f t="shared" si="64"/>
        <v>jEmpG</v>
      </c>
      <c r="K1357" t="str">
        <f t="shared" si="65"/>
        <v>N-ONT</v>
      </c>
    </row>
    <row r="1358" spans="2:11" x14ac:dyDescent="0.3">
      <c r="B1358">
        <v>1482999</v>
      </c>
      <c r="C1358" t="s">
        <v>7</v>
      </c>
      <c r="D1358" t="s">
        <v>14</v>
      </c>
      <c r="E1358" s="1">
        <v>44056</v>
      </c>
      <c r="F1358" s="1">
        <v>44056.481041666702</v>
      </c>
      <c r="G1358">
        <v>475</v>
      </c>
      <c r="H1358" t="s">
        <v>18</v>
      </c>
      <c r="I1358" t="str">
        <f t="shared" si="63"/>
        <v>xEmpH</v>
      </c>
      <c r="J1358" t="str">
        <f t="shared" si="64"/>
        <v>xEmpH</v>
      </c>
      <c r="K1358" t="str">
        <f t="shared" si="65"/>
        <v>N-ONT</v>
      </c>
    </row>
    <row r="1359" spans="2:11" x14ac:dyDescent="0.3">
      <c r="B1359">
        <v>1483000</v>
      </c>
      <c r="C1359" t="s">
        <v>7</v>
      </c>
      <c r="D1359" t="s">
        <v>8</v>
      </c>
      <c r="E1359" s="1">
        <v>44056</v>
      </c>
      <c r="F1359" s="1">
        <v>44056.481041666702</v>
      </c>
      <c r="G1359">
        <v>475</v>
      </c>
      <c r="H1359" t="s">
        <v>18</v>
      </c>
      <c r="I1359" t="str">
        <f t="shared" si="63"/>
        <v>xEmpH</v>
      </c>
      <c r="J1359" t="str">
        <f t="shared" si="64"/>
        <v>xEmpH</v>
      </c>
      <c r="K1359" t="str">
        <f t="shared" si="65"/>
        <v>N-ONT</v>
      </c>
    </row>
    <row r="1360" spans="2:11" x14ac:dyDescent="0.3">
      <c r="B1360">
        <v>1483001</v>
      </c>
      <c r="C1360" t="s">
        <v>10</v>
      </c>
      <c r="D1360" t="s">
        <v>41</v>
      </c>
      <c r="E1360" s="1">
        <v>44056</v>
      </c>
      <c r="F1360" s="1">
        <v>44056.481192129599</v>
      </c>
      <c r="G1360">
        <v>477</v>
      </c>
      <c r="H1360" t="s">
        <v>45</v>
      </c>
      <c r="I1360" t="str">
        <f t="shared" si="63"/>
        <v>oEmpO</v>
      </c>
      <c r="J1360" t="str">
        <f t="shared" si="64"/>
        <v>oEmpO</v>
      </c>
      <c r="K1360" t="str">
        <f t="shared" si="65"/>
        <v>SW-ONT</v>
      </c>
    </row>
    <row r="1361" spans="2:11" x14ac:dyDescent="0.3">
      <c r="B1361">
        <v>1483002</v>
      </c>
      <c r="C1361" t="s">
        <v>7</v>
      </c>
      <c r="D1361" t="s">
        <v>33</v>
      </c>
      <c r="E1361" s="1">
        <v>44056</v>
      </c>
      <c r="F1361" s="1">
        <v>44056.484305555598</v>
      </c>
      <c r="G1361">
        <v>472</v>
      </c>
      <c r="H1361" t="s">
        <v>39</v>
      </c>
      <c r="I1361" t="str">
        <f t="shared" si="63"/>
        <v>jEmpG</v>
      </c>
      <c r="J1361" t="str">
        <f t="shared" si="64"/>
        <v>jEmpG</v>
      </c>
      <c r="K1361" t="str">
        <f t="shared" si="65"/>
        <v>N-ONT</v>
      </c>
    </row>
    <row r="1362" spans="2:11" x14ac:dyDescent="0.3">
      <c r="B1362">
        <v>1483003</v>
      </c>
      <c r="C1362" t="s">
        <v>10</v>
      </c>
      <c r="D1362" t="s">
        <v>22</v>
      </c>
      <c r="E1362" s="1">
        <v>44056</v>
      </c>
      <c r="F1362" s="1">
        <v>44056.486111111102</v>
      </c>
      <c r="G1362">
        <v>479</v>
      </c>
      <c r="H1362" t="s">
        <v>25</v>
      </c>
      <c r="I1362" t="str">
        <f t="shared" si="63"/>
        <v>xEmpN</v>
      </c>
      <c r="J1362" t="str">
        <f t="shared" si="64"/>
        <v>xEmpN</v>
      </c>
      <c r="K1362" t="str">
        <f t="shared" si="65"/>
        <v>SW-ONT</v>
      </c>
    </row>
    <row r="1363" spans="2:11" x14ac:dyDescent="0.3">
      <c r="B1363">
        <v>1483004</v>
      </c>
      <c r="C1363" t="s">
        <v>10</v>
      </c>
      <c r="D1363" t="s">
        <v>20</v>
      </c>
      <c r="E1363" s="1">
        <v>44056</v>
      </c>
      <c r="F1363" s="1">
        <v>44056.486111111102</v>
      </c>
      <c r="G1363">
        <v>479</v>
      </c>
      <c r="H1363" t="s">
        <v>25</v>
      </c>
      <c r="I1363" t="str">
        <f t="shared" si="63"/>
        <v>xEmpN</v>
      </c>
      <c r="J1363" t="str">
        <f t="shared" si="64"/>
        <v>xEmpN</v>
      </c>
      <c r="K1363" t="str">
        <f t="shared" si="65"/>
        <v>SW-ONT</v>
      </c>
    </row>
    <row r="1364" spans="2:11" x14ac:dyDescent="0.3">
      <c r="B1364">
        <v>1483005</v>
      </c>
      <c r="C1364" t="s">
        <v>10</v>
      </c>
      <c r="D1364" t="s">
        <v>27</v>
      </c>
      <c r="E1364" s="1">
        <v>44056</v>
      </c>
      <c r="F1364" s="1">
        <v>44056.489571759303</v>
      </c>
      <c r="G1364">
        <v>479</v>
      </c>
      <c r="H1364" t="s">
        <v>29</v>
      </c>
      <c r="I1364" t="str">
        <f t="shared" si="63"/>
        <v>nEmpM</v>
      </c>
      <c r="J1364" t="str">
        <f t="shared" si="64"/>
        <v>nEmpM</v>
      </c>
      <c r="K1364" t="str">
        <f t="shared" si="65"/>
        <v>SW-ONT</v>
      </c>
    </row>
    <row r="1365" spans="2:11" x14ac:dyDescent="0.3">
      <c r="B1365">
        <v>1483006</v>
      </c>
      <c r="C1365" t="s">
        <v>7</v>
      </c>
      <c r="D1365" t="s">
        <v>63</v>
      </c>
      <c r="E1365" s="1">
        <v>44056</v>
      </c>
      <c r="F1365" s="1">
        <v>44056.489745370403</v>
      </c>
      <c r="G1365">
        <v>467</v>
      </c>
      <c r="H1365" t="s">
        <v>71</v>
      </c>
      <c r="I1365" t="str">
        <f t="shared" si="63"/>
        <v>wEmpF</v>
      </c>
      <c r="J1365" t="str">
        <f t="shared" si="64"/>
        <v>wEmpF</v>
      </c>
      <c r="K1365" t="str">
        <f t="shared" si="65"/>
        <v>N-ONT</v>
      </c>
    </row>
    <row r="1366" spans="2:11" x14ac:dyDescent="0.3">
      <c r="B1366">
        <v>1483007</v>
      </c>
      <c r="C1366" t="s">
        <v>7</v>
      </c>
      <c r="D1366" t="s">
        <v>68</v>
      </c>
      <c r="E1366" s="1">
        <v>44056</v>
      </c>
      <c r="F1366" s="1">
        <v>44056.489745370403</v>
      </c>
      <c r="G1366">
        <v>467</v>
      </c>
      <c r="H1366" t="s">
        <v>71</v>
      </c>
      <c r="I1366" t="str">
        <f t="shared" si="63"/>
        <v>wEmpF</v>
      </c>
      <c r="J1366" t="str">
        <f t="shared" si="64"/>
        <v>wEmpF</v>
      </c>
      <c r="K1366" t="str">
        <f t="shared" si="65"/>
        <v>N-ONT</v>
      </c>
    </row>
    <row r="1367" spans="2:11" x14ac:dyDescent="0.3">
      <c r="B1367">
        <v>1483008</v>
      </c>
      <c r="C1367" t="s">
        <v>7</v>
      </c>
      <c r="D1367" t="s">
        <v>81</v>
      </c>
      <c r="E1367" s="1">
        <v>44056</v>
      </c>
      <c r="F1367" s="1">
        <v>44056.4925</v>
      </c>
      <c r="G1367">
        <v>491</v>
      </c>
      <c r="H1367" t="s">
        <v>86</v>
      </c>
      <c r="I1367" t="str">
        <f t="shared" si="63"/>
        <v>jEmpB</v>
      </c>
      <c r="J1367" t="str">
        <f t="shared" si="64"/>
        <v>jEmpB</v>
      </c>
      <c r="K1367" t="str">
        <f t="shared" si="65"/>
        <v>N-ONT</v>
      </c>
    </row>
    <row r="1368" spans="2:11" x14ac:dyDescent="0.3">
      <c r="B1368">
        <v>1483009</v>
      </c>
      <c r="C1368" t="s">
        <v>10</v>
      </c>
      <c r="D1368" t="s">
        <v>51</v>
      </c>
      <c r="E1368" s="1">
        <v>44056</v>
      </c>
      <c r="F1368" s="1">
        <v>44056.493344907401</v>
      </c>
      <c r="G1368">
        <v>467</v>
      </c>
      <c r="H1368" t="s">
        <v>62</v>
      </c>
      <c r="I1368" t="str">
        <f t="shared" si="63"/>
        <v>oEmpJ</v>
      </c>
      <c r="J1368" t="str">
        <f t="shared" si="64"/>
        <v>oEmpJ</v>
      </c>
      <c r="K1368" t="str">
        <f t="shared" si="65"/>
        <v>SW-ONT</v>
      </c>
    </row>
    <row r="1369" spans="2:11" x14ac:dyDescent="0.3">
      <c r="B1369">
        <v>1483010</v>
      </c>
      <c r="C1369" t="s">
        <v>7</v>
      </c>
      <c r="D1369" t="s">
        <v>63</v>
      </c>
      <c r="E1369" s="1">
        <v>44056</v>
      </c>
      <c r="F1369" s="1">
        <v>44056.493912037004</v>
      </c>
      <c r="G1369">
        <v>468</v>
      </c>
      <c r="H1369" t="s">
        <v>71</v>
      </c>
      <c r="I1369" t="str">
        <f t="shared" si="63"/>
        <v>wEmpF</v>
      </c>
      <c r="J1369" t="str">
        <f t="shared" si="64"/>
        <v>wEmpF</v>
      </c>
      <c r="K1369" t="str">
        <f t="shared" si="65"/>
        <v>N-ONT</v>
      </c>
    </row>
    <row r="1370" spans="2:11" x14ac:dyDescent="0.3">
      <c r="B1370">
        <v>1483011</v>
      </c>
      <c r="C1370" t="s">
        <v>7</v>
      </c>
      <c r="D1370" t="s">
        <v>68</v>
      </c>
      <c r="E1370" s="1">
        <v>44056</v>
      </c>
      <c r="F1370" s="1">
        <v>44056.493912037004</v>
      </c>
      <c r="G1370">
        <v>468</v>
      </c>
      <c r="H1370" t="s">
        <v>71</v>
      </c>
      <c r="I1370" t="str">
        <f t="shared" si="63"/>
        <v>wEmpF</v>
      </c>
      <c r="J1370" t="str">
        <f t="shared" si="64"/>
        <v>wEmpF</v>
      </c>
      <c r="K1370" t="str">
        <f t="shared" si="65"/>
        <v>N-ONT</v>
      </c>
    </row>
    <row r="1371" spans="2:11" x14ac:dyDescent="0.3">
      <c r="B1371">
        <v>1483012</v>
      </c>
      <c r="C1371" t="s">
        <v>7</v>
      </c>
      <c r="D1371" t="s">
        <v>36</v>
      </c>
      <c r="E1371" s="1">
        <v>44056</v>
      </c>
      <c r="F1371" s="1">
        <v>44056.495763888903</v>
      </c>
      <c r="G1371">
        <v>479</v>
      </c>
      <c r="H1371" t="s">
        <v>43</v>
      </c>
      <c r="I1371" t="str">
        <f t="shared" si="63"/>
        <v>gEmpI</v>
      </c>
      <c r="J1371" t="str">
        <f t="shared" si="64"/>
        <v>gEmpI</v>
      </c>
      <c r="K1371" t="str">
        <f t="shared" si="65"/>
        <v>N-ONT</v>
      </c>
    </row>
    <row r="1372" spans="2:11" x14ac:dyDescent="0.3">
      <c r="B1372">
        <v>1483013</v>
      </c>
      <c r="C1372" t="s">
        <v>10</v>
      </c>
      <c r="D1372" t="s">
        <v>83</v>
      </c>
      <c r="E1372" s="1">
        <v>44056</v>
      </c>
      <c r="F1372" s="1">
        <v>44056.496469907397</v>
      </c>
      <c r="G1372">
        <v>467</v>
      </c>
      <c r="H1372" t="s">
        <v>87</v>
      </c>
      <c r="I1372" t="str">
        <f t="shared" si="63"/>
        <v>uEmpC</v>
      </c>
      <c r="J1372" t="str">
        <f t="shared" si="64"/>
        <v>uEmpC</v>
      </c>
      <c r="K1372" t="str">
        <f t="shared" si="65"/>
        <v>SW-ONT</v>
      </c>
    </row>
    <row r="1373" spans="2:11" x14ac:dyDescent="0.3">
      <c r="B1373">
        <v>1483014</v>
      </c>
      <c r="C1373" t="s">
        <v>10</v>
      </c>
      <c r="D1373" t="s">
        <v>49</v>
      </c>
      <c r="E1373" s="1">
        <v>44056</v>
      </c>
      <c r="F1373" s="1">
        <v>44056.498182870397</v>
      </c>
      <c r="G1373">
        <v>477</v>
      </c>
      <c r="H1373" t="s">
        <v>53</v>
      </c>
      <c r="I1373" t="str">
        <f t="shared" si="63"/>
        <v>tEmpK</v>
      </c>
      <c r="J1373" t="str">
        <f t="shared" si="64"/>
        <v>tEmpK</v>
      </c>
      <c r="K1373" t="str">
        <f t="shared" si="65"/>
        <v>SW-ONT</v>
      </c>
    </row>
    <row r="1374" spans="2:11" x14ac:dyDescent="0.3">
      <c r="B1374">
        <v>1483015</v>
      </c>
      <c r="C1374" t="s">
        <v>10</v>
      </c>
      <c r="D1374" t="s">
        <v>47</v>
      </c>
      <c r="E1374" s="1">
        <v>44056</v>
      </c>
      <c r="F1374" s="1">
        <v>44056.498182870397</v>
      </c>
      <c r="G1374">
        <v>477</v>
      </c>
      <c r="H1374" t="s">
        <v>53</v>
      </c>
      <c r="I1374" t="str">
        <f t="shared" si="63"/>
        <v>tEmpK</v>
      </c>
      <c r="J1374" t="str">
        <f t="shared" si="64"/>
        <v>tEmpK</v>
      </c>
      <c r="K1374" t="str">
        <f t="shared" si="65"/>
        <v>SW-ONT</v>
      </c>
    </row>
    <row r="1375" spans="2:11" x14ac:dyDescent="0.3">
      <c r="B1375">
        <v>1483016</v>
      </c>
      <c r="C1375" t="s">
        <v>10</v>
      </c>
      <c r="D1375" t="s">
        <v>51</v>
      </c>
      <c r="E1375" s="1">
        <v>44056</v>
      </c>
      <c r="F1375" s="1">
        <v>44056.498206018499</v>
      </c>
      <c r="G1375">
        <v>468</v>
      </c>
      <c r="H1375" t="s">
        <v>62</v>
      </c>
      <c r="I1375" t="str">
        <f t="shared" si="63"/>
        <v>oEmpJ</v>
      </c>
      <c r="J1375" t="str">
        <f t="shared" si="64"/>
        <v>oEmpJ</v>
      </c>
      <c r="K1375" t="str">
        <f t="shared" si="65"/>
        <v>SW-ONT</v>
      </c>
    </row>
    <row r="1376" spans="2:11" x14ac:dyDescent="0.3">
      <c r="B1376">
        <v>1483017</v>
      </c>
      <c r="C1376" t="s">
        <v>10</v>
      </c>
      <c r="D1376" t="s">
        <v>51</v>
      </c>
      <c r="E1376" s="1">
        <v>44056</v>
      </c>
      <c r="F1376" s="1">
        <v>44056.499803240702</v>
      </c>
      <c r="G1376">
        <v>477</v>
      </c>
      <c r="H1376" t="s">
        <v>62</v>
      </c>
      <c r="I1376" t="str">
        <f t="shared" si="63"/>
        <v>oEmpJ</v>
      </c>
      <c r="J1376" t="str">
        <f t="shared" si="64"/>
        <v>oEmpJ</v>
      </c>
      <c r="K1376" t="str">
        <f t="shared" si="65"/>
        <v>SW-ONT</v>
      </c>
    </row>
    <row r="1377" spans="2:11" x14ac:dyDescent="0.3">
      <c r="B1377">
        <v>1483018</v>
      </c>
      <c r="C1377" t="s">
        <v>7</v>
      </c>
      <c r="D1377" t="s">
        <v>81</v>
      </c>
      <c r="E1377" s="1">
        <v>44056</v>
      </c>
      <c r="F1377" s="1">
        <v>44056.5001388889</v>
      </c>
      <c r="G1377">
        <v>497</v>
      </c>
      <c r="H1377" t="s">
        <v>86</v>
      </c>
      <c r="I1377" t="str">
        <f t="shared" si="63"/>
        <v>jEmpB</v>
      </c>
      <c r="J1377" t="str">
        <f t="shared" si="64"/>
        <v>jEmpB</v>
      </c>
      <c r="K1377" t="str">
        <f t="shared" si="65"/>
        <v>N-ONT</v>
      </c>
    </row>
    <row r="1378" spans="2:11" x14ac:dyDescent="0.3">
      <c r="B1378">
        <v>1483019</v>
      </c>
      <c r="C1378" t="s">
        <v>10</v>
      </c>
      <c r="D1378" t="s">
        <v>83</v>
      </c>
      <c r="E1378" s="1">
        <v>44056</v>
      </c>
      <c r="F1378" s="1">
        <v>44056.500636574099</v>
      </c>
      <c r="G1378">
        <v>468</v>
      </c>
      <c r="H1378" t="s">
        <v>87</v>
      </c>
      <c r="I1378" t="str">
        <f t="shared" si="63"/>
        <v>uEmpC</v>
      </c>
      <c r="J1378" t="str">
        <f t="shared" si="64"/>
        <v>uEmpC</v>
      </c>
      <c r="K1378" t="str">
        <f t="shared" si="65"/>
        <v>SW-ONT</v>
      </c>
    </row>
    <row r="1379" spans="2:11" x14ac:dyDescent="0.3">
      <c r="B1379">
        <v>1483020</v>
      </c>
      <c r="C1379" t="s">
        <v>10</v>
      </c>
      <c r="D1379" t="s">
        <v>31</v>
      </c>
      <c r="E1379" s="1">
        <v>44056</v>
      </c>
      <c r="F1379" s="1">
        <v>44056.505347222199</v>
      </c>
      <c r="G1379">
        <v>475</v>
      </c>
      <c r="H1379" t="s">
        <v>35</v>
      </c>
      <c r="I1379" t="str">
        <f t="shared" si="63"/>
        <v>pEmpL</v>
      </c>
      <c r="J1379" t="str">
        <f t="shared" si="64"/>
        <v>pEmpL</v>
      </c>
      <c r="K1379" t="str">
        <f t="shared" si="65"/>
        <v>SW-ONT</v>
      </c>
    </row>
    <row r="1380" spans="2:11" x14ac:dyDescent="0.3">
      <c r="B1380">
        <v>1483021</v>
      </c>
      <c r="C1380" t="s">
        <v>7</v>
      </c>
      <c r="D1380" t="s">
        <v>33</v>
      </c>
      <c r="E1380" s="1">
        <v>44056</v>
      </c>
      <c r="F1380" s="1">
        <v>44056.512083333299</v>
      </c>
      <c r="G1380">
        <v>475</v>
      </c>
      <c r="H1380" t="s">
        <v>39</v>
      </c>
      <c r="I1380" t="str">
        <f t="shared" si="63"/>
        <v>jEmpG</v>
      </c>
      <c r="J1380" t="str">
        <f t="shared" si="64"/>
        <v>jEmpG</v>
      </c>
      <c r="K1380" t="str">
        <f t="shared" si="65"/>
        <v>N-ONT</v>
      </c>
    </row>
    <row r="1381" spans="2:11" x14ac:dyDescent="0.3">
      <c r="B1381">
        <v>1483022</v>
      </c>
      <c r="C1381" t="s">
        <v>10</v>
      </c>
      <c r="D1381" t="s">
        <v>41</v>
      </c>
      <c r="E1381" s="1">
        <v>44056</v>
      </c>
      <c r="F1381" s="1">
        <v>44056.515914351898</v>
      </c>
      <c r="G1381">
        <v>479</v>
      </c>
      <c r="H1381" t="s">
        <v>45</v>
      </c>
      <c r="I1381" t="str">
        <f t="shared" si="63"/>
        <v>oEmpO</v>
      </c>
      <c r="J1381" t="str">
        <f t="shared" si="64"/>
        <v>oEmpO</v>
      </c>
      <c r="K1381" t="str">
        <f t="shared" si="65"/>
        <v>SW-ONT</v>
      </c>
    </row>
    <row r="1382" spans="2:11" x14ac:dyDescent="0.3">
      <c r="B1382">
        <v>1483023</v>
      </c>
      <c r="C1382" t="s">
        <v>10</v>
      </c>
      <c r="D1382" t="s">
        <v>56</v>
      </c>
      <c r="E1382" s="1">
        <v>44056</v>
      </c>
      <c r="F1382" s="1">
        <v>44056.517013888901</v>
      </c>
      <c r="G1382">
        <v>472</v>
      </c>
      <c r="H1382" t="s">
        <v>58</v>
      </c>
      <c r="I1382" t="str">
        <f t="shared" si="63"/>
        <v>hEmpP</v>
      </c>
      <c r="J1382" t="str">
        <f t="shared" si="64"/>
        <v>hEmpP</v>
      </c>
      <c r="K1382" t="str">
        <f t="shared" si="65"/>
        <v>SW-ONT</v>
      </c>
    </row>
    <row r="1383" spans="2:11" x14ac:dyDescent="0.3">
      <c r="B1383">
        <v>1483024</v>
      </c>
      <c r="C1383" t="s">
        <v>10</v>
      </c>
      <c r="D1383" t="s">
        <v>11</v>
      </c>
      <c r="E1383" s="1">
        <v>44056</v>
      </c>
      <c r="F1383" s="1">
        <v>44056.517673611103</v>
      </c>
      <c r="G1383">
        <v>472</v>
      </c>
      <c r="H1383" t="s">
        <v>13</v>
      </c>
      <c r="I1383" t="str">
        <f t="shared" si="63"/>
        <v>lEmpA</v>
      </c>
      <c r="J1383" t="str">
        <f t="shared" si="64"/>
        <v>lEmpA</v>
      </c>
      <c r="K1383" t="str">
        <f t="shared" si="65"/>
        <v>SW-ONT</v>
      </c>
    </row>
    <row r="1384" spans="2:11" x14ac:dyDescent="0.3">
      <c r="B1384">
        <v>1483025</v>
      </c>
      <c r="C1384" t="s">
        <v>10</v>
      </c>
      <c r="D1384" t="s">
        <v>11</v>
      </c>
      <c r="E1384" s="1">
        <v>44056</v>
      </c>
      <c r="F1384" s="1">
        <v>44056.5183680556</v>
      </c>
      <c r="G1384">
        <v>475</v>
      </c>
      <c r="H1384" t="s">
        <v>13</v>
      </c>
      <c r="I1384" t="str">
        <f t="shared" si="63"/>
        <v>lEmpA</v>
      </c>
      <c r="J1384" t="str">
        <f t="shared" si="64"/>
        <v>lEmpA</v>
      </c>
      <c r="K1384" t="str">
        <f t="shared" si="65"/>
        <v>SW-ONT</v>
      </c>
    </row>
    <row r="1385" spans="2:11" x14ac:dyDescent="0.3">
      <c r="B1385">
        <v>1483026</v>
      </c>
      <c r="C1385" t="s">
        <v>10</v>
      </c>
      <c r="D1385" t="s">
        <v>27</v>
      </c>
      <c r="E1385" s="1">
        <v>44056</v>
      </c>
      <c r="F1385" s="1">
        <v>44056.519618055601</v>
      </c>
      <c r="G1385">
        <v>491</v>
      </c>
      <c r="H1385" t="s">
        <v>29</v>
      </c>
      <c r="I1385" t="str">
        <f t="shared" si="63"/>
        <v>nEmpM</v>
      </c>
      <c r="J1385" t="str">
        <f t="shared" si="64"/>
        <v>nEmpM</v>
      </c>
      <c r="K1385" t="str">
        <f t="shared" si="65"/>
        <v>SW-ONT</v>
      </c>
    </row>
    <row r="1386" spans="2:11" x14ac:dyDescent="0.3">
      <c r="B1386">
        <v>1483027</v>
      </c>
      <c r="C1386" t="s">
        <v>7</v>
      </c>
      <c r="D1386" t="s">
        <v>14</v>
      </c>
      <c r="E1386" s="1">
        <v>44056</v>
      </c>
      <c r="F1386" s="1">
        <v>44056.522465277798</v>
      </c>
      <c r="G1386">
        <v>467</v>
      </c>
      <c r="H1386" t="s">
        <v>18</v>
      </c>
      <c r="I1386" t="str">
        <f t="shared" si="63"/>
        <v>xEmpH</v>
      </c>
      <c r="J1386" t="str">
        <f t="shared" si="64"/>
        <v>xEmpH</v>
      </c>
      <c r="K1386" t="str">
        <f t="shared" si="65"/>
        <v>N-ONT</v>
      </c>
    </row>
    <row r="1387" spans="2:11" x14ac:dyDescent="0.3">
      <c r="B1387">
        <v>1483028</v>
      </c>
      <c r="C1387" t="s">
        <v>7</v>
      </c>
      <c r="D1387" t="s">
        <v>74</v>
      </c>
      <c r="E1387" s="1">
        <v>44056</v>
      </c>
      <c r="F1387" s="1">
        <v>44056.5226273148</v>
      </c>
      <c r="G1387">
        <v>477</v>
      </c>
      <c r="H1387" t="s">
        <v>77</v>
      </c>
      <c r="I1387" t="str">
        <f t="shared" si="63"/>
        <v>xEmpE</v>
      </c>
      <c r="J1387" t="str">
        <f t="shared" si="64"/>
        <v>xEmpE</v>
      </c>
      <c r="K1387" t="str">
        <f t="shared" si="65"/>
        <v>N-ONT</v>
      </c>
    </row>
    <row r="1388" spans="2:11" x14ac:dyDescent="0.3">
      <c r="B1388">
        <v>1483029</v>
      </c>
      <c r="C1388" t="s">
        <v>10</v>
      </c>
      <c r="D1388" t="s">
        <v>65</v>
      </c>
      <c r="E1388" s="1">
        <v>44056</v>
      </c>
      <c r="F1388" s="1">
        <v>44056.5226273148</v>
      </c>
      <c r="G1388">
        <v>477</v>
      </c>
      <c r="H1388" t="s">
        <v>72</v>
      </c>
      <c r="I1388" t="str">
        <f t="shared" si="63"/>
        <v>xEmpE</v>
      </c>
      <c r="J1388" t="str">
        <f t="shared" si="64"/>
        <v>xEmpE</v>
      </c>
      <c r="K1388" t="str">
        <f t="shared" si="65"/>
        <v>SW-ONT</v>
      </c>
    </row>
    <row r="1389" spans="2:11" x14ac:dyDescent="0.3">
      <c r="B1389">
        <v>1483030</v>
      </c>
      <c r="C1389" t="s">
        <v>7</v>
      </c>
      <c r="D1389" t="s">
        <v>60</v>
      </c>
      <c r="E1389" s="1">
        <v>44056</v>
      </c>
      <c r="F1389" s="1">
        <v>44056.5242476852</v>
      </c>
      <c r="G1389">
        <v>472</v>
      </c>
      <c r="H1389" t="s">
        <v>80</v>
      </c>
      <c r="I1389" t="str">
        <f t="shared" si="63"/>
        <v>qEmpD</v>
      </c>
      <c r="J1389" t="str">
        <f t="shared" si="64"/>
        <v>qEmpD</v>
      </c>
      <c r="K1389" t="str">
        <f t="shared" si="65"/>
        <v>N-ONT</v>
      </c>
    </row>
    <row r="1390" spans="2:11" x14ac:dyDescent="0.3">
      <c r="B1390">
        <v>1483031</v>
      </c>
      <c r="C1390" t="s">
        <v>7</v>
      </c>
      <c r="D1390" t="s">
        <v>63</v>
      </c>
      <c r="E1390" s="1">
        <v>44056</v>
      </c>
      <c r="F1390" s="1">
        <v>44056.526041666701</v>
      </c>
      <c r="G1390">
        <v>472</v>
      </c>
      <c r="H1390" t="s">
        <v>71</v>
      </c>
      <c r="I1390" t="str">
        <f t="shared" si="63"/>
        <v>wEmpF</v>
      </c>
      <c r="J1390" t="str">
        <f t="shared" si="64"/>
        <v>wEmpF</v>
      </c>
      <c r="K1390" t="str">
        <f t="shared" si="65"/>
        <v>N-ONT</v>
      </c>
    </row>
    <row r="1391" spans="2:11" x14ac:dyDescent="0.3">
      <c r="B1391">
        <v>1483032</v>
      </c>
      <c r="C1391" t="s">
        <v>7</v>
      </c>
      <c r="D1391" t="s">
        <v>68</v>
      </c>
      <c r="E1391" s="1">
        <v>44056</v>
      </c>
      <c r="F1391" s="1">
        <v>44056.526041666701</v>
      </c>
      <c r="G1391">
        <v>472</v>
      </c>
      <c r="H1391" t="s">
        <v>71</v>
      </c>
      <c r="I1391" t="str">
        <f t="shared" si="63"/>
        <v>wEmpF</v>
      </c>
      <c r="J1391" t="str">
        <f t="shared" si="64"/>
        <v>wEmpF</v>
      </c>
      <c r="K1391" t="str">
        <f t="shared" si="65"/>
        <v>N-ONT</v>
      </c>
    </row>
    <row r="1392" spans="2:11" x14ac:dyDescent="0.3">
      <c r="B1392">
        <v>1483033</v>
      </c>
      <c r="C1392" t="s">
        <v>10</v>
      </c>
      <c r="D1392" t="s">
        <v>83</v>
      </c>
      <c r="E1392" s="1">
        <v>44056</v>
      </c>
      <c r="F1392" s="1">
        <v>44056.526944444398</v>
      </c>
      <c r="G1392">
        <v>477</v>
      </c>
      <c r="H1392" t="s">
        <v>87</v>
      </c>
      <c r="I1392" t="str">
        <f t="shared" si="63"/>
        <v>uEmpC</v>
      </c>
      <c r="J1392" t="str">
        <f t="shared" si="64"/>
        <v>uEmpC</v>
      </c>
      <c r="K1392" t="str">
        <f t="shared" si="65"/>
        <v>SW-ONT</v>
      </c>
    </row>
    <row r="1393" spans="2:11" x14ac:dyDescent="0.3">
      <c r="B1393">
        <v>1483034</v>
      </c>
      <c r="C1393" t="s">
        <v>7</v>
      </c>
      <c r="D1393" t="s">
        <v>14</v>
      </c>
      <c r="E1393" s="1">
        <v>44056</v>
      </c>
      <c r="F1393" s="1">
        <v>44056.528020833299</v>
      </c>
      <c r="G1393">
        <v>468</v>
      </c>
      <c r="H1393" t="s">
        <v>18</v>
      </c>
      <c r="I1393" t="str">
        <f t="shared" si="63"/>
        <v>xEmpH</v>
      </c>
      <c r="J1393" t="str">
        <f t="shared" si="64"/>
        <v>xEmpH</v>
      </c>
      <c r="K1393" t="str">
        <f t="shared" si="65"/>
        <v>N-ONT</v>
      </c>
    </row>
    <row r="1394" spans="2:11" x14ac:dyDescent="0.3">
      <c r="B1394">
        <v>1483035</v>
      </c>
      <c r="C1394" t="s">
        <v>10</v>
      </c>
      <c r="D1394" t="s">
        <v>27</v>
      </c>
      <c r="E1394" s="1">
        <v>44056</v>
      </c>
      <c r="F1394" s="1">
        <v>44056.529340277797</v>
      </c>
      <c r="G1394">
        <v>497</v>
      </c>
      <c r="H1394" t="s">
        <v>29</v>
      </c>
      <c r="I1394" t="str">
        <f t="shared" si="63"/>
        <v>nEmpM</v>
      </c>
      <c r="J1394" t="str">
        <f t="shared" si="64"/>
        <v>nEmpM</v>
      </c>
      <c r="K1394" t="str">
        <f t="shared" si="65"/>
        <v>SW-ONT</v>
      </c>
    </row>
    <row r="1395" spans="2:11" x14ac:dyDescent="0.3">
      <c r="B1395">
        <v>1483036</v>
      </c>
      <c r="C1395" t="s">
        <v>7</v>
      </c>
      <c r="D1395" t="s">
        <v>81</v>
      </c>
      <c r="E1395" s="1">
        <v>44056</v>
      </c>
      <c r="F1395" s="1">
        <v>44056.529502314799</v>
      </c>
      <c r="G1395">
        <v>472</v>
      </c>
      <c r="H1395" t="s">
        <v>86</v>
      </c>
      <c r="I1395" t="str">
        <f t="shared" si="63"/>
        <v>jEmpB</v>
      </c>
      <c r="J1395" t="str">
        <f t="shared" si="64"/>
        <v>jEmpB</v>
      </c>
      <c r="K1395" t="str">
        <f t="shared" si="65"/>
        <v>N-ONT</v>
      </c>
    </row>
    <row r="1396" spans="2:11" x14ac:dyDescent="0.3">
      <c r="B1396">
        <v>1483037</v>
      </c>
      <c r="C1396" t="s">
        <v>10</v>
      </c>
      <c r="D1396" t="s">
        <v>22</v>
      </c>
      <c r="E1396" s="1">
        <v>44056</v>
      </c>
      <c r="F1396" s="1">
        <v>44056.5323726852</v>
      </c>
      <c r="G1396">
        <v>477</v>
      </c>
      <c r="H1396" t="s">
        <v>25</v>
      </c>
      <c r="I1396" t="str">
        <f t="shared" si="63"/>
        <v>xEmpN</v>
      </c>
      <c r="J1396" t="str">
        <f t="shared" si="64"/>
        <v>xEmpN</v>
      </c>
      <c r="K1396" t="str">
        <f t="shared" si="65"/>
        <v>SW-ONT</v>
      </c>
    </row>
    <row r="1397" spans="2:11" x14ac:dyDescent="0.3">
      <c r="B1397">
        <v>1483038</v>
      </c>
      <c r="C1397" t="s">
        <v>10</v>
      </c>
      <c r="D1397" t="s">
        <v>20</v>
      </c>
      <c r="E1397" s="1">
        <v>44056</v>
      </c>
      <c r="F1397" s="1">
        <v>44056.5323726852</v>
      </c>
      <c r="G1397">
        <v>477</v>
      </c>
      <c r="H1397" t="s">
        <v>25</v>
      </c>
      <c r="I1397" t="str">
        <f t="shared" si="63"/>
        <v>xEmpN</v>
      </c>
      <c r="J1397" t="str">
        <f t="shared" si="64"/>
        <v>xEmpN</v>
      </c>
      <c r="K1397" t="str">
        <f t="shared" si="65"/>
        <v>SW-ONT</v>
      </c>
    </row>
    <row r="1398" spans="2:11" x14ac:dyDescent="0.3">
      <c r="B1398">
        <v>1483039</v>
      </c>
      <c r="C1398" t="s">
        <v>10</v>
      </c>
      <c r="D1398" t="s">
        <v>49</v>
      </c>
      <c r="E1398" s="1">
        <v>44056</v>
      </c>
      <c r="F1398" s="1">
        <v>44056.533599536997</v>
      </c>
      <c r="G1398">
        <v>479</v>
      </c>
      <c r="H1398" t="s">
        <v>53</v>
      </c>
      <c r="I1398" t="str">
        <f t="shared" si="63"/>
        <v>tEmpK</v>
      </c>
      <c r="J1398" t="str">
        <f t="shared" si="64"/>
        <v>tEmpK</v>
      </c>
      <c r="K1398" t="str">
        <f t="shared" si="65"/>
        <v>SW-ONT</v>
      </c>
    </row>
    <row r="1399" spans="2:11" x14ac:dyDescent="0.3">
      <c r="B1399">
        <v>1483040</v>
      </c>
      <c r="C1399" t="s">
        <v>10</v>
      </c>
      <c r="D1399" t="s">
        <v>47</v>
      </c>
      <c r="E1399" s="1">
        <v>44056</v>
      </c>
      <c r="F1399" s="1">
        <v>44056.533599536997</v>
      </c>
      <c r="G1399">
        <v>479</v>
      </c>
      <c r="H1399" t="s">
        <v>53</v>
      </c>
      <c r="I1399" t="str">
        <f t="shared" si="63"/>
        <v>tEmpK</v>
      </c>
      <c r="J1399" t="str">
        <f t="shared" si="64"/>
        <v>tEmpK</v>
      </c>
      <c r="K1399" t="str">
        <f t="shared" si="65"/>
        <v>SW-ONT</v>
      </c>
    </row>
    <row r="1400" spans="2:11" x14ac:dyDescent="0.3">
      <c r="B1400">
        <v>1483041</v>
      </c>
      <c r="C1400" t="s">
        <v>10</v>
      </c>
      <c r="D1400" t="s">
        <v>51</v>
      </c>
      <c r="E1400" s="1">
        <v>44056</v>
      </c>
      <c r="F1400" s="1">
        <v>44056.534525463001</v>
      </c>
      <c r="G1400">
        <v>479</v>
      </c>
      <c r="H1400" t="s">
        <v>62</v>
      </c>
      <c r="I1400" t="str">
        <f t="shared" si="63"/>
        <v>oEmpJ</v>
      </c>
      <c r="J1400" t="str">
        <f t="shared" si="64"/>
        <v>oEmpJ</v>
      </c>
      <c r="K1400" t="str">
        <f t="shared" si="65"/>
        <v>SW-ONT</v>
      </c>
    </row>
    <row r="1401" spans="2:11" x14ac:dyDescent="0.3">
      <c r="B1401">
        <v>1483042</v>
      </c>
      <c r="C1401" t="s">
        <v>7</v>
      </c>
      <c r="D1401" t="s">
        <v>36</v>
      </c>
      <c r="E1401" s="1">
        <v>44056</v>
      </c>
      <c r="F1401" s="1">
        <v>44056.538078703699</v>
      </c>
      <c r="G1401">
        <v>467</v>
      </c>
      <c r="H1401" t="s">
        <v>43</v>
      </c>
      <c r="I1401" t="str">
        <f t="shared" si="63"/>
        <v>gEmpI</v>
      </c>
      <c r="J1401" t="str">
        <f t="shared" si="64"/>
        <v>gEmpI</v>
      </c>
      <c r="K1401" t="str">
        <f t="shared" si="65"/>
        <v>N-ONT</v>
      </c>
    </row>
    <row r="1402" spans="2:11" x14ac:dyDescent="0.3">
      <c r="B1402">
        <v>1483043</v>
      </c>
      <c r="C1402" t="s">
        <v>10</v>
      </c>
      <c r="D1402" t="s">
        <v>22</v>
      </c>
      <c r="E1402" s="1">
        <v>44056</v>
      </c>
      <c r="F1402" s="1">
        <v>44056.541400463</v>
      </c>
      <c r="G1402">
        <v>479</v>
      </c>
      <c r="H1402" t="s">
        <v>25</v>
      </c>
      <c r="I1402" t="str">
        <f t="shared" si="63"/>
        <v>xEmpN</v>
      </c>
      <c r="J1402" t="str">
        <f t="shared" si="64"/>
        <v>xEmpN</v>
      </c>
      <c r="K1402" t="str">
        <f t="shared" si="65"/>
        <v>SW-ONT</v>
      </c>
    </row>
    <row r="1403" spans="2:11" x14ac:dyDescent="0.3">
      <c r="B1403">
        <v>1483044</v>
      </c>
      <c r="C1403" t="s">
        <v>10</v>
      </c>
      <c r="D1403" t="s">
        <v>20</v>
      </c>
      <c r="E1403" s="1">
        <v>44056</v>
      </c>
      <c r="F1403" s="1">
        <v>44056.541400463</v>
      </c>
      <c r="G1403">
        <v>479</v>
      </c>
      <c r="H1403" t="s">
        <v>25</v>
      </c>
      <c r="I1403" t="str">
        <f t="shared" si="63"/>
        <v>xEmpN</v>
      </c>
      <c r="J1403" t="str">
        <f t="shared" si="64"/>
        <v>xEmpN</v>
      </c>
      <c r="K1403" t="str">
        <f t="shared" si="65"/>
        <v>SW-ONT</v>
      </c>
    </row>
    <row r="1404" spans="2:11" x14ac:dyDescent="0.3">
      <c r="B1404">
        <v>1483045</v>
      </c>
      <c r="C1404" t="s">
        <v>7</v>
      </c>
      <c r="D1404" t="s">
        <v>36</v>
      </c>
      <c r="E1404" s="1">
        <v>44056</v>
      </c>
      <c r="F1404" s="1">
        <v>44056.542245370401</v>
      </c>
      <c r="G1404">
        <v>468</v>
      </c>
      <c r="H1404" t="s">
        <v>43</v>
      </c>
      <c r="I1404" t="str">
        <f t="shared" si="63"/>
        <v>gEmpI</v>
      </c>
      <c r="J1404" t="str">
        <f t="shared" si="64"/>
        <v>gEmpI</v>
      </c>
      <c r="K1404" t="str">
        <f t="shared" si="65"/>
        <v>N-ONT</v>
      </c>
    </row>
    <row r="1405" spans="2:11" x14ac:dyDescent="0.3">
      <c r="B1405">
        <v>1483046</v>
      </c>
      <c r="C1405" t="s">
        <v>10</v>
      </c>
      <c r="D1405" t="s">
        <v>56</v>
      </c>
      <c r="E1405" s="1">
        <v>44056</v>
      </c>
      <c r="F1405" s="1">
        <v>44056.543402777803</v>
      </c>
      <c r="G1405">
        <v>475</v>
      </c>
      <c r="H1405" t="s">
        <v>58</v>
      </c>
      <c r="I1405" t="str">
        <f t="shared" si="63"/>
        <v>hEmpP</v>
      </c>
      <c r="J1405" t="str">
        <f t="shared" si="64"/>
        <v>hEmpP</v>
      </c>
      <c r="K1405" t="str">
        <f t="shared" si="65"/>
        <v>SW-ONT</v>
      </c>
    </row>
    <row r="1406" spans="2:11" x14ac:dyDescent="0.3">
      <c r="B1406">
        <v>1483047</v>
      </c>
      <c r="C1406" t="s">
        <v>10</v>
      </c>
      <c r="D1406" t="s">
        <v>11</v>
      </c>
      <c r="E1406" s="1">
        <v>44056</v>
      </c>
      <c r="F1406" s="1">
        <v>44056.549942129597</v>
      </c>
      <c r="G1406">
        <v>477</v>
      </c>
      <c r="H1406" t="s">
        <v>13</v>
      </c>
      <c r="I1406" t="str">
        <f t="shared" si="63"/>
        <v>lEmpA</v>
      </c>
      <c r="J1406" t="str">
        <f t="shared" si="64"/>
        <v>lEmpA</v>
      </c>
      <c r="K1406" t="str">
        <f t="shared" si="65"/>
        <v>SW-ONT</v>
      </c>
    </row>
    <row r="1407" spans="2:11" x14ac:dyDescent="0.3">
      <c r="B1407">
        <v>1483048</v>
      </c>
      <c r="C1407" t="s">
        <v>7</v>
      </c>
      <c r="D1407" t="s">
        <v>63</v>
      </c>
      <c r="E1407" s="1">
        <v>44056</v>
      </c>
      <c r="F1407" s="1">
        <v>44056.553124999999</v>
      </c>
      <c r="G1407">
        <v>475</v>
      </c>
      <c r="H1407" t="s">
        <v>71</v>
      </c>
      <c r="I1407" t="str">
        <f t="shared" si="63"/>
        <v>wEmpF</v>
      </c>
      <c r="J1407" t="str">
        <f t="shared" si="64"/>
        <v>wEmpF</v>
      </c>
      <c r="K1407" t="str">
        <f t="shared" si="65"/>
        <v>N-ONT</v>
      </c>
    </row>
    <row r="1408" spans="2:11" x14ac:dyDescent="0.3">
      <c r="B1408">
        <v>1483049</v>
      </c>
      <c r="C1408" t="s">
        <v>7</v>
      </c>
      <c r="D1408" t="s">
        <v>68</v>
      </c>
      <c r="E1408" s="1">
        <v>44056</v>
      </c>
      <c r="F1408" s="1">
        <v>44056.553124999999</v>
      </c>
      <c r="G1408">
        <v>475</v>
      </c>
      <c r="H1408" t="s">
        <v>71</v>
      </c>
      <c r="I1408" t="str">
        <f t="shared" si="63"/>
        <v>wEmpF</v>
      </c>
      <c r="J1408" t="str">
        <f t="shared" si="64"/>
        <v>wEmpF</v>
      </c>
      <c r="K1408" t="str">
        <f t="shared" si="65"/>
        <v>N-ONT</v>
      </c>
    </row>
    <row r="1409" spans="2:11" x14ac:dyDescent="0.3">
      <c r="B1409">
        <v>1483050</v>
      </c>
      <c r="C1409" t="s">
        <v>7</v>
      </c>
      <c r="D1409" t="s">
        <v>60</v>
      </c>
      <c r="E1409" s="1">
        <v>44056</v>
      </c>
      <c r="F1409" s="1">
        <v>44056.554108796299</v>
      </c>
      <c r="G1409">
        <v>475</v>
      </c>
      <c r="H1409" t="s">
        <v>80</v>
      </c>
      <c r="I1409" t="str">
        <f t="shared" si="63"/>
        <v>qEmpD</v>
      </c>
      <c r="J1409" t="str">
        <f t="shared" si="64"/>
        <v>qEmpD</v>
      </c>
      <c r="K1409" t="str">
        <f t="shared" si="65"/>
        <v>N-ONT</v>
      </c>
    </row>
    <row r="1410" spans="2:11" x14ac:dyDescent="0.3">
      <c r="B1410">
        <v>1483051</v>
      </c>
      <c r="C1410" t="s">
        <v>7</v>
      </c>
      <c r="D1410" t="s">
        <v>81</v>
      </c>
      <c r="E1410" s="1">
        <v>44056</v>
      </c>
      <c r="F1410" s="1">
        <v>44056.556585648097</v>
      </c>
      <c r="G1410">
        <v>475</v>
      </c>
      <c r="H1410" t="s">
        <v>86</v>
      </c>
      <c r="I1410" t="str">
        <f t="shared" si="63"/>
        <v>jEmpB</v>
      </c>
      <c r="J1410" t="str">
        <f t="shared" si="64"/>
        <v>jEmpB</v>
      </c>
      <c r="K1410" t="str">
        <f t="shared" si="65"/>
        <v>N-ONT</v>
      </c>
    </row>
    <row r="1411" spans="2:11" x14ac:dyDescent="0.3">
      <c r="B1411">
        <v>1483052</v>
      </c>
      <c r="C1411" t="s">
        <v>10</v>
      </c>
      <c r="D1411" t="s">
        <v>41</v>
      </c>
      <c r="E1411" s="1">
        <v>44056</v>
      </c>
      <c r="F1411" s="1">
        <v>44056.556747685201</v>
      </c>
      <c r="G1411">
        <v>491</v>
      </c>
      <c r="H1411" t="s">
        <v>45</v>
      </c>
      <c r="I1411" t="str">
        <f t="shared" si="63"/>
        <v>oEmpO</v>
      </c>
      <c r="J1411" t="str">
        <f t="shared" si="64"/>
        <v>oEmpO</v>
      </c>
      <c r="K1411" t="str">
        <f t="shared" si="65"/>
        <v>SW-ONT</v>
      </c>
    </row>
    <row r="1412" spans="2:11" x14ac:dyDescent="0.3">
      <c r="B1412">
        <v>1483053</v>
      </c>
      <c r="C1412" t="s">
        <v>7</v>
      </c>
      <c r="D1412" t="s">
        <v>74</v>
      </c>
      <c r="E1412" s="1">
        <v>44056</v>
      </c>
      <c r="F1412" s="1">
        <v>44056.558043981502</v>
      </c>
      <c r="G1412">
        <v>479</v>
      </c>
      <c r="H1412" t="s">
        <v>77</v>
      </c>
      <c r="I1412" t="str">
        <f t="shared" si="63"/>
        <v>xEmpE</v>
      </c>
      <c r="J1412" t="str">
        <f t="shared" si="64"/>
        <v>xEmpE</v>
      </c>
      <c r="K1412" t="str">
        <f t="shared" si="65"/>
        <v>N-ONT</v>
      </c>
    </row>
    <row r="1413" spans="2:11" x14ac:dyDescent="0.3">
      <c r="B1413">
        <v>1483054</v>
      </c>
      <c r="C1413" t="s">
        <v>10</v>
      </c>
      <c r="D1413" t="s">
        <v>65</v>
      </c>
      <c r="E1413" s="1">
        <v>44056</v>
      </c>
      <c r="F1413" s="1">
        <v>44056.558043981502</v>
      </c>
      <c r="G1413">
        <v>479</v>
      </c>
      <c r="H1413" t="s">
        <v>72</v>
      </c>
      <c r="I1413" t="str">
        <f t="shared" si="63"/>
        <v>xEmpE</v>
      </c>
      <c r="J1413" t="str">
        <f t="shared" si="64"/>
        <v>xEmpE</v>
      </c>
      <c r="K1413" t="str">
        <f t="shared" si="65"/>
        <v>SW-ONT</v>
      </c>
    </row>
    <row r="1414" spans="2:11" x14ac:dyDescent="0.3">
      <c r="B1414">
        <v>1483055</v>
      </c>
      <c r="C1414" t="s">
        <v>10</v>
      </c>
      <c r="D1414" t="s">
        <v>11</v>
      </c>
      <c r="E1414" s="1">
        <v>44056</v>
      </c>
      <c r="F1414" s="1">
        <v>44056.558275463001</v>
      </c>
      <c r="G1414">
        <v>479</v>
      </c>
      <c r="H1414" t="s">
        <v>13</v>
      </c>
      <c r="I1414" t="str">
        <f t="shared" si="63"/>
        <v>lEmpA</v>
      </c>
      <c r="J1414" t="str">
        <f t="shared" si="64"/>
        <v>lEmpA</v>
      </c>
      <c r="K1414" t="str">
        <f t="shared" si="65"/>
        <v>SW-ONT</v>
      </c>
    </row>
    <row r="1415" spans="2:11" x14ac:dyDescent="0.3">
      <c r="B1415">
        <v>1483056</v>
      </c>
      <c r="C1415" t="s">
        <v>10</v>
      </c>
      <c r="D1415" t="s">
        <v>83</v>
      </c>
      <c r="E1415" s="1">
        <v>44056</v>
      </c>
      <c r="F1415" s="1">
        <v>44056.5623611111</v>
      </c>
      <c r="G1415">
        <v>479</v>
      </c>
      <c r="H1415" t="s">
        <v>87</v>
      </c>
      <c r="I1415" t="str">
        <f t="shared" si="63"/>
        <v>uEmpC</v>
      </c>
      <c r="J1415" t="str">
        <f t="shared" si="64"/>
        <v>uEmpC</v>
      </c>
      <c r="K1415" t="str">
        <f t="shared" si="65"/>
        <v>SW-ONT</v>
      </c>
    </row>
    <row r="1416" spans="2:11" x14ac:dyDescent="0.3">
      <c r="B1416">
        <v>1483057</v>
      </c>
      <c r="C1416" t="s">
        <v>7</v>
      </c>
      <c r="D1416" t="s">
        <v>14</v>
      </c>
      <c r="E1416" s="1">
        <v>44056</v>
      </c>
      <c r="F1416" s="1">
        <v>44056.5641666667</v>
      </c>
      <c r="G1416">
        <v>467</v>
      </c>
      <c r="H1416" t="s">
        <v>18</v>
      </c>
      <c r="I1416" t="str">
        <f t="shared" ref="I1416:I1479" si="66">IFERROR(MID(H1416, FIND("/", H1416) + 1, 100), 0)</f>
        <v>xEmpH</v>
      </c>
      <c r="J1416" t="str">
        <f t="shared" ref="J1416:J1479" si="67">IF(ISNUMBER(FIND(",",I1416)), LEFT(I1416,FIND(",",I1416)-1),I1416)</f>
        <v>xEmpH</v>
      </c>
      <c r="K1416" t="str">
        <f t="shared" ref="K1416:K1479" si="68">IFERROR(LEFT(SUBSTITUTE(H1416, ",", ""), FIND("/", SUBSTITUTE(H1416, ",", "")) - 1), H1416)</f>
        <v>N-ONT</v>
      </c>
    </row>
    <row r="1417" spans="2:11" x14ac:dyDescent="0.3">
      <c r="B1417">
        <v>1483058</v>
      </c>
      <c r="C1417" t="s">
        <v>10</v>
      </c>
      <c r="D1417" t="s">
        <v>41</v>
      </c>
      <c r="E1417" s="1">
        <v>44056</v>
      </c>
      <c r="F1417" s="1">
        <v>44056.566469907397</v>
      </c>
      <c r="G1417">
        <v>497</v>
      </c>
      <c r="H1417" t="s">
        <v>45</v>
      </c>
      <c r="I1417" t="str">
        <f t="shared" si="66"/>
        <v>oEmpO</v>
      </c>
      <c r="J1417" t="str">
        <f t="shared" si="67"/>
        <v>oEmpO</v>
      </c>
      <c r="K1417" t="str">
        <f t="shared" si="68"/>
        <v>SW-ONT</v>
      </c>
    </row>
    <row r="1418" spans="2:11" x14ac:dyDescent="0.3">
      <c r="B1418">
        <v>1483059</v>
      </c>
      <c r="C1418" t="s">
        <v>7</v>
      </c>
      <c r="D1418" t="s">
        <v>14</v>
      </c>
      <c r="E1418" s="1">
        <v>44056</v>
      </c>
      <c r="F1418" s="1">
        <v>44056.569027777798</v>
      </c>
      <c r="G1418">
        <v>468</v>
      </c>
      <c r="H1418" t="s">
        <v>18</v>
      </c>
      <c r="I1418" t="str">
        <f t="shared" si="66"/>
        <v>xEmpH</v>
      </c>
      <c r="J1418" t="str">
        <f t="shared" si="67"/>
        <v>xEmpH</v>
      </c>
      <c r="K1418" t="str">
        <f t="shared" si="68"/>
        <v>N-ONT</v>
      </c>
    </row>
    <row r="1419" spans="2:11" x14ac:dyDescent="0.3">
      <c r="B1419">
        <v>1483060</v>
      </c>
      <c r="C1419" t="s">
        <v>10</v>
      </c>
      <c r="D1419" t="s">
        <v>22</v>
      </c>
      <c r="E1419" s="1">
        <v>44056</v>
      </c>
      <c r="F1419" s="1">
        <v>44056.576423611099</v>
      </c>
      <c r="G1419">
        <v>477</v>
      </c>
      <c r="H1419" t="s">
        <v>25</v>
      </c>
      <c r="I1419" t="str">
        <f t="shared" si="66"/>
        <v>xEmpN</v>
      </c>
      <c r="J1419" t="str">
        <f t="shared" si="67"/>
        <v>xEmpN</v>
      </c>
      <c r="K1419" t="str">
        <f t="shared" si="68"/>
        <v>SW-ONT</v>
      </c>
    </row>
    <row r="1420" spans="2:11" x14ac:dyDescent="0.3">
      <c r="B1420">
        <v>1483061</v>
      </c>
      <c r="C1420" t="s">
        <v>10</v>
      </c>
      <c r="D1420" t="s">
        <v>20</v>
      </c>
      <c r="E1420" s="1">
        <v>44056</v>
      </c>
      <c r="F1420" s="1">
        <v>44056.576423611099</v>
      </c>
      <c r="G1420">
        <v>477</v>
      </c>
      <c r="H1420" t="s">
        <v>25</v>
      </c>
      <c r="I1420" t="str">
        <f t="shared" si="66"/>
        <v>xEmpN</v>
      </c>
      <c r="J1420" t="str">
        <f t="shared" si="67"/>
        <v>xEmpN</v>
      </c>
      <c r="K1420" t="str">
        <f t="shared" si="68"/>
        <v>SW-ONT</v>
      </c>
    </row>
    <row r="1421" spans="2:11" x14ac:dyDescent="0.3">
      <c r="B1421">
        <v>1483062</v>
      </c>
      <c r="C1421" t="s">
        <v>7</v>
      </c>
      <c r="D1421" t="s">
        <v>36</v>
      </c>
      <c r="E1421" s="1">
        <v>44056</v>
      </c>
      <c r="F1421" s="1">
        <v>44056.579502314802</v>
      </c>
      <c r="G1421">
        <v>491</v>
      </c>
      <c r="H1421" t="s">
        <v>43</v>
      </c>
      <c r="I1421" t="str">
        <f t="shared" si="66"/>
        <v>gEmpI</v>
      </c>
      <c r="J1421" t="str">
        <f t="shared" si="67"/>
        <v>gEmpI</v>
      </c>
      <c r="K1421" t="str">
        <f t="shared" si="68"/>
        <v>N-ONT</v>
      </c>
    </row>
    <row r="1422" spans="2:11" x14ac:dyDescent="0.3">
      <c r="B1422">
        <v>1483063</v>
      </c>
      <c r="C1422" t="s">
        <v>10</v>
      </c>
      <c r="D1422" t="s">
        <v>22</v>
      </c>
      <c r="E1422" s="1">
        <v>44056</v>
      </c>
      <c r="F1422" s="1">
        <v>44056.585451388899</v>
      </c>
      <c r="G1422">
        <v>479</v>
      </c>
      <c r="H1422" t="s">
        <v>25</v>
      </c>
      <c r="I1422" t="str">
        <f t="shared" si="66"/>
        <v>xEmpN</v>
      </c>
      <c r="J1422" t="str">
        <f t="shared" si="67"/>
        <v>xEmpN</v>
      </c>
      <c r="K1422" t="str">
        <f t="shared" si="68"/>
        <v>SW-ONT</v>
      </c>
    </row>
    <row r="1423" spans="2:11" x14ac:dyDescent="0.3">
      <c r="B1423">
        <v>1483064</v>
      </c>
      <c r="C1423" t="s">
        <v>10</v>
      </c>
      <c r="D1423" t="s">
        <v>20</v>
      </c>
      <c r="E1423" s="1">
        <v>44056</v>
      </c>
      <c r="F1423" s="1">
        <v>44056.585451388899</v>
      </c>
      <c r="G1423">
        <v>479</v>
      </c>
      <c r="H1423" t="s">
        <v>25</v>
      </c>
      <c r="I1423" t="str">
        <f t="shared" si="66"/>
        <v>xEmpN</v>
      </c>
      <c r="J1423" t="str">
        <f t="shared" si="67"/>
        <v>xEmpN</v>
      </c>
      <c r="K1423" t="str">
        <f t="shared" si="68"/>
        <v>SW-ONT</v>
      </c>
    </row>
    <row r="1424" spans="2:11" x14ac:dyDescent="0.3">
      <c r="B1424">
        <v>1483065</v>
      </c>
      <c r="C1424" t="s">
        <v>7</v>
      </c>
      <c r="D1424" t="s">
        <v>33</v>
      </c>
      <c r="E1424" s="1">
        <v>44056</v>
      </c>
      <c r="F1424" s="1">
        <v>44056.586759259299</v>
      </c>
      <c r="G1424">
        <v>467</v>
      </c>
      <c r="H1424" t="s">
        <v>39</v>
      </c>
      <c r="I1424" t="str">
        <f t="shared" si="66"/>
        <v>jEmpG</v>
      </c>
      <c r="J1424" t="str">
        <f t="shared" si="67"/>
        <v>jEmpG</v>
      </c>
      <c r="K1424" t="str">
        <f t="shared" si="68"/>
        <v>N-ONT</v>
      </c>
    </row>
    <row r="1425" spans="2:11" x14ac:dyDescent="0.3">
      <c r="B1425">
        <v>1483066</v>
      </c>
      <c r="C1425" t="s">
        <v>7</v>
      </c>
      <c r="D1425" t="s">
        <v>36</v>
      </c>
      <c r="E1425" s="1">
        <v>44056</v>
      </c>
      <c r="F1425" s="1">
        <v>44056.587141203701</v>
      </c>
      <c r="G1425">
        <v>497</v>
      </c>
      <c r="H1425" t="s">
        <v>43</v>
      </c>
      <c r="I1425" t="str">
        <f t="shared" si="66"/>
        <v>gEmpI</v>
      </c>
      <c r="J1425" t="str">
        <f t="shared" si="67"/>
        <v>gEmpI</v>
      </c>
      <c r="K1425" t="str">
        <f t="shared" si="68"/>
        <v>N-ONT</v>
      </c>
    </row>
    <row r="1426" spans="2:11" x14ac:dyDescent="0.3">
      <c r="B1426">
        <v>1483067</v>
      </c>
      <c r="C1426" t="s">
        <v>10</v>
      </c>
      <c r="D1426" t="s">
        <v>11</v>
      </c>
      <c r="E1426" s="1">
        <v>44056</v>
      </c>
      <c r="F1426" s="1">
        <v>44056.590613425898</v>
      </c>
      <c r="G1426">
        <v>467</v>
      </c>
      <c r="H1426" t="s">
        <v>13</v>
      </c>
      <c r="I1426" t="str">
        <f t="shared" si="66"/>
        <v>lEmpA</v>
      </c>
      <c r="J1426" t="str">
        <f t="shared" si="67"/>
        <v>lEmpA</v>
      </c>
      <c r="K1426" t="str">
        <f t="shared" si="68"/>
        <v>SW-ONT</v>
      </c>
    </row>
    <row r="1427" spans="2:11" x14ac:dyDescent="0.3">
      <c r="B1427">
        <v>1483068</v>
      </c>
      <c r="C1427" t="s">
        <v>7</v>
      </c>
      <c r="D1427" t="s">
        <v>33</v>
      </c>
      <c r="E1427" s="1">
        <v>44056</v>
      </c>
      <c r="F1427" s="1">
        <v>44056.590925925899</v>
      </c>
      <c r="G1427">
        <v>468</v>
      </c>
      <c r="H1427" t="s">
        <v>39</v>
      </c>
      <c r="I1427" t="str">
        <f t="shared" si="66"/>
        <v>jEmpG</v>
      </c>
      <c r="J1427" t="str">
        <f t="shared" si="67"/>
        <v>jEmpG</v>
      </c>
      <c r="K1427" t="str">
        <f t="shared" si="68"/>
        <v>N-ONT</v>
      </c>
    </row>
    <row r="1428" spans="2:11" x14ac:dyDescent="0.3">
      <c r="B1428">
        <v>1483069</v>
      </c>
      <c r="C1428" t="s">
        <v>10</v>
      </c>
      <c r="D1428" t="s">
        <v>27</v>
      </c>
      <c r="E1428" s="1">
        <v>44056</v>
      </c>
      <c r="F1428" s="1">
        <v>44056.592719907399</v>
      </c>
      <c r="G1428">
        <v>472</v>
      </c>
      <c r="H1428" t="s">
        <v>29</v>
      </c>
      <c r="I1428" t="str">
        <f t="shared" si="66"/>
        <v>nEmpM</v>
      </c>
      <c r="J1428" t="str">
        <f t="shared" si="67"/>
        <v>nEmpM</v>
      </c>
      <c r="K1428" t="str">
        <f t="shared" si="68"/>
        <v>SW-ONT</v>
      </c>
    </row>
    <row r="1429" spans="2:11" x14ac:dyDescent="0.3">
      <c r="B1429">
        <v>1483070</v>
      </c>
      <c r="C1429" t="s">
        <v>10</v>
      </c>
      <c r="D1429" t="s">
        <v>27</v>
      </c>
      <c r="E1429" s="1">
        <v>44056</v>
      </c>
      <c r="F1429" s="1">
        <v>44056.594803240798</v>
      </c>
      <c r="G1429">
        <v>475</v>
      </c>
      <c r="H1429" t="s">
        <v>29</v>
      </c>
      <c r="I1429" t="str">
        <f t="shared" si="66"/>
        <v>nEmpM</v>
      </c>
      <c r="J1429" t="str">
        <f t="shared" si="67"/>
        <v>nEmpM</v>
      </c>
      <c r="K1429" t="str">
        <f t="shared" si="68"/>
        <v>SW-ONT</v>
      </c>
    </row>
    <row r="1430" spans="2:11" x14ac:dyDescent="0.3">
      <c r="B1430">
        <v>1483071</v>
      </c>
      <c r="C1430" t="s">
        <v>10</v>
      </c>
      <c r="D1430" t="s">
        <v>11</v>
      </c>
      <c r="E1430" s="1">
        <v>44056</v>
      </c>
      <c r="F1430" s="1">
        <v>44056.596168981501</v>
      </c>
      <c r="G1430">
        <v>468</v>
      </c>
      <c r="H1430" t="s">
        <v>13</v>
      </c>
      <c r="I1430" t="str">
        <f t="shared" si="66"/>
        <v>lEmpA</v>
      </c>
      <c r="J1430" t="str">
        <f t="shared" si="67"/>
        <v>lEmpA</v>
      </c>
      <c r="K1430" t="str">
        <f t="shared" si="68"/>
        <v>SW-ONT</v>
      </c>
    </row>
    <row r="1431" spans="2:11" x14ac:dyDescent="0.3">
      <c r="B1431">
        <v>1483072</v>
      </c>
      <c r="C1431" t="s">
        <v>10</v>
      </c>
      <c r="D1431" t="s">
        <v>83</v>
      </c>
      <c r="E1431" s="1">
        <v>44056</v>
      </c>
      <c r="F1431" s="1">
        <v>44056.603877314803</v>
      </c>
      <c r="G1431">
        <v>491</v>
      </c>
      <c r="H1431" t="s">
        <v>87</v>
      </c>
      <c r="I1431" t="str">
        <f t="shared" si="66"/>
        <v>uEmpC</v>
      </c>
      <c r="J1431" t="str">
        <f t="shared" si="67"/>
        <v>uEmpC</v>
      </c>
      <c r="K1431" t="str">
        <f t="shared" si="68"/>
        <v>SW-ONT</v>
      </c>
    </row>
    <row r="1432" spans="2:11" x14ac:dyDescent="0.3">
      <c r="B1432">
        <v>1483073</v>
      </c>
      <c r="C1432" t="s">
        <v>7</v>
      </c>
      <c r="D1432" t="s">
        <v>14</v>
      </c>
      <c r="E1432" s="1">
        <v>44056</v>
      </c>
      <c r="F1432" s="1">
        <v>44056.604768518497</v>
      </c>
      <c r="G1432">
        <v>467</v>
      </c>
      <c r="H1432" t="s">
        <v>18</v>
      </c>
      <c r="I1432" t="str">
        <f t="shared" si="66"/>
        <v>xEmpH</v>
      </c>
      <c r="J1432" t="str">
        <f t="shared" si="67"/>
        <v>xEmpH</v>
      </c>
      <c r="K1432" t="str">
        <f t="shared" si="68"/>
        <v>N-ONT</v>
      </c>
    </row>
    <row r="1433" spans="2:11" x14ac:dyDescent="0.3">
      <c r="B1433">
        <v>1483074</v>
      </c>
      <c r="C1433" t="s">
        <v>7</v>
      </c>
      <c r="D1433" t="s">
        <v>14</v>
      </c>
      <c r="E1433" s="1">
        <v>44056</v>
      </c>
      <c r="F1433" s="1">
        <v>44056.609629629602</v>
      </c>
      <c r="G1433">
        <v>468</v>
      </c>
      <c r="H1433" t="s">
        <v>18</v>
      </c>
      <c r="I1433" t="str">
        <f t="shared" si="66"/>
        <v>xEmpH</v>
      </c>
      <c r="J1433" t="str">
        <f t="shared" si="67"/>
        <v>xEmpH</v>
      </c>
      <c r="K1433" t="str">
        <f t="shared" si="68"/>
        <v>N-ONT</v>
      </c>
    </row>
    <row r="1434" spans="2:11" x14ac:dyDescent="0.3">
      <c r="B1434">
        <v>1483075</v>
      </c>
      <c r="C1434" t="s">
        <v>10</v>
      </c>
      <c r="D1434" t="s">
        <v>83</v>
      </c>
      <c r="E1434" s="1">
        <v>44056</v>
      </c>
      <c r="F1434" s="1">
        <v>44056.612905092603</v>
      </c>
      <c r="G1434">
        <v>497</v>
      </c>
      <c r="H1434" t="s">
        <v>87</v>
      </c>
      <c r="I1434" t="str">
        <f t="shared" si="66"/>
        <v>uEmpC</v>
      </c>
      <c r="J1434" t="str">
        <f t="shared" si="67"/>
        <v>uEmpC</v>
      </c>
      <c r="K1434" t="str">
        <f t="shared" si="68"/>
        <v>SW-ONT</v>
      </c>
    </row>
    <row r="1435" spans="2:11" x14ac:dyDescent="0.3">
      <c r="B1435">
        <v>1483076</v>
      </c>
      <c r="C1435" t="s">
        <v>7</v>
      </c>
      <c r="D1435" t="s">
        <v>14</v>
      </c>
      <c r="E1435" s="1">
        <v>44056</v>
      </c>
      <c r="F1435" s="1">
        <v>44056.624710648197</v>
      </c>
      <c r="G1435">
        <v>241</v>
      </c>
      <c r="H1435" t="s">
        <v>17</v>
      </c>
      <c r="I1435" t="str">
        <f t="shared" si="66"/>
        <v>xEmpH,Y180-ws</v>
      </c>
      <c r="J1435" t="str">
        <f t="shared" si="67"/>
        <v>xEmpH</v>
      </c>
      <c r="K1435" t="str">
        <f t="shared" si="68"/>
        <v>N-ONT</v>
      </c>
    </row>
    <row r="1436" spans="2:11" x14ac:dyDescent="0.3">
      <c r="B1436">
        <v>1483077</v>
      </c>
      <c r="C1436" t="s">
        <v>10</v>
      </c>
      <c r="D1436" t="s">
        <v>51</v>
      </c>
      <c r="E1436" s="1">
        <v>44056</v>
      </c>
      <c r="F1436" s="1">
        <v>44056.624791666698</v>
      </c>
      <c r="G1436">
        <v>467</v>
      </c>
      <c r="H1436" t="s">
        <v>62</v>
      </c>
      <c r="I1436" t="str">
        <f t="shared" si="66"/>
        <v>oEmpJ</v>
      </c>
      <c r="J1436" t="str">
        <f t="shared" si="67"/>
        <v>oEmpJ</v>
      </c>
      <c r="K1436" t="str">
        <f t="shared" si="68"/>
        <v>SW-ONT</v>
      </c>
    </row>
    <row r="1437" spans="2:11" x14ac:dyDescent="0.3">
      <c r="B1437">
        <v>1483078</v>
      </c>
      <c r="C1437" t="s">
        <v>7</v>
      </c>
      <c r="D1437" t="s">
        <v>14</v>
      </c>
      <c r="E1437" s="1">
        <v>44056</v>
      </c>
      <c r="F1437" s="1">
        <v>44056.625127314801</v>
      </c>
      <c r="G1437">
        <v>243</v>
      </c>
      <c r="H1437" t="s">
        <v>18</v>
      </c>
      <c r="I1437" t="str">
        <f t="shared" si="66"/>
        <v>xEmpH</v>
      </c>
      <c r="J1437" t="str">
        <f t="shared" si="67"/>
        <v>xEmpH</v>
      </c>
      <c r="K1437" t="str">
        <f t="shared" si="68"/>
        <v>N-ONT</v>
      </c>
    </row>
    <row r="1438" spans="2:11" x14ac:dyDescent="0.3">
      <c r="B1438">
        <v>1483079</v>
      </c>
      <c r="C1438" t="s">
        <v>7</v>
      </c>
      <c r="D1438" t="s">
        <v>14</v>
      </c>
      <c r="E1438" s="1">
        <v>44056</v>
      </c>
      <c r="F1438" s="1">
        <v>44056.625648148198</v>
      </c>
      <c r="G1438">
        <v>249</v>
      </c>
      <c r="H1438" t="s">
        <v>15</v>
      </c>
      <c r="I1438">
        <f t="shared" si="66"/>
        <v>0</v>
      </c>
      <c r="J1438">
        <f t="shared" si="67"/>
        <v>0</v>
      </c>
      <c r="K1438" t="str">
        <f t="shared" si="68"/>
        <v>Y180-ws</v>
      </c>
    </row>
    <row r="1439" spans="2:11" x14ac:dyDescent="0.3">
      <c r="B1439">
        <v>1483080</v>
      </c>
      <c r="C1439" t="s">
        <v>7</v>
      </c>
      <c r="D1439" t="s">
        <v>14</v>
      </c>
      <c r="E1439" s="1">
        <v>44056</v>
      </c>
      <c r="F1439" s="1">
        <v>44056.625960648198</v>
      </c>
      <c r="G1439">
        <v>252</v>
      </c>
      <c r="H1439" t="s">
        <v>15</v>
      </c>
      <c r="I1439">
        <f t="shared" si="66"/>
        <v>0</v>
      </c>
      <c r="J1439">
        <f t="shared" si="67"/>
        <v>0</v>
      </c>
      <c r="K1439" t="str">
        <f t="shared" si="68"/>
        <v>Y180-ws</v>
      </c>
    </row>
    <row r="1440" spans="2:11" x14ac:dyDescent="0.3">
      <c r="B1440">
        <v>1483081</v>
      </c>
      <c r="C1440" t="s">
        <v>7</v>
      </c>
      <c r="D1440" t="s">
        <v>14</v>
      </c>
      <c r="E1440" s="1">
        <v>44056</v>
      </c>
      <c r="F1440" s="1">
        <v>44056.6260763889</v>
      </c>
      <c r="G1440">
        <v>256</v>
      </c>
      <c r="I1440">
        <f t="shared" si="66"/>
        <v>0</v>
      </c>
      <c r="J1440">
        <f t="shared" si="67"/>
        <v>0</v>
      </c>
      <c r="K1440">
        <f t="shared" si="68"/>
        <v>0</v>
      </c>
    </row>
    <row r="1441" spans="2:11" x14ac:dyDescent="0.3">
      <c r="B1441">
        <v>1483082</v>
      </c>
      <c r="C1441" t="s">
        <v>7</v>
      </c>
      <c r="D1441" t="s">
        <v>14</v>
      </c>
      <c r="E1441" s="1">
        <v>44056</v>
      </c>
      <c r="F1441" s="1">
        <v>44056.626828703702</v>
      </c>
      <c r="G1441">
        <v>485</v>
      </c>
      <c r="H1441" t="s">
        <v>18</v>
      </c>
      <c r="I1441" t="str">
        <f t="shared" si="66"/>
        <v>xEmpH</v>
      </c>
      <c r="J1441" t="str">
        <f t="shared" si="67"/>
        <v>xEmpH</v>
      </c>
      <c r="K1441" t="str">
        <f t="shared" si="68"/>
        <v>N-ONT</v>
      </c>
    </row>
    <row r="1442" spans="2:11" x14ac:dyDescent="0.3">
      <c r="B1442">
        <v>1483083</v>
      </c>
      <c r="C1442" t="s">
        <v>7</v>
      </c>
      <c r="D1442" t="s">
        <v>8</v>
      </c>
      <c r="E1442" s="1">
        <v>44056</v>
      </c>
      <c r="F1442" s="1">
        <v>44056.6270717593</v>
      </c>
      <c r="G1442">
        <v>485</v>
      </c>
      <c r="H1442" t="s">
        <v>18</v>
      </c>
      <c r="I1442" t="str">
        <f t="shared" si="66"/>
        <v>xEmpH</v>
      </c>
      <c r="J1442" t="str">
        <f t="shared" si="67"/>
        <v>xEmpH</v>
      </c>
      <c r="K1442" t="str">
        <f t="shared" si="68"/>
        <v>N-ONT</v>
      </c>
    </row>
    <row r="1443" spans="2:11" x14ac:dyDescent="0.3">
      <c r="B1443">
        <v>1483084</v>
      </c>
      <c r="C1443" t="s">
        <v>7</v>
      </c>
      <c r="D1443" t="s">
        <v>14</v>
      </c>
      <c r="E1443" s="1">
        <v>44056</v>
      </c>
      <c r="F1443" s="1">
        <v>44056.627187500002</v>
      </c>
      <c r="G1443">
        <v>487</v>
      </c>
      <c r="H1443" t="s">
        <v>19</v>
      </c>
      <c r="I1443" t="str">
        <f t="shared" si="66"/>
        <v>xEmpH, MS Office Pro</v>
      </c>
      <c r="J1443" t="str">
        <f t="shared" si="67"/>
        <v>xEmpH</v>
      </c>
      <c r="K1443" t="str">
        <f t="shared" si="68"/>
        <v>N-ONT</v>
      </c>
    </row>
    <row r="1444" spans="2:11" x14ac:dyDescent="0.3">
      <c r="B1444">
        <v>1483085</v>
      </c>
      <c r="C1444" t="s">
        <v>7</v>
      </c>
      <c r="D1444" t="s">
        <v>14</v>
      </c>
      <c r="E1444" s="1">
        <v>44056</v>
      </c>
      <c r="F1444" s="1">
        <v>44056.627326388902</v>
      </c>
      <c r="G1444">
        <v>468</v>
      </c>
      <c r="H1444" t="s">
        <v>18</v>
      </c>
      <c r="I1444" t="str">
        <f t="shared" si="66"/>
        <v>xEmpH</v>
      </c>
      <c r="J1444" t="str">
        <f t="shared" si="67"/>
        <v>xEmpH</v>
      </c>
      <c r="K1444" t="str">
        <f t="shared" si="68"/>
        <v>N-ONT</v>
      </c>
    </row>
    <row r="1445" spans="2:11" x14ac:dyDescent="0.3">
      <c r="B1445">
        <v>1483086</v>
      </c>
      <c r="C1445" t="s">
        <v>10</v>
      </c>
      <c r="D1445" t="s">
        <v>22</v>
      </c>
      <c r="E1445" s="1">
        <v>44056</v>
      </c>
      <c r="F1445" s="1">
        <v>44056.627476851798</v>
      </c>
      <c r="G1445">
        <v>241</v>
      </c>
      <c r="H1445" t="s">
        <v>24</v>
      </c>
      <c r="I1445" t="str">
        <f t="shared" si="66"/>
        <v>xEmpN,G187-ws</v>
      </c>
      <c r="J1445" t="str">
        <f t="shared" si="67"/>
        <v>xEmpN</v>
      </c>
      <c r="K1445" t="str">
        <f t="shared" si="68"/>
        <v>SW-ONT</v>
      </c>
    </row>
    <row r="1446" spans="2:11" x14ac:dyDescent="0.3">
      <c r="B1446">
        <v>1483087</v>
      </c>
      <c r="C1446" t="s">
        <v>7</v>
      </c>
      <c r="D1446" t="s">
        <v>8</v>
      </c>
      <c r="E1446" s="1">
        <v>44056</v>
      </c>
      <c r="F1446" s="1">
        <v>44056.627500000002</v>
      </c>
      <c r="G1446">
        <v>487</v>
      </c>
      <c r="H1446" t="s">
        <v>19</v>
      </c>
      <c r="I1446" t="str">
        <f t="shared" si="66"/>
        <v>xEmpH, MS Office Pro</v>
      </c>
      <c r="J1446" t="str">
        <f t="shared" si="67"/>
        <v>xEmpH</v>
      </c>
      <c r="K1446" t="str">
        <f t="shared" si="68"/>
        <v>N-ONT</v>
      </c>
    </row>
    <row r="1447" spans="2:11" x14ac:dyDescent="0.3">
      <c r="B1447">
        <v>1483088</v>
      </c>
      <c r="C1447" t="s">
        <v>7</v>
      </c>
      <c r="D1447" t="s">
        <v>8</v>
      </c>
      <c r="E1447" s="1">
        <v>44056</v>
      </c>
      <c r="F1447" s="1">
        <v>44056.627650463</v>
      </c>
      <c r="G1447">
        <v>468</v>
      </c>
      <c r="H1447" t="s">
        <v>18</v>
      </c>
      <c r="I1447" t="str">
        <f t="shared" si="66"/>
        <v>xEmpH</v>
      </c>
      <c r="J1447" t="str">
        <f t="shared" si="67"/>
        <v>xEmpH</v>
      </c>
      <c r="K1447" t="str">
        <f t="shared" si="68"/>
        <v>N-ONT</v>
      </c>
    </row>
    <row r="1448" spans="2:11" x14ac:dyDescent="0.3">
      <c r="B1448">
        <v>1483089</v>
      </c>
      <c r="C1448" t="s">
        <v>10</v>
      </c>
      <c r="D1448" t="s">
        <v>22</v>
      </c>
      <c r="E1448" s="1">
        <v>44056</v>
      </c>
      <c r="F1448" s="1">
        <v>44056.627951388902</v>
      </c>
      <c r="G1448">
        <v>243</v>
      </c>
      <c r="H1448" t="s">
        <v>25</v>
      </c>
      <c r="I1448" t="str">
        <f t="shared" si="66"/>
        <v>xEmpN</v>
      </c>
      <c r="J1448" t="str">
        <f t="shared" si="67"/>
        <v>xEmpN</v>
      </c>
      <c r="K1448" t="str">
        <f t="shared" si="68"/>
        <v>SW-ONT</v>
      </c>
    </row>
    <row r="1449" spans="2:11" x14ac:dyDescent="0.3">
      <c r="B1449">
        <v>1483090</v>
      </c>
      <c r="C1449" t="s">
        <v>10</v>
      </c>
      <c r="D1449" t="s">
        <v>20</v>
      </c>
      <c r="E1449" s="1">
        <v>44056</v>
      </c>
      <c r="F1449" s="1">
        <v>44056.628229166701</v>
      </c>
      <c r="G1449">
        <v>241</v>
      </c>
      <c r="H1449" t="s">
        <v>25</v>
      </c>
      <c r="I1449" t="str">
        <f t="shared" si="66"/>
        <v>xEmpN</v>
      </c>
      <c r="J1449" t="str">
        <f t="shared" si="67"/>
        <v>xEmpN</v>
      </c>
      <c r="K1449" t="str">
        <f t="shared" si="68"/>
        <v>SW-ONT</v>
      </c>
    </row>
    <row r="1450" spans="2:11" x14ac:dyDescent="0.3">
      <c r="B1450">
        <v>1483091</v>
      </c>
      <c r="C1450" t="s">
        <v>10</v>
      </c>
      <c r="D1450" t="s">
        <v>22</v>
      </c>
      <c r="E1450" s="1">
        <v>44056</v>
      </c>
      <c r="F1450" s="1">
        <v>44056.628391203703</v>
      </c>
      <c r="G1450">
        <v>249</v>
      </c>
      <c r="H1450" t="s">
        <v>23</v>
      </c>
      <c r="I1450">
        <f t="shared" si="66"/>
        <v>0</v>
      </c>
      <c r="J1450">
        <f t="shared" si="67"/>
        <v>0</v>
      </c>
      <c r="K1450" t="str">
        <f t="shared" si="68"/>
        <v>G187-ws</v>
      </c>
    </row>
    <row r="1451" spans="2:11" x14ac:dyDescent="0.3">
      <c r="B1451">
        <v>1483092</v>
      </c>
      <c r="C1451" t="s">
        <v>10</v>
      </c>
      <c r="D1451" t="s">
        <v>20</v>
      </c>
      <c r="E1451" s="1">
        <v>44056</v>
      </c>
      <c r="F1451" s="1">
        <v>44056.628611111097</v>
      </c>
      <c r="G1451">
        <v>243</v>
      </c>
      <c r="H1451" t="s">
        <v>25</v>
      </c>
      <c r="I1451" t="str">
        <f t="shared" si="66"/>
        <v>xEmpN</v>
      </c>
      <c r="J1451" t="str">
        <f t="shared" si="67"/>
        <v>xEmpN</v>
      </c>
      <c r="K1451" t="str">
        <f t="shared" si="68"/>
        <v>SW-ONT</v>
      </c>
    </row>
    <row r="1452" spans="2:11" x14ac:dyDescent="0.3">
      <c r="B1452">
        <v>1483093</v>
      </c>
      <c r="C1452" t="s">
        <v>10</v>
      </c>
      <c r="D1452" t="s">
        <v>20</v>
      </c>
      <c r="E1452" s="1">
        <v>44056</v>
      </c>
      <c r="F1452" s="1">
        <v>44056.628738425898</v>
      </c>
      <c r="G1452">
        <v>256</v>
      </c>
      <c r="I1452">
        <f t="shared" si="66"/>
        <v>0</v>
      </c>
      <c r="J1452">
        <f t="shared" si="67"/>
        <v>0</v>
      </c>
      <c r="K1452">
        <f t="shared" si="68"/>
        <v>0</v>
      </c>
    </row>
    <row r="1453" spans="2:11" x14ac:dyDescent="0.3">
      <c r="B1453">
        <v>1483094</v>
      </c>
      <c r="C1453" t="s">
        <v>10</v>
      </c>
      <c r="D1453" t="s">
        <v>22</v>
      </c>
      <c r="E1453" s="1">
        <v>44056</v>
      </c>
      <c r="F1453" s="1">
        <v>44056.629282407397</v>
      </c>
      <c r="G1453">
        <v>252</v>
      </c>
      <c r="H1453" t="s">
        <v>23</v>
      </c>
      <c r="I1453">
        <f t="shared" si="66"/>
        <v>0</v>
      </c>
      <c r="J1453">
        <f t="shared" si="67"/>
        <v>0</v>
      </c>
      <c r="K1453" t="str">
        <f t="shared" si="68"/>
        <v>G187-ws</v>
      </c>
    </row>
    <row r="1454" spans="2:11" x14ac:dyDescent="0.3">
      <c r="B1454">
        <v>1483095</v>
      </c>
      <c r="C1454" t="s">
        <v>10</v>
      </c>
      <c r="D1454" t="s">
        <v>22</v>
      </c>
      <c r="E1454" s="1">
        <v>44056</v>
      </c>
      <c r="F1454" s="1">
        <v>44056.629444444399</v>
      </c>
      <c r="G1454">
        <v>256</v>
      </c>
      <c r="I1454">
        <f t="shared" si="66"/>
        <v>0</v>
      </c>
      <c r="J1454">
        <f t="shared" si="67"/>
        <v>0</v>
      </c>
      <c r="K1454">
        <f t="shared" si="68"/>
        <v>0</v>
      </c>
    </row>
    <row r="1455" spans="2:11" x14ac:dyDescent="0.3">
      <c r="B1455">
        <v>1483096</v>
      </c>
      <c r="C1455" t="s">
        <v>10</v>
      </c>
      <c r="D1455" t="s">
        <v>51</v>
      </c>
      <c r="E1455" s="1">
        <v>44056</v>
      </c>
      <c r="F1455" s="1">
        <v>44056.629652777803</v>
      </c>
      <c r="G1455">
        <v>468</v>
      </c>
      <c r="H1455" t="s">
        <v>62</v>
      </c>
      <c r="I1455" t="str">
        <f t="shared" si="66"/>
        <v>oEmpJ</v>
      </c>
      <c r="J1455" t="str">
        <f t="shared" si="67"/>
        <v>oEmpJ</v>
      </c>
      <c r="K1455" t="str">
        <f t="shared" si="68"/>
        <v>SW-ONT</v>
      </c>
    </row>
    <row r="1456" spans="2:11" x14ac:dyDescent="0.3">
      <c r="B1456">
        <v>1483097</v>
      </c>
      <c r="C1456" t="s">
        <v>10</v>
      </c>
      <c r="D1456" t="s">
        <v>11</v>
      </c>
      <c r="E1456" s="1">
        <v>44056</v>
      </c>
      <c r="F1456" s="1">
        <v>44056.632256944402</v>
      </c>
      <c r="G1456">
        <v>485</v>
      </c>
      <c r="H1456" t="s">
        <v>13</v>
      </c>
      <c r="I1456" t="str">
        <f t="shared" si="66"/>
        <v>lEmpA</v>
      </c>
      <c r="J1456" t="str">
        <f t="shared" si="67"/>
        <v>lEmpA</v>
      </c>
      <c r="K1456" t="str">
        <f t="shared" si="68"/>
        <v>SW-ONT</v>
      </c>
    </row>
    <row r="1457" spans="2:11" x14ac:dyDescent="0.3">
      <c r="B1457">
        <v>1483098</v>
      </c>
      <c r="C1457" t="s">
        <v>10</v>
      </c>
      <c r="D1457" t="s">
        <v>11</v>
      </c>
      <c r="E1457" s="1">
        <v>44056</v>
      </c>
      <c r="F1457" s="1">
        <v>44056.632662037002</v>
      </c>
      <c r="G1457">
        <v>487</v>
      </c>
      <c r="H1457" t="s">
        <v>16</v>
      </c>
      <c r="I1457" t="str">
        <f t="shared" si="66"/>
        <v>lEmpA, MS Office Pro</v>
      </c>
      <c r="J1457" t="str">
        <f t="shared" si="67"/>
        <v>lEmpA</v>
      </c>
      <c r="K1457" t="str">
        <f t="shared" si="68"/>
        <v>SW-ONT</v>
      </c>
    </row>
    <row r="1458" spans="2:11" x14ac:dyDescent="0.3">
      <c r="B1458">
        <v>1483099</v>
      </c>
      <c r="C1458" t="s">
        <v>10</v>
      </c>
      <c r="D1458" t="s">
        <v>11</v>
      </c>
      <c r="E1458" s="1">
        <v>44056</v>
      </c>
      <c r="F1458" s="1">
        <v>44056.6328125</v>
      </c>
      <c r="G1458">
        <v>468</v>
      </c>
      <c r="H1458" t="s">
        <v>13</v>
      </c>
      <c r="I1458" t="str">
        <f t="shared" si="66"/>
        <v>lEmpA</v>
      </c>
      <c r="J1458" t="str">
        <f t="shared" si="67"/>
        <v>lEmpA</v>
      </c>
      <c r="K1458" t="str">
        <f t="shared" si="68"/>
        <v>SW-ONT</v>
      </c>
    </row>
    <row r="1459" spans="2:11" x14ac:dyDescent="0.3">
      <c r="B1459">
        <v>1483100</v>
      </c>
      <c r="C1459" t="s">
        <v>10</v>
      </c>
      <c r="D1459" t="s">
        <v>11</v>
      </c>
      <c r="E1459" s="1">
        <v>44056</v>
      </c>
      <c r="F1459" s="1">
        <v>44056.6329513889</v>
      </c>
      <c r="G1459">
        <v>256</v>
      </c>
      <c r="I1459">
        <f t="shared" si="66"/>
        <v>0</v>
      </c>
      <c r="J1459">
        <f t="shared" si="67"/>
        <v>0</v>
      </c>
      <c r="K1459">
        <f t="shared" si="68"/>
        <v>0</v>
      </c>
    </row>
    <row r="1460" spans="2:11" x14ac:dyDescent="0.3">
      <c r="B1460">
        <v>1483101</v>
      </c>
      <c r="C1460" t="s">
        <v>10</v>
      </c>
      <c r="D1460" t="s">
        <v>22</v>
      </c>
      <c r="E1460" s="1">
        <v>44056</v>
      </c>
      <c r="F1460" s="1">
        <v>44056.633043981499</v>
      </c>
      <c r="G1460">
        <v>485</v>
      </c>
      <c r="H1460" t="s">
        <v>25</v>
      </c>
      <c r="I1460" t="str">
        <f t="shared" si="66"/>
        <v>xEmpN</v>
      </c>
      <c r="J1460" t="str">
        <f t="shared" si="67"/>
        <v>xEmpN</v>
      </c>
      <c r="K1460" t="str">
        <f t="shared" si="68"/>
        <v>SW-ONT</v>
      </c>
    </row>
    <row r="1461" spans="2:11" x14ac:dyDescent="0.3">
      <c r="B1461">
        <v>1483102</v>
      </c>
      <c r="C1461" t="s">
        <v>10</v>
      </c>
      <c r="D1461" t="s">
        <v>22</v>
      </c>
      <c r="E1461" s="1">
        <v>44056</v>
      </c>
      <c r="F1461" s="1">
        <v>44056.633414351898</v>
      </c>
      <c r="G1461">
        <v>487</v>
      </c>
      <c r="H1461" t="s">
        <v>26</v>
      </c>
      <c r="I1461" t="str">
        <f t="shared" si="66"/>
        <v>xEmpN, MS Office Pro</v>
      </c>
      <c r="J1461" t="str">
        <f t="shared" si="67"/>
        <v>xEmpN</v>
      </c>
      <c r="K1461" t="str">
        <f t="shared" si="68"/>
        <v>SW-ONT</v>
      </c>
    </row>
    <row r="1462" spans="2:11" x14ac:dyDescent="0.3">
      <c r="B1462">
        <v>1483103</v>
      </c>
      <c r="C1462" t="s">
        <v>10</v>
      </c>
      <c r="D1462" t="s">
        <v>22</v>
      </c>
      <c r="E1462" s="1">
        <v>44056</v>
      </c>
      <c r="F1462" s="1">
        <v>44056.633553240703</v>
      </c>
      <c r="G1462">
        <v>468</v>
      </c>
      <c r="H1462" t="s">
        <v>25</v>
      </c>
      <c r="I1462" t="str">
        <f t="shared" si="66"/>
        <v>xEmpN</v>
      </c>
      <c r="J1462" t="str">
        <f t="shared" si="67"/>
        <v>xEmpN</v>
      </c>
      <c r="K1462" t="str">
        <f t="shared" si="68"/>
        <v>SW-ONT</v>
      </c>
    </row>
    <row r="1463" spans="2:11" x14ac:dyDescent="0.3">
      <c r="B1463">
        <v>1483104</v>
      </c>
      <c r="C1463" t="s">
        <v>10</v>
      </c>
      <c r="D1463" t="s">
        <v>20</v>
      </c>
      <c r="E1463" s="1">
        <v>44056</v>
      </c>
      <c r="F1463" s="1">
        <v>44056.634756944397</v>
      </c>
      <c r="G1463">
        <v>485</v>
      </c>
      <c r="H1463" t="s">
        <v>25</v>
      </c>
      <c r="I1463" t="str">
        <f t="shared" si="66"/>
        <v>xEmpN</v>
      </c>
      <c r="J1463" t="str">
        <f t="shared" si="67"/>
        <v>xEmpN</v>
      </c>
      <c r="K1463" t="str">
        <f t="shared" si="68"/>
        <v>SW-ONT</v>
      </c>
    </row>
    <row r="1464" spans="2:11" x14ac:dyDescent="0.3">
      <c r="B1464">
        <v>1483105</v>
      </c>
      <c r="C1464" t="s">
        <v>10</v>
      </c>
      <c r="D1464" t="s">
        <v>20</v>
      </c>
      <c r="E1464" s="1">
        <v>44056</v>
      </c>
      <c r="F1464" s="1">
        <v>44056.635173611103</v>
      </c>
      <c r="G1464">
        <v>487</v>
      </c>
      <c r="H1464" t="s">
        <v>26</v>
      </c>
      <c r="I1464" t="str">
        <f t="shared" si="66"/>
        <v>xEmpN, MS Office Pro</v>
      </c>
      <c r="J1464" t="str">
        <f t="shared" si="67"/>
        <v>xEmpN</v>
      </c>
      <c r="K1464" t="str">
        <f t="shared" si="68"/>
        <v>SW-ONT</v>
      </c>
    </row>
    <row r="1465" spans="2:11" x14ac:dyDescent="0.3">
      <c r="B1465">
        <v>1483106</v>
      </c>
      <c r="C1465" t="s">
        <v>10</v>
      </c>
      <c r="D1465" t="s">
        <v>20</v>
      </c>
      <c r="E1465" s="1">
        <v>44056</v>
      </c>
      <c r="F1465" s="1">
        <v>44056.635312500002</v>
      </c>
      <c r="G1465">
        <v>468</v>
      </c>
      <c r="H1465" t="s">
        <v>25</v>
      </c>
      <c r="I1465" t="str">
        <f t="shared" si="66"/>
        <v>xEmpN</v>
      </c>
      <c r="J1465" t="str">
        <f t="shared" si="67"/>
        <v>xEmpN</v>
      </c>
      <c r="K1465" t="str">
        <f t="shared" si="68"/>
        <v>SW-ONT</v>
      </c>
    </row>
    <row r="1466" spans="2:11" x14ac:dyDescent="0.3">
      <c r="B1466">
        <v>1483107</v>
      </c>
      <c r="C1466" t="s">
        <v>7</v>
      </c>
      <c r="D1466" t="s">
        <v>63</v>
      </c>
      <c r="E1466" s="1">
        <v>44056</v>
      </c>
      <c r="F1466" s="1">
        <v>44056.635810185202</v>
      </c>
      <c r="G1466">
        <v>467</v>
      </c>
      <c r="H1466" t="s">
        <v>71</v>
      </c>
      <c r="I1466" t="str">
        <f t="shared" si="66"/>
        <v>wEmpF</v>
      </c>
      <c r="J1466" t="str">
        <f t="shared" si="67"/>
        <v>wEmpF</v>
      </c>
      <c r="K1466" t="str">
        <f t="shared" si="68"/>
        <v>N-ONT</v>
      </c>
    </row>
    <row r="1467" spans="2:11" x14ac:dyDescent="0.3">
      <c r="B1467">
        <v>1483108</v>
      </c>
      <c r="C1467" t="s">
        <v>7</v>
      </c>
      <c r="D1467" t="s">
        <v>81</v>
      </c>
      <c r="E1467" s="1">
        <v>44056</v>
      </c>
      <c r="F1467" s="1">
        <v>44056.637152777803</v>
      </c>
      <c r="G1467">
        <v>467</v>
      </c>
      <c r="H1467" t="s">
        <v>86</v>
      </c>
      <c r="I1467" t="str">
        <f t="shared" si="66"/>
        <v>jEmpB</v>
      </c>
      <c r="J1467" t="str">
        <f t="shared" si="67"/>
        <v>jEmpB</v>
      </c>
      <c r="K1467" t="str">
        <f t="shared" si="68"/>
        <v>N-ONT</v>
      </c>
    </row>
    <row r="1468" spans="2:11" x14ac:dyDescent="0.3">
      <c r="B1468">
        <v>1483109</v>
      </c>
      <c r="C1468" t="s">
        <v>7</v>
      </c>
      <c r="D1468" t="s">
        <v>8</v>
      </c>
      <c r="E1468" s="1">
        <v>44056</v>
      </c>
      <c r="F1468" s="1">
        <v>44056.637418981503</v>
      </c>
      <c r="G1468">
        <v>241</v>
      </c>
      <c r="H1468" t="s">
        <v>18</v>
      </c>
      <c r="I1468" t="str">
        <f t="shared" si="66"/>
        <v>xEmpH</v>
      </c>
      <c r="J1468" t="str">
        <f t="shared" si="67"/>
        <v>xEmpH</v>
      </c>
      <c r="K1468" t="str">
        <f t="shared" si="68"/>
        <v>N-ONT</v>
      </c>
    </row>
    <row r="1469" spans="2:11" x14ac:dyDescent="0.3">
      <c r="B1469">
        <v>1483110</v>
      </c>
      <c r="C1469" t="s">
        <v>7</v>
      </c>
      <c r="D1469" t="s">
        <v>8</v>
      </c>
      <c r="E1469" s="1">
        <v>44056</v>
      </c>
      <c r="F1469" s="1">
        <v>44056.638599537</v>
      </c>
      <c r="G1469">
        <v>243</v>
      </c>
      <c r="H1469" t="s">
        <v>18</v>
      </c>
      <c r="I1469" t="str">
        <f t="shared" si="66"/>
        <v>xEmpH</v>
      </c>
      <c r="J1469" t="str">
        <f t="shared" si="67"/>
        <v>xEmpH</v>
      </c>
      <c r="K1469" t="str">
        <f t="shared" si="68"/>
        <v>N-ONT</v>
      </c>
    </row>
    <row r="1470" spans="2:11" x14ac:dyDescent="0.3">
      <c r="B1470">
        <v>1483111</v>
      </c>
      <c r="C1470" t="s">
        <v>7</v>
      </c>
      <c r="D1470" t="s">
        <v>8</v>
      </c>
      <c r="E1470" s="1">
        <v>44056</v>
      </c>
      <c r="F1470" s="1">
        <v>44056.6387384259</v>
      </c>
      <c r="G1470">
        <v>256</v>
      </c>
      <c r="I1470">
        <f t="shared" si="66"/>
        <v>0</v>
      </c>
      <c r="J1470">
        <f t="shared" si="67"/>
        <v>0</v>
      </c>
      <c r="K1470">
        <f t="shared" si="68"/>
        <v>0</v>
      </c>
    </row>
    <row r="1471" spans="2:11" x14ac:dyDescent="0.3">
      <c r="B1471">
        <v>1483112</v>
      </c>
      <c r="C1471" t="s">
        <v>7</v>
      </c>
      <c r="D1471" t="s">
        <v>63</v>
      </c>
      <c r="E1471" s="1">
        <v>44056</v>
      </c>
      <c r="F1471" s="1">
        <v>44056.639976851897</v>
      </c>
      <c r="G1471">
        <v>468</v>
      </c>
      <c r="H1471" t="s">
        <v>71</v>
      </c>
      <c r="I1471" t="str">
        <f t="shared" si="66"/>
        <v>wEmpF</v>
      </c>
      <c r="J1471" t="str">
        <f t="shared" si="67"/>
        <v>wEmpF</v>
      </c>
      <c r="K1471" t="str">
        <f t="shared" si="68"/>
        <v>N-ONT</v>
      </c>
    </row>
    <row r="1472" spans="2:11" x14ac:dyDescent="0.3">
      <c r="B1472">
        <v>1483113</v>
      </c>
      <c r="C1472" t="s">
        <v>7</v>
      </c>
      <c r="D1472" t="s">
        <v>81</v>
      </c>
      <c r="E1472" s="1">
        <v>44056</v>
      </c>
      <c r="F1472" s="1">
        <v>44056.640625</v>
      </c>
      <c r="G1472">
        <v>468</v>
      </c>
      <c r="H1472" t="s">
        <v>86</v>
      </c>
      <c r="I1472" t="str">
        <f t="shared" si="66"/>
        <v>jEmpB</v>
      </c>
      <c r="J1472" t="str">
        <f t="shared" si="67"/>
        <v>jEmpB</v>
      </c>
      <c r="K1472" t="str">
        <f t="shared" si="68"/>
        <v>N-ONT</v>
      </c>
    </row>
    <row r="1473" spans="2:11" x14ac:dyDescent="0.3">
      <c r="B1473">
        <v>1483114</v>
      </c>
      <c r="C1473" t="s">
        <v>7</v>
      </c>
      <c r="D1473" t="s">
        <v>33</v>
      </c>
      <c r="E1473" s="1">
        <v>44056</v>
      </c>
      <c r="F1473" s="1">
        <v>44056.640682870398</v>
      </c>
      <c r="G1473">
        <v>485</v>
      </c>
      <c r="H1473" t="s">
        <v>39</v>
      </c>
      <c r="I1473" t="str">
        <f t="shared" si="66"/>
        <v>jEmpG</v>
      </c>
      <c r="J1473" t="str">
        <f t="shared" si="67"/>
        <v>jEmpG</v>
      </c>
      <c r="K1473" t="str">
        <f t="shared" si="68"/>
        <v>N-ONT</v>
      </c>
    </row>
    <row r="1474" spans="2:11" x14ac:dyDescent="0.3">
      <c r="B1474">
        <v>1483115</v>
      </c>
      <c r="C1474" t="s">
        <v>7</v>
      </c>
      <c r="D1474" t="s">
        <v>33</v>
      </c>
      <c r="E1474" s="1">
        <v>44056</v>
      </c>
      <c r="F1474" s="1">
        <v>44056.641053240703</v>
      </c>
      <c r="G1474">
        <v>487</v>
      </c>
      <c r="H1474" t="s">
        <v>40</v>
      </c>
      <c r="I1474" t="str">
        <f t="shared" si="66"/>
        <v>jEmpG, MS Office Pro</v>
      </c>
      <c r="J1474" t="str">
        <f t="shared" si="67"/>
        <v>jEmpG</v>
      </c>
      <c r="K1474" t="str">
        <f t="shared" si="68"/>
        <v>N-ONT</v>
      </c>
    </row>
    <row r="1475" spans="2:11" x14ac:dyDescent="0.3">
      <c r="B1475">
        <v>1483116</v>
      </c>
      <c r="C1475" t="s">
        <v>7</v>
      </c>
      <c r="D1475" t="s">
        <v>33</v>
      </c>
      <c r="E1475" s="1">
        <v>44056</v>
      </c>
      <c r="F1475" s="1">
        <v>44056.641192129602</v>
      </c>
      <c r="G1475">
        <v>468</v>
      </c>
      <c r="H1475" t="s">
        <v>39</v>
      </c>
      <c r="I1475" t="str">
        <f t="shared" si="66"/>
        <v>jEmpG</v>
      </c>
      <c r="J1475" t="str">
        <f t="shared" si="67"/>
        <v>jEmpG</v>
      </c>
      <c r="K1475" t="str">
        <f t="shared" si="68"/>
        <v>N-ONT</v>
      </c>
    </row>
    <row r="1476" spans="2:11" x14ac:dyDescent="0.3">
      <c r="B1476">
        <v>1483117</v>
      </c>
      <c r="C1476" t="s">
        <v>7</v>
      </c>
      <c r="D1476" t="s">
        <v>33</v>
      </c>
      <c r="E1476" s="1">
        <v>44056</v>
      </c>
      <c r="F1476" s="1">
        <v>44056.641354166699</v>
      </c>
      <c r="G1476">
        <v>256</v>
      </c>
      <c r="I1476">
        <f t="shared" si="66"/>
        <v>0</v>
      </c>
      <c r="J1476">
        <f t="shared" si="67"/>
        <v>0</v>
      </c>
      <c r="K1476">
        <f t="shared" si="68"/>
        <v>0</v>
      </c>
    </row>
    <row r="1477" spans="2:11" x14ac:dyDescent="0.3">
      <c r="B1477">
        <v>1483118</v>
      </c>
      <c r="C1477" t="s">
        <v>10</v>
      </c>
      <c r="D1477" t="s">
        <v>31</v>
      </c>
      <c r="E1477" s="1">
        <v>44056</v>
      </c>
      <c r="F1477" s="1">
        <v>44056.644745370402</v>
      </c>
      <c r="G1477">
        <v>485</v>
      </c>
      <c r="H1477" t="s">
        <v>35</v>
      </c>
      <c r="I1477" t="str">
        <f t="shared" si="66"/>
        <v>pEmpL</v>
      </c>
      <c r="J1477" t="str">
        <f t="shared" si="67"/>
        <v>pEmpL</v>
      </c>
      <c r="K1477" t="str">
        <f t="shared" si="68"/>
        <v>SW-ONT</v>
      </c>
    </row>
    <row r="1478" spans="2:11" x14ac:dyDescent="0.3">
      <c r="B1478">
        <v>1483119</v>
      </c>
      <c r="C1478" t="s">
        <v>10</v>
      </c>
      <c r="D1478" t="s">
        <v>31</v>
      </c>
      <c r="E1478" s="1">
        <v>44056</v>
      </c>
      <c r="F1478" s="1">
        <v>44056.645173611098</v>
      </c>
      <c r="G1478">
        <v>487</v>
      </c>
      <c r="H1478" t="s">
        <v>38</v>
      </c>
      <c r="I1478" t="str">
        <f t="shared" si="66"/>
        <v>pEmpL, MS Office Pro</v>
      </c>
      <c r="J1478" t="str">
        <f t="shared" si="67"/>
        <v>pEmpL</v>
      </c>
      <c r="K1478" t="str">
        <f t="shared" si="68"/>
        <v>SW-ONT</v>
      </c>
    </row>
    <row r="1479" spans="2:11" x14ac:dyDescent="0.3">
      <c r="B1479">
        <v>1483120</v>
      </c>
      <c r="C1479" t="s">
        <v>10</v>
      </c>
      <c r="D1479" t="s">
        <v>31</v>
      </c>
      <c r="E1479" s="1">
        <v>44056</v>
      </c>
      <c r="F1479" s="1">
        <v>44056.645300925898</v>
      </c>
      <c r="G1479">
        <v>256</v>
      </c>
      <c r="I1479">
        <f t="shared" si="66"/>
        <v>0</v>
      </c>
      <c r="J1479">
        <f t="shared" si="67"/>
        <v>0</v>
      </c>
      <c r="K1479">
        <f t="shared" si="68"/>
        <v>0</v>
      </c>
    </row>
    <row r="1480" spans="2:11" x14ac:dyDescent="0.3">
      <c r="B1480">
        <v>1483121</v>
      </c>
      <c r="C1480" t="s">
        <v>10</v>
      </c>
      <c r="D1480" t="s">
        <v>27</v>
      </c>
      <c r="E1480" s="1">
        <v>44056</v>
      </c>
      <c r="F1480" s="1">
        <v>44056.647962962998</v>
      </c>
      <c r="G1480">
        <v>485</v>
      </c>
      <c r="H1480" t="s">
        <v>29</v>
      </c>
      <c r="I1480" t="str">
        <f t="shared" ref="I1480:I1543" si="69">IFERROR(MID(H1480, FIND("/", H1480) + 1, 100), 0)</f>
        <v>nEmpM</v>
      </c>
      <c r="J1480" t="str">
        <f t="shared" ref="J1480:J1543" si="70">IF(ISNUMBER(FIND(",",I1480)), LEFT(I1480,FIND(",",I1480)-1),I1480)</f>
        <v>nEmpM</v>
      </c>
      <c r="K1480" t="str">
        <f t="shared" ref="K1480:K1543" si="71">IFERROR(LEFT(SUBSTITUTE(H1480, ",", ""), FIND("/", SUBSTITUTE(H1480, ",", "")) - 1), H1480)</f>
        <v>SW-ONT</v>
      </c>
    </row>
    <row r="1481" spans="2:11" x14ac:dyDescent="0.3">
      <c r="B1481">
        <v>1483122</v>
      </c>
      <c r="C1481" t="s">
        <v>10</v>
      </c>
      <c r="D1481" t="s">
        <v>27</v>
      </c>
      <c r="E1481" s="1">
        <v>44056</v>
      </c>
      <c r="F1481" s="1">
        <v>44056.648356481499</v>
      </c>
      <c r="G1481">
        <v>487</v>
      </c>
      <c r="H1481" t="s">
        <v>30</v>
      </c>
      <c r="I1481" t="str">
        <f t="shared" si="69"/>
        <v>nEmpM, MS Office Pro</v>
      </c>
      <c r="J1481" t="str">
        <f t="shared" si="70"/>
        <v>nEmpM</v>
      </c>
      <c r="K1481" t="str">
        <f t="shared" si="71"/>
        <v>SW-ONT</v>
      </c>
    </row>
    <row r="1482" spans="2:11" x14ac:dyDescent="0.3">
      <c r="B1482">
        <v>1483123</v>
      </c>
      <c r="C1482" t="s">
        <v>10</v>
      </c>
      <c r="D1482" t="s">
        <v>27</v>
      </c>
      <c r="E1482" s="1">
        <v>44056</v>
      </c>
      <c r="F1482" s="1">
        <v>44056.6484837963</v>
      </c>
      <c r="G1482">
        <v>256</v>
      </c>
      <c r="I1482">
        <f t="shared" si="69"/>
        <v>0</v>
      </c>
      <c r="J1482">
        <f t="shared" si="70"/>
        <v>0</v>
      </c>
      <c r="K1482">
        <f t="shared" si="71"/>
        <v>0</v>
      </c>
    </row>
    <row r="1483" spans="2:11" x14ac:dyDescent="0.3">
      <c r="B1483">
        <v>1483124</v>
      </c>
      <c r="C1483" t="s">
        <v>7</v>
      </c>
      <c r="D1483" t="s">
        <v>36</v>
      </c>
      <c r="E1483" s="1">
        <v>44056</v>
      </c>
      <c r="F1483" s="1">
        <v>44056.659108796302</v>
      </c>
      <c r="G1483">
        <v>485</v>
      </c>
      <c r="H1483" t="s">
        <v>43</v>
      </c>
      <c r="I1483" t="str">
        <f t="shared" si="69"/>
        <v>gEmpI</v>
      </c>
      <c r="J1483" t="str">
        <f t="shared" si="70"/>
        <v>gEmpI</v>
      </c>
      <c r="K1483" t="str">
        <f t="shared" si="71"/>
        <v>N-ONT</v>
      </c>
    </row>
    <row r="1484" spans="2:11" x14ac:dyDescent="0.3">
      <c r="B1484">
        <v>1483125</v>
      </c>
      <c r="C1484" t="s">
        <v>7</v>
      </c>
      <c r="D1484" t="s">
        <v>36</v>
      </c>
      <c r="E1484" s="1">
        <v>44056</v>
      </c>
      <c r="F1484" s="1">
        <v>44056.659513888902</v>
      </c>
      <c r="G1484">
        <v>487</v>
      </c>
      <c r="H1484" t="s">
        <v>44</v>
      </c>
      <c r="I1484" t="str">
        <f t="shared" si="69"/>
        <v>gEmpI, MS Office Pro</v>
      </c>
      <c r="J1484" t="str">
        <f t="shared" si="70"/>
        <v>gEmpI</v>
      </c>
      <c r="K1484" t="str">
        <f t="shared" si="71"/>
        <v>N-ONT</v>
      </c>
    </row>
    <row r="1485" spans="2:11" x14ac:dyDescent="0.3">
      <c r="B1485">
        <v>1483126</v>
      </c>
      <c r="C1485" t="s">
        <v>7</v>
      </c>
      <c r="D1485" t="s">
        <v>36</v>
      </c>
      <c r="E1485" s="1">
        <v>44056</v>
      </c>
      <c r="F1485" s="1">
        <v>44056.659629629597</v>
      </c>
      <c r="G1485">
        <v>468</v>
      </c>
      <c r="H1485" t="s">
        <v>43</v>
      </c>
      <c r="I1485" t="str">
        <f t="shared" si="69"/>
        <v>gEmpI</v>
      </c>
      <c r="J1485" t="str">
        <f t="shared" si="70"/>
        <v>gEmpI</v>
      </c>
      <c r="K1485" t="str">
        <f t="shared" si="71"/>
        <v>N-ONT</v>
      </c>
    </row>
    <row r="1486" spans="2:11" x14ac:dyDescent="0.3">
      <c r="B1486">
        <v>1483127</v>
      </c>
      <c r="C1486" t="s">
        <v>7</v>
      </c>
      <c r="D1486" t="s">
        <v>36</v>
      </c>
      <c r="E1486" s="1">
        <v>44056</v>
      </c>
      <c r="F1486" s="1">
        <v>44056.659791666701</v>
      </c>
      <c r="G1486">
        <v>256</v>
      </c>
      <c r="I1486">
        <f t="shared" si="69"/>
        <v>0</v>
      </c>
      <c r="J1486">
        <f t="shared" si="70"/>
        <v>0</v>
      </c>
      <c r="K1486">
        <f t="shared" si="71"/>
        <v>0</v>
      </c>
    </row>
    <row r="1487" spans="2:11" x14ac:dyDescent="0.3">
      <c r="B1487">
        <v>1483128</v>
      </c>
      <c r="C1487" t="s">
        <v>10</v>
      </c>
      <c r="D1487" t="s">
        <v>51</v>
      </c>
      <c r="E1487" s="1">
        <v>44056</v>
      </c>
      <c r="F1487" s="1">
        <v>44056.679756944402</v>
      </c>
      <c r="G1487">
        <v>485</v>
      </c>
      <c r="H1487" t="s">
        <v>62</v>
      </c>
      <c r="I1487" t="str">
        <f t="shared" si="69"/>
        <v>oEmpJ</v>
      </c>
      <c r="J1487" t="str">
        <f t="shared" si="70"/>
        <v>oEmpJ</v>
      </c>
      <c r="K1487" t="str">
        <f t="shared" si="71"/>
        <v>SW-ONT</v>
      </c>
    </row>
    <row r="1488" spans="2:11" x14ac:dyDescent="0.3">
      <c r="B1488">
        <v>1483129</v>
      </c>
      <c r="C1488" t="s">
        <v>10</v>
      </c>
      <c r="D1488" t="s">
        <v>51</v>
      </c>
      <c r="E1488" s="1">
        <v>44056</v>
      </c>
      <c r="F1488" s="1">
        <v>44056.6801388889</v>
      </c>
      <c r="G1488">
        <v>487</v>
      </c>
      <c r="H1488" t="s">
        <v>67</v>
      </c>
      <c r="I1488" t="str">
        <f t="shared" si="69"/>
        <v>oEmpJ, MS Office Pro</v>
      </c>
      <c r="J1488" t="str">
        <f t="shared" si="70"/>
        <v>oEmpJ</v>
      </c>
      <c r="K1488" t="str">
        <f t="shared" si="71"/>
        <v>SW-ONT</v>
      </c>
    </row>
    <row r="1489" spans="2:11" x14ac:dyDescent="0.3">
      <c r="B1489">
        <v>1483130</v>
      </c>
      <c r="C1489" t="s">
        <v>10</v>
      </c>
      <c r="D1489" t="s">
        <v>51</v>
      </c>
      <c r="E1489" s="1">
        <v>44056</v>
      </c>
      <c r="F1489" s="1">
        <v>44056.680289351803</v>
      </c>
      <c r="G1489">
        <v>468</v>
      </c>
      <c r="H1489" t="s">
        <v>62</v>
      </c>
      <c r="I1489" t="str">
        <f t="shared" si="69"/>
        <v>oEmpJ</v>
      </c>
      <c r="J1489" t="str">
        <f t="shared" si="70"/>
        <v>oEmpJ</v>
      </c>
      <c r="K1489" t="str">
        <f t="shared" si="71"/>
        <v>SW-ONT</v>
      </c>
    </row>
    <row r="1490" spans="2:11" x14ac:dyDescent="0.3">
      <c r="B1490">
        <v>1483131</v>
      </c>
      <c r="C1490" t="s">
        <v>10</v>
      </c>
      <c r="D1490" t="s">
        <v>51</v>
      </c>
      <c r="E1490" s="1">
        <v>44056</v>
      </c>
      <c r="F1490" s="1">
        <v>44056.6804513889</v>
      </c>
      <c r="G1490">
        <v>256</v>
      </c>
      <c r="I1490">
        <f t="shared" si="69"/>
        <v>0</v>
      </c>
      <c r="J1490">
        <f t="shared" si="70"/>
        <v>0</v>
      </c>
      <c r="K1490">
        <f t="shared" si="71"/>
        <v>0</v>
      </c>
    </row>
    <row r="1491" spans="2:11" x14ac:dyDescent="0.3">
      <c r="B1491">
        <v>1483132</v>
      </c>
      <c r="C1491" t="s">
        <v>10</v>
      </c>
      <c r="D1491" t="s">
        <v>41</v>
      </c>
      <c r="E1491" s="1">
        <v>44056</v>
      </c>
      <c r="F1491" s="1">
        <v>44056.681817129604</v>
      </c>
      <c r="G1491">
        <v>485</v>
      </c>
      <c r="H1491" t="s">
        <v>45</v>
      </c>
      <c r="I1491" t="str">
        <f t="shared" si="69"/>
        <v>oEmpO</v>
      </c>
      <c r="J1491" t="str">
        <f t="shared" si="70"/>
        <v>oEmpO</v>
      </c>
      <c r="K1491" t="str">
        <f t="shared" si="71"/>
        <v>SW-ONT</v>
      </c>
    </row>
    <row r="1492" spans="2:11" x14ac:dyDescent="0.3">
      <c r="B1492">
        <v>1483133</v>
      </c>
      <c r="C1492" t="s">
        <v>10</v>
      </c>
      <c r="D1492" t="s">
        <v>41</v>
      </c>
      <c r="E1492" s="1">
        <v>44056</v>
      </c>
      <c r="F1492" s="1">
        <v>44056.682199074101</v>
      </c>
      <c r="G1492">
        <v>487</v>
      </c>
      <c r="H1492" t="s">
        <v>46</v>
      </c>
      <c r="I1492" t="str">
        <f t="shared" si="69"/>
        <v>oEmpO, MS Office Pro</v>
      </c>
      <c r="J1492" t="str">
        <f t="shared" si="70"/>
        <v>oEmpO</v>
      </c>
      <c r="K1492" t="str">
        <f t="shared" si="71"/>
        <v>SW-ONT</v>
      </c>
    </row>
    <row r="1493" spans="2:11" x14ac:dyDescent="0.3">
      <c r="B1493">
        <v>1483134</v>
      </c>
      <c r="C1493" t="s">
        <v>10</v>
      </c>
      <c r="D1493" t="s">
        <v>41</v>
      </c>
      <c r="E1493" s="1">
        <v>44056</v>
      </c>
      <c r="F1493" s="1">
        <v>44056.682326388902</v>
      </c>
      <c r="G1493">
        <v>256</v>
      </c>
      <c r="I1493">
        <f t="shared" si="69"/>
        <v>0</v>
      </c>
      <c r="J1493">
        <f t="shared" si="70"/>
        <v>0</v>
      </c>
      <c r="K1493">
        <f t="shared" si="71"/>
        <v>0</v>
      </c>
    </row>
    <row r="1494" spans="2:11" x14ac:dyDescent="0.3">
      <c r="B1494">
        <v>1483135</v>
      </c>
      <c r="C1494" t="s">
        <v>10</v>
      </c>
      <c r="D1494" t="s">
        <v>65</v>
      </c>
      <c r="E1494" s="1">
        <v>44056</v>
      </c>
      <c r="F1494" s="1">
        <v>44056.6828819445</v>
      </c>
      <c r="G1494">
        <v>241</v>
      </c>
      <c r="H1494" t="s">
        <v>72</v>
      </c>
      <c r="I1494" t="str">
        <f t="shared" si="69"/>
        <v>xEmpE</v>
      </c>
      <c r="J1494" t="str">
        <f t="shared" si="70"/>
        <v>xEmpE</v>
      </c>
      <c r="K1494" t="str">
        <f t="shared" si="71"/>
        <v>SW-ONT</v>
      </c>
    </row>
    <row r="1495" spans="2:11" x14ac:dyDescent="0.3">
      <c r="B1495">
        <v>1483136</v>
      </c>
      <c r="C1495" t="s">
        <v>10</v>
      </c>
      <c r="D1495" t="s">
        <v>65</v>
      </c>
      <c r="E1495" s="1">
        <v>44056</v>
      </c>
      <c r="F1495" s="1">
        <v>44056.684074074103</v>
      </c>
      <c r="G1495">
        <v>243</v>
      </c>
      <c r="H1495" t="s">
        <v>72</v>
      </c>
      <c r="I1495" t="str">
        <f t="shared" si="69"/>
        <v>xEmpE</v>
      </c>
      <c r="J1495" t="str">
        <f t="shared" si="70"/>
        <v>xEmpE</v>
      </c>
      <c r="K1495" t="str">
        <f t="shared" si="71"/>
        <v>SW-ONT</v>
      </c>
    </row>
    <row r="1496" spans="2:11" x14ac:dyDescent="0.3">
      <c r="B1496">
        <v>1483137</v>
      </c>
      <c r="C1496" t="s">
        <v>10</v>
      </c>
      <c r="D1496" t="s">
        <v>47</v>
      </c>
      <c r="E1496" s="1">
        <v>44056</v>
      </c>
      <c r="F1496" s="1">
        <v>44056.684097222198</v>
      </c>
      <c r="G1496">
        <v>485</v>
      </c>
      <c r="H1496" t="s">
        <v>53</v>
      </c>
      <c r="I1496" t="str">
        <f t="shared" si="69"/>
        <v>tEmpK</v>
      </c>
      <c r="J1496" t="str">
        <f t="shared" si="70"/>
        <v>tEmpK</v>
      </c>
      <c r="K1496" t="str">
        <f t="shared" si="71"/>
        <v>SW-ONT</v>
      </c>
    </row>
    <row r="1497" spans="2:11" x14ac:dyDescent="0.3">
      <c r="B1497">
        <v>1483138</v>
      </c>
      <c r="C1497" t="s">
        <v>10</v>
      </c>
      <c r="D1497" t="s">
        <v>65</v>
      </c>
      <c r="E1497" s="1">
        <v>44056</v>
      </c>
      <c r="F1497" s="1">
        <v>44056.684212963002</v>
      </c>
      <c r="G1497">
        <v>256</v>
      </c>
      <c r="I1497">
        <f t="shared" si="69"/>
        <v>0</v>
      </c>
      <c r="J1497">
        <f t="shared" si="70"/>
        <v>0</v>
      </c>
      <c r="K1497">
        <f t="shared" si="71"/>
        <v>0</v>
      </c>
    </row>
    <row r="1498" spans="2:11" x14ac:dyDescent="0.3">
      <c r="B1498">
        <v>1483139</v>
      </c>
      <c r="C1498" t="s">
        <v>10</v>
      </c>
      <c r="D1498" t="s">
        <v>47</v>
      </c>
      <c r="E1498" s="1">
        <v>44056</v>
      </c>
      <c r="F1498" s="1">
        <v>44056.684548611098</v>
      </c>
      <c r="G1498">
        <v>487</v>
      </c>
      <c r="H1498" t="s">
        <v>55</v>
      </c>
      <c r="I1498" t="str">
        <f t="shared" si="69"/>
        <v>tEmpK, MS Office Pro</v>
      </c>
      <c r="J1498" t="str">
        <f t="shared" si="70"/>
        <v>tEmpK</v>
      </c>
      <c r="K1498" t="str">
        <f t="shared" si="71"/>
        <v>SW-ONT</v>
      </c>
    </row>
    <row r="1499" spans="2:11" x14ac:dyDescent="0.3">
      <c r="B1499">
        <v>1483140</v>
      </c>
      <c r="C1499" t="s">
        <v>10</v>
      </c>
      <c r="D1499" t="s">
        <v>47</v>
      </c>
      <c r="E1499" s="1">
        <v>44056</v>
      </c>
      <c r="F1499" s="1">
        <v>44056.684826388897</v>
      </c>
      <c r="G1499">
        <v>241</v>
      </c>
      <c r="H1499" t="s">
        <v>53</v>
      </c>
      <c r="I1499" t="str">
        <f t="shared" si="69"/>
        <v>tEmpK</v>
      </c>
      <c r="J1499" t="str">
        <f t="shared" si="70"/>
        <v>tEmpK</v>
      </c>
      <c r="K1499" t="str">
        <f t="shared" si="71"/>
        <v>SW-ONT</v>
      </c>
    </row>
    <row r="1500" spans="2:11" x14ac:dyDescent="0.3">
      <c r="B1500">
        <v>1483141</v>
      </c>
      <c r="C1500" t="s">
        <v>10</v>
      </c>
      <c r="D1500" t="s">
        <v>47</v>
      </c>
      <c r="E1500" s="1">
        <v>44056</v>
      </c>
      <c r="F1500" s="1">
        <v>44056.685277777797</v>
      </c>
      <c r="G1500">
        <v>243</v>
      </c>
      <c r="H1500" t="s">
        <v>53</v>
      </c>
      <c r="I1500" t="str">
        <f t="shared" si="69"/>
        <v>tEmpK</v>
      </c>
      <c r="J1500" t="str">
        <f t="shared" si="70"/>
        <v>tEmpK</v>
      </c>
      <c r="K1500" t="str">
        <f t="shared" si="71"/>
        <v>SW-ONT</v>
      </c>
    </row>
    <row r="1501" spans="2:11" x14ac:dyDescent="0.3">
      <c r="B1501">
        <v>1483142</v>
      </c>
      <c r="C1501" t="s">
        <v>10</v>
      </c>
      <c r="D1501" t="s">
        <v>47</v>
      </c>
      <c r="E1501" s="1">
        <v>44056</v>
      </c>
      <c r="F1501" s="1">
        <v>44056.685439814799</v>
      </c>
      <c r="G1501">
        <v>256</v>
      </c>
      <c r="I1501">
        <f t="shared" si="69"/>
        <v>0</v>
      </c>
      <c r="J1501">
        <f t="shared" si="70"/>
        <v>0</v>
      </c>
      <c r="K1501">
        <f t="shared" si="71"/>
        <v>0</v>
      </c>
    </row>
    <row r="1502" spans="2:11" x14ac:dyDescent="0.3">
      <c r="B1502">
        <v>1483143</v>
      </c>
      <c r="C1502" t="s">
        <v>10</v>
      </c>
      <c r="D1502" t="s">
        <v>56</v>
      </c>
      <c r="E1502" s="1">
        <v>44056</v>
      </c>
      <c r="F1502" s="1">
        <v>44056.690451388902</v>
      </c>
      <c r="G1502">
        <v>485</v>
      </c>
      <c r="H1502" t="s">
        <v>58</v>
      </c>
      <c r="I1502" t="str">
        <f t="shared" si="69"/>
        <v>hEmpP</v>
      </c>
      <c r="J1502" t="str">
        <f t="shared" si="70"/>
        <v>hEmpP</v>
      </c>
      <c r="K1502" t="str">
        <f t="shared" si="71"/>
        <v>SW-ONT</v>
      </c>
    </row>
    <row r="1503" spans="2:11" x14ac:dyDescent="0.3">
      <c r="B1503">
        <v>1483144</v>
      </c>
      <c r="C1503" t="s">
        <v>10</v>
      </c>
      <c r="D1503" t="s">
        <v>56</v>
      </c>
      <c r="E1503" s="1">
        <v>44056</v>
      </c>
      <c r="F1503" s="1">
        <v>44056.690879629597</v>
      </c>
      <c r="G1503">
        <v>487</v>
      </c>
      <c r="H1503" t="s">
        <v>59</v>
      </c>
      <c r="I1503" t="str">
        <f t="shared" si="69"/>
        <v>hEmpP, MS Office Pro</v>
      </c>
      <c r="J1503" t="str">
        <f t="shared" si="70"/>
        <v>hEmpP</v>
      </c>
      <c r="K1503" t="str">
        <f t="shared" si="71"/>
        <v>SW-ONT</v>
      </c>
    </row>
    <row r="1504" spans="2:11" x14ac:dyDescent="0.3">
      <c r="B1504">
        <v>1483145</v>
      </c>
      <c r="C1504" t="s">
        <v>10</v>
      </c>
      <c r="D1504" t="s">
        <v>56</v>
      </c>
      <c r="E1504" s="1">
        <v>44056</v>
      </c>
      <c r="F1504" s="1">
        <v>44056.691018518497</v>
      </c>
      <c r="G1504">
        <v>256</v>
      </c>
      <c r="I1504">
        <f t="shared" si="69"/>
        <v>0</v>
      </c>
      <c r="J1504">
        <f t="shared" si="70"/>
        <v>0</v>
      </c>
      <c r="K1504">
        <f t="shared" si="71"/>
        <v>0</v>
      </c>
    </row>
    <row r="1505" spans="2:11" x14ac:dyDescent="0.3">
      <c r="B1505">
        <v>1483146</v>
      </c>
      <c r="C1505" t="s">
        <v>10</v>
      </c>
      <c r="D1505" t="s">
        <v>65</v>
      </c>
      <c r="E1505" s="1">
        <v>44056</v>
      </c>
      <c r="F1505" s="1">
        <v>44056.691423611097</v>
      </c>
      <c r="G1505">
        <v>485</v>
      </c>
      <c r="H1505" t="s">
        <v>72</v>
      </c>
      <c r="I1505" t="str">
        <f t="shared" si="69"/>
        <v>xEmpE</v>
      </c>
      <c r="J1505" t="str">
        <f t="shared" si="70"/>
        <v>xEmpE</v>
      </c>
      <c r="K1505" t="str">
        <f t="shared" si="71"/>
        <v>SW-ONT</v>
      </c>
    </row>
    <row r="1506" spans="2:11" x14ac:dyDescent="0.3">
      <c r="B1506">
        <v>1483147</v>
      </c>
      <c r="C1506" t="s">
        <v>10</v>
      </c>
      <c r="D1506" t="s">
        <v>65</v>
      </c>
      <c r="E1506" s="1">
        <v>44056</v>
      </c>
      <c r="F1506" s="1">
        <v>44056.691863425898</v>
      </c>
      <c r="G1506">
        <v>487</v>
      </c>
      <c r="H1506" t="s">
        <v>76</v>
      </c>
      <c r="I1506" t="str">
        <f t="shared" si="69"/>
        <v>xEmpE, MS Office Pro</v>
      </c>
      <c r="J1506" t="str">
        <f t="shared" si="70"/>
        <v>xEmpE</v>
      </c>
      <c r="K1506" t="str">
        <f t="shared" si="71"/>
        <v>SW-ONT</v>
      </c>
    </row>
    <row r="1507" spans="2:11" x14ac:dyDescent="0.3">
      <c r="B1507">
        <v>1483148</v>
      </c>
      <c r="C1507" t="s">
        <v>7</v>
      </c>
      <c r="D1507" t="s">
        <v>74</v>
      </c>
      <c r="E1507" s="1">
        <v>44056</v>
      </c>
      <c r="F1507" s="1">
        <v>44056.693043981497</v>
      </c>
      <c r="G1507">
        <v>485</v>
      </c>
      <c r="H1507" t="s">
        <v>77</v>
      </c>
      <c r="I1507" t="str">
        <f t="shared" si="69"/>
        <v>xEmpE</v>
      </c>
      <c r="J1507" t="str">
        <f t="shared" si="70"/>
        <v>xEmpE</v>
      </c>
      <c r="K1507" t="str">
        <f t="shared" si="71"/>
        <v>N-ONT</v>
      </c>
    </row>
    <row r="1508" spans="2:11" x14ac:dyDescent="0.3">
      <c r="B1508">
        <v>1483149</v>
      </c>
      <c r="C1508" t="s">
        <v>7</v>
      </c>
      <c r="D1508" t="s">
        <v>81</v>
      </c>
      <c r="E1508" s="1">
        <v>44056</v>
      </c>
      <c r="F1508" s="1">
        <v>44056.6933333333</v>
      </c>
      <c r="G1508">
        <v>485</v>
      </c>
      <c r="H1508" t="s">
        <v>86</v>
      </c>
      <c r="I1508" t="str">
        <f t="shared" si="69"/>
        <v>jEmpB</v>
      </c>
      <c r="J1508" t="str">
        <f t="shared" si="70"/>
        <v>jEmpB</v>
      </c>
      <c r="K1508" t="str">
        <f t="shared" si="71"/>
        <v>N-ONT</v>
      </c>
    </row>
    <row r="1509" spans="2:11" x14ac:dyDescent="0.3">
      <c r="B1509">
        <v>1483150</v>
      </c>
      <c r="C1509" t="s">
        <v>7</v>
      </c>
      <c r="D1509" t="s">
        <v>74</v>
      </c>
      <c r="E1509" s="1">
        <v>44056</v>
      </c>
      <c r="F1509" s="1">
        <v>44056.693391203698</v>
      </c>
      <c r="G1509">
        <v>487</v>
      </c>
      <c r="H1509" t="s">
        <v>79</v>
      </c>
      <c r="I1509" t="str">
        <f t="shared" si="69"/>
        <v>xEmpE, MS Office Pro</v>
      </c>
      <c r="J1509" t="str">
        <f t="shared" si="70"/>
        <v>xEmpE</v>
      </c>
      <c r="K1509" t="str">
        <f t="shared" si="71"/>
        <v>N-ONT</v>
      </c>
    </row>
    <row r="1510" spans="2:11" x14ac:dyDescent="0.3">
      <c r="B1510">
        <v>1483151</v>
      </c>
      <c r="C1510" t="s">
        <v>7</v>
      </c>
      <c r="D1510" t="s">
        <v>74</v>
      </c>
      <c r="E1510" s="1">
        <v>44056</v>
      </c>
      <c r="F1510" s="1">
        <v>44056.693530092598</v>
      </c>
      <c r="G1510">
        <v>241</v>
      </c>
      <c r="H1510" t="s">
        <v>78</v>
      </c>
      <c r="I1510" t="str">
        <f t="shared" si="69"/>
        <v>xEmpE,F151-ws</v>
      </c>
      <c r="J1510" t="str">
        <f t="shared" si="70"/>
        <v>xEmpE</v>
      </c>
      <c r="K1510" t="str">
        <f t="shared" si="71"/>
        <v>N-ONT</v>
      </c>
    </row>
    <row r="1511" spans="2:11" x14ac:dyDescent="0.3">
      <c r="B1511">
        <v>1483152</v>
      </c>
      <c r="C1511" t="s">
        <v>7</v>
      </c>
      <c r="D1511" t="s">
        <v>81</v>
      </c>
      <c r="E1511" s="1">
        <v>44056</v>
      </c>
      <c r="F1511" s="1">
        <v>44056.693703703699</v>
      </c>
      <c r="G1511">
        <v>487</v>
      </c>
      <c r="H1511" t="s">
        <v>88</v>
      </c>
      <c r="I1511" t="str">
        <f t="shared" si="69"/>
        <v>jEmpB, MS Office Pro</v>
      </c>
      <c r="J1511" t="str">
        <f t="shared" si="70"/>
        <v>jEmpB</v>
      </c>
      <c r="K1511" t="str">
        <f t="shared" si="71"/>
        <v>N-ONT</v>
      </c>
    </row>
    <row r="1512" spans="2:11" x14ac:dyDescent="0.3">
      <c r="B1512">
        <v>1483153</v>
      </c>
      <c r="C1512" t="s">
        <v>7</v>
      </c>
      <c r="D1512" t="s">
        <v>81</v>
      </c>
      <c r="E1512" s="1">
        <v>44056</v>
      </c>
      <c r="F1512" s="1">
        <v>44056.6938310185</v>
      </c>
      <c r="G1512">
        <v>468</v>
      </c>
      <c r="H1512" t="s">
        <v>86</v>
      </c>
      <c r="I1512" t="str">
        <f t="shared" si="69"/>
        <v>jEmpB</v>
      </c>
      <c r="J1512" t="str">
        <f t="shared" si="70"/>
        <v>jEmpB</v>
      </c>
      <c r="K1512" t="str">
        <f t="shared" si="71"/>
        <v>N-ONT</v>
      </c>
    </row>
    <row r="1513" spans="2:11" x14ac:dyDescent="0.3">
      <c r="B1513">
        <v>1483154</v>
      </c>
      <c r="C1513" t="s">
        <v>7</v>
      </c>
      <c r="D1513" t="s">
        <v>81</v>
      </c>
      <c r="E1513" s="1">
        <v>44056</v>
      </c>
      <c r="F1513" s="1">
        <v>44056.693993055502</v>
      </c>
      <c r="G1513">
        <v>256</v>
      </c>
      <c r="I1513">
        <f t="shared" si="69"/>
        <v>0</v>
      </c>
      <c r="J1513">
        <f t="shared" si="70"/>
        <v>0</v>
      </c>
      <c r="K1513">
        <f t="shared" si="71"/>
        <v>0</v>
      </c>
    </row>
    <row r="1514" spans="2:11" x14ac:dyDescent="0.3">
      <c r="B1514">
        <v>1483155</v>
      </c>
      <c r="C1514" t="s">
        <v>7</v>
      </c>
      <c r="D1514" t="s">
        <v>74</v>
      </c>
      <c r="E1514" s="1">
        <v>44056</v>
      </c>
      <c r="F1514" s="1">
        <v>44056.694039351903</v>
      </c>
      <c r="G1514">
        <v>243</v>
      </c>
      <c r="H1514" t="s">
        <v>77</v>
      </c>
      <c r="I1514" t="str">
        <f t="shared" si="69"/>
        <v>xEmpE</v>
      </c>
      <c r="J1514" t="str">
        <f t="shared" si="70"/>
        <v>xEmpE</v>
      </c>
      <c r="K1514" t="str">
        <f t="shared" si="71"/>
        <v>N-ONT</v>
      </c>
    </row>
    <row r="1515" spans="2:11" x14ac:dyDescent="0.3">
      <c r="B1515">
        <v>1483156</v>
      </c>
      <c r="C1515" t="s">
        <v>7</v>
      </c>
      <c r="D1515" t="s">
        <v>74</v>
      </c>
      <c r="E1515" s="1">
        <v>44056</v>
      </c>
      <c r="F1515" s="1">
        <v>44056.694444444503</v>
      </c>
      <c r="G1515">
        <v>249</v>
      </c>
      <c r="H1515" t="s">
        <v>75</v>
      </c>
      <c r="I1515">
        <f t="shared" si="69"/>
        <v>0</v>
      </c>
      <c r="J1515">
        <f t="shared" si="70"/>
        <v>0</v>
      </c>
      <c r="K1515" t="str">
        <f t="shared" si="71"/>
        <v>F151-ws</v>
      </c>
    </row>
    <row r="1516" spans="2:11" x14ac:dyDescent="0.3">
      <c r="B1516">
        <v>1483157</v>
      </c>
      <c r="C1516" t="s">
        <v>7</v>
      </c>
      <c r="D1516" t="s">
        <v>68</v>
      </c>
      <c r="E1516" s="1">
        <v>44056</v>
      </c>
      <c r="F1516" s="1">
        <v>44056.694895833301</v>
      </c>
      <c r="G1516">
        <v>241</v>
      </c>
      <c r="H1516" t="s">
        <v>70</v>
      </c>
      <c r="I1516" t="str">
        <f t="shared" si="69"/>
        <v>wEmpF,A118-ws</v>
      </c>
      <c r="J1516" t="str">
        <f t="shared" si="70"/>
        <v>wEmpF</v>
      </c>
      <c r="K1516" t="str">
        <f t="shared" si="71"/>
        <v>N-ONT</v>
      </c>
    </row>
    <row r="1517" spans="2:11" x14ac:dyDescent="0.3">
      <c r="B1517">
        <v>1483158</v>
      </c>
      <c r="C1517" t="s">
        <v>7</v>
      </c>
      <c r="D1517" t="s">
        <v>68</v>
      </c>
      <c r="E1517" s="1">
        <v>44056</v>
      </c>
      <c r="F1517" s="1">
        <v>44056.6949074074</v>
      </c>
      <c r="G1517">
        <v>485</v>
      </c>
      <c r="H1517" t="s">
        <v>71</v>
      </c>
      <c r="I1517" t="str">
        <f t="shared" si="69"/>
        <v>wEmpF</v>
      </c>
      <c r="J1517" t="str">
        <f t="shared" si="70"/>
        <v>wEmpF</v>
      </c>
      <c r="K1517" t="str">
        <f t="shared" si="71"/>
        <v>N-ONT</v>
      </c>
    </row>
    <row r="1518" spans="2:11" x14ac:dyDescent="0.3">
      <c r="B1518">
        <v>1483159</v>
      </c>
      <c r="C1518" t="s">
        <v>7</v>
      </c>
      <c r="D1518" t="s">
        <v>60</v>
      </c>
      <c r="E1518" s="1">
        <v>44056</v>
      </c>
      <c r="F1518" s="1">
        <v>44056.695034722201</v>
      </c>
      <c r="G1518">
        <v>485</v>
      </c>
      <c r="H1518" t="s">
        <v>80</v>
      </c>
      <c r="I1518" t="str">
        <f t="shared" si="69"/>
        <v>qEmpD</v>
      </c>
      <c r="J1518" t="str">
        <f t="shared" si="70"/>
        <v>qEmpD</v>
      </c>
      <c r="K1518" t="str">
        <f t="shared" si="71"/>
        <v>N-ONT</v>
      </c>
    </row>
    <row r="1519" spans="2:11" x14ac:dyDescent="0.3">
      <c r="B1519">
        <v>1483160</v>
      </c>
      <c r="C1519" t="s">
        <v>7</v>
      </c>
      <c r="D1519" t="s">
        <v>68</v>
      </c>
      <c r="E1519" s="1">
        <v>44056</v>
      </c>
      <c r="F1519" s="1">
        <v>44056.695300925901</v>
      </c>
      <c r="G1519">
        <v>487</v>
      </c>
      <c r="H1519" t="s">
        <v>73</v>
      </c>
      <c r="I1519" t="str">
        <f t="shared" si="69"/>
        <v>wEmpF, MS Office Pro</v>
      </c>
      <c r="J1519" t="str">
        <f t="shared" si="70"/>
        <v>wEmpF</v>
      </c>
      <c r="K1519" t="str">
        <f t="shared" si="71"/>
        <v>N-ONT</v>
      </c>
    </row>
    <row r="1520" spans="2:11" x14ac:dyDescent="0.3">
      <c r="B1520">
        <v>1483161</v>
      </c>
      <c r="C1520" t="s">
        <v>7</v>
      </c>
      <c r="D1520" t="s">
        <v>74</v>
      </c>
      <c r="E1520" s="1">
        <v>44056</v>
      </c>
      <c r="F1520" s="1">
        <v>44056.695347222201</v>
      </c>
      <c r="G1520">
        <v>252</v>
      </c>
      <c r="H1520" t="s">
        <v>75</v>
      </c>
      <c r="I1520">
        <f t="shared" si="69"/>
        <v>0</v>
      </c>
      <c r="J1520">
        <f t="shared" si="70"/>
        <v>0</v>
      </c>
      <c r="K1520" t="str">
        <f t="shared" si="71"/>
        <v>F151-ws</v>
      </c>
    </row>
    <row r="1521" spans="2:11" x14ac:dyDescent="0.3">
      <c r="B1521">
        <v>1483162</v>
      </c>
      <c r="C1521" t="s">
        <v>7</v>
      </c>
      <c r="D1521" t="s">
        <v>60</v>
      </c>
      <c r="E1521" s="1">
        <v>44056</v>
      </c>
      <c r="F1521" s="1">
        <v>44056.695416666698</v>
      </c>
      <c r="G1521">
        <v>487</v>
      </c>
      <c r="H1521" t="s">
        <v>85</v>
      </c>
      <c r="I1521" t="str">
        <f t="shared" si="69"/>
        <v>qEmpD, MS Office Pro</v>
      </c>
      <c r="J1521" t="str">
        <f t="shared" si="70"/>
        <v>qEmpD</v>
      </c>
      <c r="K1521" t="str">
        <f t="shared" si="71"/>
        <v>N-ONT</v>
      </c>
    </row>
    <row r="1522" spans="2:11" x14ac:dyDescent="0.3">
      <c r="B1522">
        <v>1483163</v>
      </c>
      <c r="C1522" t="s">
        <v>7</v>
      </c>
      <c r="D1522" t="s">
        <v>68</v>
      </c>
      <c r="E1522" s="1">
        <v>44056</v>
      </c>
      <c r="F1522" s="1">
        <v>44056.6954513889</v>
      </c>
      <c r="G1522">
        <v>468</v>
      </c>
      <c r="H1522" t="s">
        <v>71</v>
      </c>
      <c r="I1522" t="str">
        <f t="shared" si="69"/>
        <v>wEmpF</v>
      </c>
      <c r="J1522" t="str">
        <f t="shared" si="70"/>
        <v>wEmpF</v>
      </c>
      <c r="K1522" t="str">
        <f t="shared" si="71"/>
        <v>N-ONT</v>
      </c>
    </row>
    <row r="1523" spans="2:11" x14ac:dyDescent="0.3">
      <c r="B1523">
        <v>1483164</v>
      </c>
      <c r="C1523" t="s">
        <v>7</v>
      </c>
      <c r="D1523" t="s">
        <v>74</v>
      </c>
      <c r="E1523" s="1">
        <v>44056</v>
      </c>
      <c r="F1523" s="1">
        <v>44056.695509259298</v>
      </c>
      <c r="G1523">
        <v>256</v>
      </c>
      <c r="I1523">
        <f t="shared" si="69"/>
        <v>0</v>
      </c>
      <c r="J1523">
        <f t="shared" si="70"/>
        <v>0</v>
      </c>
      <c r="K1523">
        <f t="shared" si="71"/>
        <v>0</v>
      </c>
    </row>
    <row r="1524" spans="2:11" x14ac:dyDescent="0.3">
      <c r="B1524">
        <v>1483165</v>
      </c>
      <c r="C1524" t="s">
        <v>7</v>
      </c>
      <c r="D1524" t="s">
        <v>60</v>
      </c>
      <c r="E1524" s="1">
        <v>44056</v>
      </c>
      <c r="F1524" s="1">
        <v>44056.695543981499</v>
      </c>
      <c r="G1524">
        <v>256</v>
      </c>
      <c r="I1524">
        <f t="shared" si="69"/>
        <v>0</v>
      </c>
      <c r="J1524">
        <f t="shared" si="70"/>
        <v>0</v>
      </c>
      <c r="K1524">
        <f t="shared" si="71"/>
        <v>0</v>
      </c>
    </row>
    <row r="1525" spans="2:11" x14ac:dyDescent="0.3">
      <c r="B1525">
        <v>1483166</v>
      </c>
      <c r="C1525" t="s">
        <v>7</v>
      </c>
      <c r="D1525" t="s">
        <v>68</v>
      </c>
      <c r="E1525" s="1">
        <v>44056</v>
      </c>
      <c r="F1525" s="1">
        <v>44056.696087962999</v>
      </c>
      <c r="G1525">
        <v>243</v>
      </c>
      <c r="H1525" t="s">
        <v>71</v>
      </c>
      <c r="I1525" t="str">
        <f t="shared" si="69"/>
        <v>wEmpF</v>
      </c>
      <c r="J1525" t="str">
        <f t="shared" si="70"/>
        <v>wEmpF</v>
      </c>
      <c r="K1525" t="str">
        <f t="shared" si="71"/>
        <v>N-ONT</v>
      </c>
    </row>
    <row r="1526" spans="2:11" x14ac:dyDescent="0.3">
      <c r="B1526">
        <v>1483167</v>
      </c>
      <c r="C1526" t="s">
        <v>7</v>
      </c>
      <c r="D1526" t="s">
        <v>68</v>
      </c>
      <c r="E1526" s="1">
        <v>44056</v>
      </c>
      <c r="F1526" s="1">
        <v>44056.696875000001</v>
      </c>
      <c r="G1526">
        <v>249</v>
      </c>
      <c r="H1526" t="s">
        <v>69</v>
      </c>
      <c r="I1526">
        <f t="shared" si="69"/>
        <v>0</v>
      </c>
      <c r="J1526">
        <f t="shared" si="70"/>
        <v>0</v>
      </c>
      <c r="K1526" t="str">
        <f t="shared" si="71"/>
        <v>A118-ws</v>
      </c>
    </row>
    <row r="1527" spans="2:11" x14ac:dyDescent="0.3">
      <c r="B1527">
        <v>1483168</v>
      </c>
      <c r="C1527" t="s">
        <v>7</v>
      </c>
      <c r="D1527" t="s">
        <v>68</v>
      </c>
      <c r="E1527" s="1">
        <v>44056</v>
      </c>
      <c r="F1527" s="1">
        <v>44056.697314814803</v>
      </c>
      <c r="G1527">
        <v>252</v>
      </c>
      <c r="H1527" t="s">
        <v>69</v>
      </c>
      <c r="I1527">
        <f t="shared" si="69"/>
        <v>0</v>
      </c>
      <c r="J1527">
        <f t="shared" si="70"/>
        <v>0</v>
      </c>
      <c r="K1527" t="str">
        <f t="shared" si="71"/>
        <v>A118-ws</v>
      </c>
    </row>
    <row r="1528" spans="2:11" x14ac:dyDescent="0.3">
      <c r="B1528">
        <v>1483169</v>
      </c>
      <c r="C1528" t="s">
        <v>7</v>
      </c>
      <c r="D1528" t="s">
        <v>68</v>
      </c>
      <c r="E1528" s="1">
        <v>44056</v>
      </c>
      <c r="F1528" s="1">
        <v>44056.697442129604</v>
      </c>
      <c r="G1528">
        <v>256</v>
      </c>
      <c r="I1528">
        <f t="shared" si="69"/>
        <v>0</v>
      </c>
      <c r="J1528">
        <f t="shared" si="70"/>
        <v>0</v>
      </c>
      <c r="K1528">
        <f t="shared" si="71"/>
        <v>0</v>
      </c>
    </row>
    <row r="1529" spans="2:11" x14ac:dyDescent="0.3">
      <c r="B1529">
        <v>1483170</v>
      </c>
      <c r="C1529" t="s">
        <v>10</v>
      </c>
      <c r="D1529" t="s">
        <v>83</v>
      </c>
      <c r="E1529" s="1">
        <v>44056</v>
      </c>
      <c r="F1529" s="1">
        <v>44056.697511574101</v>
      </c>
      <c r="G1529">
        <v>485</v>
      </c>
      <c r="H1529" t="s">
        <v>87</v>
      </c>
      <c r="I1529" t="str">
        <f t="shared" si="69"/>
        <v>uEmpC</v>
      </c>
      <c r="J1529" t="str">
        <f t="shared" si="70"/>
        <v>uEmpC</v>
      </c>
      <c r="K1529" t="str">
        <f t="shared" si="71"/>
        <v>SW-ONT</v>
      </c>
    </row>
    <row r="1530" spans="2:11" x14ac:dyDescent="0.3">
      <c r="B1530">
        <v>1483171</v>
      </c>
      <c r="C1530" t="s">
        <v>10</v>
      </c>
      <c r="D1530" t="s">
        <v>83</v>
      </c>
      <c r="E1530" s="1">
        <v>44056</v>
      </c>
      <c r="F1530" s="1">
        <v>44056.697858796302</v>
      </c>
      <c r="G1530">
        <v>487</v>
      </c>
      <c r="H1530" t="s">
        <v>89</v>
      </c>
      <c r="I1530" t="str">
        <f t="shared" si="69"/>
        <v>uEmpC, MS Office Pro</v>
      </c>
      <c r="J1530" t="str">
        <f t="shared" si="70"/>
        <v>uEmpC</v>
      </c>
      <c r="K1530" t="str">
        <f t="shared" si="71"/>
        <v>SW-ONT</v>
      </c>
    </row>
    <row r="1531" spans="2:11" x14ac:dyDescent="0.3">
      <c r="B1531">
        <v>1483172</v>
      </c>
      <c r="C1531" t="s">
        <v>10</v>
      </c>
      <c r="D1531" t="s">
        <v>83</v>
      </c>
      <c r="E1531" s="1">
        <v>44056</v>
      </c>
      <c r="F1531" s="1">
        <v>44056.697997685202</v>
      </c>
      <c r="G1531">
        <v>468</v>
      </c>
      <c r="H1531" t="s">
        <v>87</v>
      </c>
      <c r="I1531" t="str">
        <f t="shared" si="69"/>
        <v>uEmpC</v>
      </c>
      <c r="J1531" t="str">
        <f t="shared" si="70"/>
        <v>uEmpC</v>
      </c>
      <c r="K1531" t="str">
        <f t="shared" si="71"/>
        <v>SW-ONT</v>
      </c>
    </row>
    <row r="1532" spans="2:11" x14ac:dyDescent="0.3">
      <c r="B1532">
        <v>1483173</v>
      </c>
      <c r="C1532" t="s">
        <v>7</v>
      </c>
      <c r="D1532" t="s">
        <v>63</v>
      </c>
      <c r="E1532" s="1">
        <v>44056</v>
      </c>
      <c r="F1532" s="1">
        <v>44056.698067129597</v>
      </c>
      <c r="G1532">
        <v>485</v>
      </c>
      <c r="H1532" t="s">
        <v>71</v>
      </c>
      <c r="I1532" t="str">
        <f t="shared" si="69"/>
        <v>wEmpF</v>
      </c>
      <c r="J1532" t="str">
        <f t="shared" si="70"/>
        <v>wEmpF</v>
      </c>
      <c r="K1532" t="str">
        <f t="shared" si="71"/>
        <v>N-ONT</v>
      </c>
    </row>
    <row r="1533" spans="2:11" x14ac:dyDescent="0.3">
      <c r="B1533">
        <v>1483174</v>
      </c>
      <c r="C1533" t="s">
        <v>10</v>
      </c>
      <c r="D1533" t="s">
        <v>83</v>
      </c>
      <c r="E1533" s="1">
        <v>44056</v>
      </c>
      <c r="F1533" s="1">
        <v>44056.698113425897</v>
      </c>
      <c r="G1533">
        <v>256</v>
      </c>
      <c r="I1533">
        <f t="shared" si="69"/>
        <v>0</v>
      </c>
      <c r="J1533">
        <f t="shared" si="70"/>
        <v>0</v>
      </c>
      <c r="K1533">
        <f t="shared" si="71"/>
        <v>0</v>
      </c>
    </row>
    <row r="1534" spans="2:11" x14ac:dyDescent="0.3">
      <c r="B1534">
        <v>1483175</v>
      </c>
      <c r="C1534" t="s">
        <v>7</v>
      </c>
      <c r="D1534" t="s">
        <v>63</v>
      </c>
      <c r="E1534" s="1">
        <v>44056</v>
      </c>
      <c r="F1534" s="1">
        <v>44056.698495370401</v>
      </c>
      <c r="G1534">
        <v>487</v>
      </c>
      <c r="H1534" t="s">
        <v>73</v>
      </c>
      <c r="I1534" t="str">
        <f t="shared" si="69"/>
        <v>wEmpF, MS Office Pro</v>
      </c>
      <c r="J1534" t="str">
        <f t="shared" si="70"/>
        <v>wEmpF</v>
      </c>
      <c r="K1534" t="str">
        <f t="shared" si="71"/>
        <v>N-ONT</v>
      </c>
    </row>
    <row r="1535" spans="2:11" x14ac:dyDescent="0.3">
      <c r="B1535">
        <v>1483176</v>
      </c>
      <c r="C1535" t="s">
        <v>7</v>
      </c>
      <c r="D1535" t="s">
        <v>63</v>
      </c>
      <c r="E1535" s="1">
        <v>44056</v>
      </c>
      <c r="F1535" s="1">
        <v>44056.698611111096</v>
      </c>
      <c r="G1535">
        <v>468</v>
      </c>
      <c r="H1535" t="s">
        <v>71</v>
      </c>
      <c r="I1535" t="str">
        <f t="shared" si="69"/>
        <v>wEmpF</v>
      </c>
      <c r="J1535" t="str">
        <f t="shared" si="70"/>
        <v>wEmpF</v>
      </c>
      <c r="K1535" t="str">
        <f t="shared" si="71"/>
        <v>N-ONT</v>
      </c>
    </row>
    <row r="1536" spans="2:11" x14ac:dyDescent="0.3">
      <c r="B1536">
        <v>1483177</v>
      </c>
      <c r="C1536" t="s">
        <v>7</v>
      </c>
      <c r="D1536" t="s">
        <v>63</v>
      </c>
      <c r="E1536" s="1">
        <v>44056</v>
      </c>
      <c r="F1536" s="1">
        <v>44056.699189814797</v>
      </c>
      <c r="G1536">
        <v>241</v>
      </c>
      <c r="H1536" t="s">
        <v>71</v>
      </c>
      <c r="I1536" t="str">
        <f t="shared" si="69"/>
        <v>wEmpF</v>
      </c>
      <c r="J1536" t="str">
        <f t="shared" si="70"/>
        <v>wEmpF</v>
      </c>
      <c r="K1536" t="str">
        <f t="shared" si="71"/>
        <v>N-ONT</v>
      </c>
    </row>
    <row r="1537" spans="2:11" x14ac:dyDescent="0.3">
      <c r="B1537">
        <v>1483178</v>
      </c>
      <c r="C1537" t="s">
        <v>7</v>
      </c>
      <c r="D1537" t="s">
        <v>63</v>
      </c>
      <c r="E1537" s="1">
        <v>44056</v>
      </c>
      <c r="F1537" s="1">
        <v>44056.699699074103</v>
      </c>
      <c r="G1537">
        <v>243</v>
      </c>
      <c r="H1537" t="s">
        <v>71</v>
      </c>
      <c r="I1537" t="str">
        <f t="shared" si="69"/>
        <v>wEmpF</v>
      </c>
      <c r="J1537" t="str">
        <f t="shared" si="70"/>
        <v>wEmpF</v>
      </c>
      <c r="K1537" t="str">
        <f t="shared" si="71"/>
        <v>N-ONT</v>
      </c>
    </row>
    <row r="1538" spans="2:11" x14ac:dyDescent="0.3">
      <c r="B1538">
        <v>1483179</v>
      </c>
      <c r="C1538" t="s">
        <v>7</v>
      </c>
      <c r="D1538" t="s">
        <v>63</v>
      </c>
      <c r="E1538" s="1">
        <v>44056</v>
      </c>
      <c r="F1538" s="1">
        <v>44056.699849536999</v>
      </c>
      <c r="G1538">
        <v>256</v>
      </c>
      <c r="I1538">
        <f t="shared" si="69"/>
        <v>0</v>
      </c>
      <c r="J1538">
        <f t="shared" si="70"/>
        <v>0</v>
      </c>
      <c r="K1538">
        <f t="shared" si="71"/>
        <v>0</v>
      </c>
    </row>
    <row r="1539" spans="2:11" x14ac:dyDescent="0.3">
      <c r="B1539">
        <v>1483180</v>
      </c>
      <c r="C1539" t="s">
        <v>10</v>
      </c>
      <c r="D1539" t="s">
        <v>49</v>
      </c>
      <c r="E1539" s="1">
        <v>44056</v>
      </c>
      <c r="F1539" s="1">
        <v>44056.702395833301</v>
      </c>
      <c r="G1539">
        <v>241</v>
      </c>
      <c r="H1539" t="s">
        <v>54</v>
      </c>
      <c r="I1539" t="str">
        <f t="shared" si="69"/>
        <v>tEmpK,A115-ws</v>
      </c>
      <c r="J1539" t="str">
        <f t="shared" si="70"/>
        <v>tEmpK</v>
      </c>
      <c r="K1539" t="str">
        <f t="shared" si="71"/>
        <v>SW-ONT</v>
      </c>
    </row>
    <row r="1540" spans="2:11" x14ac:dyDescent="0.3">
      <c r="B1540">
        <v>1483181</v>
      </c>
      <c r="C1540" t="s">
        <v>10</v>
      </c>
      <c r="D1540" t="s">
        <v>49</v>
      </c>
      <c r="E1540" s="1">
        <v>44056</v>
      </c>
      <c r="F1540" s="1">
        <v>44056.702638888899</v>
      </c>
      <c r="G1540">
        <v>485</v>
      </c>
      <c r="H1540" t="s">
        <v>53</v>
      </c>
      <c r="I1540" t="str">
        <f t="shared" si="69"/>
        <v>tEmpK</v>
      </c>
      <c r="J1540" t="str">
        <f t="shared" si="70"/>
        <v>tEmpK</v>
      </c>
      <c r="K1540" t="str">
        <f t="shared" si="71"/>
        <v>SW-ONT</v>
      </c>
    </row>
    <row r="1541" spans="2:11" x14ac:dyDescent="0.3">
      <c r="B1541">
        <v>1483182</v>
      </c>
      <c r="C1541" t="s">
        <v>10</v>
      </c>
      <c r="D1541" t="s">
        <v>49</v>
      </c>
      <c r="E1541" s="1">
        <v>44056</v>
      </c>
      <c r="F1541" s="1">
        <v>44056.7028587963</v>
      </c>
      <c r="G1541">
        <v>243</v>
      </c>
      <c r="H1541" t="s">
        <v>53</v>
      </c>
      <c r="I1541" t="str">
        <f t="shared" si="69"/>
        <v>tEmpK</v>
      </c>
      <c r="J1541" t="str">
        <f t="shared" si="70"/>
        <v>tEmpK</v>
      </c>
      <c r="K1541" t="str">
        <f t="shared" si="71"/>
        <v>SW-ONT</v>
      </c>
    </row>
    <row r="1542" spans="2:11" x14ac:dyDescent="0.3">
      <c r="B1542">
        <v>1483183</v>
      </c>
      <c r="C1542" t="s">
        <v>10</v>
      </c>
      <c r="D1542" t="s">
        <v>49</v>
      </c>
      <c r="E1542" s="1">
        <v>44056</v>
      </c>
      <c r="F1542" s="1">
        <v>44056.7029861111</v>
      </c>
      <c r="G1542">
        <v>487</v>
      </c>
      <c r="H1542" t="s">
        <v>55</v>
      </c>
      <c r="I1542" t="str">
        <f t="shared" si="69"/>
        <v>tEmpK, MS Office Pro</v>
      </c>
      <c r="J1542" t="str">
        <f t="shared" si="70"/>
        <v>tEmpK</v>
      </c>
      <c r="K1542" t="str">
        <f t="shared" si="71"/>
        <v>SW-ONT</v>
      </c>
    </row>
    <row r="1543" spans="2:11" x14ac:dyDescent="0.3">
      <c r="B1543">
        <v>1483184</v>
      </c>
      <c r="C1543" t="s">
        <v>10</v>
      </c>
      <c r="D1543" t="s">
        <v>49</v>
      </c>
      <c r="E1543" s="1">
        <v>44056</v>
      </c>
      <c r="F1543" s="1">
        <v>44056.703379629602</v>
      </c>
      <c r="G1543">
        <v>249</v>
      </c>
      <c r="H1543" t="s">
        <v>50</v>
      </c>
      <c r="I1543">
        <f t="shared" si="69"/>
        <v>0</v>
      </c>
      <c r="J1543">
        <f t="shared" si="70"/>
        <v>0</v>
      </c>
      <c r="K1543" t="str">
        <f t="shared" si="71"/>
        <v>A115-ws</v>
      </c>
    </row>
    <row r="1544" spans="2:11" x14ac:dyDescent="0.3">
      <c r="B1544">
        <v>1483185</v>
      </c>
      <c r="C1544" t="s">
        <v>10</v>
      </c>
      <c r="D1544" t="s">
        <v>49</v>
      </c>
      <c r="E1544" s="1">
        <v>44056</v>
      </c>
      <c r="F1544" s="1">
        <v>44056.703761574099</v>
      </c>
      <c r="G1544">
        <v>252</v>
      </c>
      <c r="H1544" t="s">
        <v>50</v>
      </c>
      <c r="I1544">
        <f t="shared" ref="I1544:I1607" si="72">IFERROR(MID(H1544, FIND("/", H1544) + 1, 100), 0)</f>
        <v>0</v>
      </c>
      <c r="J1544">
        <f t="shared" ref="J1544:J1607" si="73">IF(ISNUMBER(FIND(",",I1544)), LEFT(I1544,FIND(",",I1544)-1),I1544)</f>
        <v>0</v>
      </c>
      <c r="K1544" t="str">
        <f t="shared" ref="K1544:K1607" si="74">IFERROR(LEFT(SUBSTITUTE(H1544, ",", ""), FIND("/", SUBSTITUTE(H1544, ",", "")) - 1), H1544)</f>
        <v>A115-ws</v>
      </c>
    </row>
    <row r="1545" spans="2:11" x14ac:dyDescent="0.3">
      <c r="B1545">
        <v>1483186</v>
      </c>
      <c r="C1545" t="s">
        <v>10</v>
      </c>
      <c r="D1545" t="s">
        <v>49</v>
      </c>
      <c r="E1545" s="1">
        <v>44056</v>
      </c>
      <c r="F1545" s="1">
        <v>44056.703877314802</v>
      </c>
      <c r="G1545">
        <v>256</v>
      </c>
      <c r="I1545">
        <f t="shared" si="72"/>
        <v>0</v>
      </c>
      <c r="J1545">
        <f t="shared" si="73"/>
        <v>0</v>
      </c>
      <c r="K1545">
        <f t="shared" si="74"/>
        <v>0</v>
      </c>
    </row>
    <row r="1546" spans="2:11" x14ac:dyDescent="0.3">
      <c r="B1546">
        <v>1483187</v>
      </c>
      <c r="C1546" t="s">
        <v>7</v>
      </c>
      <c r="D1546" t="s">
        <v>8</v>
      </c>
      <c r="E1546" s="1">
        <v>44057</v>
      </c>
      <c r="F1546" s="1">
        <v>44057.251493055599</v>
      </c>
      <c r="G1546">
        <v>213</v>
      </c>
      <c r="H1546" t="s">
        <v>9</v>
      </c>
      <c r="I1546" t="str">
        <f t="shared" si="72"/>
        <v>xEmpH</v>
      </c>
      <c r="J1546" t="str">
        <f t="shared" si="73"/>
        <v>xEmpH</v>
      </c>
      <c r="K1546" t="str">
        <f t="shared" si="74"/>
        <v>N-ONT</v>
      </c>
    </row>
    <row r="1547" spans="2:11" x14ac:dyDescent="0.3">
      <c r="B1547">
        <v>1483188</v>
      </c>
      <c r="C1547" t="s">
        <v>10</v>
      </c>
      <c r="D1547" t="s">
        <v>11</v>
      </c>
      <c r="E1547" s="1">
        <v>44057</v>
      </c>
      <c r="F1547" s="1">
        <v>44057.252256944397</v>
      </c>
      <c r="G1547">
        <v>213</v>
      </c>
      <c r="H1547" t="s">
        <v>12</v>
      </c>
      <c r="I1547" t="str">
        <f t="shared" si="72"/>
        <v>lEmpA</v>
      </c>
      <c r="J1547" t="str">
        <f t="shared" si="73"/>
        <v>lEmpA</v>
      </c>
      <c r="K1547" t="str">
        <f t="shared" si="74"/>
        <v>SW-ONT</v>
      </c>
    </row>
    <row r="1548" spans="2:11" x14ac:dyDescent="0.3">
      <c r="B1548">
        <v>1483189</v>
      </c>
      <c r="C1548" t="s">
        <v>7</v>
      </c>
      <c r="D1548" t="s">
        <v>8</v>
      </c>
      <c r="E1548" s="1">
        <v>44057</v>
      </c>
      <c r="F1548" s="1">
        <v>44057.256018518499</v>
      </c>
      <c r="G1548">
        <v>214</v>
      </c>
      <c r="H1548" t="s">
        <v>18</v>
      </c>
      <c r="I1548" t="str">
        <f t="shared" si="72"/>
        <v>xEmpH</v>
      </c>
      <c r="J1548" t="str">
        <f t="shared" si="73"/>
        <v>xEmpH</v>
      </c>
      <c r="K1548" t="str">
        <f t="shared" si="74"/>
        <v>N-ONT</v>
      </c>
    </row>
    <row r="1549" spans="2:11" x14ac:dyDescent="0.3">
      <c r="B1549">
        <v>1483190</v>
      </c>
      <c r="C1549" t="s">
        <v>7</v>
      </c>
      <c r="D1549" t="s">
        <v>8</v>
      </c>
      <c r="E1549" s="1">
        <v>44057</v>
      </c>
      <c r="F1549" s="1">
        <v>44057.256134259304</v>
      </c>
      <c r="G1549">
        <v>225</v>
      </c>
      <c r="H1549" t="s">
        <v>18</v>
      </c>
      <c r="I1549" t="str">
        <f t="shared" si="72"/>
        <v>xEmpH</v>
      </c>
      <c r="J1549" t="str">
        <f t="shared" si="73"/>
        <v>xEmpH</v>
      </c>
      <c r="K1549" t="str">
        <f t="shared" si="74"/>
        <v>N-ONT</v>
      </c>
    </row>
    <row r="1550" spans="2:11" x14ac:dyDescent="0.3">
      <c r="B1550">
        <v>1483191</v>
      </c>
      <c r="C1550" t="s">
        <v>10</v>
      </c>
      <c r="D1550" t="s">
        <v>11</v>
      </c>
      <c r="E1550" s="1">
        <v>44057</v>
      </c>
      <c r="F1550" s="1">
        <v>44057.256724537001</v>
      </c>
      <c r="G1550">
        <v>214</v>
      </c>
      <c r="H1550" t="s">
        <v>13</v>
      </c>
      <c r="I1550" t="str">
        <f t="shared" si="72"/>
        <v>lEmpA</v>
      </c>
      <c r="J1550" t="str">
        <f t="shared" si="73"/>
        <v>lEmpA</v>
      </c>
      <c r="K1550" t="str">
        <f t="shared" si="74"/>
        <v>SW-ONT</v>
      </c>
    </row>
    <row r="1551" spans="2:11" x14ac:dyDescent="0.3">
      <c r="B1551">
        <v>1483192</v>
      </c>
      <c r="C1551" t="s">
        <v>7</v>
      </c>
      <c r="D1551" t="s">
        <v>8</v>
      </c>
      <c r="E1551" s="1">
        <v>44057</v>
      </c>
      <c r="F1551" s="1">
        <v>44057.256747685198</v>
      </c>
      <c r="G1551">
        <v>481</v>
      </c>
      <c r="H1551" t="s">
        <v>18</v>
      </c>
      <c r="I1551" t="str">
        <f t="shared" si="72"/>
        <v>xEmpH</v>
      </c>
      <c r="J1551" t="str">
        <f t="shared" si="73"/>
        <v>xEmpH</v>
      </c>
      <c r="K1551" t="str">
        <f t="shared" si="74"/>
        <v>N-ONT</v>
      </c>
    </row>
    <row r="1552" spans="2:11" x14ac:dyDescent="0.3">
      <c r="B1552">
        <v>1483193</v>
      </c>
      <c r="C1552" t="s">
        <v>10</v>
      </c>
      <c r="D1552" t="s">
        <v>11</v>
      </c>
      <c r="E1552" s="1">
        <v>44057</v>
      </c>
      <c r="F1552" s="1">
        <v>44057.256759259297</v>
      </c>
      <c r="G1552">
        <v>225</v>
      </c>
      <c r="H1552" t="s">
        <v>13</v>
      </c>
      <c r="I1552" t="str">
        <f t="shared" si="72"/>
        <v>lEmpA</v>
      </c>
      <c r="J1552" t="str">
        <f t="shared" si="73"/>
        <v>lEmpA</v>
      </c>
      <c r="K1552" t="str">
        <f t="shared" si="74"/>
        <v>SW-ONT</v>
      </c>
    </row>
    <row r="1553" spans="2:11" x14ac:dyDescent="0.3">
      <c r="B1553">
        <v>1483194</v>
      </c>
      <c r="C1553" t="s">
        <v>7</v>
      </c>
      <c r="D1553" t="s">
        <v>8</v>
      </c>
      <c r="E1553" s="1">
        <v>44057</v>
      </c>
      <c r="F1553" s="1">
        <v>44057.257129629601</v>
      </c>
      <c r="G1553">
        <v>483</v>
      </c>
      <c r="H1553" t="s">
        <v>19</v>
      </c>
      <c r="I1553" t="str">
        <f t="shared" si="72"/>
        <v>xEmpH, MS Office Pro</v>
      </c>
      <c r="J1553" t="str">
        <f t="shared" si="73"/>
        <v>xEmpH</v>
      </c>
      <c r="K1553" t="str">
        <f t="shared" si="74"/>
        <v>N-ONT</v>
      </c>
    </row>
    <row r="1554" spans="2:11" x14ac:dyDescent="0.3">
      <c r="B1554">
        <v>1483195</v>
      </c>
      <c r="C1554" t="s">
        <v>7</v>
      </c>
      <c r="D1554" t="s">
        <v>8</v>
      </c>
      <c r="E1554" s="1">
        <v>44057</v>
      </c>
      <c r="F1554" s="1">
        <v>44057.257245370398</v>
      </c>
      <c r="G1554">
        <v>467</v>
      </c>
      <c r="H1554" t="s">
        <v>18</v>
      </c>
      <c r="I1554" t="str">
        <f t="shared" si="72"/>
        <v>xEmpH</v>
      </c>
      <c r="J1554" t="str">
        <f t="shared" si="73"/>
        <v>xEmpH</v>
      </c>
      <c r="K1554" t="str">
        <f t="shared" si="74"/>
        <v>N-ONT</v>
      </c>
    </row>
    <row r="1555" spans="2:11" x14ac:dyDescent="0.3">
      <c r="B1555">
        <v>1483196</v>
      </c>
      <c r="C1555" t="s">
        <v>10</v>
      </c>
      <c r="D1555" t="s">
        <v>11</v>
      </c>
      <c r="E1555" s="1">
        <v>44057</v>
      </c>
      <c r="F1555" s="1">
        <v>44057.257256944496</v>
      </c>
      <c r="G1555">
        <v>481</v>
      </c>
      <c r="H1555" t="s">
        <v>13</v>
      </c>
      <c r="I1555" t="str">
        <f t="shared" si="72"/>
        <v>lEmpA</v>
      </c>
      <c r="J1555" t="str">
        <f t="shared" si="73"/>
        <v>lEmpA</v>
      </c>
      <c r="K1555" t="str">
        <f t="shared" si="74"/>
        <v>SW-ONT</v>
      </c>
    </row>
    <row r="1556" spans="2:11" x14ac:dyDescent="0.3">
      <c r="B1556">
        <v>1483197</v>
      </c>
      <c r="C1556" t="s">
        <v>10</v>
      </c>
      <c r="D1556" t="s">
        <v>11</v>
      </c>
      <c r="E1556" s="1">
        <v>44057</v>
      </c>
      <c r="F1556" s="1">
        <v>44057.257627314801</v>
      </c>
      <c r="G1556">
        <v>483</v>
      </c>
      <c r="H1556" t="s">
        <v>16</v>
      </c>
      <c r="I1556" t="str">
        <f t="shared" si="72"/>
        <v>lEmpA, MS Office Pro</v>
      </c>
      <c r="J1556" t="str">
        <f t="shared" si="73"/>
        <v>lEmpA</v>
      </c>
      <c r="K1556" t="str">
        <f t="shared" si="74"/>
        <v>SW-ONT</v>
      </c>
    </row>
    <row r="1557" spans="2:11" x14ac:dyDescent="0.3">
      <c r="B1557">
        <v>1483198</v>
      </c>
      <c r="C1557" t="s">
        <v>7</v>
      </c>
      <c r="D1557" t="s">
        <v>14</v>
      </c>
      <c r="E1557" s="1">
        <v>44057</v>
      </c>
      <c r="F1557" s="1">
        <v>44057.257731481499</v>
      </c>
      <c r="G1557">
        <v>204</v>
      </c>
      <c r="H1557" t="s">
        <v>15</v>
      </c>
      <c r="I1557">
        <f t="shared" si="72"/>
        <v>0</v>
      </c>
      <c r="J1557">
        <f t="shared" si="73"/>
        <v>0</v>
      </c>
      <c r="K1557" t="str">
        <f t="shared" si="74"/>
        <v>Y180-ws</v>
      </c>
    </row>
    <row r="1558" spans="2:11" x14ac:dyDescent="0.3">
      <c r="B1558">
        <v>1483199</v>
      </c>
      <c r="C1558" t="s">
        <v>10</v>
      </c>
      <c r="D1558" t="s">
        <v>11</v>
      </c>
      <c r="E1558" s="1">
        <v>44057</v>
      </c>
      <c r="F1558" s="1">
        <v>44057.257754629602</v>
      </c>
      <c r="G1558">
        <v>467</v>
      </c>
      <c r="H1558" t="s">
        <v>13</v>
      </c>
      <c r="I1558" t="str">
        <f t="shared" si="72"/>
        <v>lEmpA</v>
      </c>
      <c r="J1558" t="str">
        <f t="shared" si="73"/>
        <v>lEmpA</v>
      </c>
      <c r="K1558" t="str">
        <f t="shared" si="74"/>
        <v>SW-ONT</v>
      </c>
    </row>
    <row r="1559" spans="2:11" x14ac:dyDescent="0.3">
      <c r="B1559">
        <v>1483200</v>
      </c>
      <c r="C1559" t="s">
        <v>7</v>
      </c>
      <c r="D1559" t="s">
        <v>14</v>
      </c>
      <c r="E1559" s="1">
        <v>44057</v>
      </c>
      <c r="F1559" s="1">
        <v>44057.258252314801</v>
      </c>
      <c r="G1559">
        <v>207</v>
      </c>
      <c r="H1559" t="s">
        <v>15</v>
      </c>
      <c r="I1559">
        <f t="shared" si="72"/>
        <v>0</v>
      </c>
      <c r="J1559">
        <f t="shared" si="73"/>
        <v>0</v>
      </c>
      <c r="K1559" t="str">
        <f t="shared" si="74"/>
        <v>Y180-ws</v>
      </c>
    </row>
    <row r="1560" spans="2:11" x14ac:dyDescent="0.3">
      <c r="B1560">
        <v>1483201</v>
      </c>
      <c r="C1560" t="s">
        <v>7</v>
      </c>
      <c r="D1560" t="s">
        <v>14</v>
      </c>
      <c r="E1560" s="1">
        <v>44057</v>
      </c>
      <c r="F1560" s="1">
        <v>44057.2583564815</v>
      </c>
      <c r="G1560">
        <v>213</v>
      </c>
      <c r="H1560" t="s">
        <v>15</v>
      </c>
      <c r="I1560">
        <f t="shared" si="72"/>
        <v>0</v>
      </c>
      <c r="J1560">
        <f t="shared" si="73"/>
        <v>0</v>
      </c>
      <c r="K1560" t="str">
        <f t="shared" si="74"/>
        <v>Y180-ws</v>
      </c>
    </row>
    <row r="1561" spans="2:11" x14ac:dyDescent="0.3">
      <c r="B1561">
        <v>1483202</v>
      </c>
      <c r="C1561" t="s">
        <v>7</v>
      </c>
      <c r="D1561" t="s">
        <v>14</v>
      </c>
      <c r="E1561" s="1">
        <v>44057</v>
      </c>
      <c r="F1561" s="1">
        <v>44057.258865740703</v>
      </c>
      <c r="G1561">
        <v>214</v>
      </c>
      <c r="H1561" t="s">
        <v>17</v>
      </c>
      <c r="I1561" t="str">
        <f t="shared" si="72"/>
        <v>xEmpH,Y180-ws</v>
      </c>
      <c r="J1561" t="str">
        <f t="shared" si="73"/>
        <v>xEmpH</v>
      </c>
      <c r="K1561" t="str">
        <f t="shared" si="74"/>
        <v>N-ONT</v>
      </c>
    </row>
    <row r="1562" spans="2:11" x14ac:dyDescent="0.3">
      <c r="B1562">
        <v>1483203</v>
      </c>
      <c r="C1562" t="s">
        <v>7</v>
      </c>
      <c r="D1562" t="s">
        <v>14</v>
      </c>
      <c r="E1562" s="1">
        <v>44057</v>
      </c>
      <c r="F1562" s="1">
        <v>44057.259016203701</v>
      </c>
      <c r="G1562">
        <v>225</v>
      </c>
      <c r="H1562" t="s">
        <v>18</v>
      </c>
      <c r="I1562" t="str">
        <f t="shared" si="72"/>
        <v>xEmpH</v>
      </c>
      <c r="J1562" t="str">
        <f t="shared" si="73"/>
        <v>xEmpH</v>
      </c>
      <c r="K1562" t="str">
        <f t="shared" si="74"/>
        <v>N-ONT</v>
      </c>
    </row>
    <row r="1563" spans="2:11" x14ac:dyDescent="0.3">
      <c r="B1563">
        <v>1483204</v>
      </c>
      <c r="C1563" t="s">
        <v>7</v>
      </c>
      <c r="D1563" t="s">
        <v>14</v>
      </c>
      <c r="E1563" s="1">
        <v>44057</v>
      </c>
      <c r="F1563" s="1">
        <v>44057.259803240697</v>
      </c>
      <c r="G1563">
        <v>481</v>
      </c>
      <c r="H1563" t="s">
        <v>18</v>
      </c>
      <c r="I1563" t="str">
        <f t="shared" si="72"/>
        <v>xEmpH</v>
      </c>
      <c r="J1563" t="str">
        <f t="shared" si="73"/>
        <v>xEmpH</v>
      </c>
      <c r="K1563" t="str">
        <f t="shared" si="74"/>
        <v>N-ONT</v>
      </c>
    </row>
    <row r="1564" spans="2:11" x14ac:dyDescent="0.3">
      <c r="B1564">
        <v>1483205</v>
      </c>
      <c r="C1564" t="s">
        <v>7</v>
      </c>
      <c r="D1564" t="s">
        <v>14</v>
      </c>
      <c r="E1564" s="1">
        <v>44057</v>
      </c>
      <c r="F1564" s="1">
        <v>44057.260231481501</v>
      </c>
      <c r="G1564">
        <v>483</v>
      </c>
      <c r="H1564" t="s">
        <v>19</v>
      </c>
      <c r="I1564" t="str">
        <f t="shared" si="72"/>
        <v>xEmpH, MS Office Pro</v>
      </c>
      <c r="J1564" t="str">
        <f t="shared" si="73"/>
        <v>xEmpH</v>
      </c>
      <c r="K1564" t="str">
        <f t="shared" si="74"/>
        <v>N-ONT</v>
      </c>
    </row>
    <row r="1565" spans="2:11" x14ac:dyDescent="0.3">
      <c r="B1565">
        <v>1483206</v>
      </c>
      <c r="C1565" t="s">
        <v>7</v>
      </c>
      <c r="D1565" t="s">
        <v>14</v>
      </c>
      <c r="E1565" s="1">
        <v>44057</v>
      </c>
      <c r="F1565" s="1">
        <v>44057.260358796302</v>
      </c>
      <c r="G1565">
        <v>467</v>
      </c>
      <c r="H1565" t="s">
        <v>18</v>
      </c>
      <c r="I1565" t="str">
        <f t="shared" si="72"/>
        <v>xEmpH</v>
      </c>
      <c r="J1565" t="str">
        <f t="shared" si="73"/>
        <v>xEmpH</v>
      </c>
      <c r="K1565" t="str">
        <f t="shared" si="74"/>
        <v>N-ONT</v>
      </c>
    </row>
    <row r="1566" spans="2:11" x14ac:dyDescent="0.3">
      <c r="B1566">
        <v>1483207</v>
      </c>
      <c r="C1566" t="s">
        <v>10</v>
      </c>
      <c r="D1566" t="s">
        <v>27</v>
      </c>
      <c r="E1566" s="1">
        <v>44057</v>
      </c>
      <c r="F1566" s="1">
        <v>44057.2727662037</v>
      </c>
      <c r="G1566">
        <v>213</v>
      </c>
      <c r="H1566" t="s">
        <v>28</v>
      </c>
      <c r="I1566" t="str">
        <f t="shared" si="72"/>
        <v>nEmpM</v>
      </c>
      <c r="J1566" t="str">
        <f t="shared" si="73"/>
        <v>nEmpM</v>
      </c>
      <c r="K1566" t="str">
        <f t="shared" si="74"/>
        <v>SW-ONT</v>
      </c>
    </row>
    <row r="1567" spans="2:11" x14ac:dyDescent="0.3">
      <c r="B1567">
        <v>1483208</v>
      </c>
      <c r="C1567" t="s">
        <v>10</v>
      </c>
      <c r="D1567" t="s">
        <v>27</v>
      </c>
      <c r="E1567" s="1">
        <v>44057</v>
      </c>
      <c r="F1567" s="1">
        <v>44057.277916666702</v>
      </c>
      <c r="G1567">
        <v>214</v>
      </c>
      <c r="H1567" t="s">
        <v>29</v>
      </c>
      <c r="I1567" t="str">
        <f t="shared" si="72"/>
        <v>nEmpM</v>
      </c>
      <c r="J1567" t="str">
        <f t="shared" si="73"/>
        <v>nEmpM</v>
      </c>
      <c r="K1567" t="str">
        <f t="shared" si="74"/>
        <v>SW-ONT</v>
      </c>
    </row>
    <row r="1568" spans="2:11" x14ac:dyDescent="0.3">
      <c r="B1568">
        <v>1483209</v>
      </c>
      <c r="C1568" t="s">
        <v>10</v>
      </c>
      <c r="D1568" t="s">
        <v>27</v>
      </c>
      <c r="E1568" s="1">
        <v>44057</v>
      </c>
      <c r="F1568" s="1">
        <v>44057.277986111098</v>
      </c>
      <c r="G1568">
        <v>225</v>
      </c>
      <c r="H1568" t="s">
        <v>29</v>
      </c>
      <c r="I1568" t="str">
        <f t="shared" si="72"/>
        <v>nEmpM</v>
      </c>
      <c r="J1568" t="str">
        <f t="shared" si="73"/>
        <v>nEmpM</v>
      </c>
      <c r="K1568" t="str">
        <f t="shared" si="74"/>
        <v>SW-ONT</v>
      </c>
    </row>
    <row r="1569" spans="2:11" x14ac:dyDescent="0.3">
      <c r="B1569">
        <v>1483210</v>
      </c>
      <c r="C1569" t="s">
        <v>10</v>
      </c>
      <c r="D1569" t="s">
        <v>27</v>
      </c>
      <c r="E1569" s="1">
        <v>44057</v>
      </c>
      <c r="F1569" s="1">
        <v>44057.278657407398</v>
      </c>
      <c r="G1569">
        <v>481</v>
      </c>
      <c r="H1569" t="s">
        <v>29</v>
      </c>
      <c r="I1569" t="str">
        <f t="shared" si="72"/>
        <v>nEmpM</v>
      </c>
      <c r="J1569" t="str">
        <f t="shared" si="73"/>
        <v>nEmpM</v>
      </c>
      <c r="K1569" t="str">
        <f t="shared" si="74"/>
        <v>SW-ONT</v>
      </c>
    </row>
    <row r="1570" spans="2:11" x14ac:dyDescent="0.3">
      <c r="B1570">
        <v>1483211</v>
      </c>
      <c r="C1570" t="s">
        <v>10</v>
      </c>
      <c r="D1570" t="s">
        <v>27</v>
      </c>
      <c r="E1570" s="1">
        <v>44057</v>
      </c>
      <c r="F1570" s="1">
        <v>44057.2790046296</v>
      </c>
      <c r="G1570">
        <v>483</v>
      </c>
      <c r="H1570" t="s">
        <v>30</v>
      </c>
      <c r="I1570" t="str">
        <f t="shared" si="72"/>
        <v>nEmpM, MS Office Pro</v>
      </c>
      <c r="J1570" t="str">
        <f t="shared" si="73"/>
        <v>nEmpM</v>
      </c>
      <c r="K1570" t="str">
        <f t="shared" si="74"/>
        <v>SW-ONT</v>
      </c>
    </row>
    <row r="1571" spans="2:11" x14ac:dyDescent="0.3">
      <c r="B1571">
        <v>1483212</v>
      </c>
      <c r="C1571" t="s">
        <v>10</v>
      </c>
      <c r="D1571" t="s">
        <v>31</v>
      </c>
      <c r="E1571" s="1">
        <v>44057</v>
      </c>
      <c r="F1571" s="1">
        <v>44057.279282407399</v>
      </c>
      <c r="G1571">
        <v>213</v>
      </c>
      <c r="H1571" t="s">
        <v>32</v>
      </c>
      <c r="I1571" t="str">
        <f t="shared" si="72"/>
        <v>pEmpL</v>
      </c>
      <c r="J1571" t="str">
        <f t="shared" si="73"/>
        <v>pEmpL</v>
      </c>
      <c r="K1571" t="str">
        <f t="shared" si="74"/>
        <v>SW-ONT</v>
      </c>
    </row>
    <row r="1572" spans="2:11" x14ac:dyDescent="0.3">
      <c r="B1572">
        <v>1483213</v>
      </c>
      <c r="C1572" t="s">
        <v>7</v>
      </c>
      <c r="D1572" t="s">
        <v>33</v>
      </c>
      <c r="E1572" s="1">
        <v>44057</v>
      </c>
      <c r="F1572" s="1">
        <v>44057.280162037001</v>
      </c>
      <c r="G1572">
        <v>213</v>
      </c>
      <c r="H1572" t="s">
        <v>34</v>
      </c>
      <c r="I1572" t="str">
        <f t="shared" si="72"/>
        <v>jEmpG</v>
      </c>
      <c r="J1572" t="str">
        <f t="shared" si="73"/>
        <v>jEmpG</v>
      </c>
      <c r="K1572" t="str">
        <f t="shared" si="74"/>
        <v>N-ONT</v>
      </c>
    </row>
    <row r="1573" spans="2:11" x14ac:dyDescent="0.3">
      <c r="B1573">
        <v>1483214</v>
      </c>
      <c r="C1573" t="s">
        <v>7</v>
      </c>
      <c r="D1573" t="s">
        <v>36</v>
      </c>
      <c r="E1573" s="1">
        <v>44057</v>
      </c>
      <c r="F1573" s="1">
        <v>44057.283703703702</v>
      </c>
      <c r="G1573">
        <v>213</v>
      </c>
      <c r="H1573" t="s">
        <v>37</v>
      </c>
      <c r="I1573" t="str">
        <f t="shared" si="72"/>
        <v>gEmpI</v>
      </c>
      <c r="J1573" t="str">
        <f t="shared" si="73"/>
        <v>gEmpI</v>
      </c>
      <c r="K1573" t="str">
        <f t="shared" si="74"/>
        <v>N-ONT</v>
      </c>
    </row>
    <row r="1574" spans="2:11" x14ac:dyDescent="0.3">
      <c r="B1574">
        <v>1483215</v>
      </c>
      <c r="C1574" t="s">
        <v>10</v>
      </c>
      <c r="D1574" t="s">
        <v>31</v>
      </c>
      <c r="E1574" s="1">
        <v>44057</v>
      </c>
      <c r="F1574" s="1">
        <v>44057.284074074101</v>
      </c>
      <c r="G1574">
        <v>214</v>
      </c>
      <c r="H1574" t="s">
        <v>35</v>
      </c>
      <c r="I1574" t="str">
        <f t="shared" si="72"/>
        <v>pEmpL</v>
      </c>
      <c r="J1574" t="str">
        <f t="shared" si="73"/>
        <v>pEmpL</v>
      </c>
      <c r="K1574" t="str">
        <f t="shared" si="74"/>
        <v>SW-ONT</v>
      </c>
    </row>
    <row r="1575" spans="2:11" x14ac:dyDescent="0.3">
      <c r="B1575">
        <v>1483216</v>
      </c>
      <c r="C1575" t="s">
        <v>10</v>
      </c>
      <c r="D1575" t="s">
        <v>31</v>
      </c>
      <c r="E1575" s="1">
        <v>44057</v>
      </c>
      <c r="F1575" s="1">
        <v>44057.284189814804</v>
      </c>
      <c r="G1575">
        <v>225</v>
      </c>
      <c r="H1575" t="s">
        <v>35</v>
      </c>
      <c r="I1575" t="str">
        <f t="shared" si="72"/>
        <v>pEmpL</v>
      </c>
      <c r="J1575" t="str">
        <f t="shared" si="73"/>
        <v>pEmpL</v>
      </c>
      <c r="K1575" t="str">
        <f t="shared" si="74"/>
        <v>SW-ONT</v>
      </c>
    </row>
    <row r="1576" spans="2:11" x14ac:dyDescent="0.3">
      <c r="B1576">
        <v>1483217</v>
      </c>
      <c r="C1576" t="s">
        <v>10</v>
      </c>
      <c r="D1576" t="s">
        <v>31</v>
      </c>
      <c r="E1576" s="1">
        <v>44057</v>
      </c>
      <c r="F1576" s="1">
        <v>44057.284895833298</v>
      </c>
      <c r="G1576">
        <v>481</v>
      </c>
      <c r="H1576" t="s">
        <v>35</v>
      </c>
      <c r="I1576" t="str">
        <f t="shared" si="72"/>
        <v>pEmpL</v>
      </c>
      <c r="J1576" t="str">
        <f t="shared" si="73"/>
        <v>pEmpL</v>
      </c>
      <c r="K1576" t="str">
        <f t="shared" si="74"/>
        <v>SW-ONT</v>
      </c>
    </row>
    <row r="1577" spans="2:11" x14ac:dyDescent="0.3">
      <c r="B1577">
        <v>1483218</v>
      </c>
      <c r="C1577" t="s">
        <v>10</v>
      </c>
      <c r="D1577" t="s">
        <v>31</v>
      </c>
      <c r="E1577" s="1">
        <v>44057</v>
      </c>
      <c r="F1577" s="1">
        <v>44057.285300925898</v>
      </c>
      <c r="G1577">
        <v>483</v>
      </c>
      <c r="H1577" t="s">
        <v>38</v>
      </c>
      <c r="I1577" t="str">
        <f t="shared" si="72"/>
        <v>pEmpL, MS Office Pro</v>
      </c>
      <c r="J1577" t="str">
        <f t="shared" si="73"/>
        <v>pEmpL</v>
      </c>
      <c r="K1577" t="str">
        <f t="shared" si="74"/>
        <v>SW-ONT</v>
      </c>
    </row>
    <row r="1578" spans="2:11" x14ac:dyDescent="0.3">
      <c r="B1578">
        <v>1483219</v>
      </c>
      <c r="C1578" t="s">
        <v>7</v>
      </c>
      <c r="D1578" t="s">
        <v>33</v>
      </c>
      <c r="E1578" s="1">
        <v>44057</v>
      </c>
      <c r="F1578" s="1">
        <v>44057.285509259302</v>
      </c>
      <c r="G1578">
        <v>214</v>
      </c>
      <c r="H1578" t="s">
        <v>39</v>
      </c>
      <c r="I1578" t="str">
        <f t="shared" si="72"/>
        <v>jEmpG</v>
      </c>
      <c r="J1578" t="str">
        <f t="shared" si="73"/>
        <v>jEmpG</v>
      </c>
      <c r="K1578" t="str">
        <f t="shared" si="74"/>
        <v>N-ONT</v>
      </c>
    </row>
    <row r="1579" spans="2:11" x14ac:dyDescent="0.3">
      <c r="B1579">
        <v>1483220</v>
      </c>
      <c r="C1579" t="s">
        <v>7</v>
      </c>
      <c r="D1579" t="s">
        <v>33</v>
      </c>
      <c r="E1579" s="1">
        <v>44057</v>
      </c>
      <c r="F1579" s="1">
        <v>44057.285601851901</v>
      </c>
      <c r="G1579">
        <v>225</v>
      </c>
      <c r="H1579" t="s">
        <v>39</v>
      </c>
      <c r="I1579" t="str">
        <f t="shared" si="72"/>
        <v>jEmpG</v>
      </c>
      <c r="J1579" t="str">
        <f t="shared" si="73"/>
        <v>jEmpG</v>
      </c>
      <c r="K1579" t="str">
        <f t="shared" si="74"/>
        <v>N-ONT</v>
      </c>
    </row>
    <row r="1580" spans="2:11" x14ac:dyDescent="0.3">
      <c r="B1580">
        <v>1483221</v>
      </c>
      <c r="C1580" t="s">
        <v>7</v>
      </c>
      <c r="D1580" t="s">
        <v>33</v>
      </c>
      <c r="E1580" s="1">
        <v>44057</v>
      </c>
      <c r="F1580" s="1">
        <v>44057.286157407398</v>
      </c>
      <c r="G1580">
        <v>481</v>
      </c>
      <c r="H1580" t="s">
        <v>39</v>
      </c>
      <c r="I1580" t="str">
        <f t="shared" si="72"/>
        <v>jEmpG</v>
      </c>
      <c r="J1580" t="str">
        <f t="shared" si="73"/>
        <v>jEmpG</v>
      </c>
      <c r="K1580" t="str">
        <f t="shared" si="74"/>
        <v>N-ONT</v>
      </c>
    </row>
    <row r="1581" spans="2:11" x14ac:dyDescent="0.3">
      <c r="B1581">
        <v>1483222</v>
      </c>
      <c r="C1581" t="s">
        <v>7</v>
      </c>
      <c r="D1581" t="s">
        <v>33</v>
      </c>
      <c r="E1581" s="1">
        <v>44057</v>
      </c>
      <c r="F1581" s="1">
        <v>44057.286608796298</v>
      </c>
      <c r="G1581">
        <v>483</v>
      </c>
      <c r="H1581" t="s">
        <v>40</v>
      </c>
      <c r="I1581" t="str">
        <f t="shared" si="72"/>
        <v>jEmpG, MS Office Pro</v>
      </c>
      <c r="J1581" t="str">
        <f t="shared" si="73"/>
        <v>jEmpG</v>
      </c>
      <c r="K1581" t="str">
        <f t="shared" si="74"/>
        <v>N-ONT</v>
      </c>
    </row>
    <row r="1582" spans="2:11" x14ac:dyDescent="0.3">
      <c r="B1582">
        <v>1483223</v>
      </c>
      <c r="C1582" t="s">
        <v>7</v>
      </c>
      <c r="D1582" t="s">
        <v>33</v>
      </c>
      <c r="E1582" s="1">
        <v>44057</v>
      </c>
      <c r="F1582" s="1">
        <v>44057.286759259303</v>
      </c>
      <c r="G1582">
        <v>467</v>
      </c>
      <c r="H1582" t="s">
        <v>39</v>
      </c>
      <c r="I1582" t="str">
        <f t="shared" si="72"/>
        <v>jEmpG</v>
      </c>
      <c r="J1582" t="str">
        <f t="shared" si="73"/>
        <v>jEmpG</v>
      </c>
      <c r="K1582" t="str">
        <f t="shared" si="74"/>
        <v>N-ONT</v>
      </c>
    </row>
    <row r="1583" spans="2:11" x14ac:dyDescent="0.3">
      <c r="B1583">
        <v>1483224</v>
      </c>
      <c r="C1583" t="s">
        <v>7</v>
      </c>
      <c r="D1583" t="s">
        <v>36</v>
      </c>
      <c r="E1583" s="1">
        <v>44057</v>
      </c>
      <c r="F1583" s="1">
        <v>44057.288437499999</v>
      </c>
      <c r="G1583">
        <v>214</v>
      </c>
      <c r="H1583" t="s">
        <v>43</v>
      </c>
      <c r="I1583" t="str">
        <f t="shared" si="72"/>
        <v>gEmpI</v>
      </c>
      <c r="J1583" t="str">
        <f t="shared" si="73"/>
        <v>gEmpI</v>
      </c>
      <c r="K1583" t="str">
        <f t="shared" si="74"/>
        <v>N-ONT</v>
      </c>
    </row>
    <row r="1584" spans="2:11" x14ac:dyDescent="0.3">
      <c r="B1584">
        <v>1483225</v>
      </c>
      <c r="C1584" t="s">
        <v>7</v>
      </c>
      <c r="D1584" t="s">
        <v>36</v>
      </c>
      <c r="E1584" s="1">
        <v>44057</v>
      </c>
      <c r="F1584" s="1">
        <v>44057.288599537002</v>
      </c>
      <c r="G1584">
        <v>225</v>
      </c>
      <c r="H1584" t="s">
        <v>43</v>
      </c>
      <c r="I1584" t="str">
        <f t="shared" si="72"/>
        <v>gEmpI</v>
      </c>
      <c r="J1584" t="str">
        <f t="shared" si="73"/>
        <v>gEmpI</v>
      </c>
      <c r="K1584" t="str">
        <f t="shared" si="74"/>
        <v>N-ONT</v>
      </c>
    </row>
    <row r="1585" spans="2:11" x14ac:dyDescent="0.3">
      <c r="B1585">
        <v>1483226</v>
      </c>
      <c r="C1585" t="s">
        <v>7</v>
      </c>
      <c r="D1585" t="s">
        <v>36</v>
      </c>
      <c r="E1585" s="1">
        <v>44057</v>
      </c>
      <c r="F1585" s="1">
        <v>44057.289085648103</v>
      </c>
      <c r="G1585">
        <v>481</v>
      </c>
      <c r="H1585" t="s">
        <v>43</v>
      </c>
      <c r="I1585" t="str">
        <f t="shared" si="72"/>
        <v>gEmpI</v>
      </c>
      <c r="J1585" t="str">
        <f t="shared" si="73"/>
        <v>gEmpI</v>
      </c>
      <c r="K1585" t="str">
        <f t="shared" si="74"/>
        <v>N-ONT</v>
      </c>
    </row>
    <row r="1586" spans="2:11" x14ac:dyDescent="0.3">
      <c r="B1586">
        <v>1483227</v>
      </c>
      <c r="C1586" t="s">
        <v>7</v>
      </c>
      <c r="D1586" t="s">
        <v>36</v>
      </c>
      <c r="E1586" s="1">
        <v>44057</v>
      </c>
      <c r="F1586" s="1">
        <v>44057.289432870399</v>
      </c>
      <c r="G1586">
        <v>483</v>
      </c>
      <c r="H1586" t="s">
        <v>44</v>
      </c>
      <c r="I1586" t="str">
        <f t="shared" si="72"/>
        <v>gEmpI, MS Office Pro</v>
      </c>
      <c r="J1586" t="str">
        <f t="shared" si="73"/>
        <v>gEmpI</v>
      </c>
      <c r="K1586" t="str">
        <f t="shared" si="74"/>
        <v>N-ONT</v>
      </c>
    </row>
    <row r="1587" spans="2:11" x14ac:dyDescent="0.3">
      <c r="B1587">
        <v>1483228</v>
      </c>
      <c r="C1587" t="s">
        <v>7</v>
      </c>
      <c r="D1587" t="s">
        <v>36</v>
      </c>
      <c r="E1587" s="1">
        <v>44057</v>
      </c>
      <c r="F1587" s="1">
        <v>44057.2895601852</v>
      </c>
      <c r="G1587">
        <v>467</v>
      </c>
      <c r="H1587" t="s">
        <v>43</v>
      </c>
      <c r="I1587" t="str">
        <f t="shared" si="72"/>
        <v>gEmpI</v>
      </c>
      <c r="J1587" t="str">
        <f t="shared" si="73"/>
        <v>gEmpI</v>
      </c>
      <c r="K1587" t="str">
        <f t="shared" si="74"/>
        <v>N-ONT</v>
      </c>
    </row>
    <row r="1588" spans="2:11" x14ac:dyDescent="0.3">
      <c r="B1588">
        <v>1483229</v>
      </c>
      <c r="C1588" t="s">
        <v>10</v>
      </c>
      <c r="D1588" t="s">
        <v>41</v>
      </c>
      <c r="E1588" s="1">
        <v>44057</v>
      </c>
      <c r="F1588" s="1">
        <v>44057.290578703702</v>
      </c>
      <c r="G1588">
        <v>213</v>
      </c>
      <c r="H1588" t="s">
        <v>42</v>
      </c>
      <c r="I1588" t="str">
        <f t="shared" si="72"/>
        <v>oEmpO</v>
      </c>
      <c r="J1588" t="str">
        <f t="shared" si="73"/>
        <v>oEmpO</v>
      </c>
      <c r="K1588" t="str">
        <f t="shared" si="74"/>
        <v>SW-ONT</v>
      </c>
    </row>
    <row r="1589" spans="2:11" x14ac:dyDescent="0.3">
      <c r="B1589">
        <v>1483230</v>
      </c>
      <c r="C1589" t="s">
        <v>10</v>
      </c>
      <c r="D1589" t="s">
        <v>11</v>
      </c>
      <c r="E1589" s="1">
        <v>44057</v>
      </c>
      <c r="F1589" s="1">
        <v>44057.291898148098</v>
      </c>
      <c r="G1589">
        <v>467</v>
      </c>
      <c r="H1589" t="s">
        <v>13</v>
      </c>
      <c r="I1589" t="str">
        <f t="shared" si="72"/>
        <v>lEmpA</v>
      </c>
      <c r="J1589" t="str">
        <f t="shared" si="73"/>
        <v>lEmpA</v>
      </c>
      <c r="K1589" t="str">
        <f t="shared" si="74"/>
        <v>SW-ONT</v>
      </c>
    </row>
    <row r="1590" spans="2:11" x14ac:dyDescent="0.3">
      <c r="B1590">
        <v>1483231</v>
      </c>
      <c r="C1590" t="s">
        <v>7</v>
      </c>
      <c r="D1590" t="s">
        <v>14</v>
      </c>
      <c r="E1590" s="1">
        <v>44057</v>
      </c>
      <c r="F1590" s="1">
        <v>44057.293067129598</v>
      </c>
      <c r="G1590">
        <v>467</v>
      </c>
      <c r="H1590" t="s">
        <v>18</v>
      </c>
      <c r="I1590" t="str">
        <f t="shared" si="72"/>
        <v>xEmpH</v>
      </c>
      <c r="J1590" t="str">
        <f t="shared" si="73"/>
        <v>xEmpH</v>
      </c>
      <c r="K1590" t="str">
        <f t="shared" si="74"/>
        <v>N-ONT</v>
      </c>
    </row>
    <row r="1591" spans="2:11" x14ac:dyDescent="0.3">
      <c r="B1591">
        <v>1483232</v>
      </c>
      <c r="C1591" t="s">
        <v>10</v>
      </c>
      <c r="D1591" t="s">
        <v>41</v>
      </c>
      <c r="E1591" s="1">
        <v>44057</v>
      </c>
      <c r="F1591" s="1">
        <v>44057.294733796298</v>
      </c>
      <c r="G1591">
        <v>214</v>
      </c>
      <c r="H1591" t="s">
        <v>45</v>
      </c>
      <c r="I1591" t="str">
        <f t="shared" si="72"/>
        <v>oEmpO</v>
      </c>
      <c r="J1591" t="str">
        <f t="shared" si="73"/>
        <v>oEmpO</v>
      </c>
      <c r="K1591" t="str">
        <f t="shared" si="74"/>
        <v>SW-ONT</v>
      </c>
    </row>
    <row r="1592" spans="2:11" x14ac:dyDescent="0.3">
      <c r="B1592">
        <v>1483233</v>
      </c>
      <c r="C1592" t="s">
        <v>10</v>
      </c>
      <c r="D1592" t="s">
        <v>41</v>
      </c>
      <c r="E1592" s="1">
        <v>44057</v>
      </c>
      <c r="F1592" s="1">
        <v>44057.2947569444</v>
      </c>
      <c r="G1592">
        <v>225</v>
      </c>
      <c r="H1592" t="s">
        <v>45</v>
      </c>
      <c r="I1592" t="str">
        <f t="shared" si="72"/>
        <v>oEmpO</v>
      </c>
      <c r="J1592" t="str">
        <f t="shared" si="73"/>
        <v>oEmpO</v>
      </c>
      <c r="K1592" t="str">
        <f t="shared" si="74"/>
        <v>SW-ONT</v>
      </c>
    </row>
    <row r="1593" spans="2:11" x14ac:dyDescent="0.3">
      <c r="B1593">
        <v>1483234</v>
      </c>
      <c r="C1593" t="s">
        <v>10</v>
      </c>
      <c r="D1593" t="s">
        <v>41</v>
      </c>
      <c r="E1593" s="1">
        <v>44057</v>
      </c>
      <c r="F1593" s="1">
        <v>44057.295243055603</v>
      </c>
      <c r="G1593">
        <v>481</v>
      </c>
      <c r="H1593" t="s">
        <v>45</v>
      </c>
      <c r="I1593" t="str">
        <f t="shared" si="72"/>
        <v>oEmpO</v>
      </c>
      <c r="J1593" t="str">
        <f t="shared" si="73"/>
        <v>oEmpO</v>
      </c>
      <c r="K1593" t="str">
        <f t="shared" si="74"/>
        <v>SW-ONT</v>
      </c>
    </row>
    <row r="1594" spans="2:11" x14ac:dyDescent="0.3">
      <c r="B1594">
        <v>1483235</v>
      </c>
      <c r="C1594" t="s">
        <v>10</v>
      </c>
      <c r="D1594" t="s">
        <v>41</v>
      </c>
      <c r="E1594" s="1">
        <v>44057</v>
      </c>
      <c r="F1594" s="1">
        <v>44057.295694444401</v>
      </c>
      <c r="G1594">
        <v>483</v>
      </c>
      <c r="H1594" t="s">
        <v>46</v>
      </c>
      <c r="I1594" t="str">
        <f t="shared" si="72"/>
        <v>oEmpO, MS Office Pro</v>
      </c>
      <c r="J1594" t="str">
        <f t="shared" si="73"/>
        <v>oEmpO</v>
      </c>
      <c r="K1594" t="str">
        <f t="shared" si="74"/>
        <v>SW-ONT</v>
      </c>
    </row>
    <row r="1595" spans="2:11" x14ac:dyDescent="0.3">
      <c r="B1595">
        <v>1483236</v>
      </c>
      <c r="C1595" t="s">
        <v>10</v>
      </c>
      <c r="D1595" t="s">
        <v>11</v>
      </c>
      <c r="E1595" s="1">
        <v>44057</v>
      </c>
      <c r="F1595" s="1">
        <v>44057.296759259298</v>
      </c>
      <c r="G1595">
        <v>468</v>
      </c>
      <c r="H1595" t="s">
        <v>13</v>
      </c>
      <c r="I1595" t="str">
        <f t="shared" si="72"/>
        <v>lEmpA</v>
      </c>
      <c r="J1595" t="str">
        <f t="shared" si="73"/>
        <v>lEmpA</v>
      </c>
      <c r="K1595" t="str">
        <f t="shared" si="74"/>
        <v>SW-ONT</v>
      </c>
    </row>
    <row r="1596" spans="2:11" x14ac:dyDescent="0.3">
      <c r="B1596">
        <v>1483237</v>
      </c>
      <c r="C1596" t="s">
        <v>7</v>
      </c>
      <c r="D1596" t="s">
        <v>14</v>
      </c>
      <c r="E1596" s="1">
        <v>44057</v>
      </c>
      <c r="F1596" s="1">
        <v>44057.298622685201</v>
      </c>
      <c r="G1596">
        <v>468</v>
      </c>
      <c r="H1596" t="s">
        <v>18</v>
      </c>
      <c r="I1596" t="str">
        <f t="shared" si="72"/>
        <v>xEmpH</v>
      </c>
      <c r="J1596" t="str">
        <f t="shared" si="73"/>
        <v>xEmpH</v>
      </c>
      <c r="K1596" t="str">
        <f t="shared" si="74"/>
        <v>N-ONT</v>
      </c>
    </row>
    <row r="1597" spans="2:11" x14ac:dyDescent="0.3">
      <c r="B1597">
        <v>1483238</v>
      </c>
      <c r="C1597" t="s">
        <v>10</v>
      </c>
      <c r="D1597" t="s">
        <v>47</v>
      </c>
      <c r="E1597" s="1">
        <v>44057</v>
      </c>
      <c r="F1597" s="1">
        <v>44057.308402777802</v>
      </c>
      <c r="G1597">
        <v>213</v>
      </c>
      <c r="H1597" t="s">
        <v>48</v>
      </c>
      <c r="I1597" t="str">
        <f t="shared" si="72"/>
        <v>tEmpK</v>
      </c>
      <c r="J1597" t="str">
        <f t="shared" si="73"/>
        <v>tEmpK</v>
      </c>
      <c r="K1597" t="str">
        <f t="shared" si="74"/>
        <v>SW-ONT</v>
      </c>
    </row>
    <row r="1598" spans="2:11" x14ac:dyDescent="0.3">
      <c r="B1598">
        <v>1483239</v>
      </c>
      <c r="C1598" t="s">
        <v>10</v>
      </c>
      <c r="D1598" t="s">
        <v>49</v>
      </c>
      <c r="E1598" s="1">
        <v>44057</v>
      </c>
      <c r="F1598" s="1">
        <v>44057.310509259303</v>
      </c>
      <c r="G1598">
        <v>204</v>
      </c>
      <c r="H1598" t="s">
        <v>50</v>
      </c>
      <c r="I1598">
        <f t="shared" si="72"/>
        <v>0</v>
      </c>
      <c r="J1598">
        <f t="shared" si="73"/>
        <v>0</v>
      </c>
      <c r="K1598" t="str">
        <f t="shared" si="74"/>
        <v>A115-ws</v>
      </c>
    </row>
    <row r="1599" spans="2:11" x14ac:dyDescent="0.3">
      <c r="B1599">
        <v>1483240</v>
      </c>
      <c r="C1599" t="s">
        <v>10</v>
      </c>
      <c r="D1599" t="s">
        <v>51</v>
      </c>
      <c r="E1599" s="1">
        <v>44057</v>
      </c>
      <c r="F1599" s="1">
        <v>44057.312164351802</v>
      </c>
      <c r="G1599">
        <v>213</v>
      </c>
      <c r="H1599" t="s">
        <v>52</v>
      </c>
      <c r="I1599" t="str">
        <f t="shared" si="72"/>
        <v>oEmpJ</v>
      </c>
      <c r="J1599" t="str">
        <f t="shared" si="73"/>
        <v>oEmpJ</v>
      </c>
      <c r="K1599" t="str">
        <f t="shared" si="74"/>
        <v>SW-ONT</v>
      </c>
    </row>
    <row r="1600" spans="2:11" x14ac:dyDescent="0.3">
      <c r="B1600">
        <v>1483241</v>
      </c>
      <c r="C1600" t="s">
        <v>10</v>
      </c>
      <c r="D1600" t="s">
        <v>49</v>
      </c>
      <c r="E1600" s="1">
        <v>44057</v>
      </c>
      <c r="F1600" s="1">
        <v>44057.312719907401</v>
      </c>
      <c r="G1600">
        <v>207</v>
      </c>
      <c r="H1600" t="s">
        <v>50</v>
      </c>
      <c r="I1600">
        <f t="shared" si="72"/>
        <v>0</v>
      </c>
      <c r="J1600">
        <f t="shared" si="73"/>
        <v>0</v>
      </c>
      <c r="K1600" t="str">
        <f t="shared" si="74"/>
        <v>A115-ws</v>
      </c>
    </row>
    <row r="1601" spans="2:11" x14ac:dyDescent="0.3">
      <c r="B1601">
        <v>1483242</v>
      </c>
      <c r="C1601" t="s">
        <v>10</v>
      </c>
      <c r="D1601" t="s">
        <v>49</v>
      </c>
      <c r="E1601" s="1">
        <v>44057</v>
      </c>
      <c r="F1601" s="1">
        <v>44057.312824074099</v>
      </c>
      <c r="G1601">
        <v>213</v>
      </c>
      <c r="H1601" t="s">
        <v>50</v>
      </c>
      <c r="I1601">
        <f t="shared" si="72"/>
        <v>0</v>
      </c>
      <c r="J1601">
        <f t="shared" si="73"/>
        <v>0</v>
      </c>
      <c r="K1601" t="str">
        <f t="shared" si="74"/>
        <v>A115-ws</v>
      </c>
    </row>
    <row r="1602" spans="2:11" x14ac:dyDescent="0.3">
      <c r="B1602">
        <v>1483243</v>
      </c>
      <c r="C1602" t="s">
        <v>10</v>
      </c>
      <c r="D1602" t="s">
        <v>47</v>
      </c>
      <c r="E1602" s="1">
        <v>44057</v>
      </c>
      <c r="F1602" s="1">
        <v>44057.313275462999</v>
      </c>
      <c r="G1602">
        <v>214</v>
      </c>
      <c r="H1602" t="s">
        <v>53</v>
      </c>
      <c r="I1602" t="str">
        <f t="shared" si="72"/>
        <v>tEmpK</v>
      </c>
      <c r="J1602" t="str">
        <f t="shared" si="73"/>
        <v>tEmpK</v>
      </c>
      <c r="K1602" t="str">
        <f t="shared" si="74"/>
        <v>SW-ONT</v>
      </c>
    </row>
    <row r="1603" spans="2:11" x14ac:dyDescent="0.3">
      <c r="B1603">
        <v>1483244</v>
      </c>
      <c r="C1603" t="s">
        <v>10</v>
      </c>
      <c r="D1603" t="s">
        <v>47</v>
      </c>
      <c r="E1603" s="1">
        <v>44057</v>
      </c>
      <c r="F1603" s="1">
        <v>44057.313344907401</v>
      </c>
      <c r="G1603">
        <v>225</v>
      </c>
      <c r="H1603" t="s">
        <v>53</v>
      </c>
      <c r="I1603" t="str">
        <f t="shared" si="72"/>
        <v>tEmpK</v>
      </c>
      <c r="J1603" t="str">
        <f t="shared" si="73"/>
        <v>tEmpK</v>
      </c>
      <c r="K1603" t="str">
        <f t="shared" si="74"/>
        <v>SW-ONT</v>
      </c>
    </row>
    <row r="1604" spans="2:11" x14ac:dyDescent="0.3">
      <c r="B1604">
        <v>1483245</v>
      </c>
      <c r="C1604" t="s">
        <v>10</v>
      </c>
      <c r="D1604" t="s">
        <v>47</v>
      </c>
      <c r="E1604" s="1">
        <v>44057</v>
      </c>
      <c r="F1604" s="1">
        <v>44057.314097222203</v>
      </c>
      <c r="G1604">
        <v>481</v>
      </c>
      <c r="H1604" t="s">
        <v>53</v>
      </c>
      <c r="I1604" t="str">
        <f t="shared" si="72"/>
        <v>tEmpK</v>
      </c>
      <c r="J1604" t="str">
        <f t="shared" si="73"/>
        <v>tEmpK</v>
      </c>
      <c r="K1604" t="str">
        <f t="shared" si="74"/>
        <v>SW-ONT</v>
      </c>
    </row>
    <row r="1605" spans="2:11" x14ac:dyDescent="0.3">
      <c r="B1605">
        <v>1483246</v>
      </c>
      <c r="C1605" t="s">
        <v>10</v>
      </c>
      <c r="D1605" t="s">
        <v>49</v>
      </c>
      <c r="E1605" s="1">
        <v>44057</v>
      </c>
      <c r="F1605" s="1">
        <v>44057.314317129603</v>
      </c>
      <c r="G1605">
        <v>214</v>
      </c>
      <c r="H1605" t="s">
        <v>54</v>
      </c>
      <c r="I1605" t="str">
        <f t="shared" si="72"/>
        <v>tEmpK,A115-ws</v>
      </c>
      <c r="J1605" t="str">
        <f t="shared" si="73"/>
        <v>tEmpK</v>
      </c>
      <c r="K1605" t="str">
        <f t="shared" si="74"/>
        <v>SW-ONT</v>
      </c>
    </row>
    <row r="1606" spans="2:11" x14ac:dyDescent="0.3">
      <c r="B1606">
        <v>1483247</v>
      </c>
      <c r="C1606" t="s">
        <v>10</v>
      </c>
      <c r="D1606" t="s">
        <v>49</v>
      </c>
      <c r="E1606" s="1">
        <v>44057</v>
      </c>
      <c r="F1606" s="1">
        <v>44057.314444444397</v>
      </c>
      <c r="G1606">
        <v>225</v>
      </c>
      <c r="H1606" t="s">
        <v>53</v>
      </c>
      <c r="I1606" t="str">
        <f t="shared" si="72"/>
        <v>tEmpK</v>
      </c>
      <c r="J1606" t="str">
        <f t="shared" si="73"/>
        <v>tEmpK</v>
      </c>
      <c r="K1606" t="str">
        <f t="shared" si="74"/>
        <v>SW-ONT</v>
      </c>
    </row>
    <row r="1607" spans="2:11" x14ac:dyDescent="0.3">
      <c r="B1607">
        <v>1483248</v>
      </c>
      <c r="C1607" t="s">
        <v>10</v>
      </c>
      <c r="D1607" t="s">
        <v>47</v>
      </c>
      <c r="E1607" s="1">
        <v>44057</v>
      </c>
      <c r="F1607" s="1">
        <v>44057.314537036997</v>
      </c>
      <c r="G1607">
        <v>483</v>
      </c>
      <c r="H1607" t="s">
        <v>55</v>
      </c>
      <c r="I1607" t="str">
        <f t="shared" si="72"/>
        <v>tEmpK, MS Office Pro</v>
      </c>
      <c r="J1607" t="str">
        <f t="shared" si="73"/>
        <v>tEmpK</v>
      </c>
      <c r="K1607" t="str">
        <f t="shared" si="74"/>
        <v>SW-ONT</v>
      </c>
    </row>
    <row r="1608" spans="2:11" x14ac:dyDescent="0.3">
      <c r="B1608">
        <v>1483249</v>
      </c>
      <c r="C1608" t="s">
        <v>10</v>
      </c>
      <c r="D1608" t="s">
        <v>56</v>
      </c>
      <c r="E1608" s="1">
        <v>44057</v>
      </c>
      <c r="F1608" s="1">
        <v>44057.315034722204</v>
      </c>
      <c r="G1608">
        <v>213</v>
      </c>
      <c r="H1608" t="s">
        <v>57</v>
      </c>
      <c r="I1608" t="str">
        <f t="shared" ref="I1608:I1671" si="75">IFERROR(MID(H1608, FIND("/", H1608) + 1, 100), 0)</f>
        <v>hEmpP</v>
      </c>
      <c r="J1608" t="str">
        <f t="shared" ref="J1608:J1671" si="76">IF(ISNUMBER(FIND(",",I1608)), LEFT(I1608,FIND(",",I1608)-1),I1608)</f>
        <v>hEmpP</v>
      </c>
      <c r="K1608" t="str">
        <f t="shared" ref="K1608:K1671" si="77">IFERROR(LEFT(SUBSTITUTE(H1608, ",", ""), FIND("/", SUBSTITUTE(H1608, ",", "")) - 1), H1608)</f>
        <v>SW-ONT</v>
      </c>
    </row>
    <row r="1609" spans="2:11" x14ac:dyDescent="0.3">
      <c r="B1609">
        <v>1483250</v>
      </c>
      <c r="C1609" t="s">
        <v>10</v>
      </c>
      <c r="D1609" t="s">
        <v>49</v>
      </c>
      <c r="E1609" s="1">
        <v>44057</v>
      </c>
      <c r="F1609" s="1">
        <v>44057.315034722204</v>
      </c>
      <c r="G1609">
        <v>481</v>
      </c>
      <c r="H1609" t="s">
        <v>53</v>
      </c>
      <c r="I1609" t="str">
        <f t="shared" si="75"/>
        <v>tEmpK</v>
      </c>
      <c r="J1609" t="str">
        <f t="shared" si="76"/>
        <v>tEmpK</v>
      </c>
      <c r="K1609" t="str">
        <f t="shared" si="77"/>
        <v>SW-ONT</v>
      </c>
    </row>
    <row r="1610" spans="2:11" x14ac:dyDescent="0.3">
      <c r="B1610">
        <v>1483251</v>
      </c>
      <c r="C1610" t="s">
        <v>10</v>
      </c>
      <c r="D1610" t="s">
        <v>49</v>
      </c>
      <c r="E1610" s="1">
        <v>44057</v>
      </c>
      <c r="F1610" s="1">
        <v>44057.315439814804</v>
      </c>
      <c r="G1610">
        <v>483</v>
      </c>
      <c r="H1610" t="s">
        <v>55</v>
      </c>
      <c r="I1610" t="str">
        <f t="shared" si="75"/>
        <v>tEmpK, MS Office Pro</v>
      </c>
      <c r="J1610" t="str">
        <f t="shared" si="76"/>
        <v>tEmpK</v>
      </c>
      <c r="K1610" t="str">
        <f t="shared" si="77"/>
        <v>SW-ONT</v>
      </c>
    </row>
    <row r="1611" spans="2:11" x14ac:dyDescent="0.3">
      <c r="B1611">
        <v>1483252</v>
      </c>
      <c r="C1611" t="s">
        <v>10</v>
      </c>
      <c r="D1611" t="s">
        <v>51</v>
      </c>
      <c r="E1611" s="1">
        <v>44057</v>
      </c>
      <c r="F1611" s="1">
        <v>44057.317488425899</v>
      </c>
      <c r="G1611">
        <v>214</v>
      </c>
      <c r="H1611" t="s">
        <v>62</v>
      </c>
      <c r="I1611" t="str">
        <f t="shared" si="75"/>
        <v>oEmpJ</v>
      </c>
      <c r="J1611" t="str">
        <f t="shared" si="76"/>
        <v>oEmpJ</v>
      </c>
      <c r="K1611" t="str">
        <f t="shared" si="77"/>
        <v>SW-ONT</v>
      </c>
    </row>
    <row r="1612" spans="2:11" x14ac:dyDescent="0.3">
      <c r="B1612">
        <v>1483253</v>
      </c>
      <c r="C1612" t="s">
        <v>10</v>
      </c>
      <c r="D1612" t="s">
        <v>51</v>
      </c>
      <c r="E1612" s="1">
        <v>44057</v>
      </c>
      <c r="F1612" s="1">
        <v>44057.3175694444</v>
      </c>
      <c r="G1612">
        <v>236</v>
      </c>
      <c r="H1612" t="s">
        <v>62</v>
      </c>
      <c r="I1612" t="str">
        <f t="shared" si="75"/>
        <v>oEmpJ</v>
      </c>
      <c r="J1612" t="str">
        <f t="shared" si="76"/>
        <v>oEmpJ</v>
      </c>
      <c r="K1612" t="str">
        <f t="shared" si="77"/>
        <v>SW-ONT</v>
      </c>
    </row>
    <row r="1613" spans="2:11" x14ac:dyDescent="0.3">
      <c r="B1613">
        <v>1483254</v>
      </c>
      <c r="C1613" t="s">
        <v>7</v>
      </c>
      <c r="D1613" t="s">
        <v>33</v>
      </c>
      <c r="E1613" s="1">
        <v>44057</v>
      </c>
      <c r="F1613" s="1">
        <v>44057.318252314799</v>
      </c>
      <c r="G1613">
        <v>467</v>
      </c>
      <c r="H1613" t="s">
        <v>39</v>
      </c>
      <c r="I1613" t="str">
        <f t="shared" si="75"/>
        <v>jEmpG</v>
      </c>
      <c r="J1613" t="str">
        <f t="shared" si="76"/>
        <v>jEmpG</v>
      </c>
      <c r="K1613" t="str">
        <f t="shared" si="77"/>
        <v>N-ONT</v>
      </c>
    </row>
    <row r="1614" spans="2:11" x14ac:dyDescent="0.3">
      <c r="B1614">
        <v>1483255</v>
      </c>
      <c r="C1614" t="s">
        <v>10</v>
      </c>
      <c r="D1614" t="s">
        <v>51</v>
      </c>
      <c r="E1614" s="1">
        <v>44057</v>
      </c>
      <c r="F1614" s="1">
        <v>44057.318530092598</v>
      </c>
      <c r="G1614">
        <v>214</v>
      </c>
      <c r="H1614" t="s">
        <v>62</v>
      </c>
      <c r="I1614" t="str">
        <f t="shared" si="75"/>
        <v>oEmpJ</v>
      </c>
      <c r="J1614" t="str">
        <f t="shared" si="76"/>
        <v>oEmpJ</v>
      </c>
      <c r="K1614" t="str">
        <f t="shared" si="77"/>
        <v>SW-ONT</v>
      </c>
    </row>
    <row r="1615" spans="2:11" x14ac:dyDescent="0.3">
      <c r="B1615">
        <v>1483256</v>
      </c>
      <c r="C1615" t="s">
        <v>10</v>
      </c>
      <c r="D1615" t="s">
        <v>51</v>
      </c>
      <c r="E1615" s="1">
        <v>44057</v>
      </c>
      <c r="F1615" s="1">
        <v>44057.318668981497</v>
      </c>
      <c r="G1615">
        <v>225</v>
      </c>
      <c r="H1615" t="s">
        <v>62</v>
      </c>
      <c r="I1615" t="str">
        <f t="shared" si="75"/>
        <v>oEmpJ</v>
      </c>
      <c r="J1615" t="str">
        <f t="shared" si="76"/>
        <v>oEmpJ</v>
      </c>
      <c r="K1615" t="str">
        <f t="shared" si="77"/>
        <v>SW-ONT</v>
      </c>
    </row>
    <row r="1616" spans="2:11" x14ac:dyDescent="0.3">
      <c r="B1616">
        <v>1483257</v>
      </c>
      <c r="C1616" t="s">
        <v>10</v>
      </c>
      <c r="D1616" t="s">
        <v>51</v>
      </c>
      <c r="E1616" s="1">
        <v>44057</v>
      </c>
      <c r="F1616" s="1">
        <v>44057.319317129601</v>
      </c>
      <c r="G1616">
        <v>481</v>
      </c>
      <c r="H1616" t="s">
        <v>62</v>
      </c>
      <c r="I1616" t="str">
        <f t="shared" si="75"/>
        <v>oEmpJ</v>
      </c>
      <c r="J1616" t="str">
        <f t="shared" si="76"/>
        <v>oEmpJ</v>
      </c>
      <c r="K1616" t="str">
        <f t="shared" si="77"/>
        <v>SW-ONT</v>
      </c>
    </row>
    <row r="1617" spans="2:11" x14ac:dyDescent="0.3">
      <c r="B1617">
        <v>1483258</v>
      </c>
      <c r="C1617" t="s">
        <v>10</v>
      </c>
      <c r="D1617" t="s">
        <v>51</v>
      </c>
      <c r="E1617" s="1">
        <v>44057</v>
      </c>
      <c r="F1617" s="1">
        <v>44057.319699074098</v>
      </c>
      <c r="G1617">
        <v>483</v>
      </c>
      <c r="H1617" t="s">
        <v>67</v>
      </c>
      <c r="I1617" t="str">
        <f t="shared" si="75"/>
        <v>oEmpJ, MS Office Pro</v>
      </c>
      <c r="J1617" t="str">
        <f t="shared" si="76"/>
        <v>oEmpJ</v>
      </c>
      <c r="K1617" t="str">
        <f t="shared" si="77"/>
        <v>SW-ONT</v>
      </c>
    </row>
    <row r="1618" spans="2:11" x14ac:dyDescent="0.3">
      <c r="B1618">
        <v>1483259</v>
      </c>
      <c r="C1618" t="s">
        <v>10</v>
      </c>
      <c r="D1618" t="s">
        <v>56</v>
      </c>
      <c r="E1618" s="1">
        <v>44057</v>
      </c>
      <c r="F1618" s="1">
        <v>44057.319745370398</v>
      </c>
      <c r="G1618">
        <v>214</v>
      </c>
      <c r="H1618" t="s">
        <v>58</v>
      </c>
      <c r="I1618" t="str">
        <f t="shared" si="75"/>
        <v>hEmpP</v>
      </c>
      <c r="J1618" t="str">
        <f t="shared" si="76"/>
        <v>hEmpP</v>
      </c>
      <c r="K1618" t="str">
        <f t="shared" si="77"/>
        <v>SW-ONT</v>
      </c>
    </row>
    <row r="1619" spans="2:11" x14ac:dyDescent="0.3">
      <c r="B1619">
        <v>1483260</v>
      </c>
      <c r="C1619" t="s">
        <v>10</v>
      </c>
      <c r="D1619" t="s">
        <v>51</v>
      </c>
      <c r="E1619" s="1">
        <v>44057</v>
      </c>
      <c r="F1619" s="1">
        <v>44057.319849537002</v>
      </c>
      <c r="G1619">
        <v>467</v>
      </c>
      <c r="H1619" t="s">
        <v>62</v>
      </c>
      <c r="I1619" t="str">
        <f t="shared" si="75"/>
        <v>oEmpJ</v>
      </c>
      <c r="J1619" t="str">
        <f t="shared" si="76"/>
        <v>oEmpJ</v>
      </c>
      <c r="K1619" t="str">
        <f t="shared" si="77"/>
        <v>SW-ONT</v>
      </c>
    </row>
    <row r="1620" spans="2:11" x14ac:dyDescent="0.3">
      <c r="B1620">
        <v>1483261</v>
      </c>
      <c r="C1620" t="s">
        <v>10</v>
      </c>
      <c r="D1620" t="s">
        <v>56</v>
      </c>
      <c r="E1620" s="1">
        <v>44057</v>
      </c>
      <c r="F1620" s="1">
        <v>44057.319849537002</v>
      </c>
      <c r="G1620">
        <v>225</v>
      </c>
      <c r="H1620" t="s">
        <v>58</v>
      </c>
      <c r="I1620" t="str">
        <f t="shared" si="75"/>
        <v>hEmpP</v>
      </c>
      <c r="J1620" t="str">
        <f t="shared" si="76"/>
        <v>hEmpP</v>
      </c>
      <c r="K1620" t="str">
        <f t="shared" si="77"/>
        <v>SW-ONT</v>
      </c>
    </row>
    <row r="1621" spans="2:11" x14ac:dyDescent="0.3">
      <c r="B1621">
        <v>1483262</v>
      </c>
      <c r="C1621" t="s">
        <v>10</v>
      </c>
      <c r="D1621" t="s">
        <v>56</v>
      </c>
      <c r="E1621" s="1">
        <v>44057</v>
      </c>
      <c r="F1621" s="1">
        <v>44057.320347222201</v>
      </c>
      <c r="G1621">
        <v>481</v>
      </c>
      <c r="H1621" t="s">
        <v>58</v>
      </c>
      <c r="I1621" t="str">
        <f t="shared" si="75"/>
        <v>hEmpP</v>
      </c>
      <c r="J1621" t="str">
        <f t="shared" si="76"/>
        <v>hEmpP</v>
      </c>
      <c r="K1621" t="str">
        <f t="shared" si="77"/>
        <v>SW-ONT</v>
      </c>
    </row>
    <row r="1622" spans="2:11" x14ac:dyDescent="0.3">
      <c r="B1622">
        <v>1483263</v>
      </c>
      <c r="C1622" t="s">
        <v>10</v>
      </c>
      <c r="D1622" t="s">
        <v>56</v>
      </c>
      <c r="E1622" s="1">
        <v>44057</v>
      </c>
      <c r="F1622" s="1">
        <v>44057.3207638889</v>
      </c>
      <c r="G1622">
        <v>483</v>
      </c>
      <c r="H1622" t="s">
        <v>59</v>
      </c>
      <c r="I1622" t="str">
        <f t="shared" si="75"/>
        <v>hEmpP, MS Office Pro</v>
      </c>
      <c r="J1622" t="str">
        <f t="shared" si="76"/>
        <v>hEmpP</v>
      </c>
      <c r="K1622" t="str">
        <f t="shared" si="77"/>
        <v>SW-ONT</v>
      </c>
    </row>
    <row r="1623" spans="2:11" x14ac:dyDescent="0.3">
      <c r="B1623">
        <v>1483264</v>
      </c>
      <c r="C1623" t="s">
        <v>7</v>
      </c>
      <c r="D1623" t="s">
        <v>60</v>
      </c>
      <c r="E1623" s="1">
        <v>44057</v>
      </c>
      <c r="F1623" s="1">
        <v>44057.321192129602</v>
      </c>
      <c r="G1623">
        <v>213</v>
      </c>
      <c r="H1623" t="s">
        <v>61</v>
      </c>
      <c r="I1623" t="str">
        <f t="shared" si="75"/>
        <v>qEmpD</v>
      </c>
      <c r="J1623" t="str">
        <f t="shared" si="76"/>
        <v>qEmpD</v>
      </c>
      <c r="K1623" t="str">
        <f t="shared" si="77"/>
        <v>N-ONT</v>
      </c>
    </row>
    <row r="1624" spans="2:11" x14ac:dyDescent="0.3">
      <c r="B1624">
        <v>1483265</v>
      </c>
      <c r="C1624" t="s">
        <v>10</v>
      </c>
      <c r="D1624" t="s">
        <v>65</v>
      </c>
      <c r="E1624" s="1">
        <v>44057</v>
      </c>
      <c r="F1624" s="1">
        <v>44057.322766203702</v>
      </c>
      <c r="G1624">
        <v>213</v>
      </c>
      <c r="H1624" t="s">
        <v>66</v>
      </c>
      <c r="I1624" t="str">
        <f t="shared" si="75"/>
        <v>xEmpE</v>
      </c>
      <c r="J1624" t="str">
        <f t="shared" si="76"/>
        <v>xEmpE</v>
      </c>
      <c r="K1624" t="str">
        <f t="shared" si="77"/>
        <v>SW-ONT</v>
      </c>
    </row>
    <row r="1625" spans="2:11" x14ac:dyDescent="0.3">
      <c r="B1625">
        <v>1483266</v>
      </c>
      <c r="C1625" t="s">
        <v>7</v>
      </c>
      <c r="D1625" t="s">
        <v>63</v>
      </c>
      <c r="E1625" s="1">
        <v>44057</v>
      </c>
      <c r="F1625" s="1">
        <v>44057.322905092602</v>
      </c>
      <c r="G1625">
        <v>213</v>
      </c>
      <c r="H1625" t="s">
        <v>64</v>
      </c>
      <c r="I1625" t="str">
        <f t="shared" si="75"/>
        <v>wEmpF</v>
      </c>
      <c r="J1625" t="str">
        <f t="shared" si="76"/>
        <v>wEmpF</v>
      </c>
      <c r="K1625" t="str">
        <f t="shared" si="77"/>
        <v>N-ONT</v>
      </c>
    </row>
    <row r="1626" spans="2:11" x14ac:dyDescent="0.3">
      <c r="B1626">
        <v>1483267</v>
      </c>
      <c r="C1626" t="s">
        <v>7</v>
      </c>
      <c r="D1626" t="s">
        <v>33</v>
      </c>
      <c r="E1626" s="1">
        <v>44057</v>
      </c>
      <c r="F1626" s="1">
        <v>44057.323113425897</v>
      </c>
      <c r="G1626">
        <v>468</v>
      </c>
      <c r="H1626" t="s">
        <v>39</v>
      </c>
      <c r="I1626" t="str">
        <f t="shared" si="75"/>
        <v>jEmpG</v>
      </c>
      <c r="J1626" t="str">
        <f t="shared" si="76"/>
        <v>jEmpG</v>
      </c>
      <c r="K1626" t="str">
        <f t="shared" si="77"/>
        <v>N-ONT</v>
      </c>
    </row>
    <row r="1627" spans="2:11" x14ac:dyDescent="0.3">
      <c r="B1627">
        <v>1483268</v>
      </c>
      <c r="C1627" t="s">
        <v>7</v>
      </c>
      <c r="D1627" t="s">
        <v>60</v>
      </c>
      <c r="E1627" s="1">
        <v>44057</v>
      </c>
      <c r="F1627" s="1">
        <v>44057.326423611099</v>
      </c>
      <c r="G1627">
        <v>214</v>
      </c>
      <c r="H1627" t="s">
        <v>80</v>
      </c>
      <c r="I1627" t="str">
        <f t="shared" si="75"/>
        <v>qEmpD</v>
      </c>
      <c r="J1627" t="str">
        <f t="shared" si="76"/>
        <v>qEmpD</v>
      </c>
      <c r="K1627" t="str">
        <f t="shared" si="77"/>
        <v>N-ONT</v>
      </c>
    </row>
    <row r="1628" spans="2:11" x14ac:dyDescent="0.3">
      <c r="B1628">
        <v>1483269</v>
      </c>
      <c r="C1628" t="s">
        <v>7</v>
      </c>
      <c r="D1628" t="s">
        <v>60</v>
      </c>
      <c r="E1628" s="1">
        <v>44057</v>
      </c>
      <c r="F1628" s="1">
        <v>44057.326435185198</v>
      </c>
      <c r="G1628">
        <v>225</v>
      </c>
      <c r="H1628" t="s">
        <v>80</v>
      </c>
      <c r="I1628" t="str">
        <f t="shared" si="75"/>
        <v>qEmpD</v>
      </c>
      <c r="J1628" t="str">
        <f t="shared" si="76"/>
        <v>qEmpD</v>
      </c>
      <c r="K1628" t="str">
        <f t="shared" si="77"/>
        <v>N-ONT</v>
      </c>
    </row>
    <row r="1629" spans="2:11" x14ac:dyDescent="0.3">
      <c r="B1629">
        <v>1483270</v>
      </c>
      <c r="C1629" t="s">
        <v>7</v>
      </c>
      <c r="D1629" t="s">
        <v>68</v>
      </c>
      <c r="E1629" s="1">
        <v>44057</v>
      </c>
      <c r="F1629" s="1">
        <v>44057.326701388898</v>
      </c>
      <c r="G1629">
        <v>204</v>
      </c>
      <c r="H1629" t="s">
        <v>69</v>
      </c>
      <c r="I1629">
        <f t="shared" si="75"/>
        <v>0</v>
      </c>
      <c r="J1629">
        <f t="shared" si="76"/>
        <v>0</v>
      </c>
      <c r="K1629" t="str">
        <f t="shared" si="77"/>
        <v>A118-ws</v>
      </c>
    </row>
    <row r="1630" spans="2:11" x14ac:dyDescent="0.3">
      <c r="B1630">
        <v>1483271</v>
      </c>
      <c r="C1630" t="s">
        <v>7</v>
      </c>
      <c r="D1630" t="s">
        <v>60</v>
      </c>
      <c r="E1630" s="1">
        <v>44057</v>
      </c>
      <c r="F1630" s="1">
        <v>44057.327129629601</v>
      </c>
      <c r="G1630">
        <v>481</v>
      </c>
      <c r="H1630" t="s">
        <v>80</v>
      </c>
      <c r="I1630" t="str">
        <f t="shared" si="75"/>
        <v>qEmpD</v>
      </c>
      <c r="J1630" t="str">
        <f t="shared" si="76"/>
        <v>qEmpD</v>
      </c>
      <c r="K1630" t="str">
        <f t="shared" si="77"/>
        <v>N-ONT</v>
      </c>
    </row>
    <row r="1631" spans="2:11" x14ac:dyDescent="0.3">
      <c r="B1631">
        <v>1483272</v>
      </c>
      <c r="C1631" t="s">
        <v>7</v>
      </c>
      <c r="D1631" t="s">
        <v>68</v>
      </c>
      <c r="E1631" s="1">
        <v>44057</v>
      </c>
      <c r="F1631" s="1">
        <v>44057.327245370398</v>
      </c>
      <c r="G1631">
        <v>207</v>
      </c>
      <c r="H1631" t="s">
        <v>69</v>
      </c>
      <c r="I1631">
        <f t="shared" si="75"/>
        <v>0</v>
      </c>
      <c r="J1631">
        <f t="shared" si="76"/>
        <v>0</v>
      </c>
      <c r="K1631" t="str">
        <f t="shared" si="77"/>
        <v>A118-ws</v>
      </c>
    </row>
    <row r="1632" spans="2:11" x14ac:dyDescent="0.3">
      <c r="B1632">
        <v>1483273</v>
      </c>
      <c r="C1632" t="s">
        <v>10</v>
      </c>
      <c r="D1632" t="s">
        <v>65</v>
      </c>
      <c r="E1632" s="1">
        <v>44057</v>
      </c>
      <c r="F1632" s="1">
        <v>44057.327245370398</v>
      </c>
      <c r="G1632">
        <v>214</v>
      </c>
      <c r="H1632" t="s">
        <v>72</v>
      </c>
      <c r="I1632" t="str">
        <f t="shared" si="75"/>
        <v>xEmpE</v>
      </c>
      <c r="J1632" t="str">
        <f t="shared" si="76"/>
        <v>xEmpE</v>
      </c>
      <c r="K1632" t="str">
        <f t="shared" si="77"/>
        <v>SW-ONT</v>
      </c>
    </row>
    <row r="1633" spans="2:11" x14ac:dyDescent="0.3">
      <c r="B1633">
        <v>1483274</v>
      </c>
      <c r="C1633" t="s">
        <v>10</v>
      </c>
      <c r="D1633" t="s">
        <v>65</v>
      </c>
      <c r="E1633" s="1">
        <v>44057</v>
      </c>
      <c r="F1633" s="1">
        <v>44057.327303240701</v>
      </c>
      <c r="G1633">
        <v>225</v>
      </c>
      <c r="H1633" t="s">
        <v>72</v>
      </c>
      <c r="I1633" t="str">
        <f t="shared" si="75"/>
        <v>xEmpE</v>
      </c>
      <c r="J1633" t="str">
        <f t="shared" si="76"/>
        <v>xEmpE</v>
      </c>
      <c r="K1633" t="str">
        <f t="shared" si="77"/>
        <v>SW-ONT</v>
      </c>
    </row>
    <row r="1634" spans="2:11" x14ac:dyDescent="0.3">
      <c r="B1634">
        <v>1483275</v>
      </c>
      <c r="C1634" t="s">
        <v>7</v>
      </c>
      <c r="D1634" t="s">
        <v>68</v>
      </c>
      <c r="E1634" s="1">
        <v>44057</v>
      </c>
      <c r="F1634" s="1">
        <v>44057.327349537001</v>
      </c>
      <c r="G1634">
        <v>213</v>
      </c>
      <c r="H1634" t="s">
        <v>69</v>
      </c>
      <c r="I1634">
        <f t="shared" si="75"/>
        <v>0</v>
      </c>
      <c r="J1634">
        <f t="shared" si="76"/>
        <v>0</v>
      </c>
      <c r="K1634" t="str">
        <f t="shared" si="77"/>
        <v>A118-ws</v>
      </c>
    </row>
    <row r="1635" spans="2:11" x14ac:dyDescent="0.3">
      <c r="B1635">
        <v>1483276</v>
      </c>
      <c r="C1635" t="s">
        <v>7</v>
      </c>
      <c r="D1635" t="s">
        <v>60</v>
      </c>
      <c r="E1635" s="1">
        <v>44057</v>
      </c>
      <c r="F1635" s="1">
        <v>44057.327546296299</v>
      </c>
      <c r="G1635">
        <v>483</v>
      </c>
      <c r="H1635" t="s">
        <v>85</v>
      </c>
      <c r="I1635" t="str">
        <f t="shared" si="75"/>
        <v>qEmpD, MS Office Pro</v>
      </c>
      <c r="J1635" t="str">
        <f t="shared" si="76"/>
        <v>qEmpD</v>
      </c>
      <c r="K1635" t="str">
        <f t="shared" si="77"/>
        <v>N-ONT</v>
      </c>
    </row>
    <row r="1636" spans="2:11" x14ac:dyDescent="0.3">
      <c r="B1636">
        <v>1483277</v>
      </c>
      <c r="C1636" t="s">
        <v>10</v>
      </c>
      <c r="D1636" t="s">
        <v>65</v>
      </c>
      <c r="E1636" s="1">
        <v>44057</v>
      </c>
      <c r="F1636" s="1">
        <v>44057.3277662037</v>
      </c>
      <c r="G1636">
        <v>481</v>
      </c>
      <c r="H1636" t="s">
        <v>72</v>
      </c>
      <c r="I1636" t="str">
        <f t="shared" si="75"/>
        <v>xEmpE</v>
      </c>
      <c r="J1636" t="str">
        <f t="shared" si="76"/>
        <v>xEmpE</v>
      </c>
      <c r="K1636" t="str">
        <f t="shared" si="77"/>
        <v>SW-ONT</v>
      </c>
    </row>
    <row r="1637" spans="2:11" x14ac:dyDescent="0.3">
      <c r="B1637">
        <v>1483278</v>
      </c>
      <c r="C1637" t="s">
        <v>7</v>
      </c>
      <c r="D1637" t="s">
        <v>68</v>
      </c>
      <c r="E1637" s="1">
        <v>44057</v>
      </c>
      <c r="F1637" s="1">
        <v>44057.328090277799</v>
      </c>
      <c r="G1637">
        <v>214</v>
      </c>
      <c r="H1637" t="s">
        <v>70</v>
      </c>
      <c r="I1637" t="str">
        <f t="shared" si="75"/>
        <v>wEmpF,A118-ws</v>
      </c>
      <c r="J1637" t="str">
        <f t="shared" si="76"/>
        <v>wEmpF</v>
      </c>
      <c r="K1637" t="str">
        <f t="shared" si="77"/>
        <v>N-ONT</v>
      </c>
    </row>
    <row r="1638" spans="2:11" x14ac:dyDescent="0.3">
      <c r="B1638">
        <v>1483279</v>
      </c>
      <c r="C1638" t="s">
        <v>10</v>
      </c>
      <c r="D1638" t="s">
        <v>65</v>
      </c>
      <c r="E1638" s="1">
        <v>44057</v>
      </c>
      <c r="F1638" s="1">
        <v>44057.328136574099</v>
      </c>
      <c r="G1638">
        <v>483</v>
      </c>
      <c r="H1638" t="s">
        <v>76</v>
      </c>
      <c r="I1638" t="str">
        <f t="shared" si="75"/>
        <v>xEmpE, MS Office Pro</v>
      </c>
      <c r="J1638" t="str">
        <f t="shared" si="76"/>
        <v>xEmpE</v>
      </c>
      <c r="K1638" t="str">
        <f t="shared" si="77"/>
        <v>SW-ONT</v>
      </c>
    </row>
    <row r="1639" spans="2:11" x14ac:dyDescent="0.3">
      <c r="B1639">
        <v>1483280</v>
      </c>
      <c r="C1639" t="s">
        <v>7</v>
      </c>
      <c r="D1639" t="s">
        <v>68</v>
      </c>
      <c r="E1639" s="1">
        <v>44057</v>
      </c>
      <c r="F1639" s="1">
        <v>44057.328252314801</v>
      </c>
      <c r="G1639">
        <v>225</v>
      </c>
      <c r="H1639" t="s">
        <v>71</v>
      </c>
      <c r="I1639" t="str">
        <f t="shared" si="75"/>
        <v>wEmpF</v>
      </c>
      <c r="J1639" t="str">
        <f t="shared" si="76"/>
        <v>wEmpF</v>
      </c>
      <c r="K1639" t="str">
        <f t="shared" si="77"/>
        <v>N-ONT</v>
      </c>
    </row>
    <row r="1640" spans="2:11" x14ac:dyDescent="0.3">
      <c r="B1640">
        <v>1483281</v>
      </c>
      <c r="C1640" t="s">
        <v>7</v>
      </c>
      <c r="D1640" t="s">
        <v>63</v>
      </c>
      <c r="E1640" s="1">
        <v>44057</v>
      </c>
      <c r="F1640" s="1">
        <v>44057.328356481499</v>
      </c>
      <c r="G1640">
        <v>214</v>
      </c>
      <c r="H1640" t="s">
        <v>71</v>
      </c>
      <c r="I1640" t="str">
        <f t="shared" si="75"/>
        <v>wEmpF</v>
      </c>
      <c r="J1640" t="str">
        <f t="shared" si="76"/>
        <v>wEmpF</v>
      </c>
      <c r="K1640" t="str">
        <f t="shared" si="77"/>
        <v>N-ONT</v>
      </c>
    </row>
    <row r="1641" spans="2:11" x14ac:dyDescent="0.3">
      <c r="B1641">
        <v>1483282</v>
      </c>
      <c r="C1641" t="s">
        <v>7</v>
      </c>
      <c r="D1641" t="s">
        <v>63</v>
      </c>
      <c r="E1641" s="1">
        <v>44057</v>
      </c>
      <c r="F1641" s="1">
        <v>44057.328425925902</v>
      </c>
      <c r="G1641">
        <v>225</v>
      </c>
      <c r="H1641" t="s">
        <v>71</v>
      </c>
      <c r="I1641" t="str">
        <f t="shared" si="75"/>
        <v>wEmpF</v>
      </c>
      <c r="J1641" t="str">
        <f t="shared" si="76"/>
        <v>wEmpF</v>
      </c>
      <c r="K1641" t="str">
        <f t="shared" si="77"/>
        <v>N-ONT</v>
      </c>
    </row>
    <row r="1642" spans="2:11" x14ac:dyDescent="0.3">
      <c r="B1642">
        <v>1483283</v>
      </c>
      <c r="C1642" t="s">
        <v>7</v>
      </c>
      <c r="D1642" t="s">
        <v>68</v>
      </c>
      <c r="E1642" s="1">
        <v>44057</v>
      </c>
      <c r="F1642" s="1">
        <v>44057.329004629602</v>
      </c>
      <c r="G1642">
        <v>481</v>
      </c>
      <c r="H1642" t="s">
        <v>71</v>
      </c>
      <c r="I1642" t="str">
        <f t="shared" si="75"/>
        <v>wEmpF</v>
      </c>
      <c r="J1642" t="str">
        <f t="shared" si="76"/>
        <v>wEmpF</v>
      </c>
      <c r="K1642" t="str">
        <f t="shared" si="77"/>
        <v>N-ONT</v>
      </c>
    </row>
    <row r="1643" spans="2:11" x14ac:dyDescent="0.3">
      <c r="B1643">
        <v>1483284</v>
      </c>
      <c r="C1643" t="s">
        <v>7</v>
      </c>
      <c r="D1643" t="s">
        <v>63</v>
      </c>
      <c r="E1643" s="1">
        <v>44057</v>
      </c>
      <c r="F1643" s="1">
        <v>44057.329050925902</v>
      </c>
      <c r="G1643">
        <v>481</v>
      </c>
      <c r="H1643" t="s">
        <v>71</v>
      </c>
      <c r="I1643" t="str">
        <f t="shared" si="75"/>
        <v>wEmpF</v>
      </c>
      <c r="J1643" t="str">
        <f t="shared" si="76"/>
        <v>wEmpF</v>
      </c>
      <c r="K1643" t="str">
        <f t="shared" si="77"/>
        <v>N-ONT</v>
      </c>
    </row>
    <row r="1644" spans="2:11" x14ac:dyDescent="0.3">
      <c r="B1644">
        <v>1483285</v>
      </c>
      <c r="C1644" t="s">
        <v>7</v>
      </c>
      <c r="D1644" t="s">
        <v>74</v>
      </c>
      <c r="E1644" s="1">
        <v>44057</v>
      </c>
      <c r="F1644" s="1">
        <v>44057.329259259299</v>
      </c>
      <c r="G1644">
        <v>204</v>
      </c>
      <c r="H1644" t="s">
        <v>75</v>
      </c>
      <c r="I1644">
        <f t="shared" si="75"/>
        <v>0</v>
      </c>
      <c r="J1644">
        <f t="shared" si="76"/>
        <v>0</v>
      </c>
      <c r="K1644" t="str">
        <f t="shared" si="77"/>
        <v>F151-ws</v>
      </c>
    </row>
    <row r="1645" spans="2:11" x14ac:dyDescent="0.3">
      <c r="B1645">
        <v>1483286</v>
      </c>
      <c r="C1645" t="s">
        <v>7</v>
      </c>
      <c r="D1645" t="s">
        <v>68</v>
      </c>
      <c r="E1645" s="1">
        <v>44057</v>
      </c>
      <c r="F1645" s="1">
        <v>44057.329444444404</v>
      </c>
      <c r="G1645">
        <v>483</v>
      </c>
      <c r="H1645" t="s">
        <v>73</v>
      </c>
      <c r="I1645" t="str">
        <f t="shared" si="75"/>
        <v>wEmpF, MS Office Pro</v>
      </c>
      <c r="J1645" t="str">
        <f t="shared" si="76"/>
        <v>wEmpF</v>
      </c>
      <c r="K1645" t="str">
        <f t="shared" si="77"/>
        <v>N-ONT</v>
      </c>
    </row>
    <row r="1646" spans="2:11" x14ac:dyDescent="0.3">
      <c r="B1646">
        <v>1483287</v>
      </c>
      <c r="C1646" t="s">
        <v>7</v>
      </c>
      <c r="D1646" t="s">
        <v>63</v>
      </c>
      <c r="E1646" s="1">
        <v>44057</v>
      </c>
      <c r="F1646" s="1">
        <v>44057.329490740703</v>
      </c>
      <c r="G1646">
        <v>483</v>
      </c>
      <c r="H1646" t="s">
        <v>73</v>
      </c>
      <c r="I1646" t="str">
        <f t="shared" si="75"/>
        <v>wEmpF, MS Office Pro</v>
      </c>
      <c r="J1646" t="str">
        <f t="shared" si="76"/>
        <v>wEmpF</v>
      </c>
      <c r="K1646" t="str">
        <f t="shared" si="77"/>
        <v>N-ONT</v>
      </c>
    </row>
    <row r="1647" spans="2:11" x14ac:dyDescent="0.3">
      <c r="B1647">
        <v>1483288</v>
      </c>
      <c r="C1647" t="s">
        <v>7</v>
      </c>
      <c r="D1647" t="s">
        <v>68</v>
      </c>
      <c r="E1647" s="1">
        <v>44057</v>
      </c>
      <c r="F1647" s="1">
        <v>44057.329571759299</v>
      </c>
      <c r="G1647">
        <v>467</v>
      </c>
      <c r="H1647" t="s">
        <v>71</v>
      </c>
      <c r="I1647" t="str">
        <f t="shared" si="75"/>
        <v>wEmpF</v>
      </c>
      <c r="J1647" t="str">
        <f t="shared" si="76"/>
        <v>wEmpF</v>
      </c>
      <c r="K1647" t="str">
        <f t="shared" si="77"/>
        <v>N-ONT</v>
      </c>
    </row>
    <row r="1648" spans="2:11" x14ac:dyDescent="0.3">
      <c r="B1648">
        <v>1483289</v>
      </c>
      <c r="C1648" t="s">
        <v>7</v>
      </c>
      <c r="D1648" t="s">
        <v>63</v>
      </c>
      <c r="E1648" s="1">
        <v>44057</v>
      </c>
      <c r="F1648" s="1">
        <v>44057.329618055599</v>
      </c>
      <c r="G1648">
        <v>467</v>
      </c>
      <c r="H1648" t="s">
        <v>71</v>
      </c>
      <c r="I1648" t="str">
        <f t="shared" si="75"/>
        <v>wEmpF</v>
      </c>
      <c r="J1648" t="str">
        <f t="shared" si="76"/>
        <v>wEmpF</v>
      </c>
      <c r="K1648" t="str">
        <f t="shared" si="77"/>
        <v>N-ONT</v>
      </c>
    </row>
    <row r="1649" spans="2:11" x14ac:dyDescent="0.3">
      <c r="B1649">
        <v>1483290</v>
      </c>
      <c r="C1649" t="s">
        <v>7</v>
      </c>
      <c r="D1649" t="s">
        <v>74</v>
      </c>
      <c r="E1649" s="1">
        <v>44057</v>
      </c>
      <c r="F1649" s="1">
        <v>44057.329953703702</v>
      </c>
      <c r="G1649">
        <v>207</v>
      </c>
      <c r="H1649" t="s">
        <v>75</v>
      </c>
      <c r="I1649">
        <f t="shared" si="75"/>
        <v>0</v>
      </c>
      <c r="J1649">
        <f t="shared" si="76"/>
        <v>0</v>
      </c>
      <c r="K1649" t="str">
        <f t="shared" si="77"/>
        <v>F151-ws</v>
      </c>
    </row>
    <row r="1650" spans="2:11" x14ac:dyDescent="0.3">
      <c r="B1650">
        <v>1483291</v>
      </c>
      <c r="C1650" t="s">
        <v>7</v>
      </c>
      <c r="D1650" t="s">
        <v>74</v>
      </c>
      <c r="E1650" s="1">
        <v>44057</v>
      </c>
      <c r="F1650" s="1">
        <v>44057.3300578704</v>
      </c>
      <c r="G1650">
        <v>213</v>
      </c>
      <c r="H1650" t="s">
        <v>75</v>
      </c>
      <c r="I1650">
        <f t="shared" si="75"/>
        <v>0</v>
      </c>
      <c r="J1650">
        <f t="shared" si="76"/>
        <v>0</v>
      </c>
      <c r="K1650" t="str">
        <f t="shared" si="77"/>
        <v>F151-ws</v>
      </c>
    </row>
    <row r="1651" spans="2:11" x14ac:dyDescent="0.3">
      <c r="B1651">
        <v>1483292</v>
      </c>
      <c r="C1651" t="s">
        <v>7</v>
      </c>
      <c r="D1651" t="s">
        <v>74</v>
      </c>
      <c r="E1651" s="1">
        <v>44057</v>
      </c>
      <c r="F1651" s="1">
        <v>44057.330706018503</v>
      </c>
      <c r="G1651">
        <v>214</v>
      </c>
      <c r="H1651" t="s">
        <v>78</v>
      </c>
      <c r="I1651" t="str">
        <f t="shared" si="75"/>
        <v>xEmpE,F151-ws</v>
      </c>
      <c r="J1651" t="str">
        <f t="shared" si="76"/>
        <v>xEmpE</v>
      </c>
      <c r="K1651" t="str">
        <f t="shared" si="77"/>
        <v>N-ONT</v>
      </c>
    </row>
    <row r="1652" spans="2:11" x14ac:dyDescent="0.3">
      <c r="B1652">
        <v>1483293</v>
      </c>
      <c r="C1652" t="s">
        <v>7</v>
      </c>
      <c r="D1652" t="s">
        <v>74</v>
      </c>
      <c r="E1652" s="1">
        <v>44057</v>
      </c>
      <c r="F1652" s="1">
        <v>44057.330775463</v>
      </c>
      <c r="G1652">
        <v>225</v>
      </c>
      <c r="H1652" t="s">
        <v>77</v>
      </c>
      <c r="I1652" t="str">
        <f t="shared" si="75"/>
        <v>xEmpE</v>
      </c>
      <c r="J1652" t="str">
        <f t="shared" si="76"/>
        <v>xEmpE</v>
      </c>
      <c r="K1652" t="str">
        <f t="shared" si="77"/>
        <v>N-ONT</v>
      </c>
    </row>
    <row r="1653" spans="2:11" x14ac:dyDescent="0.3">
      <c r="B1653">
        <v>1483294</v>
      </c>
      <c r="C1653" t="s">
        <v>7</v>
      </c>
      <c r="D1653" t="s">
        <v>74</v>
      </c>
      <c r="E1653" s="1">
        <v>44057</v>
      </c>
      <c r="F1653" s="1">
        <v>44057.331435185202</v>
      </c>
      <c r="G1653">
        <v>481</v>
      </c>
      <c r="H1653" t="s">
        <v>77</v>
      </c>
      <c r="I1653" t="str">
        <f t="shared" si="75"/>
        <v>xEmpE</v>
      </c>
      <c r="J1653" t="str">
        <f t="shared" si="76"/>
        <v>xEmpE</v>
      </c>
      <c r="K1653" t="str">
        <f t="shared" si="77"/>
        <v>N-ONT</v>
      </c>
    </row>
    <row r="1654" spans="2:11" x14ac:dyDescent="0.3">
      <c r="B1654">
        <v>1483295</v>
      </c>
      <c r="C1654" t="s">
        <v>10</v>
      </c>
      <c r="D1654" t="s">
        <v>11</v>
      </c>
      <c r="E1654" s="1">
        <v>44057</v>
      </c>
      <c r="F1654" s="1">
        <v>44057.331469907404</v>
      </c>
      <c r="G1654">
        <v>467</v>
      </c>
      <c r="H1654" t="s">
        <v>13</v>
      </c>
      <c r="I1654" t="str">
        <f t="shared" si="75"/>
        <v>lEmpA</v>
      </c>
      <c r="J1654" t="str">
        <f t="shared" si="76"/>
        <v>lEmpA</v>
      </c>
      <c r="K1654" t="str">
        <f t="shared" si="77"/>
        <v>SW-ONT</v>
      </c>
    </row>
    <row r="1655" spans="2:11" x14ac:dyDescent="0.3">
      <c r="B1655">
        <v>1483296</v>
      </c>
      <c r="C1655" t="s">
        <v>7</v>
      </c>
      <c r="D1655" t="s">
        <v>74</v>
      </c>
      <c r="E1655" s="1">
        <v>44057</v>
      </c>
      <c r="F1655" s="1">
        <v>44057.331875000003</v>
      </c>
      <c r="G1655">
        <v>483</v>
      </c>
      <c r="H1655" t="s">
        <v>79</v>
      </c>
      <c r="I1655" t="str">
        <f t="shared" si="75"/>
        <v>xEmpE, MS Office Pro</v>
      </c>
      <c r="J1655" t="str">
        <f t="shared" si="76"/>
        <v>xEmpE</v>
      </c>
      <c r="K1655" t="str">
        <f t="shared" si="77"/>
        <v>N-ONT</v>
      </c>
    </row>
    <row r="1656" spans="2:11" x14ac:dyDescent="0.3">
      <c r="B1656">
        <v>1483297</v>
      </c>
      <c r="C1656" t="s">
        <v>7</v>
      </c>
      <c r="D1656" t="s">
        <v>81</v>
      </c>
      <c r="E1656" s="1">
        <v>44057</v>
      </c>
      <c r="F1656" s="1">
        <v>44057.333402777796</v>
      </c>
      <c r="G1656">
        <v>213</v>
      </c>
      <c r="H1656" t="s">
        <v>82</v>
      </c>
      <c r="I1656" t="str">
        <f t="shared" si="75"/>
        <v>jEmpB</v>
      </c>
      <c r="J1656" t="str">
        <f t="shared" si="76"/>
        <v>jEmpB</v>
      </c>
      <c r="K1656" t="str">
        <f t="shared" si="77"/>
        <v>N-ONT</v>
      </c>
    </row>
    <row r="1657" spans="2:11" x14ac:dyDescent="0.3">
      <c r="B1657">
        <v>1483298</v>
      </c>
      <c r="C1657" t="s">
        <v>7</v>
      </c>
      <c r="D1657" t="s">
        <v>14</v>
      </c>
      <c r="E1657" s="1">
        <v>44057</v>
      </c>
      <c r="F1657" s="1">
        <v>44057.335324074098</v>
      </c>
      <c r="G1657">
        <v>467</v>
      </c>
      <c r="H1657" t="s">
        <v>18</v>
      </c>
      <c r="I1657" t="str">
        <f t="shared" si="75"/>
        <v>xEmpH</v>
      </c>
      <c r="J1657" t="str">
        <f t="shared" si="76"/>
        <v>xEmpH</v>
      </c>
      <c r="K1657" t="str">
        <f t="shared" si="77"/>
        <v>N-ONT</v>
      </c>
    </row>
    <row r="1658" spans="2:11" x14ac:dyDescent="0.3">
      <c r="B1658">
        <v>1483299</v>
      </c>
      <c r="C1658" t="s">
        <v>7</v>
      </c>
      <c r="D1658" t="s">
        <v>8</v>
      </c>
      <c r="E1658" s="1">
        <v>44057</v>
      </c>
      <c r="F1658" s="1">
        <v>44057.335324074098</v>
      </c>
      <c r="G1658">
        <v>467</v>
      </c>
      <c r="H1658" t="s">
        <v>18</v>
      </c>
      <c r="I1658" t="str">
        <f t="shared" si="75"/>
        <v>xEmpH</v>
      </c>
      <c r="J1658" t="str">
        <f t="shared" si="76"/>
        <v>xEmpH</v>
      </c>
      <c r="K1658" t="str">
        <f t="shared" si="77"/>
        <v>N-ONT</v>
      </c>
    </row>
    <row r="1659" spans="2:11" x14ac:dyDescent="0.3">
      <c r="B1659">
        <v>1483300</v>
      </c>
      <c r="C1659" t="s">
        <v>10</v>
      </c>
      <c r="D1659" t="s">
        <v>11</v>
      </c>
      <c r="E1659" s="1">
        <v>44057</v>
      </c>
      <c r="F1659" s="1">
        <v>44057.336331018501</v>
      </c>
      <c r="G1659">
        <v>468</v>
      </c>
      <c r="H1659" t="s">
        <v>13</v>
      </c>
      <c r="I1659" t="str">
        <f t="shared" si="75"/>
        <v>lEmpA</v>
      </c>
      <c r="J1659" t="str">
        <f t="shared" si="76"/>
        <v>lEmpA</v>
      </c>
      <c r="K1659" t="str">
        <f t="shared" si="77"/>
        <v>SW-ONT</v>
      </c>
    </row>
    <row r="1660" spans="2:11" x14ac:dyDescent="0.3">
      <c r="B1660">
        <v>1483301</v>
      </c>
      <c r="C1660" t="s">
        <v>7</v>
      </c>
      <c r="D1660" t="s">
        <v>81</v>
      </c>
      <c r="E1660" s="1">
        <v>44057</v>
      </c>
      <c r="F1660" s="1">
        <v>44057.338414351798</v>
      </c>
      <c r="G1660">
        <v>214</v>
      </c>
      <c r="H1660" t="s">
        <v>86</v>
      </c>
      <c r="I1660" t="str">
        <f t="shared" si="75"/>
        <v>jEmpB</v>
      </c>
      <c r="J1660" t="str">
        <f t="shared" si="76"/>
        <v>jEmpB</v>
      </c>
      <c r="K1660" t="str">
        <f t="shared" si="77"/>
        <v>N-ONT</v>
      </c>
    </row>
    <row r="1661" spans="2:11" x14ac:dyDescent="0.3">
      <c r="B1661">
        <v>1483302</v>
      </c>
      <c r="C1661" t="s">
        <v>7</v>
      </c>
      <c r="D1661" t="s">
        <v>81</v>
      </c>
      <c r="E1661" s="1">
        <v>44057</v>
      </c>
      <c r="F1661" s="1">
        <v>44057.338414351798</v>
      </c>
      <c r="G1661">
        <v>225</v>
      </c>
      <c r="H1661" t="s">
        <v>86</v>
      </c>
      <c r="I1661" t="str">
        <f t="shared" si="75"/>
        <v>jEmpB</v>
      </c>
      <c r="J1661" t="str">
        <f t="shared" si="76"/>
        <v>jEmpB</v>
      </c>
      <c r="K1661" t="str">
        <f t="shared" si="77"/>
        <v>N-ONT</v>
      </c>
    </row>
    <row r="1662" spans="2:11" x14ac:dyDescent="0.3">
      <c r="B1662">
        <v>1483303</v>
      </c>
      <c r="C1662" t="s">
        <v>7</v>
      </c>
      <c r="D1662" t="s">
        <v>81</v>
      </c>
      <c r="E1662" s="1">
        <v>44057</v>
      </c>
      <c r="F1662" s="1">
        <v>44057.339039351798</v>
      </c>
      <c r="G1662">
        <v>481</v>
      </c>
      <c r="H1662" t="s">
        <v>86</v>
      </c>
      <c r="I1662" t="str">
        <f t="shared" si="75"/>
        <v>jEmpB</v>
      </c>
      <c r="J1662" t="str">
        <f t="shared" si="76"/>
        <v>jEmpB</v>
      </c>
      <c r="K1662" t="str">
        <f t="shared" si="77"/>
        <v>N-ONT</v>
      </c>
    </row>
    <row r="1663" spans="2:11" x14ac:dyDescent="0.3">
      <c r="B1663">
        <v>1483304</v>
      </c>
      <c r="C1663" t="s">
        <v>7</v>
      </c>
      <c r="D1663" t="s">
        <v>81</v>
      </c>
      <c r="E1663" s="1">
        <v>44057</v>
      </c>
      <c r="F1663" s="1">
        <v>44057.339490740698</v>
      </c>
      <c r="G1663">
        <v>483</v>
      </c>
      <c r="H1663" t="s">
        <v>88</v>
      </c>
      <c r="I1663" t="str">
        <f t="shared" si="75"/>
        <v>jEmpB, MS Office Pro</v>
      </c>
      <c r="J1663" t="str">
        <f t="shared" si="76"/>
        <v>jEmpB</v>
      </c>
      <c r="K1663" t="str">
        <f t="shared" si="77"/>
        <v>N-ONT</v>
      </c>
    </row>
    <row r="1664" spans="2:11" x14ac:dyDescent="0.3">
      <c r="B1664">
        <v>1483305</v>
      </c>
      <c r="C1664" t="s">
        <v>7</v>
      </c>
      <c r="D1664" t="s">
        <v>81</v>
      </c>
      <c r="E1664" s="1">
        <v>44057</v>
      </c>
      <c r="F1664" s="1">
        <v>44057.339618055601</v>
      </c>
      <c r="G1664">
        <v>467</v>
      </c>
      <c r="H1664" t="s">
        <v>86</v>
      </c>
      <c r="I1664" t="str">
        <f t="shared" si="75"/>
        <v>jEmpB</v>
      </c>
      <c r="J1664" t="str">
        <f t="shared" si="76"/>
        <v>jEmpB</v>
      </c>
      <c r="K1664" t="str">
        <f t="shared" si="77"/>
        <v>N-ONT</v>
      </c>
    </row>
    <row r="1665" spans="2:11" x14ac:dyDescent="0.3">
      <c r="B1665">
        <v>1483306</v>
      </c>
      <c r="C1665" t="s">
        <v>7</v>
      </c>
      <c r="D1665" t="s">
        <v>14</v>
      </c>
      <c r="E1665" s="1">
        <v>44057</v>
      </c>
      <c r="F1665" s="1">
        <v>44057.340185185203</v>
      </c>
      <c r="G1665">
        <v>468</v>
      </c>
      <c r="H1665" t="s">
        <v>18</v>
      </c>
      <c r="I1665" t="str">
        <f t="shared" si="75"/>
        <v>xEmpH</v>
      </c>
      <c r="J1665" t="str">
        <f t="shared" si="76"/>
        <v>xEmpH</v>
      </c>
      <c r="K1665" t="str">
        <f t="shared" si="77"/>
        <v>N-ONT</v>
      </c>
    </row>
    <row r="1666" spans="2:11" x14ac:dyDescent="0.3">
      <c r="B1666">
        <v>1483307</v>
      </c>
      <c r="C1666" t="s">
        <v>7</v>
      </c>
      <c r="D1666" t="s">
        <v>8</v>
      </c>
      <c r="E1666" s="1">
        <v>44057</v>
      </c>
      <c r="F1666" s="1">
        <v>44057.340185185203</v>
      </c>
      <c r="G1666">
        <v>468</v>
      </c>
      <c r="H1666" t="s">
        <v>18</v>
      </c>
      <c r="I1666" t="str">
        <f t="shared" si="75"/>
        <v>xEmpH</v>
      </c>
      <c r="J1666" t="str">
        <f t="shared" si="76"/>
        <v>xEmpH</v>
      </c>
      <c r="K1666" t="str">
        <f t="shared" si="77"/>
        <v>N-ONT</v>
      </c>
    </row>
    <row r="1667" spans="2:11" x14ac:dyDescent="0.3">
      <c r="B1667">
        <v>1483308</v>
      </c>
      <c r="C1667" t="s">
        <v>10</v>
      </c>
      <c r="D1667" t="s">
        <v>49</v>
      </c>
      <c r="E1667" s="1">
        <v>44057</v>
      </c>
      <c r="F1667" s="1">
        <v>44057.343090277798</v>
      </c>
      <c r="G1667">
        <v>491</v>
      </c>
      <c r="H1667" t="s">
        <v>53</v>
      </c>
      <c r="I1667" t="str">
        <f t="shared" si="75"/>
        <v>tEmpK</v>
      </c>
      <c r="J1667" t="str">
        <f t="shared" si="76"/>
        <v>tEmpK</v>
      </c>
      <c r="K1667" t="str">
        <f t="shared" si="77"/>
        <v>SW-ONT</v>
      </c>
    </row>
    <row r="1668" spans="2:11" x14ac:dyDescent="0.3">
      <c r="B1668">
        <v>1483309</v>
      </c>
      <c r="C1668" t="s">
        <v>10</v>
      </c>
      <c r="D1668" t="s">
        <v>47</v>
      </c>
      <c r="E1668" s="1">
        <v>44057</v>
      </c>
      <c r="F1668" s="1">
        <v>44057.343090277798</v>
      </c>
      <c r="G1668">
        <v>491</v>
      </c>
      <c r="H1668" t="s">
        <v>53</v>
      </c>
      <c r="I1668" t="str">
        <f t="shared" si="75"/>
        <v>tEmpK</v>
      </c>
      <c r="J1668" t="str">
        <f t="shared" si="76"/>
        <v>tEmpK</v>
      </c>
      <c r="K1668" t="str">
        <f t="shared" si="77"/>
        <v>SW-ONT</v>
      </c>
    </row>
    <row r="1669" spans="2:11" x14ac:dyDescent="0.3">
      <c r="B1669">
        <v>1483310</v>
      </c>
      <c r="C1669" t="s">
        <v>10</v>
      </c>
      <c r="D1669" t="s">
        <v>49</v>
      </c>
      <c r="E1669" s="1">
        <v>44057</v>
      </c>
      <c r="F1669" s="1">
        <v>44057.352812500001</v>
      </c>
      <c r="G1669">
        <v>497</v>
      </c>
      <c r="H1669" t="s">
        <v>53</v>
      </c>
      <c r="I1669" t="str">
        <f t="shared" si="75"/>
        <v>tEmpK</v>
      </c>
      <c r="J1669" t="str">
        <f t="shared" si="76"/>
        <v>tEmpK</v>
      </c>
      <c r="K1669" t="str">
        <f t="shared" si="77"/>
        <v>SW-ONT</v>
      </c>
    </row>
    <row r="1670" spans="2:11" x14ac:dyDescent="0.3">
      <c r="B1670">
        <v>1483311</v>
      </c>
      <c r="C1670" t="s">
        <v>10</v>
      </c>
      <c r="D1670" t="s">
        <v>47</v>
      </c>
      <c r="E1670" s="1">
        <v>44057</v>
      </c>
      <c r="F1670" s="1">
        <v>44057.352812500001</v>
      </c>
      <c r="G1670">
        <v>497</v>
      </c>
      <c r="H1670" t="s">
        <v>53</v>
      </c>
      <c r="I1670" t="str">
        <f t="shared" si="75"/>
        <v>tEmpK</v>
      </c>
      <c r="J1670" t="str">
        <f t="shared" si="76"/>
        <v>tEmpK</v>
      </c>
      <c r="K1670" t="str">
        <f t="shared" si="77"/>
        <v>SW-ONT</v>
      </c>
    </row>
    <row r="1671" spans="2:11" x14ac:dyDescent="0.3">
      <c r="B1671">
        <v>1483312</v>
      </c>
      <c r="C1671" t="s">
        <v>7</v>
      </c>
      <c r="D1671" t="s">
        <v>33</v>
      </c>
      <c r="E1671" s="1">
        <v>44057</v>
      </c>
      <c r="F1671" s="1">
        <v>44057.356215277803</v>
      </c>
      <c r="G1671">
        <v>491</v>
      </c>
      <c r="H1671" t="s">
        <v>39</v>
      </c>
      <c r="I1671" t="str">
        <f t="shared" si="75"/>
        <v>jEmpG</v>
      </c>
      <c r="J1671" t="str">
        <f t="shared" si="76"/>
        <v>jEmpG</v>
      </c>
      <c r="K1671" t="str">
        <f t="shared" si="77"/>
        <v>N-ONT</v>
      </c>
    </row>
    <row r="1672" spans="2:11" x14ac:dyDescent="0.3">
      <c r="B1672">
        <v>1483313</v>
      </c>
      <c r="C1672" t="s">
        <v>7</v>
      </c>
      <c r="D1672" t="s">
        <v>63</v>
      </c>
      <c r="E1672" s="1">
        <v>44057</v>
      </c>
      <c r="F1672" s="1">
        <v>44057.364537037</v>
      </c>
      <c r="G1672">
        <v>467</v>
      </c>
      <c r="H1672" t="s">
        <v>71</v>
      </c>
      <c r="I1672" t="str">
        <f t="shared" ref="I1672:I1735" si="78">IFERROR(MID(H1672, FIND("/", H1672) + 1, 100), 0)</f>
        <v>wEmpF</v>
      </c>
      <c r="J1672" t="str">
        <f t="shared" ref="J1672:J1735" si="79">IF(ISNUMBER(FIND(",",I1672)), LEFT(I1672,FIND(",",I1672)-1),I1672)</f>
        <v>wEmpF</v>
      </c>
      <c r="K1672" t="str">
        <f t="shared" ref="K1672:K1735" si="80">IFERROR(LEFT(SUBSTITUTE(H1672, ",", ""), FIND("/", SUBSTITUTE(H1672, ",", "")) - 1), H1672)</f>
        <v>N-ONT</v>
      </c>
    </row>
    <row r="1673" spans="2:11" x14ac:dyDescent="0.3">
      <c r="B1673">
        <v>1483314</v>
      </c>
      <c r="C1673" t="s">
        <v>7</v>
      </c>
      <c r="D1673" t="s">
        <v>68</v>
      </c>
      <c r="E1673" s="1">
        <v>44057</v>
      </c>
      <c r="F1673" s="1">
        <v>44057.364537037</v>
      </c>
      <c r="G1673">
        <v>467</v>
      </c>
      <c r="H1673" t="s">
        <v>71</v>
      </c>
      <c r="I1673" t="str">
        <f t="shared" si="78"/>
        <v>wEmpF</v>
      </c>
      <c r="J1673" t="str">
        <f t="shared" si="79"/>
        <v>wEmpF</v>
      </c>
      <c r="K1673" t="str">
        <f t="shared" si="80"/>
        <v>N-ONT</v>
      </c>
    </row>
    <row r="1674" spans="2:11" x14ac:dyDescent="0.3">
      <c r="B1674">
        <v>1483315</v>
      </c>
      <c r="C1674" t="s">
        <v>7</v>
      </c>
      <c r="D1674" t="s">
        <v>33</v>
      </c>
      <c r="E1674" s="1">
        <v>44057</v>
      </c>
      <c r="F1674" s="1">
        <v>44057.365937499999</v>
      </c>
      <c r="G1674">
        <v>497</v>
      </c>
      <c r="H1674" t="s">
        <v>39</v>
      </c>
      <c r="I1674" t="str">
        <f t="shared" si="78"/>
        <v>jEmpG</v>
      </c>
      <c r="J1674" t="str">
        <f t="shared" si="79"/>
        <v>jEmpG</v>
      </c>
      <c r="K1674" t="str">
        <f t="shared" si="80"/>
        <v>N-ONT</v>
      </c>
    </row>
    <row r="1675" spans="2:11" x14ac:dyDescent="0.3">
      <c r="B1675">
        <v>1483316</v>
      </c>
      <c r="C1675" t="s">
        <v>7</v>
      </c>
      <c r="D1675" t="s">
        <v>63</v>
      </c>
      <c r="E1675" s="1">
        <v>44057</v>
      </c>
      <c r="F1675" s="1">
        <v>44057.368009259197</v>
      </c>
      <c r="G1675">
        <v>468</v>
      </c>
      <c r="H1675" t="s">
        <v>71</v>
      </c>
      <c r="I1675" t="str">
        <f t="shared" si="78"/>
        <v>wEmpF</v>
      </c>
      <c r="J1675" t="str">
        <f t="shared" si="79"/>
        <v>wEmpF</v>
      </c>
      <c r="K1675" t="str">
        <f t="shared" si="80"/>
        <v>N-ONT</v>
      </c>
    </row>
    <row r="1676" spans="2:11" x14ac:dyDescent="0.3">
      <c r="B1676">
        <v>1483317</v>
      </c>
      <c r="C1676" t="s">
        <v>7</v>
      </c>
      <c r="D1676" t="s">
        <v>68</v>
      </c>
      <c r="E1676" s="1">
        <v>44057</v>
      </c>
      <c r="F1676" s="1">
        <v>44057.368009259197</v>
      </c>
      <c r="G1676">
        <v>468</v>
      </c>
      <c r="H1676" t="s">
        <v>71</v>
      </c>
      <c r="I1676" t="str">
        <f t="shared" si="78"/>
        <v>wEmpF</v>
      </c>
      <c r="J1676" t="str">
        <f t="shared" si="79"/>
        <v>wEmpF</v>
      </c>
      <c r="K1676" t="str">
        <f t="shared" si="80"/>
        <v>N-ONT</v>
      </c>
    </row>
    <row r="1677" spans="2:11" x14ac:dyDescent="0.3">
      <c r="B1677">
        <v>1483318</v>
      </c>
      <c r="C1677" t="s">
        <v>7</v>
      </c>
      <c r="D1677" t="s">
        <v>81</v>
      </c>
      <c r="E1677" s="1">
        <v>44057</v>
      </c>
      <c r="F1677" s="1">
        <v>44057.373078703698</v>
      </c>
      <c r="G1677">
        <v>467</v>
      </c>
      <c r="H1677" t="s">
        <v>86</v>
      </c>
      <c r="I1677" t="str">
        <f t="shared" si="78"/>
        <v>jEmpB</v>
      </c>
      <c r="J1677" t="str">
        <f t="shared" si="79"/>
        <v>jEmpB</v>
      </c>
      <c r="K1677" t="str">
        <f t="shared" si="80"/>
        <v>N-ONT</v>
      </c>
    </row>
    <row r="1678" spans="2:11" x14ac:dyDescent="0.3">
      <c r="B1678">
        <v>1483319</v>
      </c>
      <c r="C1678" t="s">
        <v>7</v>
      </c>
      <c r="D1678" t="s">
        <v>81</v>
      </c>
      <c r="E1678" s="1">
        <v>44057</v>
      </c>
      <c r="F1678" s="1">
        <v>44057.376550925903</v>
      </c>
      <c r="G1678">
        <v>468</v>
      </c>
      <c r="H1678" t="s">
        <v>86</v>
      </c>
      <c r="I1678" t="str">
        <f t="shared" si="78"/>
        <v>jEmpB</v>
      </c>
      <c r="J1678" t="str">
        <f t="shared" si="79"/>
        <v>jEmpB</v>
      </c>
      <c r="K1678" t="str">
        <f t="shared" si="80"/>
        <v>N-ONT</v>
      </c>
    </row>
    <row r="1679" spans="2:11" x14ac:dyDescent="0.3">
      <c r="B1679">
        <v>1483320</v>
      </c>
      <c r="C1679" t="s">
        <v>7</v>
      </c>
      <c r="D1679" t="s">
        <v>14</v>
      </c>
      <c r="E1679" s="1">
        <v>44057</v>
      </c>
      <c r="F1679" s="1">
        <v>44057.376828703702</v>
      </c>
      <c r="G1679">
        <v>467</v>
      </c>
      <c r="H1679" t="s">
        <v>18</v>
      </c>
      <c r="I1679" t="str">
        <f t="shared" si="78"/>
        <v>xEmpH</v>
      </c>
      <c r="J1679" t="str">
        <f t="shared" si="79"/>
        <v>xEmpH</v>
      </c>
      <c r="K1679" t="str">
        <f t="shared" si="80"/>
        <v>N-ONT</v>
      </c>
    </row>
    <row r="1680" spans="2:11" x14ac:dyDescent="0.3">
      <c r="B1680">
        <v>1483321</v>
      </c>
      <c r="C1680" t="s">
        <v>10</v>
      </c>
      <c r="D1680" t="s">
        <v>11</v>
      </c>
      <c r="E1680" s="1">
        <v>44057</v>
      </c>
      <c r="F1680" s="1">
        <v>44057.377511574101</v>
      </c>
      <c r="G1680">
        <v>472</v>
      </c>
      <c r="H1680" t="s">
        <v>13</v>
      </c>
      <c r="I1680" t="str">
        <f t="shared" si="78"/>
        <v>lEmpA</v>
      </c>
      <c r="J1680" t="str">
        <f t="shared" si="79"/>
        <v>lEmpA</v>
      </c>
      <c r="K1680" t="str">
        <f t="shared" si="80"/>
        <v>SW-ONT</v>
      </c>
    </row>
    <row r="1681" spans="2:11" x14ac:dyDescent="0.3">
      <c r="B1681">
        <v>1483322</v>
      </c>
      <c r="C1681" t="s">
        <v>10</v>
      </c>
      <c r="D1681" t="s">
        <v>11</v>
      </c>
      <c r="E1681" s="1">
        <v>44057</v>
      </c>
      <c r="F1681" s="1">
        <v>44057.378206018497</v>
      </c>
      <c r="G1681">
        <v>475</v>
      </c>
      <c r="H1681" t="s">
        <v>13</v>
      </c>
      <c r="I1681" t="str">
        <f t="shared" si="78"/>
        <v>lEmpA</v>
      </c>
      <c r="J1681" t="str">
        <f t="shared" si="79"/>
        <v>lEmpA</v>
      </c>
      <c r="K1681" t="str">
        <f t="shared" si="80"/>
        <v>SW-ONT</v>
      </c>
    </row>
    <row r="1682" spans="2:11" x14ac:dyDescent="0.3">
      <c r="B1682">
        <v>1483323</v>
      </c>
      <c r="C1682" t="s">
        <v>7</v>
      </c>
      <c r="D1682" t="s">
        <v>14</v>
      </c>
      <c r="E1682" s="1">
        <v>44057</v>
      </c>
      <c r="F1682" s="1">
        <v>44057.3816898148</v>
      </c>
      <c r="G1682">
        <v>468</v>
      </c>
      <c r="H1682" t="s">
        <v>18</v>
      </c>
      <c r="I1682" t="str">
        <f t="shared" si="78"/>
        <v>xEmpH</v>
      </c>
      <c r="J1682" t="str">
        <f t="shared" si="79"/>
        <v>xEmpH</v>
      </c>
      <c r="K1682" t="str">
        <f t="shared" si="80"/>
        <v>N-ONT</v>
      </c>
    </row>
    <row r="1683" spans="2:11" x14ac:dyDescent="0.3">
      <c r="B1683">
        <v>1483324</v>
      </c>
      <c r="C1683" t="s">
        <v>7</v>
      </c>
      <c r="D1683" t="s">
        <v>60</v>
      </c>
      <c r="E1683" s="1">
        <v>44057</v>
      </c>
      <c r="F1683" s="1">
        <v>44057.4071527778</v>
      </c>
      <c r="G1683">
        <v>491</v>
      </c>
      <c r="H1683" t="s">
        <v>80</v>
      </c>
      <c r="I1683" t="str">
        <f t="shared" si="78"/>
        <v>qEmpD</v>
      </c>
      <c r="J1683" t="str">
        <f t="shared" si="79"/>
        <v>qEmpD</v>
      </c>
      <c r="K1683" t="str">
        <f t="shared" si="80"/>
        <v>N-ONT</v>
      </c>
    </row>
    <row r="1684" spans="2:11" x14ac:dyDescent="0.3">
      <c r="B1684">
        <v>1483325</v>
      </c>
      <c r="C1684" t="s">
        <v>7</v>
      </c>
      <c r="D1684" t="s">
        <v>36</v>
      </c>
      <c r="E1684" s="1">
        <v>44057</v>
      </c>
      <c r="F1684" s="1">
        <v>44057.412662037001</v>
      </c>
      <c r="G1684">
        <v>467</v>
      </c>
      <c r="H1684" t="s">
        <v>43</v>
      </c>
      <c r="I1684" t="str">
        <f t="shared" si="78"/>
        <v>gEmpI</v>
      </c>
      <c r="J1684" t="str">
        <f t="shared" si="79"/>
        <v>gEmpI</v>
      </c>
      <c r="K1684" t="str">
        <f t="shared" si="80"/>
        <v>N-ONT</v>
      </c>
    </row>
    <row r="1685" spans="2:11" x14ac:dyDescent="0.3">
      <c r="B1685">
        <v>1483326</v>
      </c>
      <c r="C1685" t="s">
        <v>7</v>
      </c>
      <c r="D1685" t="s">
        <v>60</v>
      </c>
      <c r="E1685" s="1">
        <v>44057</v>
      </c>
      <c r="F1685" s="1">
        <v>44057.4161805556</v>
      </c>
      <c r="G1685">
        <v>497</v>
      </c>
      <c r="H1685" t="s">
        <v>80</v>
      </c>
      <c r="I1685" t="str">
        <f t="shared" si="78"/>
        <v>qEmpD</v>
      </c>
      <c r="J1685" t="str">
        <f t="shared" si="79"/>
        <v>qEmpD</v>
      </c>
      <c r="K1685" t="str">
        <f t="shared" si="80"/>
        <v>N-ONT</v>
      </c>
    </row>
    <row r="1686" spans="2:11" x14ac:dyDescent="0.3">
      <c r="B1686">
        <v>1483327</v>
      </c>
      <c r="C1686" t="s">
        <v>7</v>
      </c>
      <c r="D1686" t="s">
        <v>36</v>
      </c>
      <c r="E1686" s="1">
        <v>44057</v>
      </c>
      <c r="F1686" s="1">
        <v>44057.416828703703</v>
      </c>
      <c r="G1686">
        <v>468</v>
      </c>
      <c r="H1686" t="s">
        <v>43</v>
      </c>
      <c r="I1686" t="str">
        <f t="shared" si="78"/>
        <v>gEmpI</v>
      </c>
      <c r="J1686" t="str">
        <f t="shared" si="79"/>
        <v>gEmpI</v>
      </c>
      <c r="K1686" t="str">
        <f t="shared" si="80"/>
        <v>N-ONT</v>
      </c>
    </row>
    <row r="1687" spans="2:11" x14ac:dyDescent="0.3">
      <c r="B1687">
        <v>1483328</v>
      </c>
      <c r="C1687" t="s">
        <v>7</v>
      </c>
      <c r="D1687" t="s">
        <v>14</v>
      </c>
      <c r="E1687" s="1">
        <v>44057</v>
      </c>
      <c r="F1687" s="1">
        <v>44057.418587963002</v>
      </c>
      <c r="G1687">
        <v>467</v>
      </c>
      <c r="H1687" t="s">
        <v>18</v>
      </c>
      <c r="I1687" t="str">
        <f t="shared" si="78"/>
        <v>xEmpH</v>
      </c>
      <c r="J1687" t="str">
        <f t="shared" si="79"/>
        <v>xEmpH</v>
      </c>
      <c r="K1687" t="str">
        <f t="shared" si="80"/>
        <v>N-ONT</v>
      </c>
    </row>
    <row r="1688" spans="2:11" x14ac:dyDescent="0.3">
      <c r="B1688">
        <v>1483329</v>
      </c>
      <c r="C1688" t="s">
        <v>7</v>
      </c>
      <c r="D1688" t="s">
        <v>8</v>
      </c>
      <c r="E1688" s="1">
        <v>44057</v>
      </c>
      <c r="F1688" s="1">
        <v>44057.418587963002</v>
      </c>
      <c r="G1688">
        <v>467</v>
      </c>
      <c r="H1688" t="s">
        <v>18</v>
      </c>
      <c r="I1688" t="str">
        <f t="shared" si="78"/>
        <v>xEmpH</v>
      </c>
      <c r="J1688" t="str">
        <f t="shared" si="79"/>
        <v>xEmpH</v>
      </c>
      <c r="K1688" t="str">
        <f t="shared" si="80"/>
        <v>N-ONT</v>
      </c>
    </row>
    <row r="1689" spans="2:11" x14ac:dyDescent="0.3">
      <c r="B1689">
        <v>1483330</v>
      </c>
      <c r="C1689" t="s">
        <v>7</v>
      </c>
      <c r="D1689" t="s">
        <v>14</v>
      </c>
      <c r="E1689" s="1">
        <v>44057</v>
      </c>
      <c r="F1689" s="1">
        <v>44057.424143518503</v>
      </c>
      <c r="G1689">
        <v>468</v>
      </c>
      <c r="H1689" t="s">
        <v>18</v>
      </c>
      <c r="I1689" t="str">
        <f t="shared" si="78"/>
        <v>xEmpH</v>
      </c>
      <c r="J1689" t="str">
        <f t="shared" si="79"/>
        <v>xEmpH</v>
      </c>
      <c r="K1689" t="str">
        <f t="shared" si="80"/>
        <v>N-ONT</v>
      </c>
    </row>
    <row r="1690" spans="2:11" x14ac:dyDescent="0.3">
      <c r="B1690">
        <v>1483331</v>
      </c>
      <c r="C1690" t="s">
        <v>7</v>
      </c>
      <c r="D1690" t="s">
        <v>8</v>
      </c>
      <c r="E1690" s="1">
        <v>44057</v>
      </c>
      <c r="F1690" s="1">
        <v>44057.424143518503</v>
      </c>
      <c r="G1690">
        <v>468</v>
      </c>
      <c r="H1690" t="s">
        <v>18</v>
      </c>
      <c r="I1690" t="str">
        <f t="shared" si="78"/>
        <v>xEmpH</v>
      </c>
      <c r="J1690" t="str">
        <f t="shared" si="79"/>
        <v>xEmpH</v>
      </c>
      <c r="K1690" t="str">
        <f t="shared" si="80"/>
        <v>N-ONT</v>
      </c>
    </row>
    <row r="1691" spans="2:11" x14ac:dyDescent="0.3">
      <c r="B1691">
        <v>1483332</v>
      </c>
      <c r="C1691" t="s">
        <v>7</v>
      </c>
      <c r="D1691" t="s">
        <v>33</v>
      </c>
      <c r="E1691" s="1">
        <v>44057</v>
      </c>
      <c r="F1691" s="1">
        <v>44057.434791666703</v>
      </c>
      <c r="G1691">
        <v>467</v>
      </c>
      <c r="H1691" t="s">
        <v>39</v>
      </c>
      <c r="I1691" t="str">
        <f t="shared" si="78"/>
        <v>jEmpG</v>
      </c>
      <c r="J1691" t="str">
        <f t="shared" si="79"/>
        <v>jEmpG</v>
      </c>
      <c r="K1691" t="str">
        <f t="shared" si="80"/>
        <v>N-ONT</v>
      </c>
    </row>
    <row r="1692" spans="2:11" x14ac:dyDescent="0.3">
      <c r="B1692">
        <v>1483333</v>
      </c>
      <c r="C1692" t="s">
        <v>10</v>
      </c>
      <c r="D1692" t="s">
        <v>27</v>
      </c>
      <c r="E1692" s="1">
        <v>44057</v>
      </c>
      <c r="F1692" s="1">
        <v>44057.437673611101</v>
      </c>
      <c r="G1692">
        <v>472</v>
      </c>
      <c r="H1692" t="s">
        <v>29</v>
      </c>
      <c r="I1692" t="str">
        <f t="shared" si="78"/>
        <v>nEmpM</v>
      </c>
      <c r="J1692" t="str">
        <f t="shared" si="79"/>
        <v>nEmpM</v>
      </c>
      <c r="K1692" t="str">
        <f t="shared" si="80"/>
        <v>SW-ONT</v>
      </c>
    </row>
    <row r="1693" spans="2:11" x14ac:dyDescent="0.3">
      <c r="B1693">
        <v>1483334</v>
      </c>
      <c r="C1693" t="s">
        <v>7</v>
      </c>
      <c r="D1693" t="s">
        <v>33</v>
      </c>
      <c r="E1693" s="1">
        <v>44057</v>
      </c>
      <c r="F1693" s="1">
        <v>44057.439652777801</v>
      </c>
      <c r="G1693">
        <v>468</v>
      </c>
      <c r="H1693" t="s">
        <v>39</v>
      </c>
      <c r="I1693" t="str">
        <f t="shared" si="78"/>
        <v>jEmpG</v>
      </c>
      <c r="J1693" t="str">
        <f t="shared" si="79"/>
        <v>jEmpG</v>
      </c>
      <c r="K1693" t="str">
        <f t="shared" si="80"/>
        <v>N-ONT</v>
      </c>
    </row>
    <row r="1694" spans="2:11" x14ac:dyDescent="0.3">
      <c r="B1694">
        <v>1483335</v>
      </c>
      <c r="C1694" t="s">
        <v>10</v>
      </c>
      <c r="D1694" t="s">
        <v>27</v>
      </c>
      <c r="E1694" s="1">
        <v>44057</v>
      </c>
      <c r="F1694" s="1">
        <v>44057.439756944499</v>
      </c>
      <c r="G1694">
        <v>475</v>
      </c>
      <c r="H1694" t="s">
        <v>29</v>
      </c>
      <c r="I1694" t="str">
        <f t="shared" si="78"/>
        <v>nEmpM</v>
      </c>
      <c r="J1694" t="str">
        <f t="shared" si="79"/>
        <v>nEmpM</v>
      </c>
      <c r="K1694" t="str">
        <f t="shared" si="80"/>
        <v>SW-ONT</v>
      </c>
    </row>
    <row r="1695" spans="2:11" x14ac:dyDescent="0.3">
      <c r="B1695">
        <v>1483336</v>
      </c>
      <c r="C1695" t="s">
        <v>10</v>
      </c>
      <c r="D1695" t="s">
        <v>11</v>
      </c>
      <c r="E1695" s="1">
        <v>44057</v>
      </c>
      <c r="F1695" s="1">
        <v>44057.446458333303</v>
      </c>
      <c r="G1695">
        <v>477</v>
      </c>
      <c r="H1695" t="s">
        <v>13</v>
      </c>
      <c r="I1695" t="str">
        <f t="shared" si="78"/>
        <v>lEmpA</v>
      </c>
      <c r="J1695" t="str">
        <f t="shared" si="79"/>
        <v>lEmpA</v>
      </c>
      <c r="K1695" t="str">
        <f t="shared" si="80"/>
        <v>SW-ONT</v>
      </c>
    </row>
    <row r="1696" spans="2:11" x14ac:dyDescent="0.3">
      <c r="B1696">
        <v>1483337</v>
      </c>
      <c r="C1696" t="s">
        <v>7</v>
      </c>
      <c r="D1696" t="s">
        <v>68</v>
      </c>
      <c r="E1696" s="1">
        <v>44057</v>
      </c>
      <c r="F1696" s="1">
        <v>44057.447129629603</v>
      </c>
      <c r="G1696">
        <v>467</v>
      </c>
      <c r="H1696" t="s">
        <v>71</v>
      </c>
      <c r="I1696" t="str">
        <f t="shared" si="78"/>
        <v>wEmpF</v>
      </c>
      <c r="J1696" t="str">
        <f t="shared" si="79"/>
        <v>wEmpF</v>
      </c>
      <c r="K1696" t="str">
        <f t="shared" si="80"/>
        <v>N-ONT</v>
      </c>
    </row>
    <row r="1697" spans="2:11" x14ac:dyDescent="0.3">
      <c r="B1697">
        <v>1483338</v>
      </c>
      <c r="C1697" t="s">
        <v>10</v>
      </c>
      <c r="D1697" t="s">
        <v>56</v>
      </c>
      <c r="E1697" s="1">
        <v>44057</v>
      </c>
      <c r="F1697" s="1">
        <v>44057.448009259198</v>
      </c>
      <c r="G1697">
        <v>491</v>
      </c>
      <c r="H1697" t="s">
        <v>58</v>
      </c>
      <c r="I1697" t="str">
        <f t="shared" si="78"/>
        <v>hEmpP</v>
      </c>
      <c r="J1697" t="str">
        <f t="shared" si="79"/>
        <v>hEmpP</v>
      </c>
      <c r="K1697" t="str">
        <f t="shared" si="80"/>
        <v>SW-ONT</v>
      </c>
    </row>
    <row r="1698" spans="2:11" x14ac:dyDescent="0.3">
      <c r="B1698">
        <v>1483339</v>
      </c>
      <c r="C1698" t="s">
        <v>10</v>
      </c>
      <c r="D1698" t="s">
        <v>51</v>
      </c>
      <c r="E1698" s="1">
        <v>44057</v>
      </c>
      <c r="F1698" s="1">
        <v>44057.450150463003</v>
      </c>
      <c r="G1698">
        <v>491</v>
      </c>
      <c r="H1698" t="s">
        <v>62</v>
      </c>
      <c r="I1698" t="str">
        <f t="shared" si="78"/>
        <v>oEmpJ</v>
      </c>
      <c r="J1698" t="str">
        <f t="shared" si="79"/>
        <v>oEmpJ</v>
      </c>
      <c r="K1698" t="str">
        <f t="shared" si="80"/>
        <v>SW-ONT</v>
      </c>
    </row>
    <row r="1699" spans="2:11" x14ac:dyDescent="0.3">
      <c r="B1699">
        <v>1483340</v>
      </c>
      <c r="C1699" t="s">
        <v>7</v>
      </c>
      <c r="D1699" t="s">
        <v>68</v>
      </c>
      <c r="E1699" s="1">
        <v>44057</v>
      </c>
      <c r="F1699" s="1">
        <v>44057.4506018518</v>
      </c>
      <c r="G1699">
        <v>468</v>
      </c>
      <c r="H1699" t="s">
        <v>71</v>
      </c>
      <c r="I1699" t="str">
        <f t="shared" si="78"/>
        <v>wEmpF</v>
      </c>
      <c r="J1699" t="str">
        <f t="shared" si="79"/>
        <v>wEmpF</v>
      </c>
      <c r="K1699" t="str">
        <f t="shared" si="80"/>
        <v>N-ONT</v>
      </c>
    </row>
    <row r="1700" spans="2:11" x14ac:dyDescent="0.3">
      <c r="B1700">
        <v>1483341</v>
      </c>
      <c r="C1700" t="s">
        <v>10</v>
      </c>
      <c r="D1700" t="s">
        <v>56</v>
      </c>
      <c r="E1700" s="1">
        <v>44057</v>
      </c>
      <c r="F1700" s="1">
        <v>44057.454259259197</v>
      </c>
      <c r="G1700">
        <v>497</v>
      </c>
      <c r="H1700" t="s">
        <v>58</v>
      </c>
      <c r="I1700" t="str">
        <f t="shared" si="78"/>
        <v>hEmpP</v>
      </c>
      <c r="J1700" t="str">
        <f t="shared" si="79"/>
        <v>hEmpP</v>
      </c>
      <c r="K1700" t="str">
        <f t="shared" si="80"/>
        <v>SW-ONT</v>
      </c>
    </row>
    <row r="1701" spans="2:11" x14ac:dyDescent="0.3">
      <c r="B1701">
        <v>1483342</v>
      </c>
      <c r="C1701" t="s">
        <v>7</v>
      </c>
      <c r="D1701" t="s">
        <v>36</v>
      </c>
      <c r="E1701" s="1">
        <v>44057</v>
      </c>
      <c r="F1701" s="1">
        <v>44057.454583333303</v>
      </c>
      <c r="G1701">
        <v>491</v>
      </c>
      <c r="H1701" t="s">
        <v>43</v>
      </c>
      <c r="I1701" t="str">
        <f t="shared" si="78"/>
        <v>gEmpI</v>
      </c>
      <c r="J1701" t="str">
        <f t="shared" si="79"/>
        <v>gEmpI</v>
      </c>
      <c r="K1701" t="str">
        <f t="shared" si="80"/>
        <v>N-ONT</v>
      </c>
    </row>
    <row r="1702" spans="2:11" x14ac:dyDescent="0.3">
      <c r="B1702">
        <v>1483343</v>
      </c>
      <c r="C1702" t="s">
        <v>7</v>
      </c>
      <c r="D1702" t="s">
        <v>14</v>
      </c>
      <c r="E1702" s="1">
        <v>44057</v>
      </c>
      <c r="F1702" s="1">
        <v>44057.4546527778</v>
      </c>
      <c r="G1702">
        <v>472</v>
      </c>
      <c r="H1702" t="s">
        <v>18</v>
      </c>
      <c r="I1702" t="str">
        <f t="shared" si="78"/>
        <v>xEmpH</v>
      </c>
      <c r="J1702" t="str">
        <f t="shared" si="79"/>
        <v>xEmpH</v>
      </c>
      <c r="K1702" t="str">
        <f t="shared" si="80"/>
        <v>N-ONT</v>
      </c>
    </row>
    <row r="1703" spans="2:11" x14ac:dyDescent="0.3">
      <c r="B1703">
        <v>1483344</v>
      </c>
      <c r="C1703" t="s">
        <v>7</v>
      </c>
      <c r="D1703" t="s">
        <v>8</v>
      </c>
      <c r="E1703" s="1">
        <v>44057</v>
      </c>
      <c r="F1703" s="1">
        <v>44057.4546527778</v>
      </c>
      <c r="G1703">
        <v>472</v>
      </c>
      <c r="H1703" t="s">
        <v>18</v>
      </c>
      <c r="I1703" t="str">
        <f t="shared" si="78"/>
        <v>xEmpH</v>
      </c>
      <c r="J1703" t="str">
        <f t="shared" si="79"/>
        <v>xEmpH</v>
      </c>
      <c r="K1703" t="str">
        <f t="shared" si="80"/>
        <v>N-ONT</v>
      </c>
    </row>
    <row r="1704" spans="2:11" x14ac:dyDescent="0.3">
      <c r="B1704">
        <v>1483345</v>
      </c>
      <c r="C1704" t="s">
        <v>10</v>
      </c>
      <c r="D1704" t="s">
        <v>27</v>
      </c>
      <c r="E1704" s="1">
        <v>44057</v>
      </c>
      <c r="F1704" s="1">
        <v>44057.461099537002</v>
      </c>
      <c r="G1704">
        <v>477</v>
      </c>
      <c r="H1704" t="s">
        <v>29</v>
      </c>
      <c r="I1704" t="str">
        <f t="shared" si="78"/>
        <v>nEmpM</v>
      </c>
      <c r="J1704" t="str">
        <f t="shared" si="79"/>
        <v>nEmpM</v>
      </c>
      <c r="K1704" t="str">
        <f t="shared" si="80"/>
        <v>SW-ONT</v>
      </c>
    </row>
    <row r="1705" spans="2:11" x14ac:dyDescent="0.3">
      <c r="B1705">
        <v>1483346</v>
      </c>
      <c r="C1705" t="s">
        <v>10</v>
      </c>
      <c r="D1705" t="s">
        <v>51</v>
      </c>
      <c r="E1705" s="1">
        <v>44057</v>
      </c>
      <c r="F1705" s="1">
        <v>44057.461261574099</v>
      </c>
      <c r="G1705">
        <v>497</v>
      </c>
      <c r="H1705" t="s">
        <v>62</v>
      </c>
      <c r="I1705" t="str">
        <f t="shared" si="78"/>
        <v>oEmpJ</v>
      </c>
      <c r="J1705" t="str">
        <f t="shared" si="79"/>
        <v>oEmpJ</v>
      </c>
      <c r="K1705" t="str">
        <f t="shared" si="80"/>
        <v>SW-ONT</v>
      </c>
    </row>
    <row r="1706" spans="2:11" x14ac:dyDescent="0.3">
      <c r="B1706">
        <v>1483347</v>
      </c>
      <c r="C1706" t="s">
        <v>7</v>
      </c>
      <c r="D1706" t="s">
        <v>36</v>
      </c>
      <c r="E1706" s="1">
        <v>44057</v>
      </c>
      <c r="F1706" s="1">
        <v>44057.462222222202</v>
      </c>
      <c r="G1706">
        <v>497</v>
      </c>
      <c r="H1706" t="s">
        <v>43</v>
      </c>
      <c r="I1706" t="str">
        <f t="shared" si="78"/>
        <v>gEmpI</v>
      </c>
      <c r="J1706" t="str">
        <f t="shared" si="79"/>
        <v>gEmpI</v>
      </c>
      <c r="K1706" t="str">
        <f t="shared" si="80"/>
        <v>N-ONT</v>
      </c>
    </row>
    <row r="1707" spans="2:11" x14ac:dyDescent="0.3">
      <c r="B1707">
        <v>1483348</v>
      </c>
      <c r="C1707" t="s">
        <v>10</v>
      </c>
      <c r="D1707" t="s">
        <v>27</v>
      </c>
      <c r="E1707" s="1">
        <v>44057</v>
      </c>
      <c r="F1707" s="1">
        <v>44057.4678472222</v>
      </c>
      <c r="G1707">
        <v>472</v>
      </c>
      <c r="H1707" t="s">
        <v>29</v>
      </c>
      <c r="I1707" t="str">
        <f t="shared" si="78"/>
        <v>nEmpM</v>
      </c>
      <c r="J1707" t="str">
        <f t="shared" si="79"/>
        <v>nEmpM</v>
      </c>
      <c r="K1707" t="str">
        <f t="shared" si="80"/>
        <v>SW-ONT</v>
      </c>
    </row>
    <row r="1708" spans="2:11" x14ac:dyDescent="0.3">
      <c r="B1708">
        <v>1483349</v>
      </c>
      <c r="C1708" t="s">
        <v>10</v>
      </c>
      <c r="D1708" t="s">
        <v>11</v>
      </c>
      <c r="E1708" s="1">
        <v>44057</v>
      </c>
      <c r="F1708" s="1">
        <v>44057.469375000001</v>
      </c>
      <c r="G1708">
        <v>479</v>
      </c>
      <c r="H1708" t="s">
        <v>13</v>
      </c>
      <c r="I1708" t="str">
        <f t="shared" si="78"/>
        <v>lEmpA</v>
      </c>
      <c r="J1708" t="str">
        <f t="shared" si="79"/>
        <v>lEmpA</v>
      </c>
      <c r="K1708" t="str">
        <f t="shared" si="80"/>
        <v>SW-ONT</v>
      </c>
    </row>
    <row r="1709" spans="2:11" x14ac:dyDescent="0.3">
      <c r="B1709">
        <v>1483350</v>
      </c>
      <c r="C1709" t="s">
        <v>10</v>
      </c>
      <c r="D1709" t="s">
        <v>27</v>
      </c>
      <c r="E1709" s="1">
        <v>44057</v>
      </c>
      <c r="F1709" s="1">
        <v>44057.469930555599</v>
      </c>
      <c r="G1709">
        <v>475</v>
      </c>
      <c r="H1709" t="s">
        <v>29</v>
      </c>
      <c r="I1709" t="str">
        <f t="shared" si="78"/>
        <v>nEmpM</v>
      </c>
      <c r="J1709" t="str">
        <f t="shared" si="79"/>
        <v>nEmpM</v>
      </c>
      <c r="K1709" t="str">
        <f t="shared" si="80"/>
        <v>SW-ONT</v>
      </c>
    </row>
    <row r="1710" spans="2:11" x14ac:dyDescent="0.3">
      <c r="B1710">
        <v>1483351</v>
      </c>
      <c r="C1710" t="s">
        <v>7</v>
      </c>
      <c r="D1710" t="s">
        <v>36</v>
      </c>
      <c r="E1710" s="1">
        <v>44057</v>
      </c>
      <c r="F1710" s="1">
        <v>44057.471458333297</v>
      </c>
      <c r="G1710">
        <v>477</v>
      </c>
      <c r="H1710" t="s">
        <v>43</v>
      </c>
      <c r="I1710" t="str">
        <f t="shared" si="78"/>
        <v>gEmpI</v>
      </c>
      <c r="J1710" t="str">
        <f t="shared" si="79"/>
        <v>gEmpI</v>
      </c>
      <c r="K1710" t="str">
        <f t="shared" si="80"/>
        <v>N-ONT</v>
      </c>
    </row>
    <row r="1711" spans="2:11" x14ac:dyDescent="0.3">
      <c r="B1711">
        <v>1483352</v>
      </c>
      <c r="C1711" t="s">
        <v>10</v>
      </c>
      <c r="D1711" t="s">
        <v>31</v>
      </c>
      <c r="E1711" s="1">
        <v>44057</v>
      </c>
      <c r="F1711" s="1">
        <v>44057.473402777803</v>
      </c>
      <c r="G1711">
        <v>472</v>
      </c>
      <c r="H1711" t="s">
        <v>35</v>
      </c>
      <c r="I1711" t="str">
        <f t="shared" si="78"/>
        <v>pEmpL</v>
      </c>
      <c r="J1711" t="str">
        <f t="shared" si="79"/>
        <v>pEmpL</v>
      </c>
      <c r="K1711" t="str">
        <f t="shared" si="80"/>
        <v>SW-ONT</v>
      </c>
    </row>
    <row r="1712" spans="2:11" x14ac:dyDescent="0.3">
      <c r="B1712">
        <v>1483353</v>
      </c>
      <c r="C1712" t="s">
        <v>7</v>
      </c>
      <c r="D1712" t="s">
        <v>33</v>
      </c>
      <c r="E1712" s="1">
        <v>44057</v>
      </c>
      <c r="F1712" s="1">
        <v>44057.474305555603</v>
      </c>
      <c r="G1712">
        <v>467</v>
      </c>
      <c r="H1712" t="s">
        <v>39</v>
      </c>
      <c r="I1712" t="str">
        <f t="shared" si="78"/>
        <v>jEmpG</v>
      </c>
      <c r="J1712" t="str">
        <f t="shared" si="79"/>
        <v>jEmpG</v>
      </c>
      <c r="K1712" t="str">
        <f t="shared" si="80"/>
        <v>N-ONT</v>
      </c>
    </row>
    <row r="1713" spans="2:11" x14ac:dyDescent="0.3">
      <c r="B1713">
        <v>1483354</v>
      </c>
      <c r="C1713" t="s">
        <v>7</v>
      </c>
      <c r="D1713" t="s">
        <v>33</v>
      </c>
      <c r="E1713" s="1">
        <v>44057</v>
      </c>
      <c r="F1713" s="1">
        <v>44057.480555555601</v>
      </c>
      <c r="G1713">
        <v>468</v>
      </c>
      <c r="H1713" t="s">
        <v>39</v>
      </c>
      <c r="I1713" t="str">
        <f t="shared" si="78"/>
        <v>jEmpG</v>
      </c>
      <c r="J1713" t="str">
        <f t="shared" si="79"/>
        <v>jEmpG</v>
      </c>
      <c r="K1713" t="str">
        <f t="shared" si="80"/>
        <v>N-ONT</v>
      </c>
    </row>
    <row r="1714" spans="2:11" x14ac:dyDescent="0.3">
      <c r="B1714">
        <v>1483355</v>
      </c>
      <c r="C1714" t="s">
        <v>10</v>
      </c>
      <c r="D1714" t="s">
        <v>41</v>
      </c>
      <c r="E1714" s="1">
        <v>44057</v>
      </c>
      <c r="F1714" s="1">
        <v>44057.482581018499</v>
      </c>
      <c r="G1714">
        <v>477</v>
      </c>
      <c r="H1714" t="s">
        <v>45</v>
      </c>
      <c r="I1714" t="str">
        <f t="shared" si="78"/>
        <v>oEmpO</v>
      </c>
      <c r="J1714" t="str">
        <f t="shared" si="79"/>
        <v>oEmpO</v>
      </c>
      <c r="K1714" t="str">
        <f t="shared" si="80"/>
        <v>SW-ONT</v>
      </c>
    </row>
    <row r="1715" spans="2:11" x14ac:dyDescent="0.3">
      <c r="B1715">
        <v>1483356</v>
      </c>
      <c r="C1715" t="s">
        <v>7</v>
      </c>
      <c r="D1715" t="s">
        <v>14</v>
      </c>
      <c r="E1715" s="1">
        <v>44057</v>
      </c>
      <c r="F1715" s="1">
        <v>44057.483819444496</v>
      </c>
      <c r="G1715">
        <v>475</v>
      </c>
      <c r="H1715" t="s">
        <v>18</v>
      </c>
      <c r="I1715" t="str">
        <f t="shared" si="78"/>
        <v>xEmpH</v>
      </c>
      <c r="J1715" t="str">
        <f t="shared" si="79"/>
        <v>xEmpH</v>
      </c>
      <c r="K1715" t="str">
        <f t="shared" si="80"/>
        <v>N-ONT</v>
      </c>
    </row>
    <row r="1716" spans="2:11" x14ac:dyDescent="0.3">
      <c r="B1716">
        <v>1483357</v>
      </c>
      <c r="C1716" t="s">
        <v>7</v>
      </c>
      <c r="D1716" t="s">
        <v>8</v>
      </c>
      <c r="E1716" s="1">
        <v>44057</v>
      </c>
      <c r="F1716" s="1">
        <v>44057.483819444496</v>
      </c>
      <c r="G1716">
        <v>475</v>
      </c>
      <c r="H1716" t="s">
        <v>18</v>
      </c>
      <c r="I1716" t="str">
        <f t="shared" si="78"/>
        <v>xEmpH</v>
      </c>
      <c r="J1716" t="str">
        <f t="shared" si="79"/>
        <v>xEmpH</v>
      </c>
      <c r="K1716" t="str">
        <f t="shared" si="80"/>
        <v>N-ONT</v>
      </c>
    </row>
    <row r="1717" spans="2:11" x14ac:dyDescent="0.3">
      <c r="B1717">
        <v>1483358</v>
      </c>
      <c r="C1717" t="s">
        <v>7</v>
      </c>
      <c r="D1717" t="s">
        <v>33</v>
      </c>
      <c r="E1717" s="1">
        <v>44057</v>
      </c>
      <c r="F1717" s="1">
        <v>44057.484305555598</v>
      </c>
      <c r="G1717">
        <v>472</v>
      </c>
      <c r="H1717" t="s">
        <v>39</v>
      </c>
      <c r="I1717" t="str">
        <f t="shared" si="78"/>
        <v>jEmpG</v>
      </c>
      <c r="J1717" t="str">
        <f t="shared" si="79"/>
        <v>jEmpG</v>
      </c>
      <c r="K1717" t="str">
        <f t="shared" si="80"/>
        <v>N-ONT</v>
      </c>
    </row>
    <row r="1718" spans="2:11" x14ac:dyDescent="0.3">
      <c r="B1718">
        <v>1483359</v>
      </c>
      <c r="C1718" t="s">
        <v>10</v>
      </c>
      <c r="D1718" t="s">
        <v>27</v>
      </c>
      <c r="E1718" s="1">
        <v>44057</v>
      </c>
      <c r="F1718" s="1">
        <v>44057.487488425897</v>
      </c>
      <c r="G1718">
        <v>479</v>
      </c>
      <c r="H1718" t="s">
        <v>29</v>
      </c>
      <c r="I1718" t="str">
        <f t="shared" si="78"/>
        <v>nEmpM</v>
      </c>
      <c r="J1718" t="str">
        <f t="shared" si="79"/>
        <v>nEmpM</v>
      </c>
      <c r="K1718" t="str">
        <f t="shared" si="80"/>
        <v>SW-ONT</v>
      </c>
    </row>
    <row r="1719" spans="2:11" x14ac:dyDescent="0.3">
      <c r="B1719">
        <v>1483360</v>
      </c>
      <c r="C1719" t="s">
        <v>7</v>
      </c>
      <c r="D1719" t="s">
        <v>63</v>
      </c>
      <c r="E1719" s="1">
        <v>44057</v>
      </c>
      <c r="F1719" s="1">
        <v>44057.488055555601</v>
      </c>
      <c r="G1719">
        <v>467</v>
      </c>
      <c r="H1719" t="s">
        <v>71</v>
      </c>
      <c r="I1719" t="str">
        <f t="shared" si="78"/>
        <v>wEmpF</v>
      </c>
      <c r="J1719" t="str">
        <f t="shared" si="79"/>
        <v>wEmpF</v>
      </c>
      <c r="K1719" t="str">
        <f t="shared" si="80"/>
        <v>N-ONT</v>
      </c>
    </row>
    <row r="1720" spans="2:11" x14ac:dyDescent="0.3">
      <c r="B1720">
        <v>1483361</v>
      </c>
      <c r="C1720" t="s">
        <v>7</v>
      </c>
      <c r="D1720" t="s">
        <v>68</v>
      </c>
      <c r="E1720" s="1">
        <v>44057</v>
      </c>
      <c r="F1720" s="1">
        <v>44057.488055555601</v>
      </c>
      <c r="G1720">
        <v>467</v>
      </c>
      <c r="H1720" t="s">
        <v>71</v>
      </c>
      <c r="I1720" t="str">
        <f t="shared" si="78"/>
        <v>wEmpF</v>
      </c>
      <c r="J1720" t="str">
        <f t="shared" si="79"/>
        <v>wEmpF</v>
      </c>
      <c r="K1720" t="str">
        <f t="shared" si="80"/>
        <v>N-ONT</v>
      </c>
    </row>
    <row r="1721" spans="2:11" x14ac:dyDescent="0.3">
      <c r="B1721">
        <v>1483362</v>
      </c>
      <c r="C1721" t="s">
        <v>7</v>
      </c>
      <c r="D1721" t="s">
        <v>63</v>
      </c>
      <c r="E1721" s="1">
        <v>44057</v>
      </c>
      <c r="F1721" s="1">
        <v>44057.492222222201</v>
      </c>
      <c r="G1721">
        <v>468</v>
      </c>
      <c r="H1721" t="s">
        <v>71</v>
      </c>
      <c r="I1721" t="str">
        <f t="shared" si="78"/>
        <v>wEmpF</v>
      </c>
      <c r="J1721" t="str">
        <f t="shared" si="79"/>
        <v>wEmpF</v>
      </c>
      <c r="K1721" t="str">
        <f t="shared" si="80"/>
        <v>N-ONT</v>
      </c>
    </row>
    <row r="1722" spans="2:11" x14ac:dyDescent="0.3">
      <c r="B1722">
        <v>1483363</v>
      </c>
      <c r="C1722" t="s">
        <v>7</v>
      </c>
      <c r="D1722" t="s">
        <v>68</v>
      </c>
      <c r="E1722" s="1">
        <v>44057</v>
      </c>
      <c r="F1722" s="1">
        <v>44057.492222222201</v>
      </c>
      <c r="G1722">
        <v>468</v>
      </c>
      <c r="H1722" t="s">
        <v>71</v>
      </c>
      <c r="I1722" t="str">
        <f t="shared" si="78"/>
        <v>wEmpF</v>
      </c>
      <c r="J1722" t="str">
        <f t="shared" si="79"/>
        <v>wEmpF</v>
      </c>
      <c r="K1722" t="str">
        <f t="shared" si="80"/>
        <v>N-ONT</v>
      </c>
    </row>
    <row r="1723" spans="2:11" x14ac:dyDescent="0.3">
      <c r="B1723">
        <v>1483364</v>
      </c>
      <c r="C1723" t="s">
        <v>7</v>
      </c>
      <c r="D1723" t="s">
        <v>81</v>
      </c>
      <c r="E1723" s="1">
        <v>44057</v>
      </c>
      <c r="F1723" s="1">
        <v>44057.493842592601</v>
      </c>
      <c r="G1723">
        <v>467</v>
      </c>
      <c r="H1723" t="s">
        <v>86</v>
      </c>
      <c r="I1723" t="str">
        <f t="shared" si="78"/>
        <v>jEmpB</v>
      </c>
      <c r="J1723" t="str">
        <f t="shared" si="79"/>
        <v>jEmpB</v>
      </c>
      <c r="K1723" t="str">
        <f t="shared" si="80"/>
        <v>N-ONT</v>
      </c>
    </row>
    <row r="1724" spans="2:11" x14ac:dyDescent="0.3">
      <c r="B1724">
        <v>1483365</v>
      </c>
      <c r="C1724" t="s">
        <v>10</v>
      </c>
      <c r="D1724" t="s">
        <v>51</v>
      </c>
      <c r="E1724" s="1">
        <v>44057</v>
      </c>
      <c r="F1724" s="1">
        <v>44057.494780092602</v>
      </c>
      <c r="G1724">
        <v>467</v>
      </c>
      <c r="H1724" t="s">
        <v>62</v>
      </c>
      <c r="I1724" t="str">
        <f t="shared" si="78"/>
        <v>oEmpJ</v>
      </c>
      <c r="J1724" t="str">
        <f t="shared" si="79"/>
        <v>oEmpJ</v>
      </c>
      <c r="K1724" t="str">
        <f t="shared" si="80"/>
        <v>SW-ONT</v>
      </c>
    </row>
    <row r="1725" spans="2:11" x14ac:dyDescent="0.3">
      <c r="B1725">
        <v>1483366</v>
      </c>
      <c r="C1725" t="s">
        <v>7</v>
      </c>
      <c r="D1725" t="s">
        <v>36</v>
      </c>
      <c r="E1725" s="1">
        <v>44057</v>
      </c>
      <c r="F1725" s="1">
        <v>44057.495763888903</v>
      </c>
      <c r="G1725">
        <v>479</v>
      </c>
      <c r="H1725" t="s">
        <v>43</v>
      </c>
      <c r="I1725" t="str">
        <f t="shared" si="78"/>
        <v>gEmpI</v>
      </c>
      <c r="J1725" t="str">
        <f t="shared" si="79"/>
        <v>gEmpI</v>
      </c>
      <c r="K1725" t="str">
        <f t="shared" si="80"/>
        <v>N-ONT</v>
      </c>
    </row>
    <row r="1726" spans="2:11" x14ac:dyDescent="0.3">
      <c r="B1726">
        <v>1483367</v>
      </c>
      <c r="C1726" t="s">
        <v>7</v>
      </c>
      <c r="D1726" t="s">
        <v>81</v>
      </c>
      <c r="E1726" s="1">
        <v>44057</v>
      </c>
      <c r="F1726" s="1">
        <v>44057.498009259303</v>
      </c>
      <c r="G1726">
        <v>468</v>
      </c>
      <c r="H1726" t="s">
        <v>86</v>
      </c>
      <c r="I1726" t="str">
        <f t="shared" si="78"/>
        <v>jEmpB</v>
      </c>
      <c r="J1726" t="str">
        <f t="shared" si="79"/>
        <v>jEmpB</v>
      </c>
      <c r="K1726" t="str">
        <f t="shared" si="80"/>
        <v>N-ONT</v>
      </c>
    </row>
    <row r="1727" spans="2:11" x14ac:dyDescent="0.3">
      <c r="B1727">
        <v>1483368</v>
      </c>
      <c r="C1727" t="s">
        <v>10</v>
      </c>
      <c r="D1727" t="s">
        <v>49</v>
      </c>
      <c r="E1727" s="1">
        <v>44057</v>
      </c>
      <c r="F1727" s="1">
        <v>44057.499571759297</v>
      </c>
      <c r="G1727">
        <v>477</v>
      </c>
      <c r="H1727" t="s">
        <v>53</v>
      </c>
      <c r="I1727" t="str">
        <f t="shared" si="78"/>
        <v>tEmpK</v>
      </c>
      <c r="J1727" t="str">
        <f t="shared" si="79"/>
        <v>tEmpK</v>
      </c>
      <c r="K1727" t="str">
        <f t="shared" si="80"/>
        <v>SW-ONT</v>
      </c>
    </row>
    <row r="1728" spans="2:11" x14ac:dyDescent="0.3">
      <c r="B1728">
        <v>1483369</v>
      </c>
      <c r="C1728" t="s">
        <v>10</v>
      </c>
      <c r="D1728" t="s">
        <v>47</v>
      </c>
      <c r="E1728" s="1">
        <v>44057</v>
      </c>
      <c r="F1728" s="1">
        <v>44057.499571759297</v>
      </c>
      <c r="G1728">
        <v>477</v>
      </c>
      <c r="H1728" t="s">
        <v>53</v>
      </c>
      <c r="I1728" t="str">
        <f t="shared" si="78"/>
        <v>tEmpK</v>
      </c>
      <c r="J1728" t="str">
        <f t="shared" si="79"/>
        <v>tEmpK</v>
      </c>
      <c r="K1728" t="str">
        <f t="shared" si="80"/>
        <v>SW-ONT</v>
      </c>
    </row>
    <row r="1729" spans="2:11" x14ac:dyDescent="0.3">
      <c r="B1729">
        <v>1483370</v>
      </c>
      <c r="C1729" t="s">
        <v>10</v>
      </c>
      <c r="D1729" t="s">
        <v>51</v>
      </c>
      <c r="E1729" s="1">
        <v>44057</v>
      </c>
      <c r="F1729" s="1">
        <v>44057.500335648103</v>
      </c>
      <c r="G1729">
        <v>468</v>
      </c>
      <c r="H1729" t="s">
        <v>62</v>
      </c>
      <c r="I1729" t="str">
        <f t="shared" si="78"/>
        <v>oEmpJ</v>
      </c>
      <c r="J1729" t="str">
        <f t="shared" si="79"/>
        <v>oEmpJ</v>
      </c>
      <c r="K1729" t="str">
        <f t="shared" si="80"/>
        <v>SW-ONT</v>
      </c>
    </row>
    <row r="1730" spans="2:11" x14ac:dyDescent="0.3">
      <c r="B1730">
        <v>1483371</v>
      </c>
      <c r="C1730" t="s">
        <v>10</v>
      </c>
      <c r="D1730" t="s">
        <v>31</v>
      </c>
      <c r="E1730" s="1">
        <v>44057</v>
      </c>
      <c r="F1730" s="1">
        <v>44057.500486111101</v>
      </c>
      <c r="G1730">
        <v>475</v>
      </c>
      <c r="H1730" t="s">
        <v>35</v>
      </c>
      <c r="I1730" t="str">
        <f t="shared" si="78"/>
        <v>pEmpL</v>
      </c>
      <c r="J1730" t="str">
        <f t="shared" si="79"/>
        <v>pEmpL</v>
      </c>
      <c r="K1730" t="str">
        <f t="shared" si="80"/>
        <v>SW-ONT</v>
      </c>
    </row>
    <row r="1731" spans="2:11" x14ac:dyDescent="0.3">
      <c r="B1731">
        <v>1483372</v>
      </c>
      <c r="C1731" t="s">
        <v>10</v>
      </c>
      <c r="D1731" t="s">
        <v>51</v>
      </c>
      <c r="E1731" s="1">
        <v>44057</v>
      </c>
      <c r="F1731" s="1">
        <v>44057.501192129603</v>
      </c>
      <c r="G1731">
        <v>477</v>
      </c>
      <c r="H1731" t="s">
        <v>62</v>
      </c>
      <c r="I1731" t="str">
        <f t="shared" si="78"/>
        <v>oEmpJ</v>
      </c>
      <c r="J1731" t="str">
        <f t="shared" si="79"/>
        <v>oEmpJ</v>
      </c>
      <c r="K1731" t="str">
        <f t="shared" si="80"/>
        <v>SW-ONT</v>
      </c>
    </row>
    <row r="1732" spans="2:11" x14ac:dyDescent="0.3">
      <c r="B1732">
        <v>1483373</v>
      </c>
      <c r="C1732" t="s">
        <v>10</v>
      </c>
      <c r="D1732" t="s">
        <v>11</v>
      </c>
      <c r="E1732" s="1">
        <v>44057</v>
      </c>
      <c r="F1732" s="1">
        <v>44057.507592592599</v>
      </c>
      <c r="G1732">
        <v>467</v>
      </c>
      <c r="H1732" t="s">
        <v>13</v>
      </c>
      <c r="I1732" t="str">
        <f t="shared" si="78"/>
        <v>lEmpA</v>
      </c>
      <c r="J1732" t="str">
        <f t="shared" si="79"/>
        <v>lEmpA</v>
      </c>
      <c r="K1732" t="str">
        <f t="shared" si="80"/>
        <v>SW-ONT</v>
      </c>
    </row>
    <row r="1733" spans="2:11" x14ac:dyDescent="0.3">
      <c r="B1733">
        <v>1483374</v>
      </c>
      <c r="C1733" t="s">
        <v>7</v>
      </c>
      <c r="D1733" t="s">
        <v>33</v>
      </c>
      <c r="E1733" s="1">
        <v>44057</v>
      </c>
      <c r="F1733" s="1">
        <v>44057.512777777803</v>
      </c>
      <c r="G1733">
        <v>475</v>
      </c>
      <c r="H1733" t="s">
        <v>39</v>
      </c>
      <c r="I1733" t="str">
        <f t="shared" si="78"/>
        <v>jEmpG</v>
      </c>
      <c r="J1733" t="str">
        <f t="shared" si="79"/>
        <v>jEmpG</v>
      </c>
      <c r="K1733" t="str">
        <f t="shared" si="80"/>
        <v>N-ONT</v>
      </c>
    </row>
    <row r="1734" spans="2:11" x14ac:dyDescent="0.3">
      <c r="B1734">
        <v>1483375</v>
      </c>
      <c r="C1734" t="s">
        <v>10</v>
      </c>
      <c r="D1734" t="s">
        <v>11</v>
      </c>
      <c r="E1734" s="1">
        <v>44057</v>
      </c>
      <c r="F1734" s="1">
        <v>44057.513148148202</v>
      </c>
      <c r="G1734">
        <v>468</v>
      </c>
      <c r="H1734" t="s">
        <v>13</v>
      </c>
      <c r="I1734" t="str">
        <f t="shared" si="78"/>
        <v>lEmpA</v>
      </c>
      <c r="J1734" t="str">
        <f t="shared" si="79"/>
        <v>lEmpA</v>
      </c>
      <c r="K1734" t="str">
        <f t="shared" si="80"/>
        <v>SW-ONT</v>
      </c>
    </row>
    <row r="1735" spans="2:11" x14ac:dyDescent="0.3">
      <c r="B1735">
        <v>1483376</v>
      </c>
      <c r="C1735" t="s">
        <v>10</v>
      </c>
      <c r="D1735" t="s">
        <v>56</v>
      </c>
      <c r="E1735" s="1">
        <v>44057</v>
      </c>
      <c r="F1735" s="1">
        <v>44057.513541666704</v>
      </c>
      <c r="G1735">
        <v>472</v>
      </c>
      <c r="H1735" t="s">
        <v>58</v>
      </c>
      <c r="I1735" t="str">
        <f t="shared" si="78"/>
        <v>hEmpP</v>
      </c>
      <c r="J1735" t="str">
        <f t="shared" si="79"/>
        <v>hEmpP</v>
      </c>
      <c r="K1735" t="str">
        <f t="shared" si="80"/>
        <v>SW-ONT</v>
      </c>
    </row>
    <row r="1736" spans="2:11" x14ac:dyDescent="0.3">
      <c r="B1736">
        <v>1483377</v>
      </c>
      <c r="C1736" t="s">
        <v>10</v>
      </c>
      <c r="D1736" t="s">
        <v>41</v>
      </c>
      <c r="E1736" s="1">
        <v>44057</v>
      </c>
      <c r="F1736" s="1">
        <v>44057.519386574102</v>
      </c>
      <c r="G1736">
        <v>479</v>
      </c>
      <c r="H1736" t="s">
        <v>45</v>
      </c>
      <c r="I1736" t="str">
        <f t="shared" ref="I1736:I1799" si="81">IFERROR(MID(H1736, FIND("/", H1736) + 1, 100), 0)</f>
        <v>oEmpO</v>
      </c>
      <c r="J1736" t="str">
        <f t="shared" ref="J1736:J1799" si="82">IF(ISNUMBER(FIND(",",I1736)), LEFT(I1736,FIND(",",I1736)-1),I1736)</f>
        <v>oEmpO</v>
      </c>
      <c r="K1736" t="str">
        <f t="shared" ref="K1736:K1799" si="83">IFERROR(LEFT(SUBSTITUTE(H1736, ",", ""), FIND("/", SUBSTITUTE(H1736, ",", "")) - 1), H1736)</f>
        <v>SW-ONT</v>
      </c>
    </row>
    <row r="1737" spans="2:11" x14ac:dyDescent="0.3">
      <c r="B1737">
        <v>1483378</v>
      </c>
      <c r="C1737" t="s">
        <v>7</v>
      </c>
      <c r="D1737" t="s">
        <v>74</v>
      </c>
      <c r="E1737" s="1">
        <v>44057</v>
      </c>
      <c r="F1737" s="1">
        <v>44057.520543981504</v>
      </c>
      <c r="G1737">
        <v>477</v>
      </c>
      <c r="H1737" t="s">
        <v>77</v>
      </c>
      <c r="I1737" t="str">
        <f t="shared" si="81"/>
        <v>xEmpE</v>
      </c>
      <c r="J1737" t="str">
        <f t="shared" si="82"/>
        <v>xEmpE</v>
      </c>
      <c r="K1737" t="str">
        <f t="shared" si="83"/>
        <v>N-ONT</v>
      </c>
    </row>
    <row r="1738" spans="2:11" x14ac:dyDescent="0.3">
      <c r="B1738">
        <v>1483379</v>
      </c>
      <c r="C1738" t="s">
        <v>10</v>
      </c>
      <c r="D1738" t="s">
        <v>65</v>
      </c>
      <c r="E1738" s="1">
        <v>44057</v>
      </c>
      <c r="F1738" s="1">
        <v>44057.520543981504</v>
      </c>
      <c r="G1738">
        <v>477</v>
      </c>
      <c r="H1738" t="s">
        <v>72</v>
      </c>
      <c r="I1738" t="str">
        <f t="shared" si="81"/>
        <v>xEmpE</v>
      </c>
      <c r="J1738" t="str">
        <f t="shared" si="82"/>
        <v>xEmpE</v>
      </c>
      <c r="K1738" t="str">
        <f t="shared" si="83"/>
        <v>SW-ONT</v>
      </c>
    </row>
    <row r="1739" spans="2:11" x14ac:dyDescent="0.3">
      <c r="B1739">
        <v>1483380</v>
      </c>
      <c r="C1739" t="s">
        <v>7</v>
      </c>
      <c r="D1739" t="s">
        <v>60</v>
      </c>
      <c r="E1739" s="1">
        <v>44057</v>
      </c>
      <c r="F1739" s="1">
        <v>44057.523553240702</v>
      </c>
      <c r="G1739">
        <v>472</v>
      </c>
      <c r="H1739" t="s">
        <v>80</v>
      </c>
      <c r="I1739" t="str">
        <f t="shared" si="81"/>
        <v>qEmpD</v>
      </c>
      <c r="J1739" t="str">
        <f t="shared" si="82"/>
        <v>qEmpD</v>
      </c>
      <c r="K1739" t="str">
        <f t="shared" si="83"/>
        <v>N-ONT</v>
      </c>
    </row>
    <row r="1740" spans="2:11" x14ac:dyDescent="0.3">
      <c r="B1740">
        <v>1483381</v>
      </c>
      <c r="C1740" t="s">
        <v>7</v>
      </c>
      <c r="D1740" t="s">
        <v>63</v>
      </c>
      <c r="E1740" s="1">
        <v>44057</v>
      </c>
      <c r="F1740" s="1">
        <v>44057.5246527778</v>
      </c>
      <c r="G1740">
        <v>472</v>
      </c>
      <c r="H1740" t="s">
        <v>71</v>
      </c>
      <c r="I1740" t="str">
        <f t="shared" si="81"/>
        <v>wEmpF</v>
      </c>
      <c r="J1740" t="str">
        <f t="shared" si="82"/>
        <v>wEmpF</v>
      </c>
      <c r="K1740" t="str">
        <f t="shared" si="83"/>
        <v>N-ONT</v>
      </c>
    </row>
    <row r="1741" spans="2:11" x14ac:dyDescent="0.3">
      <c r="B1741">
        <v>1483382</v>
      </c>
      <c r="C1741" t="s">
        <v>7</v>
      </c>
      <c r="D1741" t="s">
        <v>68</v>
      </c>
      <c r="E1741" s="1">
        <v>44057</v>
      </c>
      <c r="F1741" s="1">
        <v>44057.5246527778</v>
      </c>
      <c r="G1741">
        <v>472</v>
      </c>
      <c r="H1741" t="s">
        <v>71</v>
      </c>
      <c r="I1741" t="str">
        <f t="shared" si="81"/>
        <v>wEmpF</v>
      </c>
      <c r="J1741" t="str">
        <f t="shared" si="82"/>
        <v>wEmpF</v>
      </c>
      <c r="K1741" t="str">
        <f t="shared" si="83"/>
        <v>N-ONT</v>
      </c>
    </row>
    <row r="1742" spans="2:11" x14ac:dyDescent="0.3">
      <c r="B1742">
        <v>1483383</v>
      </c>
      <c r="C1742" t="s">
        <v>7</v>
      </c>
      <c r="D1742" t="s">
        <v>14</v>
      </c>
      <c r="E1742" s="1">
        <v>44057</v>
      </c>
      <c r="F1742" s="1">
        <v>44057.524895833303</v>
      </c>
      <c r="G1742">
        <v>467</v>
      </c>
      <c r="H1742" t="s">
        <v>18</v>
      </c>
      <c r="I1742" t="str">
        <f t="shared" si="81"/>
        <v>xEmpH</v>
      </c>
      <c r="J1742" t="str">
        <f t="shared" si="82"/>
        <v>xEmpH</v>
      </c>
      <c r="K1742" t="str">
        <f t="shared" si="83"/>
        <v>N-ONT</v>
      </c>
    </row>
    <row r="1743" spans="2:11" x14ac:dyDescent="0.3">
      <c r="B1743">
        <v>1483384</v>
      </c>
      <c r="C1743" t="s">
        <v>7</v>
      </c>
      <c r="D1743" t="s">
        <v>81</v>
      </c>
      <c r="E1743" s="1">
        <v>44057</v>
      </c>
      <c r="F1743" s="1">
        <v>44057.527418981503</v>
      </c>
      <c r="G1743">
        <v>472</v>
      </c>
      <c r="H1743" t="s">
        <v>86</v>
      </c>
      <c r="I1743" t="str">
        <f t="shared" si="81"/>
        <v>jEmpB</v>
      </c>
      <c r="J1743" t="str">
        <f t="shared" si="82"/>
        <v>jEmpB</v>
      </c>
      <c r="K1743" t="str">
        <f t="shared" si="83"/>
        <v>N-ONT</v>
      </c>
    </row>
    <row r="1744" spans="2:11" x14ac:dyDescent="0.3">
      <c r="B1744">
        <v>1483385</v>
      </c>
      <c r="C1744" t="s">
        <v>7</v>
      </c>
      <c r="D1744" t="s">
        <v>14</v>
      </c>
      <c r="E1744" s="1">
        <v>44057</v>
      </c>
      <c r="F1744" s="1">
        <v>44057.530451388899</v>
      </c>
      <c r="G1744">
        <v>468</v>
      </c>
      <c r="H1744" t="s">
        <v>18</v>
      </c>
      <c r="I1744" t="str">
        <f t="shared" si="81"/>
        <v>xEmpH</v>
      </c>
      <c r="J1744" t="str">
        <f t="shared" si="82"/>
        <v>xEmpH</v>
      </c>
      <c r="K1744" t="str">
        <f t="shared" si="83"/>
        <v>N-ONT</v>
      </c>
    </row>
    <row r="1745" spans="2:11" x14ac:dyDescent="0.3">
      <c r="B1745">
        <v>1483386</v>
      </c>
      <c r="C1745" t="s">
        <v>10</v>
      </c>
      <c r="D1745" t="s">
        <v>51</v>
      </c>
      <c r="E1745" s="1">
        <v>44057</v>
      </c>
      <c r="F1745" s="1">
        <v>44057.534525463001</v>
      </c>
      <c r="G1745">
        <v>479</v>
      </c>
      <c r="H1745" t="s">
        <v>62</v>
      </c>
      <c r="I1745" t="str">
        <f t="shared" si="81"/>
        <v>oEmpJ</v>
      </c>
      <c r="J1745" t="str">
        <f t="shared" si="82"/>
        <v>oEmpJ</v>
      </c>
      <c r="K1745" t="str">
        <f t="shared" si="83"/>
        <v>SW-ONT</v>
      </c>
    </row>
    <row r="1746" spans="2:11" x14ac:dyDescent="0.3">
      <c r="B1746">
        <v>1483387</v>
      </c>
      <c r="C1746" t="s">
        <v>10</v>
      </c>
      <c r="D1746" t="s">
        <v>49</v>
      </c>
      <c r="E1746" s="1">
        <v>44057</v>
      </c>
      <c r="F1746" s="1">
        <v>44057.535682870403</v>
      </c>
      <c r="G1746">
        <v>479</v>
      </c>
      <c r="H1746" t="s">
        <v>53</v>
      </c>
      <c r="I1746" t="str">
        <f t="shared" si="81"/>
        <v>tEmpK</v>
      </c>
      <c r="J1746" t="str">
        <f t="shared" si="82"/>
        <v>tEmpK</v>
      </c>
      <c r="K1746" t="str">
        <f t="shared" si="83"/>
        <v>SW-ONT</v>
      </c>
    </row>
    <row r="1747" spans="2:11" x14ac:dyDescent="0.3">
      <c r="B1747">
        <v>1483388</v>
      </c>
      <c r="C1747" t="s">
        <v>10</v>
      </c>
      <c r="D1747" t="s">
        <v>47</v>
      </c>
      <c r="E1747" s="1">
        <v>44057</v>
      </c>
      <c r="F1747" s="1">
        <v>44057.535682870403</v>
      </c>
      <c r="G1747">
        <v>479</v>
      </c>
      <c r="H1747" t="s">
        <v>53</v>
      </c>
      <c r="I1747" t="str">
        <f t="shared" si="81"/>
        <v>tEmpK</v>
      </c>
      <c r="J1747" t="str">
        <f t="shared" si="82"/>
        <v>tEmpK</v>
      </c>
      <c r="K1747" t="str">
        <f t="shared" si="83"/>
        <v>SW-ONT</v>
      </c>
    </row>
    <row r="1748" spans="2:11" x14ac:dyDescent="0.3">
      <c r="B1748">
        <v>1483389</v>
      </c>
      <c r="C1748" t="s">
        <v>10</v>
      </c>
      <c r="D1748" t="s">
        <v>56</v>
      </c>
      <c r="E1748" s="1">
        <v>44057</v>
      </c>
      <c r="F1748" s="1">
        <v>44057.539930555598</v>
      </c>
      <c r="G1748">
        <v>475</v>
      </c>
      <c r="H1748" t="s">
        <v>58</v>
      </c>
      <c r="I1748" t="str">
        <f t="shared" si="81"/>
        <v>hEmpP</v>
      </c>
      <c r="J1748" t="str">
        <f t="shared" si="82"/>
        <v>hEmpP</v>
      </c>
      <c r="K1748" t="str">
        <f t="shared" si="83"/>
        <v>SW-ONT</v>
      </c>
    </row>
    <row r="1749" spans="2:11" x14ac:dyDescent="0.3">
      <c r="B1749">
        <v>1483390</v>
      </c>
      <c r="C1749" t="s">
        <v>7</v>
      </c>
      <c r="D1749" t="s">
        <v>33</v>
      </c>
      <c r="E1749" s="1">
        <v>44057</v>
      </c>
      <c r="F1749" s="1">
        <v>44057.550775463002</v>
      </c>
      <c r="G1749">
        <v>467</v>
      </c>
      <c r="H1749" t="s">
        <v>39</v>
      </c>
      <c r="I1749" t="str">
        <f t="shared" si="81"/>
        <v>jEmpG</v>
      </c>
      <c r="J1749" t="str">
        <f t="shared" si="82"/>
        <v>jEmpG</v>
      </c>
      <c r="K1749" t="str">
        <f t="shared" si="83"/>
        <v>N-ONT</v>
      </c>
    </row>
    <row r="1750" spans="2:11" x14ac:dyDescent="0.3">
      <c r="B1750">
        <v>1483391</v>
      </c>
      <c r="C1750" t="s">
        <v>7</v>
      </c>
      <c r="D1750" t="s">
        <v>63</v>
      </c>
      <c r="E1750" s="1">
        <v>44057</v>
      </c>
      <c r="F1750" s="1">
        <v>44057.551041666702</v>
      </c>
      <c r="G1750">
        <v>475</v>
      </c>
      <c r="H1750" t="s">
        <v>71</v>
      </c>
      <c r="I1750" t="str">
        <f t="shared" si="81"/>
        <v>wEmpF</v>
      </c>
      <c r="J1750" t="str">
        <f t="shared" si="82"/>
        <v>wEmpF</v>
      </c>
      <c r="K1750" t="str">
        <f t="shared" si="83"/>
        <v>N-ONT</v>
      </c>
    </row>
    <row r="1751" spans="2:11" x14ac:dyDescent="0.3">
      <c r="B1751">
        <v>1483392</v>
      </c>
      <c r="C1751" t="s">
        <v>7</v>
      </c>
      <c r="D1751" t="s">
        <v>68</v>
      </c>
      <c r="E1751" s="1">
        <v>44057</v>
      </c>
      <c r="F1751" s="1">
        <v>44057.551041666702</v>
      </c>
      <c r="G1751">
        <v>475</v>
      </c>
      <c r="H1751" t="s">
        <v>71</v>
      </c>
      <c r="I1751" t="str">
        <f t="shared" si="81"/>
        <v>wEmpF</v>
      </c>
      <c r="J1751" t="str">
        <f t="shared" si="82"/>
        <v>wEmpF</v>
      </c>
      <c r="K1751" t="str">
        <f t="shared" si="83"/>
        <v>N-ONT</v>
      </c>
    </row>
    <row r="1752" spans="2:11" x14ac:dyDescent="0.3">
      <c r="B1752">
        <v>1483393</v>
      </c>
      <c r="C1752" t="s">
        <v>7</v>
      </c>
      <c r="D1752" t="s">
        <v>60</v>
      </c>
      <c r="E1752" s="1">
        <v>44057</v>
      </c>
      <c r="F1752" s="1">
        <v>44057.552025463003</v>
      </c>
      <c r="G1752">
        <v>475</v>
      </c>
      <c r="H1752" t="s">
        <v>80</v>
      </c>
      <c r="I1752" t="str">
        <f t="shared" si="81"/>
        <v>qEmpD</v>
      </c>
      <c r="J1752" t="str">
        <f t="shared" si="82"/>
        <v>qEmpD</v>
      </c>
      <c r="K1752" t="str">
        <f t="shared" si="83"/>
        <v>N-ONT</v>
      </c>
    </row>
    <row r="1753" spans="2:11" x14ac:dyDescent="0.3">
      <c r="B1753">
        <v>1483394</v>
      </c>
      <c r="C1753" t="s">
        <v>7</v>
      </c>
      <c r="D1753" t="s">
        <v>33</v>
      </c>
      <c r="E1753" s="1">
        <v>44057</v>
      </c>
      <c r="F1753" s="1">
        <v>44057.554942129602</v>
      </c>
      <c r="G1753">
        <v>468</v>
      </c>
      <c r="H1753" t="s">
        <v>39</v>
      </c>
      <c r="I1753" t="str">
        <f t="shared" si="81"/>
        <v>jEmpG</v>
      </c>
      <c r="J1753" t="str">
        <f t="shared" si="82"/>
        <v>jEmpG</v>
      </c>
      <c r="K1753" t="str">
        <f t="shared" si="83"/>
        <v>N-ONT</v>
      </c>
    </row>
    <row r="1754" spans="2:11" x14ac:dyDescent="0.3">
      <c r="B1754">
        <v>1483395</v>
      </c>
      <c r="C1754" t="s">
        <v>7</v>
      </c>
      <c r="D1754" t="s">
        <v>81</v>
      </c>
      <c r="E1754" s="1">
        <v>44057</v>
      </c>
      <c r="F1754" s="1">
        <v>44057.555891203701</v>
      </c>
      <c r="G1754">
        <v>475</v>
      </c>
      <c r="H1754" t="s">
        <v>86</v>
      </c>
      <c r="I1754" t="str">
        <f t="shared" si="81"/>
        <v>jEmpB</v>
      </c>
      <c r="J1754" t="str">
        <f t="shared" si="82"/>
        <v>jEmpB</v>
      </c>
      <c r="K1754" t="str">
        <f t="shared" si="83"/>
        <v>N-ONT</v>
      </c>
    </row>
    <row r="1755" spans="2:11" x14ac:dyDescent="0.3">
      <c r="B1755">
        <v>1483396</v>
      </c>
      <c r="C1755" t="s">
        <v>7</v>
      </c>
      <c r="D1755" t="s">
        <v>74</v>
      </c>
      <c r="E1755" s="1">
        <v>44057</v>
      </c>
      <c r="F1755" s="1">
        <v>44057.555960648097</v>
      </c>
      <c r="G1755">
        <v>479</v>
      </c>
      <c r="H1755" t="s">
        <v>77</v>
      </c>
      <c r="I1755" t="str">
        <f t="shared" si="81"/>
        <v>xEmpE</v>
      </c>
      <c r="J1755" t="str">
        <f t="shared" si="82"/>
        <v>xEmpE</v>
      </c>
      <c r="K1755" t="str">
        <f t="shared" si="83"/>
        <v>N-ONT</v>
      </c>
    </row>
    <row r="1756" spans="2:11" x14ac:dyDescent="0.3">
      <c r="B1756">
        <v>1483397</v>
      </c>
      <c r="C1756" t="s">
        <v>10</v>
      </c>
      <c r="D1756" t="s">
        <v>65</v>
      </c>
      <c r="E1756" s="1">
        <v>44057</v>
      </c>
      <c r="F1756" s="1">
        <v>44057.555960648097</v>
      </c>
      <c r="G1756">
        <v>479</v>
      </c>
      <c r="H1756" t="s">
        <v>72</v>
      </c>
      <c r="I1756" t="str">
        <f t="shared" si="81"/>
        <v>xEmpE</v>
      </c>
      <c r="J1756" t="str">
        <f t="shared" si="82"/>
        <v>xEmpE</v>
      </c>
      <c r="K1756" t="str">
        <f t="shared" si="83"/>
        <v>SW-ONT</v>
      </c>
    </row>
    <row r="1757" spans="2:11" x14ac:dyDescent="0.3">
      <c r="B1757">
        <v>1483398</v>
      </c>
      <c r="C1757" t="s">
        <v>7</v>
      </c>
      <c r="D1757" t="s">
        <v>14</v>
      </c>
      <c r="E1757" s="1">
        <v>44057</v>
      </c>
      <c r="F1757" s="1">
        <v>44057.565914351901</v>
      </c>
      <c r="G1757">
        <v>467</v>
      </c>
      <c r="H1757" t="s">
        <v>18</v>
      </c>
      <c r="I1757" t="str">
        <f t="shared" si="81"/>
        <v>xEmpH</v>
      </c>
      <c r="J1757" t="str">
        <f t="shared" si="82"/>
        <v>xEmpH</v>
      </c>
      <c r="K1757" t="str">
        <f t="shared" si="83"/>
        <v>N-ONT</v>
      </c>
    </row>
    <row r="1758" spans="2:11" x14ac:dyDescent="0.3">
      <c r="B1758">
        <v>1483399</v>
      </c>
      <c r="C1758" t="s">
        <v>7</v>
      </c>
      <c r="D1758" t="s">
        <v>14</v>
      </c>
      <c r="E1758" s="1">
        <v>44057</v>
      </c>
      <c r="F1758" s="1">
        <v>44057.571469907401</v>
      </c>
      <c r="G1758">
        <v>468</v>
      </c>
      <c r="H1758" t="s">
        <v>18</v>
      </c>
      <c r="I1758" t="str">
        <f t="shared" si="81"/>
        <v>xEmpH</v>
      </c>
      <c r="J1758" t="str">
        <f t="shared" si="82"/>
        <v>xEmpH</v>
      </c>
      <c r="K1758" t="str">
        <f t="shared" si="83"/>
        <v>N-ONT</v>
      </c>
    </row>
    <row r="1759" spans="2:11" x14ac:dyDescent="0.3">
      <c r="B1759">
        <v>1483400</v>
      </c>
      <c r="C1759" t="s">
        <v>7</v>
      </c>
      <c r="D1759" t="s">
        <v>36</v>
      </c>
      <c r="E1759" s="1">
        <v>44057</v>
      </c>
      <c r="F1759" s="1">
        <v>44057.579375000001</v>
      </c>
      <c r="G1759">
        <v>467</v>
      </c>
      <c r="H1759" t="s">
        <v>43</v>
      </c>
      <c r="I1759" t="str">
        <f t="shared" si="81"/>
        <v>gEmpI</v>
      </c>
      <c r="J1759" t="str">
        <f t="shared" si="82"/>
        <v>gEmpI</v>
      </c>
      <c r="K1759" t="str">
        <f t="shared" si="83"/>
        <v>N-ONT</v>
      </c>
    </row>
    <row r="1760" spans="2:11" x14ac:dyDescent="0.3">
      <c r="B1760">
        <v>1483401</v>
      </c>
      <c r="C1760" t="s">
        <v>10</v>
      </c>
      <c r="D1760" t="s">
        <v>51</v>
      </c>
      <c r="E1760" s="1">
        <v>44057</v>
      </c>
      <c r="F1760" s="1">
        <v>44057.580277777801</v>
      </c>
      <c r="G1760">
        <v>467</v>
      </c>
      <c r="H1760" t="s">
        <v>62</v>
      </c>
      <c r="I1760" t="str">
        <f t="shared" si="81"/>
        <v>oEmpJ</v>
      </c>
      <c r="J1760" t="str">
        <f t="shared" si="82"/>
        <v>oEmpJ</v>
      </c>
      <c r="K1760" t="str">
        <f t="shared" si="83"/>
        <v>SW-ONT</v>
      </c>
    </row>
    <row r="1761" spans="2:11" x14ac:dyDescent="0.3">
      <c r="B1761">
        <v>1483402</v>
      </c>
      <c r="C1761" t="s">
        <v>7</v>
      </c>
      <c r="D1761" t="s">
        <v>36</v>
      </c>
      <c r="E1761" s="1">
        <v>44057</v>
      </c>
      <c r="F1761" s="1">
        <v>44057.583541666703</v>
      </c>
      <c r="G1761">
        <v>468</v>
      </c>
      <c r="H1761" t="s">
        <v>43</v>
      </c>
      <c r="I1761" t="str">
        <f t="shared" si="81"/>
        <v>gEmpI</v>
      </c>
      <c r="J1761" t="str">
        <f t="shared" si="82"/>
        <v>gEmpI</v>
      </c>
      <c r="K1761" t="str">
        <f t="shared" si="83"/>
        <v>N-ONT</v>
      </c>
    </row>
    <row r="1762" spans="2:11" x14ac:dyDescent="0.3">
      <c r="B1762">
        <v>1483403</v>
      </c>
      <c r="C1762" t="s">
        <v>10</v>
      </c>
      <c r="D1762" t="s">
        <v>51</v>
      </c>
      <c r="E1762" s="1">
        <v>44057</v>
      </c>
      <c r="F1762" s="1">
        <v>44057.585138888899</v>
      </c>
      <c r="G1762">
        <v>468</v>
      </c>
      <c r="H1762" t="s">
        <v>62</v>
      </c>
      <c r="I1762" t="str">
        <f t="shared" si="81"/>
        <v>oEmpJ</v>
      </c>
      <c r="J1762" t="str">
        <f t="shared" si="82"/>
        <v>oEmpJ</v>
      </c>
      <c r="K1762" t="str">
        <f t="shared" si="83"/>
        <v>SW-ONT</v>
      </c>
    </row>
    <row r="1763" spans="2:11" x14ac:dyDescent="0.3">
      <c r="B1763">
        <v>1483404</v>
      </c>
      <c r="C1763" t="s">
        <v>7</v>
      </c>
      <c r="D1763" t="s">
        <v>33</v>
      </c>
      <c r="E1763" s="1">
        <v>44057</v>
      </c>
      <c r="F1763" s="1">
        <v>44057.590034722198</v>
      </c>
      <c r="G1763">
        <v>491</v>
      </c>
      <c r="H1763" t="s">
        <v>39</v>
      </c>
      <c r="I1763" t="str">
        <f t="shared" si="81"/>
        <v>jEmpG</v>
      </c>
      <c r="J1763" t="str">
        <f t="shared" si="82"/>
        <v>jEmpG</v>
      </c>
      <c r="K1763" t="str">
        <f t="shared" si="83"/>
        <v>N-ONT</v>
      </c>
    </row>
    <row r="1764" spans="2:11" x14ac:dyDescent="0.3">
      <c r="B1764">
        <v>1483405</v>
      </c>
      <c r="C1764" t="s">
        <v>7</v>
      </c>
      <c r="D1764" t="s">
        <v>81</v>
      </c>
      <c r="E1764" s="1">
        <v>44057</v>
      </c>
      <c r="F1764" s="1">
        <v>44057.596631944398</v>
      </c>
      <c r="G1764">
        <v>467</v>
      </c>
      <c r="H1764" t="s">
        <v>86</v>
      </c>
      <c r="I1764" t="str">
        <f t="shared" si="81"/>
        <v>jEmpB</v>
      </c>
      <c r="J1764" t="str">
        <f t="shared" si="82"/>
        <v>jEmpB</v>
      </c>
      <c r="K1764" t="str">
        <f t="shared" si="83"/>
        <v>N-ONT</v>
      </c>
    </row>
    <row r="1765" spans="2:11" x14ac:dyDescent="0.3">
      <c r="B1765">
        <v>1483406</v>
      </c>
      <c r="C1765" t="s">
        <v>10</v>
      </c>
      <c r="D1765" t="s">
        <v>41</v>
      </c>
      <c r="E1765" s="1">
        <v>44057</v>
      </c>
      <c r="F1765" s="1">
        <v>44057.599594907399</v>
      </c>
      <c r="G1765">
        <v>491</v>
      </c>
      <c r="H1765" t="s">
        <v>45</v>
      </c>
      <c r="I1765" t="str">
        <f t="shared" si="81"/>
        <v>oEmpO</v>
      </c>
      <c r="J1765" t="str">
        <f t="shared" si="82"/>
        <v>oEmpO</v>
      </c>
      <c r="K1765" t="str">
        <f t="shared" si="83"/>
        <v>SW-ONT</v>
      </c>
    </row>
    <row r="1766" spans="2:11" x14ac:dyDescent="0.3">
      <c r="B1766">
        <v>1483407</v>
      </c>
      <c r="C1766" t="s">
        <v>7</v>
      </c>
      <c r="D1766" t="s">
        <v>33</v>
      </c>
      <c r="E1766" s="1">
        <v>44057</v>
      </c>
      <c r="F1766" s="1">
        <v>44057.599756944401</v>
      </c>
      <c r="G1766">
        <v>497</v>
      </c>
      <c r="H1766" t="s">
        <v>39</v>
      </c>
      <c r="I1766" t="str">
        <f t="shared" si="81"/>
        <v>jEmpG</v>
      </c>
      <c r="J1766" t="str">
        <f t="shared" si="82"/>
        <v>jEmpG</v>
      </c>
      <c r="K1766" t="str">
        <f t="shared" si="83"/>
        <v>N-ONT</v>
      </c>
    </row>
    <row r="1767" spans="2:11" x14ac:dyDescent="0.3">
      <c r="B1767">
        <v>1483408</v>
      </c>
      <c r="C1767" t="s">
        <v>7</v>
      </c>
      <c r="D1767" t="s">
        <v>81</v>
      </c>
      <c r="E1767" s="1">
        <v>44057</v>
      </c>
      <c r="F1767" s="1">
        <v>44057.6007986111</v>
      </c>
      <c r="G1767">
        <v>468</v>
      </c>
      <c r="H1767" t="s">
        <v>86</v>
      </c>
      <c r="I1767" t="str">
        <f t="shared" si="81"/>
        <v>jEmpB</v>
      </c>
      <c r="J1767" t="str">
        <f t="shared" si="82"/>
        <v>jEmpB</v>
      </c>
      <c r="K1767" t="str">
        <f t="shared" si="83"/>
        <v>N-ONT</v>
      </c>
    </row>
    <row r="1768" spans="2:11" x14ac:dyDescent="0.3">
      <c r="B1768">
        <v>1483409</v>
      </c>
      <c r="C1768" t="s">
        <v>7</v>
      </c>
      <c r="D1768" t="s">
        <v>8</v>
      </c>
      <c r="E1768" s="1">
        <v>44057</v>
      </c>
      <c r="F1768" s="1">
        <v>44057.607013888897</v>
      </c>
      <c r="G1768">
        <v>467</v>
      </c>
      <c r="H1768" t="s">
        <v>18</v>
      </c>
      <c r="I1768" t="str">
        <f t="shared" si="81"/>
        <v>xEmpH</v>
      </c>
      <c r="J1768" t="str">
        <f t="shared" si="82"/>
        <v>xEmpH</v>
      </c>
      <c r="K1768" t="str">
        <f t="shared" si="83"/>
        <v>N-ONT</v>
      </c>
    </row>
    <row r="1769" spans="2:11" x14ac:dyDescent="0.3">
      <c r="B1769">
        <v>1483410</v>
      </c>
      <c r="C1769" t="s">
        <v>10</v>
      </c>
      <c r="D1769" t="s">
        <v>41</v>
      </c>
      <c r="E1769" s="1">
        <v>44057</v>
      </c>
      <c r="F1769" s="1">
        <v>44057.608622685198</v>
      </c>
      <c r="G1769">
        <v>497</v>
      </c>
      <c r="H1769" t="s">
        <v>45</v>
      </c>
      <c r="I1769" t="str">
        <f t="shared" si="81"/>
        <v>oEmpO</v>
      </c>
      <c r="J1769" t="str">
        <f t="shared" si="82"/>
        <v>oEmpO</v>
      </c>
      <c r="K1769" t="str">
        <f t="shared" si="83"/>
        <v>SW-ONT</v>
      </c>
    </row>
    <row r="1770" spans="2:11" x14ac:dyDescent="0.3">
      <c r="B1770">
        <v>1483411</v>
      </c>
      <c r="C1770" t="s">
        <v>7</v>
      </c>
      <c r="D1770" t="s">
        <v>8</v>
      </c>
      <c r="E1770" s="1">
        <v>44057</v>
      </c>
      <c r="F1770" s="1">
        <v>44057.611875000002</v>
      </c>
      <c r="G1770">
        <v>468</v>
      </c>
      <c r="H1770" t="s">
        <v>18</v>
      </c>
      <c r="I1770" t="str">
        <f t="shared" si="81"/>
        <v>xEmpH</v>
      </c>
      <c r="J1770" t="str">
        <f t="shared" si="82"/>
        <v>xEmpH</v>
      </c>
      <c r="K1770" t="str">
        <f t="shared" si="83"/>
        <v>N-ONT</v>
      </c>
    </row>
    <row r="1771" spans="2:11" x14ac:dyDescent="0.3">
      <c r="B1771">
        <v>1483412</v>
      </c>
      <c r="C1771" t="s">
        <v>7</v>
      </c>
      <c r="D1771" t="s">
        <v>8</v>
      </c>
      <c r="E1771" s="1">
        <v>44057</v>
      </c>
      <c r="F1771" s="1">
        <v>44057.620949074102</v>
      </c>
      <c r="G1771">
        <v>241</v>
      </c>
      <c r="H1771" t="s">
        <v>18</v>
      </c>
      <c r="I1771" t="str">
        <f t="shared" si="81"/>
        <v>xEmpH</v>
      </c>
      <c r="J1771" t="str">
        <f t="shared" si="82"/>
        <v>xEmpH</v>
      </c>
      <c r="K1771" t="str">
        <f t="shared" si="83"/>
        <v>N-ONT</v>
      </c>
    </row>
    <row r="1772" spans="2:11" x14ac:dyDescent="0.3">
      <c r="B1772">
        <v>1483413</v>
      </c>
      <c r="C1772" t="s">
        <v>7</v>
      </c>
      <c r="D1772" t="s">
        <v>8</v>
      </c>
      <c r="E1772" s="1">
        <v>44057</v>
      </c>
      <c r="F1772" s="1">
        <v>44057.621331018498</v>
      </c>
      <c r="G1772">
        <v>243</v>
      </c>
      <c r="H1772" t="s">
        <v>18</v>
      </c>
      <c r="I1772" t="str">
        <f t="shared" si="81"/>
        <v>xEmpH</v>
      </c>
      <c r="J1772" t="str">
        <f t="shared" si="82"/>
        <v>xEmpH</v>
      </c>
      <c r="K1772" t="str">
        <f t="shared" si="83"/>
        <v>N-ONT</v>
      </c>
    </row>
    <row r="1773" spans="2:11" x14ac:dyDescent="0.3">
      <c r="B1773">
        <v>1483414</v>
      </c>
      <c r="C1773" t="s">
        <v>7</v>
      </c>
      <c r="D1773" t="s">
        <v>8</v>
      </c>
      <c r="E1773" s="1">
        <v>44057</v>
      </c>
      <c r="F1773" s="1">
        <v>44057.621446759302</v>
      </c>
      <c r="G1773">
        <v>256</v>
      </c>
      <c r="I1773">
        <f t="shared" si="81"/>
        <v>0</v>
      </c>
      <c r="J1773">
        <f t="shared" si="82"/>
        <v>0</v>
      </c>
      <c r="K1773">
        <f t="shared" si="83"/>
        <v>0</v>
      </c>
    </row>
    <row r="1774" spans="2:11" x14ac:dyDescent="0.3">
      <c r="B1774">
        <v>1483415</v>
      </c>
      <c r="C1774" t="s">
        <v>10</v>
      </c>
      <c r="D1774" t="s">
        <v>11</v>
      </c>
      <c r="E1774" s="1">
        <v>44057</v>
      </c>
      <c r="F1774" s="1">
        <v>44057.624201388899</v>
      </c>
      <c r="G1774">
        <v>485</v>
      </c>
      <c r="H1774" t="s">
        <v>13</v>
      </c>
      <c r="I1774" t="str">
        <f t="shared" si="81"/>
        <v>lEmpA</v>
      </c>
      <c r="J1774" t="str">
        <f t="shared" si="82"/>
        <v>lEmpA</v>
      </c>
      <c r="K1774" t="str">
        <f t="shared" si="83"/>
        <v>SW-ONT</v>
      </c>
    </row>
    <row r="1775" spans="2:11" x14ac:dyDescent="0.3">
      <c r="B1775">
        <v>1483416</v>
      </c>
      <c r="C1775" t="s">
        <v>10</v>
      </c>
      <c r="D1775" t="s">
        <v>11</v>
      </c>
      <c r="E1775" s="1">
        <v>44057</v>
      </c>
      <c r="F1775" s="1">
        <v>44057.624629629601</v>
      </c>
      <c r="G1775">
        <v>487</v>
      </c>
      <c r="H1775" t="s">
        <v>16</v>
      </c>
      <c r="I1775" t="str">
        <f t="shared" si="81"/>
        <v>lEmpA, MS Office Pro</v>
      </c>
      <c r="J1775" t="str">
        <f t="shared" si="82"/>
        <v>lEmpA</v>
      </c>
      <c r="K1775" t="str">
        <f t="shared" si="83"/>
        <v>SW-ONT</v>
      </c>
    </row>
    <row r="1776" spans="2:11" x14ac:dyDescent="0.3">
      <c r="B1776">
        <v>1483417</v>
      </c>
      <c r="C1776" t="s">
        <v>10</v>
      </c>
      <c r="D1776" t="s">
        <v>11</v>
      </c>
      <c r="E1776" s="1">
        <v>44057</v>
      </c>
      <c r="F1776" s="1">
        <v>44057.624756944497</v>
      </c>
      <c r="G1776">
        <v>468</v>
      </c>
      <c r="H1776" t="s">
        <v>13</v>
      </c>
      <c r="I1776" t="str">
        <f t="shared" si="81"/>
        <v>lEmpA</v>
      </c>
      <c r="J1776" t="str">
        <f t="shared" si="82"/>
        <v>lEmpA</v>
      </c>
      <c r="K1776" t="str">
        <f t="shared" si="83"/>
        <v>SW-ONT</v>
      </c>
    </row>
    <row r="1777" spans="2:11" x14ac:dyDescent="0.3">
      <c r="B1777">
        <v>1483418</v>
      </c>
      <c r="C1777" t="s">
        <v>10</v>
      </c>
      <c r="D1777" t="s">
        <v>11</v>
      </c>
      <c r="E1777" s="1">
        <v>44057</v>
      </c>
      <c r="F1777" s="1">
        <v>44057.624895833302</v>
      </c>
      <c r="G1777">
        <v>256</v>
      </c>
      <c r="I1777">
        <f t="shared" si="81"/>
        <v>0</v>
      </c>
      <c r="J1777">
        <f t="shared" si="82"/>
        <v>0</v>
      </c>
      <c r="K1777">
        <f t="shared" si="83"/>
        <v>0</v>
      </c>
    </row>
    <row r="1778" spans="2:11" x14ac:dyDescent="0.3">
      <c r="B1778">
        <v>1483419</v>
      </c>
      <c r="C1778" t="s">
        <v>10</v>
      </c>
      <c r="D1778" t="s">
        <v>27</v>
      </c>
      <c r="E1778" s="1">
        <v>44057</v>
      </c>
      <c r="F1778" s="1">
        <v>44057.626250000001</v>
      </c>
      <c r="G1778">
        <v>472</v>
      </c>
      <c r="H1778" t="s">
        <v>29</v>
      </c>
      <c r="I1778" t="str">
        <f t="shared" si="81"/>
        <v>nEmpM</v>
      </c>
      <c r="J1778" t="str">
        <f t="shared" si="82"/>
        <v>nEmpM</v>
      </c>
      <c r="K1778" t="str">
        <f t="shared" si="83"/>
        <v>SW-ONT</v>
      </c>
    </row>
    <row r="1779" spans="2:11" x14ac:dyDescent="0.3">
      <c r="B1779">
        <v>1483420</v>
      </c>
      <c r="C1779" t="s">
        <v>7</v>
      </c>
      <c r="D1779" t="s">
        <v>14</v>
      </c>
      <c r="E1779" s="1">
        <v>44057</v>
      </c>
      <c r="F1779" s="1">
        <v>44057.626898148097</v>
      </c>
      <c r="G1779">
        <v>485</v>
      </c>
      <c r="H1779" t="s">
        <v>18</v>
      </c>
      <c r="I1779" t="str">
        <f t="shared" si="81"/>
        <v>xEmpH</v>
      </c>
      <c r="J1779" t="str">
        <f t="shared" si="82"/>
        <v>xEmpH</v>
      </c>
      <c r="K1779" t="str">
        <f t="shared" si="83"/>
        <v>N-ONT</v>
      </c>
    </row>
    <row r="1780" spans="2:11" x14ac:dyDescent="0.3">
      <c r="B1780">
        <v>1483421</v>
      </c>
      <c r="C1780" t="s">
        <v>7</v>
      </c>
      <c r="D1780" t="s">
        <v>8</v>
      </c>
      <c r="E1780" s="1">
        <v>44057</v>
      </c>
      <c r="F1780" s="1">
        <v>44057.626909722203</v>
      </c>
      <c r="G1780">
        <v>485</v>
      </c>
      <c r="H1780" t="s">
        <v>18</v>
      </c>
      <c r="I1780" t="str">
        <f t="shared" si="81"/>
        <v>xEmpH</v>
      </c>
      <c r="J1780" t="str">
        <f t="shared" si="82"/>
        <v>xEmpH</v>
      </c>
      <c r="K1780" t="str">
        <f t="shared" si="83"/>
        <v>N-ONT</v>
      </c>
    </row>
    <row r="1781" spans="2:11" x14ac:dyDescent="0.3">
      <c r="B1781">
        <v>1483422</v>
      </c>
      <c r="C1781" t="s">
        <v>7</v>
      </c>
      <c r="D1781" t="s">
        <v>14</v>
      </c>
      <c r="E1781" s="1">
        <v>44057</v>
      </c>
      <c r="F1781" s="1">
        <v>44057.6272916667</v>
      </c>
      <c r="G1781">
        <v>487</v>
      </c>
      <c r="H1781" t="s">
        <v>19</v>
      </c>
      <c r="I1781" t="str">
        <f t="shared" si="81"/>
        <v>xEmpH, MS Office Pro</v>
      </c>
      <c r="J1781" t="str">
        <f t="shared" si="82"/>
        <v>xEmpH</v>
      </c>
      <c r="K1781" t="str">
        <f t="shared" si="83"/>
        <v>N-ONT</v>
      </c>
    </row>
    <row r="1782" spans="2:11" x14ac:dyDescent="0.3">
      <c r="B1782">
        <v>1483423</v>
      </c>
      <c r="C1782" t="s">
        <v>7</v>
      </c>
      <c r="D1782" t="s">
        <v>8</v>
      </c>
      <c r="E1782" s="1">
        <v>44057</v>
      </c>
      <c r="F1782" s="1">
        <v>44057.627349536997</v>
      </c>
      <c r="G1782">
        <v>487</v>
      </c>
      <c r="H1782" t="s">
        <v>19</v>
      </c>
      <c r="I1782" t="str">
        <f t="shared" si="81"/>
        <v>xEmpH, MS Office Pro</v>
      </c>
      <c r="J1782" t="str">
        <f t="shared" si="82"/>
        <v>xEmpH</v>
      </c>
      <c r="K1782" t="str">
        <f t="shared" si="83"/>
        <v>N-ONT</v>
      </c>
    </row>
    <row r="1783" spans="2:11" x14ac:dyDescent="0.3">
      <c r="B1783">
        <v>1483424</v>
      </c>
      <c r="C1783" t="s">
        <v>7</v>
      </c>
      <c r="D1783" t="s">
        <v>14</v>
      </c>
      <c r="E1783" s="1">
        <v>44057</v>
      </c>
      <c r="F1783" s="1">
        <v>44057.6274305556</v>
      </c>
      <c r="G1783">
        <v>468</v>
      </c>
      <c r="H1783" t="s">
        <v>18</v>
      </c>
      <c r="I1783" t="str">
        <f t="shared" si="81"/>
        <v>xEmpH</v>
      </c>
      <c r="J1783" t="str">
        <f t="shared" si="82"/>
        <v>xEmpH</v>
      </c>
      <c r="K1783" t="str">
        <f t="shared" si="83"/>
        <v>N-ONT</v>
      </c>
    </row>
    <row r="1784" spans="2:11" x14ac:dyDescent="0.3">
      <c r="B1784">
        <v>1483425</v>
      </c>
      <c r="C1784" t="s">
        <v>7</v>
      </c>
      <c r="D1784" t="s">
        <v>8</v>
      </c>
      <c r="E1784" s="1">
        <v>44057</v>
      </c>
      <c r="F1784" s="1">
        <v>44057.627500000002</v>
      </c>
      <c r="G1784">
        <v>468</v>
      </c>
      <c r="H1784" t="s">
        <v>18</v>
      </c>
      <c r="I1784" t="str">
        <f t="shared" si="81"/>
        <v>xEmpH</v>
      </c>
      <c r="J1784" t="str">
        <f t="shared" si="82"/>
        <v>xEmpH</v>
      </c>
      <c r="K1784" t="str">
        <f t="shared" si="83"/>
        <v>N-ONT</v>
      </c>
    </row>
    <row r="1785" spans="2:11" x14ac:dyDescent="0.3">
      <c r="B1785">
        <v>1483426</v>
      </c>
      <c r="C1785" t="s">
        <v>7</v>
      </c>
      <c r="D1785" t="s">
        <v>14</v>
      </c>
      <c r="E1785" s="1">
        <v>44057</v>
      </c>
      <c r="F1785" s="1">
        <v>44057.628518518497</v>
      </c>
      <c r="G1785">
        <v>241</v>
      </c>
      <c r="H1785" t="s">
        <v>17</v>
      </c>
      <c r="I1785" t="str">
        <f t="shared" si="81"/>
        <v>xEmpH,Y180-ws</v>
      </c>
      <c r="J1785" t="str">
        <f t="shared" si="82"/>
        <v>xEmpH</v>
      </c>
      <c r="K1785" t="str">
        <f t="shared" si="83"/>
        <v>N-ONT</v>
      </c>
    </row>
    <row r="1786" spans="2:11" x14ac:dyDescent="0.3">
      <c r="B1786">
        <v>1483427</v>
      </c>
      <c r="C1786" t="s">
        <v>7</v>
      </c>
      <c r="D1786" t="s">
        <v>14</v>
      </c>
      <c r="E1786" s="1">
        <v>44057</v>
      </c>
      <c r="F1786" s="1">
        <v>44057.629016203697</v>
      </c>
      <c r="G1786">
        <v>243</v>
      </c>
      <c r="H1786" t="s">
        <v>18</v>
      </c>
      <c r="I1786" t="str">
        <f t="shared" si="81"/>
        <v>xEmpH</v>
      </c>
      <c r="J1786" t="str">
        <f t="shared" si="82"/>
        <v>xEmpH</v>
      </c>
      <c r="K1786" t="str">
        <f t="shared" si="83"/>
        <v>N-ONT</v>
      </c>
    </row>
    <row r="1787" spans="2:11" x14ac:dyDescent="0.3">
      <c r="B1787">
        <v>1483428</v>
      </c>
      <c r="C1787" t="s">
        <v>10</v>
      </c>
      <c r="D1787" t="s">
        <v>27</v>
      </c>
      <c r="E1787" s="1">
        <v>44057</v>
      </c>
      <c r="F1787" s="1">
        <v>44057.629027777803</v>
      </c>
      <c r="G1787">
        <v>475</v>
      </c>
      <c r="H1787" t="s">
        <v>29</v>
      </c>
      <c r="I1787" t="str">
        <f t="shared" si="81"/>
        <v>nEmpM</v>
      </c>
      <c r="J1787" t="str">
        <f t="shared" si="82"/>
        <v>nEmpM</v>
      </c>
      <c r="K1787" t="str">
        <f t="shared" si="83"/>
        <v>SW-ONT</v>
      </c>
    </row>
    <row r="1788" spans="2:11" x14ac:dyDescent="0.3">
      <c r="B1788">
        <v>1483429</v>
      </c>
      <c r="C1788" t="s">
        <v>7</v>
      </c>
      <c r="D1788" t="s">
        <v>14</v>
      </c>
      <c r="E1788" s="1">
        <v>44057</v>
      </c>
      <c r="F1788" s="1">
        <v>44057.629675925898</v>
      </c>
      <c r="G1788">
        <v>249</v>
      </c>
      <c r="H1788" t="s">
        <v>15</v>
      </c>
      <c r="I1788">
        <f t="shared" si="81"/>
        <v>0</v>
      </c>
      <c r="J1788">
        <f t="shared" si="82"/>
        <v>0</v>
      </c>
      <c r="K1788" t="str">
        <f t="shared" si="83"/>
        <v>Y180-ws</v>
      </c>
    </row>
    <row r="1789" spans="2:11" x14ac:dyDescent="0.3">
      <c r="B1789">
        <v>1483430</v>
      </c>
      <c r="C1789" t="s">
        <v>7</v>
      </c>
      <c r="D1789" t="s">
        <v>14</v>
      </c>
      <c r="E1789" s="1">
        <v>44057</v>
      </c>
      <c r="F1789" s="1">
        <v>44057.630208333299</v>
      </c>
      <c r="G1789">
        <v>252</v>
      </c>
      <c r="H1789" t="s">
        <v>15</v>
      </c>
      <c r="I1789">
        <f t="shared" si="81"/>
        <v>0</v>
      </c>
      <c r="J1789">
        <f t="shared" si="82"/>
        <v>0</v>
      </c>
      <c r="K1789" t="str">
        <f t="shared" si="83"/>
        <v>Y180-ws</v>
      </c>
    </row>
    <row r="1790" spans="2:11" x14ac:dyDescent="0.3">
      <c r="B1790">
        <v>1483431</v>
      </c>
      <c r="C1790" t="s">
        <v>7</v>
      </c>
      <c r="D1790" t="s">
        <v>14</v>
      </c>
      <c r="E1790" s="1">
        <v>44057</v>
      </c>
      <c r="F1790" s="1">
        <v>44057.630370370403</v>
      </c>
      <c r="G1790">
        <v>256</v>
      </c>
      <c r="I1790">
        <f t="shared" si="81"/>
        <v>0</v>
      </c>
      <c r="J1790">
        <f t="shared" si="82"/>
        <v>0</v>
      </c>
      <c r="K1790">
        <f t="shared" si="83"/>
        <v>0</v>
      </c>
    </row>
    <row r="1791" spans="2:11" x14ac:dyDescent="0.3">
      <c r="B1791">
        <v>1483432</v>
      </c>
      <c r="C1791" t="s">
        <v>7</v>
      </c>
      <c r="D1791" t="s">
        <v>63</v>
      </c>
      <c r="E1791" s="1">
        <v>44057</v>
      </c>
      <c r="F1791" s="1">
        <v>44057.634398148097</v>
      </c>
      <c r="G1791">
        <v>491</v>
      </c>
      <c r="H1791" t="s">
        <v>71</v>
      </c>
      <c r="I1791" t="str">
        <f t="shared" si="81"/>
        <v>wEmpF</v>
      </c>
      <c r="J1791" t="str">
        <f t="shared" si="82"/>
        <v>wEmpF</v>
      </c>
      <c r="K1791" t="str">
        <f t="shared" si="83"/>
        <v>N-ONT</v>
      </c>
    </row>
    <row r="1792" spans="2:11" x14ac:dyDescent="0.3">
      <c r="B1792">
        <v>1483433</v>
      </c>
      <c r="C1792" t="s">
        <v>7</v>
      </c>
      <c r="D1792" t="s">
        <v>68</v>
      </c>
      <c r="E1792" s="1">
        <v>44057</v>
      </c>
      <c r="F1792" s="1">
        <v>44057.634398148097</v>
      </c>
      <c r="G1792">
        <v>491</v>
      </c>
      <c r="H1792" t="s">
        <v>71</v>
      </c>
      <c r="I1792" t="str">
        <f t="shared" si="81"/>
        <v>wEmpF</v>
      </c>
      <c r="J1792" t="str">
        <f t="shared" si="82"/>
        <v>wEmpF</v>
      </c>
      <c r="K1792" t="str">
        <f t="shared" si="83"/>
        <v>N-ONT</v>
      </c>
    </row>
    <row r="1793" spans="2:11" x14ac:dyDescent="0.3">
      <c r="B1793">
        <v>1483434</v>
      </c>
      <c r="C1793" t="s">
        <v>7</v>
      </c>
      <c r="D1793" t="s">
        <v>81</v>
      </c>
      <c r="E1793" s="1">
        <v>44057</v>
      </c>
      <c r="F1793" s="1">
        <v>44057.635856481502</v>
      </c>
      <c r="G1793">
        <v>467</v>
      </c>
      <c r="H1793" t="s">
        <v>86</v>
      </c>
      <c r="I1793" t="str">
        <f t="shared" si="81"/>
        <v>jEmpB</v>
      </c>
      <c r="J1793" t="str">
        <f t="shared" si="82"/>
        <v>jEmpB</v>
      </c>
      <c r="K1793" t="str">
        <f t="shared" si="83"/>
        <v>N-ONT</v>
      </c>
    </row>
    <row r="1794" spans="2:11" x14ac:dyDescent="0.3">
      <c r="B1794">
        <v>1483435</v>
      </c>
      <c r="C1794" t="s">
        <v>10</v>
      </c>
      <c r="D1794" t="s">
        <v>31</v>
      </c>
      <c r="E1794" s="1">
        <v>44057</v>
      </c>
      <c r="F1794" s="1">
        <v>44057.638969907399</v>
      </c>
      <c r="G1794">
        <v>485</v>
      </c>
      <c r="H1794" t="s">
        <v>35</v>
      </c>
      <c r="I1794" t="str">
        <f t="shared" si="81"/>
        <v>pEmpL</v>
      </c>
      <c r="J1794" t="str">
        <f t="shared" si="82"/>
        <v>pEmpL</v>
      </c>
      <c r="K1794" t="str">
        <f t="shared" si="83"/>
        <v>SW-ONT</v>
      </c>
    </row>
    <row r="1795" spans="2:11" x14ac:dyDescent="0.3">
      <c r="B1795">
        <v>1483436</v>
      </c>
      <c r="C1795" t="s">
        <v>7</v>
      </c>
      <c r="D1795" t="s">
        <v>81</v>
      </c>
      <c r="E1795" s="1">
        <v>44057</v>
      </c>
      <c r="F1795" s="1">
        <v>44057.639328703699</v>
      </c>
      <c r="G1795">
        <v>468</v>
      </c>
      <c r="H1795" t="s">
        <v>86</v>
      </c>
      <c r="I1795" t="str">
        <f t="shared" si="81"/>
        <v>jEmpB</v>
      </c>
      <c r="J1795" t="str">
        <f t="shared" si="82"/>
        <v>jEmpB</v>
      </c>
      <c r="K1795" t="str">
        <f t="shared" si="83"/>
        <v>N-ONT</v>
      </c>
    </row>
    <row r="1796" spans="2:11" x14ac:dyDescent="0.3">
      <c r="B1796">
        <v>1483437</v>
      </c>
      <c r="C1796" t="s">
        <v>10</v>
      </c>
      <c r="D1796" t="s">
        <v>31</v>
      </c>
      <c r="E1796" s="1">
        <v>44057</v>
      </c>
      <c r="F1796" s="1">
        <v>44057.6393634259</v>
      </c>
      <c r="G1796">
        <v>487</v>
      </c>
      <c r="H1796" t="s">
        <v>38</v>
      </c>
      <c r="I1796" t="str">
        <f t="shared" si="81"/>
        <v>pEmpL, MS Office Pro</v>
      </c>
      <c r="J1796" t="str">
        <f t="shared" si="82"/>
        <v>pEmpL</v>
      </c>
      <c r="K1796" t="str">
        <f t="shared" si="83"/>
        <v>SW-ONT</v>
      </c>
    </row>
    <row r="1797" spans="2:11" x14ac:dyDescent="0.3">
      <c r="B1797">
        <v>1483438</v>
      </c>
      <c r="C1797" t="s">
        <v>10</v>
      </c>
      <c r="D1797" t="s">
        <v>31</v>
      </c>
      <c r="E1797" s="1">
        <v>44057</v>
      </c>
      <c r="F1797" s="1">
        <v>44057.639525462997</v>
      </c>
      <c r="G1797">
        <v>256</v>
      </c>
      <c r="I1797">
        <f t="shared" si="81"/>
        <v>0</v>
      </c>
      <c r="J1797">
        <f t="shared" si="82"/>
        <v>0</v>
      </c>
      <c r="K1797">
        <f t="shared" si="83"/>
        <v>0</v>
      </c>
    </row>
    <row r="1798" spans="2:11" x14ac:dyDescent="0.3">
      <c r="B1798">
        <v>1483439</v>
      </c>
      <c r="C1798" t="s">
        <v>7</v>
      </c>
      <c r="D1798" t="s">
        <v>33</v>
      </c>
      <c r="E1798" s="1">
        <v>44057</v>
      </c>
      <c r="F1798" s="1">
        <v>44057.640451388899</v>
      </c>
      <c r="G1798">
        <v>485</v>
      </c>
      <c r="H1798" t="s">
        <v>39</v>
      </c>
      <c r="I1798" t="str">
        <f t="shared" si="81"/>
        <v>jEmpG</v>
      </c>
      <c r="J1798" t="str">
        <f t="shared" si="82"/>
        <v>jEmpG</v>
      </c>
      <c r="K1798" t="str">
        <f t="shared" si="83"/>
        <v>N-ONT</v>
      </c>
    </row>
    <row r="1799" spans="2:11" x14ac:dyDescent="0.3">
      <c r="B1799">
        <v>1483440</v>
      </c>
      <c r="C1799" t="s">
        <v>7</v>
      </c>
      <c r="D1799" t="s">
        <v>33</v>
      </c>
      <c r="E1799" s="1">
        <v>44057</v>
      </c>
      <c r="F1799" s="1">
        <v>44057.640810185199</v>
      </c>
      <c r="G1799">
        <v>487</v>
      </c>
      <c r="H1799" t="s">
        <v>40</v>
      </c>
      <c r="I1799" t="str">
        <f t="shared" si="81"/>
        <v>jEmpG, MS Office Pro</v>
      </c>
      <c r="J1799" t="str">
        <f t="shared" si="82"/>
        <v>jEmpG</v>
      </c>
      <c r="K1799" t="str">
        <f t="shared" si="83"/>
        <v>N-ONT</v>
      </c>
    </row>
    <row r="1800" spans="2:11" x14ac:dyDescent="0.3">
      <c r="B1800">
        <v>1483441</v>
      </c>
      <c r="C1800" t="s">
        <v>7</v>
      </c>
      <c r="D1800" t="s">
        <v>33</v>
      </c>
      <c r="E1800" s="1">
        <v>44057</v>
      </c>
      <c r="F1800" s="1">
        <v>44057.640925925902</v>
      </c>
      <c r="G1800">
        <v>468</v>
      </c>
      <c r="H1800" t="s">
        <v>39</v>
      </c>
      <c r="I1800" t="str">
        <f t="shared" ref="I1800:I1863" si="84">IFERROR(MID(H1800, FIND("/", H1800) + 1, 100), 0)</f>
        <v>jEmpG</v>
      </c>
      <c r="J1800" t="str">
        <f t="shared" ref="J1800:J1863" si="85">IF(ISNUMBER(FIND(",",I1800)), LEFT(I1800,FIND(",",I1800)-1),I1800)</f>
        <v>jEmpG</v>
      </c>
      <c r="K1800" t="str">
        <f t="shared" ref="K1800:K1863" si="86">IFERROR(LEFT(SUBSTITUTE(H1800, ",", ""), FIND("/", SUBSTITUTE(H1800, ",", "")) - 1), H1800)</f>
        <v>N-ONT</v>
      </c>
    </row>
    <row r="1801" spans="2:11" x14ac:dyDescent="0.3">
      <c r="B1801">
        <v>1483442</v>
      </c>
      <c r="C1801" t="s">
        <v>7</v>
      </c>
      <c r="D1801" t="s">
        <v>33</v>
      </c>
      <c r="E1801" s="1">
        <v>44057</v>
      </c>
      <c r="F1801" s="1">
        <v>44057.641041666699</v>
      </c>
      <c r="G1801">
        <v>256</v>
      </c>
      <c r="I1801">
        <f t="shared" si="84"/>
        <v>0</v>
      </c>
      <c r="J1801">
        <f t="shared" si="85"/>
        <v>0</v>
      </c>
      <c r="K1801">
        <f t="shared" si="86"/>
        <v>0</v>
      </c>
    </row>
    <row r="1802" spans="2:11" x14ac:dyDescent="0.3">
      <c r="B1802">
        <v>1483443</v>
      </c>
      <c r="C1802" t="s">
        <v>7</v>
      </c>
      <c r="D1802" t="s">
        <v>63</v>
      </c>
      <c r="E1802" s="1">
        <v>44057</v>
      </c>
      <c r="F1802" s="1">
        <v>44057.642037037003</v>
      </c>
      <c r="G1802">
        <v>497</v>
      </c>
      <c r="H1802" t="s">
        <v>71</v>
      </c>
      <c r="I1802" t="str">
        <f t="shared" si="84"/>
        <v>wEmpF</v>
      </c>
      <c r="J1802" t="str">
        <f t="shared" si="85"/>
        <v>wEmpF</v>
      </c>
      <c r="K1802" t="str">
        <f t="shared" si="86"/>
        <v>N-ONT</v>
      </c>
    </row>
    <row r="1803" spans="2:11" x14ac:dyDescent="0.3">
      <c r="B1803">
        <v>1483444</v>
      </c>
      <c r="C1803" t="s">
        <v>7</v>
      </c>
      <c r="D1803" t="s">
        <v>68</v>
      </c>
      <c r="E1803" s="1">
        <v>44057</v>
      </c>
      <c r="F1803" s="1">
        <v>44057.642037037003</v>
      </c>
      <c r="G1803">
        <v>497</v>
      </c>
      <c r="H1803" t="s">
        <v>71</v>
      </c>
      <c r="I1803" t="str">
        <f t="shared" si="84"/>
        <v>wEmpF</v>
      </c>
      <c r="J1803" t="str">
        <f t="shared" si="85"/>
        <v>wEmpF</v>
      </c>
      <c r="K1803" t="str">
        <f t="shared" si="86"/>
        <v>N-ONT</v>
      </c>
    </row>
    <row r="1804" spans="2:11" x14ac:dyDescent="0.3">
      <c r="B1804">
        <v>1483445</v>
      </c>
      <c r="C1804" t="s">
        <v>10</v>
      </c>
      <c r="D1804" t="s">
        <v>27</v>
      </c>
      <c r="E1804" s="1">
        <v>44057</v>
      </c>
      <c r="F1804" s="1">
        <v>44057.652141203696</v>
      </c>
      <c r="G1804">
        <v>485</v>
      </c>
      <c r="H1804" t="s">
        <v>29</v>
      </c>
      <c r="I1804" t="str">
        <f t="shared" si="84"/>
        <v>nEmpM</v>
      </c>
      <c r="J1804" t="str">
        <f t="shared" si="85"/>
        <v>nEmpM</v>
      </c>
      <c r="K1804" t="str">
        <f t="shared" si="86"/>
        <v>SW-ONT</v>
      </c>
    </row>
    <row r="1805" spans="2:11" x14ac:dyDescent="0.3">
      <c r="B1805">
        <v>1483446</v>
      </c>
      <c r="C1805" t="s">
        <v>10</v>
      </c>
      <c r="D1805" t="s">
        <v>27</v>
      </c>
      <c r="E1805" s="1">
        <v>44057</v>
      </c>
      <c r="F1805" s="1">
        <v>44057.652569444399</v>
      </c>
      <c r="G1805">
        <v>487</v>
      </c>
      <c r="H1805" t="s">
        <v>30</v>
      </c>
      <c r="I1805" t="str">
        <f t="shared" si="84"/>
        <v>nEmpM, MS Office Pro</v>
      </c>
      <c r="J1805" t="str">
        <f t="shared" si="85"/>
        <v>nEmpM</v>
      </c>
      <c r="K1805" t="str">
        <f t="shared" si="86"/>
        <v>SW-ONT</v>
      </c>
    </row>
    <row r="1806" spans="2:11" x14ac:dyDescent="0.3">
      <c r="B1806">
        <v>1483447</v>
      </c>
      <c r="C1806" t="s">
        <v>10</v>
      </c>
      <c r="D1806" t="s">
        <v>27</v>
      </c>
      <c r="E1806" s="1">
        <v>44057</v>
      </c>
      <c r="F1806" s="1">
        <v>44057.652696759302</v>
      </c>
      <c r="G1806">
        <v>256</v>
      </c>
      <c r="I1806">
        <f t="shared" si="84"/>
        <v>0</v>
      </c>
      <c r="J1806">
        <f t="shared" si="85"/>
        <v>0</v>
      </c>
      <c r="K1806">
        <f t="shared" si="86"/>
        <v>0</v>
      </c>
    </row>
    <row r="1807" spans="2:11" x14ac:dyDescent="0.3">
      <c r="B1807">
        <v>1483448</v>
      </c>
      <c r="C1807" t="s">
        <v>7</v>
      </c>
      <c r="D1807" t="s">
        <v>36</v>
      </c>
      <c r="E1807" s="1">
        <v>44057</v>
      </c>
      <c r="F1807" s="1">
        <v>44057.659293981502</v>
      </c>
      <c r="G1807">
        <v>485</v>
      </c>
      <c r="H1807" t="s">
        <v>43</v>
      </c>
      <c r="I1807" t="str">
        <f t="shared" si="84"/>
        <v>gEmpI</v>
      </c>
      <c r="J1807" t="str">
        <f t="shared" si="85"/>
        <v>gEmpI</v>
      </c>
      <c r="K1807" t="str">
        <f t="shared" si="86"/>
        <v>N-ONT</v>
      </c>
    </row>
    <row r="1808" spans="2:11" x14ac:dyDescent="0.3">
      <c r="B1808">
        <v>1483449</v>
      </c>
      <c r="C1808" t="s">
        <v>7</v>
      </c>
      <c r="D1808" t="s">
        <v>36</v>
      </c>
      <c r="E1808" s="1">
        <v>44057</v>
      </c>
      <c r="F1808" s="1">
        <v>44057.659733796303</v>
      </c>
      <c r="G1808">
        <v>487</v>
      </c>
      <c r="H1808" t="s">
        <v>44</v>
      </c>
      <c r="I1808" t="str">
        <f t="shared" si="84"/>
        <v>gEmpI, MS Office Pro</v>
      </c>
      <c r="J1808" t="str">
        <f t="shared" si="85"/>
        <v>gEmpI</v>
      </c>
      <c r="K1808" t="str">
        <f t="shared" si="86"/>
        <v>N-ONT</v>
      </c>
    </row>
    <row r="1809" spans="2:11" x14ac:dyDescent="0.3">
      <c r="B1809">
        <v>1483450</v>
      </c>
      <c r="C1809" t="s">
        <v>7</v>
      </c>
      <c r="D1809" t="s">
        <v>36</v>
      </c>
      <c r="E1809" s="1">
        <v>44057</v>
      </c>
      <c r="F1809" s="1">
        <v>44057.659849536998</v>
      </c>
      <c r="G1809">
        <v>468</v>
      </c>
      <c r="H1809" t="s">
        <v>43</v>
      </c>
      <c r="I1809" t="str">
        <f t="shared" si="84"/>
        <v>gEmpI</v>
      </c>
      <c r="J1809" t="str">
        <f t="shared" si="85"/>
        <v>gEmpI</v>
      </c>
      <c r="K1809" t="str">
        <f t="shared" si="86"/>
        <v>N-ONT</v>
      </c>
    </row>
    <row r="1810" spans="2:11" x14ac:dyDescent="0.3">
      <c r="B1810">
        <v>1483451</v>
      </c>
      <c r="C1810" t="s">
        <v>7</v>
      </c>
      <c r="D1810" t="s">
        <v>36</v>
      </c>
      <c r="E1810" s="1">
        <v>44057</v>
      </c>
      <c r="F1810" s="1">
        <v>44057.659965277802</v>
      </c>
      <c r="G1810">
        <v>256</v>
      </c>
      <c r="I1810">
        <f t="shared" si="84"/>
        <v>0</v>
      </c>
      <c r="J1810">
        <f t="shared" si="85"/>
        <v>0</v>
      </c>
      <c r="K1810">
        <f t="shared" si="86"/>
        <v>0</v>
      </c>
    </row>
    <row r="1811" spans="2:11" x14ac:dyDescent="0.3">
      <c r="B1811">
        <v>1483452</v>
      </c>
      <c r="C1811" t="s">
        <v>10</v>
      </c>
      <c r="D1811" t="s">
        <v>41</v>
      </c>
      <c r="E1811" s="1">
        <v>44057</v>
      </c>
      <c r="F1811" s="1">
        <v>44057.661898148101</v>
      </c>
      <c r="G1811">
        <v>485</v>
      </c>
      <c r="H1811" t="s">
        <v>45</v>
      </c>
      <c r="I1811" t="str">
        <f t="shared" si="84"/>
        <v>oEmpO</v>
      </c>
      <c r="J1811" t="str">
        <f t="shared" si="85"/>
        <v>oEmpO</v>
      </c>
      <c r="K1811" t="str">
        <f t="shared" si="86"/>
        <v>SW-ONT</v>
      </c>
    </row>
    <row r="1812" spans="2:11" x14ac:dyDescent="0.3">
      <c r="B1812">
        <v>1483453</v>
      </c>
      <c r="C1812" t="s">
        <v>10</v>
      </c>
      <c r="D1812" t="s">
        <v>41</v>
      </c>
      <c r="E1812" s="1">
        <v>44057</v>
      </c>
      <c r="F1812" s="1">
        <v>44057.662268518499</v>
      </c>
      <c r="G1812">
        <v>487</v>
      </c>
      <c r="H1812" t="s">
        <v>46</v>
      </c>
      <c r="I1812" t="str">
        <f t="shared" si="84"/>
        <v>oEmpO, MS Office Pro</v>
      </c>
      <c r="J1812" t="str">
        <f t="shared" si="85"/>
        <v>oEmpO</v>
      </c>
      <c r="K1812" t="str">
        <f t="shared" si="86"/>
        <v>SW-ONT</v>
      </c>
    </row>
    <row r="1813" spans="2:11" x14ac:dyDescent="0.3">
      <c r="B1813">
        <v>1483454</v>
      </c>
      <c r="C1813" t="s">
        <v>10</v>
      </c>
      <c r="D1813" t="s">
        <v>41</v>
      </c>
      <c r="E1813" s="1">
        <v>44057</v>
      </c>
      <c r="F1813" s="1">
        <v>44057.662430555603</v>
      </c>
      <c r="G1813">
        <v>256</v>
      </c>
      <c r="I1813">
        <f t="shared" si="84"/>
        <v>0</v>
      </c>
      <c r="J1813">
        <f t="shared" si="85"/>
        <v>0</v>
      </c>
      <c r="K1813">
        <f t="shared" si="86"/>
        <v>0</v>
      </c>
    </row>
    <row r="1814" spans="2:11" x14ac:dyDescent="0.3">
      <c r="B1814">
        <v>1483455</v>
      </c>
      <c r="C1814" t="s">
        <v>7</v>
      </c>
      <c r="D1814" t="s">
        <v>63</v>
      </c>
      <c r="E1814" s="1">
        <v>44057</v>
      </c>
      <c r="F1814" s="1">
        <v>44057.675358796303</v>
      </c>
      <c r="G1814">
        <v>467</v>
      </c>
      <c r="H1814" t="s">
        <v>71</v>
      </c>
      <c r="I1814" t="str">
        <f t="shared" si="84"/>
        <v>wEmpF</v>
      </c>
      <c r="J1814" t="str">
        <f t="shared" si="85"/>
        <v>wEmpF</v>
      </c>
      <c r="K1814" t="str">
        <f t="shared" si="86"/>
        <v>N-ONT</v>
      </c>
    </row>
    <row r="1815" spans="2:11" x14ac:dyDescent="0.3">
      <c r="B1815">
        <v>1483456</v>
      </c>
      <c r="C1815" t="s">
        <v>7</v>
      </c>
      <c r="D1815" t="s">
        <v>68</v>
      </c>
      <c r="E1815" s="1">
        <v>44057</v>
      </c>
      <c r="F1815" s="1">
        <v>44057.675358796303</v>
      </c>
      <c r="G1815">
        <v>467</v>
      </c>
      <c r="H1815" t="s">
        <v>71</v>
      </c>
      <c r="I1815" t="str">
        <f t="shared" si="84"/>
        <v>wEmpF</v>
      </c>
      <c r="J1815" t="str">
        <f t="shared" si="85"/>
        <v>wEmpF</v>
      </c>
      <c r="K1815" t="str">
        <f t="shared" si="86"/>
        <v>N-ONT</v>
      </c>
    </row>
    <row r="1816" spans="2:11" x14ac:dyDescent="0.3">
      <c r="B1816">
        <v>1483457</v>
      </c>
      <c r="C1816" t="s">
        <v>7</v>
      </c>
      <c r="D1816" t="s">
        <v>63</v>
      </c>
      <c r="E1816" s="1">
        <v>44057</v>
      </c>
      <c r="F1816" s="1">
        <v>44057.6788310185</v>
      </c>
      <c r="G1816">
        <v>468</v>
      </c>
      <c r="H1816" t="s">
        <v>71</v>
      </c>
      <c r="I1816" t="str">
        <f t="shared" si="84"/>
        <v>wEmpF</v>
      </c>
      <c r="J1816" t="str">
        <f t="shared" si="85"/>
        <v>wEmpF</v>
      </c>
      <c r="K1816" t="str">
        <f t="shared" si="86"/>
        <v>N-ONT</v>
      </c>
    </row>
    <row r="1817" spans="2:11" x14ac:dyDescent="0.3">
      <c r="B1817">
        <v>1483458</v>
      </c>
      <c r="C1817" t="s">
        <v>7</v>
      </c>
      <c r="D1817" t="s">
        <v>68</v>
      </c>
      <c r="E1817" s="1">
        <v>44057</v>
      </c>
      <c r="F1817" s="1">
        <v>44057.6788310185</v>
      </c>
      <c r="G1817">
        <v>468</v>
      </c>
      <c r="H1817" t="s">
        <v>71</v>
      </c>
      <c r="I1817" t="str">
        <f t="shared" si="84"/>
        <v>wEmpF</v>
      </c>
      <c r="J1817" t="str">
        <f t="shared" si="85"/>
        <v>wEmpF</v>
      </c>
      <c r="K1817" t="str">
        <f t="shared" si="86"/>
        <v>N-ONT</v>
      </c>
    </row>
    <row r="1818" spans="2:11" x14ac:dyDescent="0.3">
      <c r="B1818">
        <v>1483459</v>
      </c>
      <c r="C1818" t="s">
        <v>10</v>
      </c>
      <c r="D1818" t="s">
        <v>51</v>
      </c>
      <c r="E1818" s="1">
        <v>44057</v>
      </c>
      <c r="F1818" s="1">
        <v>44057.6819328704</v>
      </c>
      <c r="G1818">
        <v>485</v>
      </c>
      <c r="H1818" t="s">
        <v>62</v>
      </c>
      <c r="I1818" t="str">
        <f t="shared" si="84"/>
        <v>oEmpJ</v>
      </c>
      <c r="J1818" t="str">
        <f t="shared" si="85"/>
        <v>oEmpJ</v>
      </c>
      <c r="K1818" t="str">
        <f t="shared" si="86"/>
        <v>SW-ONT</v>
      </c>
    </row>
    <row r="1819" spans="2:11" x14ac:dyDescent="0.3">
      <c r="B1819">
        <v>1483460</v>
      </c>
      <c r="C1819" t="s">
        <v>10</v>
      </c>
      <c r="D1819" t="s">
        <v>51</v>
      </c>
      <c r="E1819" s="1">
        <v>44057</v>
      </c>
      <c r="F1819" s="1">
        <v>44057.682349536997</v>
      </c>
      <c r="G1819">
        <v>487</v>
      </c>
      <c r="H1819" t="s">
        <v>67</v>
      </c>
      <c r="I1819" t="str">
        <f t="shared" si="84"/>
        <v>oEmpJ, MS Office Pro</v>
      </c>
      <c r="J1819" t="str">
        <f t="shared" si="85"/>
        <v>oEmpJ</v>
      </c>
      <c r="K1819" t="str">
        <f t="shared" si="86"/>
        <v>SW-ONT</v>
      </c>
    </row>
    <row r="1820" spans="2:11" x14ac:dyDescent="0.3">
      <c r="B1820">
        <v>1483461</v>
      </c>
      <c r="C1820" t="s">
        <v>10</v>
      </c>
      <c r="D1820" t="s">
        <v>51</v>
      </c>
      <c r="E1820" s="1">
        <v>44057</v>
      </c>
      <c r="F1820" s="1">
        <v>44057.682476851798</v>
      </c>
      <c r="G1820">
        <v>468</v>
      </c>
      <c r="H1820" t="s">
        <v>62</v>
      </c>
      <c r="I1820" t="str">
        <f t="shared" si="84"/>
        <v>oEmpJ</v>
      </c>
      <c r="J1820" t="str">
        <f t="shared" si="85"/>
        <v>oEmpJ</v>
      </c>
      <c r="K1820" t="str">
        <f t="shared" si="86"/>
        <v>SW-ONT</v>
      </c>
    </row>
    <row r="1821" spans="2:11" x14ac:dyDescent="0.3">
      <c r="B1821">
        <v>1483462</v>
      </c>
      <c r="C1821" t="s">
        <v>10</v>
      </c>
      <c r="D1821" t="s">
        <v>51</v>
      </c>
      <c r="E1821" s="1">
        <v>44057</v>
      </c>
      <c r="F1821" s="1">
        <v>44057.682627314804</v>
      </c>
      <c r="G1821">
        <v>256</v>
      </c>
      <c r="I1821">
        <f t="shared" si="84"/>
        <v>0</v>
      </c>
      <c r="J1821">
        <f t="shared" si="85"/>
        <v>0</v>
      </c>
      <c r="K1821">
        <f t="shared" si="86"/>
        <v>0</v>
      </c>
    </row>
    <row r="1822" spans="2:11" x14ac:dyDescent="0.3">
      <c r="B1822">
        <v>1483463</v>
      </c>
      <c r="C1822" t="s">
        <v>10</v>
      </c>
      <c r="D1822" t="s">
        <v>47</v>
      </c>
      <c r="E1822" s="1">
        <v>44057</v>
      </c>
      <c r="F1822" s="1">
        <v>44057.683923611097</v>
      </c>
      <c r="G1822">
        <v>485</v>
      </c>
      <c r="H1822" t="s">
        <v>53</v>
      </c>
      <c r="I1822" t="str">
        <f t="shared" si="84"/>
        <v>tEmpK</v>
      </c>
      <c r="J1822" t="str">
        <f t="shared" si="85"/>
        <v>tEmpK</v>
      </c>
      <c r="K1822" t="str">
        <f t="shared" si="86"/>
        <v>SW-ONT</v>
      </c>
    </row>
    <row r="1823" spans="2:11" x14ac:dyDescent="0.3">
      <c r="B1823">
        <v>1483464</v>
      </c>
      <c r="C1823" t="s">
        <v>10</v>
      </c>
      <c r="D1823" t="s">
        <v>49</v>
      </c>
      <c r="E1823" s="1">
        <v>44057</v>
      </c>
      <c r="F1823" s="1">
        <v>44057.684039351901</v>
      </c>
      <c r="G1823">
        <v>485</v>
      </c>
      <c r="H1823" t="s">
        <v>53</v>
      </c>
      <c r="I1823" t="str">
        <f t="shared" si="84"/>
        <v>tEmpK</v>
      </c>
      <c r="J1823" t="str">
        <f t="shared" si="85"/>
        <v>tEmpK</v>
      </c>
      <c r="K1823" t="str">
        <f t="shared" si="86"/>
        <v>SW-ONT</v>
      </c>
    </row>
    <row r="1824" spans="2:11" x14ac:dyDescent="0.3">
      <c r="B1824">
        <v>1483465</v>
      </c>
      <c r="C1824" t="s">
        <v>10</v>
      </c>
      <c r="D1824" t="s">
        <v>47</v>
      </c>
      <c r="E1824" s="1">
        <v>44057</v>
      </c>
      <c r="F1824" s="1">
        <v>44057.684317129599</v>
      </c>
      <c r="G1824">
        <v>487</v>
      </c>
      <c r="H1824" t="s">
        <v>55</v>
      </c>
      <c r="I1824" t="str">
        <f t="shared" si="84"/>
        <v>tEmpK, MS Office Pro</v>
      </c>
      <c r="J1824" t="str">
        <f t="shared" si="85"/>
        <v>tEmpK</v>
      </c>
      <c r="K1824" t="str">
        <f t="shared" si="86"/>
        <v>SW-ONT</v>
      </c>
    </row>
    <row r="1825" spans="2:11" x14ac:dyDescent="0.3">
      <c r="B1825">
        <v>1483466</v>
      </c>
      <c r="C1825" t="s">
        <v>10</v>
      </c>
      <c r="D1825" t="s">
        <v>49</v>
      </c>
      <c r="E1825" s="1">
        <v>44057</v>
      </c>
      <c r="F1825" s="1">
        <v>44057.684456018498</v>
      </c>
      <c r="G1825">
        <v>487</v>
      </c>
      <c r="H1825" t="s">
        <v>55</v>
      </c>
      <c r="I1825" t="str">
        <f t="shared" si="84"/>
        <v>tEmpK, MS Office Pro</v>
      </c>
      <c r="J1825" t="str">
        <f t="shared" si="85"/>
        <v>tEmpK</v>
      </c>
      <c r="K1825" t="str">
        <f t="shared" si="86"/>
        <v>SW-ONT</v>
      </c>
    </row>
    <row r="1826" spans="2:11" x14ac:dyDescent="0.3">
      <c r="B1826">
        <v>1483467</v>
      </c>
      <c r="C1826" t="s">
        <v>7</v>
      </c>
      <c r="D1826" t="s">
        <v>60</v>
      </c>
      <c r="E1826" s="1">
        <v>44057</v>
      </c>
      <c r="F1826" s="1">
        <v>44057.689606481501</v>
      </c>
      <c r="G1826">
        <v>485</v>
      </c>
      <c r="H1826" t="s">
        <v>80</v>
      </c>
      <c r="I1826" t="str">
        <f t="shared" si="84"/>
        <v>qEmpD</v>
      </c>
      <c r="J1826" t="str">
        <f t="shared" si="85"/>
        <v>qEmpD</v>
      </c>
      <c r="K1826" t="str">
        <f t="shared" si="86"/>
        <v>N-ONT</v>
      </c>
    </row>
    <row r="1827" spans="2:11" x14ac:dyDescent="0.3">
      <c r="B1827">
        <v>1483468</v>
      </c>
      <c r="C1827" t="s">
        <v>7</v>
      </c>
      <c r="D1827" t="s">
        <v>60</v>
      </c>
      <c r="E1827" s="1">
        <v>44057</v>
      </c>
      <c r="F1827" s="1">
        <v>44057.6900231482</v>
      </c>
      <c r="G1827">
        <v>487</v>
      </c>
      <c r="H1827" t="s">
        <v>85</v>
      </c>
      <c r="I1827" t="str">
        <f t="shared" si="84"/>
        <v>qEmpD, MS Office Pro</v>
      </c>
      <c r="J1827" t="str">
        <f t="shared" si="85"/>
        <v>qEmpD</v>
      </c>
      <c r="K1827" t="str">
        <f t="shared" si="86"/>
        <v>N-ONT</v>
      </c>
    </row>
    <row r="1828" spans="2:11" x14ac:dyDescent="0.3">
      <c r="B1828">
        <v>1483469</v>
      </c>
      <c r="C1828" t="s">
        <v>7</v>
      </c>
      <c r="D1828" t="s">
        <v>60</v>
      </c>
      <c r="E1828" s="1">
        <v>44057</v>
      </c>
      <c r="F1828" s="1">
        <v>44057.690173611103</v>
      </c>
      <c r="G1828">
        <v>256</v>
      </c>
      <c r="I1828">
        <f t="shared" si="84"/>
        <v>0</v>
      </c>
      <c r="J1828">
        <f t="shared" si="85"/>
        <v>0</v>
      </c>
      <c r="K1828">
        <f t="shared" si="86"/>
        <v>0</v>
      </c>
    </row>
    <row r="1829" spans="2:11" x14ac:dyDescent="0.3">
      <c r="B1829">
        <v>1483470</v>
      </c>
      <c r="C1829" t="s">
        <v>10</v>
      </c>
      <c r="D1829" t="s">
        <v>47</v>
      </c>
      <c r="E1829" s="1">
        <v>44057</v>
      </c>
      <c r="F1829" s="1">
        <v>44057.690219907403</v>
      </c>
      <c r="G1829">
        <v>241</v>
      </c>
      <c r="H1829" t="s">
        <v>53</v>
      </c>
      <c r="I1829" t="str">
        <f t="shared" si="84"/>
        <v>tEmpK</v>
      </c>
      <c r="J1829" t="str">
        <f t="shared" si="85"/>
        <v>tEmpK</v>
      </c>
      <c r="K1829" t="str">
        <f t="shared" si="86"/>
        <v>SW-ONT</v>
      </c>
    </row>
    <row r="1830" spans="2:11" x14ac:dyDescent="0.3">
      <c r="B1830">
        <v>1483471</v>
      </c>
      <c r="C1830" t="s">
        <v>10</v>
      </c>
      <c r="D1830" t="s">
        <v>65</v>
      </c>
      <c r="E1830" s="1">
        <v>44057</v>
      </c>
      <c r="F1830" s="1">
        <v>44057.690520833297</v>
      </c>
      <c r="G1830">
        <v>485</v>
      </c>
      <c r="H1830" t="s">
        <v>72</v>
      </c>
      <c r="I1830" t="str">
        <f t="shared" si="84"/>
        <v>xEmpE</v>
      </c>
      <c r="J1830" t="str">
        <f t="shared" si="85"/>
        <v>xEmpE</v>
      </c>
      <c r="K1830" t="str">
        <f t="shared" si="86"/>
        <v>SW-ONT</v>
      </c>
    </row>
    <row r="1831" spans="2:11" x14ac:dyDescent="0.3">
      <c r="B1831">
        <v>1483472</v>
      </c>
      <c r="C1831" t="s">
        <v>10</v>
      </c>
      <c r="D1831" t="s">
        <v>56</v>
      </c>
      <c r="E1831" s="1">
        <v>44057</v>
      </c>
      <c r="F1831" s="1">
        <v>44057.690567129597</v>
      </c>
      <c r="G1831">
        <v>485</v>
      </c>
      <c r="H1831" t="s">
        <v>58</v>
      </c>
      <c r="I1831" t="str">
        <f t="shared" si="84"/>
        <v>hEmpP</v>
      </c>
      <c r="J1831" t="str">
        <f t="shared" si="85"/>
        <v>hEmpP</v>
      </c>
      <c r="K1831" t="str">
        <f t="shared" si="86"/>
        <v>SW-ONT</v>
      </c>
    </row>
    <row r="1832" spans="2:11" x14ac:dyDescent="0.3">
      <c r="B1832">
        <v>1483473</v>
      </c>
      <c r="C1832" t="s">
        <v>10</v>
      </c>
      <c r="D1832" t="s">
        <v>65</v>
      </c>
      <c r="E1832" s="1">
        <v>44057</v>
      </c>
      <c r="F1832" s="1">
        <v>44057.690914351901</v>
      </c>
      <c r="G1832">
        <v>487</v>
      </c>
      <c r="H1832" t="s">
        <v>76</v>
      </c>
      <c r="I1832" t="str">
        <f t="shared" si="84"/>
        <v>xEmpE, MS Office Pro</v>
      </c>
      <c r="J1832" t="str">
        <f t="shared" si="85"/>
        <v>xEmpE</v>
      </c>
      <c r="K1832" t="str">
        <f t="shared" si="86"/>
        <v>SW-ONT</v>
      </c>
    </row>
    <row r="1833" spans="2:11" x14ac:dyDescent="0.3">
      <c r="B1833">
        <v>1483474</v>
      </c>
      <c r="C1833" t="s">
        <v>10</v>
      </c>
      <c r="D1833" t="s">
        <v>56</v>
      </c>
      <c r="E1833" s="1">
        <v>44057</v>
      </c>
      <c r="F1833" s="1">
        <v>44057.690960648099</v>
      </c>
      <c r="G1833">
        <v>487</v>
      </c>
      <c r="H1833" t="s">
        <v>59</v>
      </c>
      <c r="I1833" t="str">
        <f t="shared" si="84"/>
        <v>hEmpP, MS Office Pro</v>
      </c>
      <c r="J1833" t="str">
        <f t="shared" si="85"/>
        <v>hEmpP</v>
      </c>
      <c r="K1833" t="str">
        <f t="shared" si="86"/>
        <v>SW-ONT</v>
      </c>
    </row>
    <row r="1834" spans="2:11" x14ac:dyDescent="0.3">
      <c r="B1834">
        <v>1483475</v>
      </c>
      <c r="C1834" t="s">
        <v>10</v>
      </c>
      <c r="D1834" t="s">
        <v>56</v>
      </c>
      <c r="E1834" s="1">
        <v>44057</v>
      </c>
      <c r="F1834" s="1">
        <v>44057.691122685203</v>
      </c>
      <c r="G1834">
        <v>256</v>
      </c>
      <c r="I1834">
        <f t="shared" si="84"/>
        <v>0</v>
      </c>
      <c r="J1834">
        <f t="shared" si="85"/>
        <v>0</v>
      </c>
      <c r="K1834">
        <f t="shared" si="86"/>
        <v>0</v>
      </c>
    </row>
    <row r="1835" spans="2:11" x14ac:dyDescent="0.3">
      <c r="B1835">
        <v>1483476</v>
      </c>
      <c r="C1835" t="s">
        <v>10</v>
      </c>
      <c r="D1835" t="s">
        <v>47</v>
      </c>
      <c r="E1835" s="1">
        <v>44057</v>
      </c>
      <c r="F1835" s="1">
        <v>44057.691458333298</v>
      </c>
      <c r="G1835">
        <v>243</v>
      </c>
      <c r="H1835" t="s">
        <v>53</v>
      </c>
      <c r="I1835" t="str">
        <f t="shared" si="84"/>
        <v>tEmpK</v>
      </c>
      <c r="J1835" t="str">
        <f t="shared" si="85"/>
        <v>tEmpK</v>
      </c>
      <c r="K1835" t="str">
        <f t="shared" si="86"/>
        <v>SW-ONT</v>
      </c>
    </row>
    <row r="1836" spans="2:11" x14ac:dyDescent="0.3">
      <c r="B1836">
        <v>1483477</v>
      </c>
      <c r="C1836" t="s">
        <v>10</v>
      </c>
      <c r="D1836" t="s">
        <v>47</v>
      </c>
      <c r="E1836" s="1">
        <v>44057</v>
      </c>
      <c r="F1836" s="1">
        <v>44057.691620370402</v>
      </c>
      <c r="G1836">
        <v>256</v>
      </c>
      <c r="I1836">
        <f t="shared" si="84"/>
        <v>0</v>
      </c>
      <c r="J1836">
        <f t="shared" si="85"/>
        <v>0</v>
      </c>
      <c r="K1836">
        <f t="shared" si="86"/>
        <v>0</v>
      </c>
    </row>
    <row r="1837" spans="2:11" x14ac:dyDescent="0.3">
      <c r="B1837">
        <v>1483478</v>
      </c>
      <c r="C1837" t="s">
        <v>7</v>
      </c>
      <c r="D1837" t="s">
        <v>81</v>
      </c>
      <c r="E1837" s="1">
        <v>44057</v>
      </c>
      <c r="F1837" s="1">
        <v>44057.6933796296</v>
      </c>
      <c r="G1837">
        <v>485</v>
      </c>
      <c r="H1837" t="s">
        <v>86</v>
      </c>
      <c r="I1837" t="str">
        <f t="shared" si="84"/>
        <v>jEmpB</v>
      </c>
      <c r="J1837" t="str">
        <f t="shared" si="85"/>
        <v>jEmpB</v>
      </c>
      <c r="K1837" t="str">
        <f t="shared" si="86"/>
        <v>N-ONT</v>
      </c>
    </row>
    <row r="1838" spans="2:11" x14ac:dyDescent="0.3">
      <c r="B1838">
        <v>1483479</v>
      </c>
      <c r="C1838" t="s">
        <v>7</v>
      </c>
      <c r="D1838" t="s">
        <v>81</v>
      </c>
      <c r="E1838" s="1">
        <v>44057</v>
      </c>
      <c r="F1838" s="1">
        <v>44057.693749999999</v>
      </c>
      <c r="G1838">
        <v>487</v>
      </c>
      <c r="H1838" t="s">
        <v>88</v>
      </c>
      <c r="I1838" t="str">
        <f t="shared" si="84"/>
        <v>jEmpB, MS Office Pro</v>
      </c>
      <c r="J1838" t="str">
        <f t="shared" si="85"/>
        <v>jEmpB</v>
      </c>
      <c r="K1838" t="str">
        <f t="shared" si="86"/>
        <v>N-ONT</v>
      </c>
    </row>
    <row r="1839" spans="2:11" x14ac:dyDescent="0.3">
      <c r="B1839">
        <v>1483480</v>
      </c>
      <c r="C1839" t="s">
        <v>7</v>
      </c>
      <c r="D1839" t="s">
        <v>81</v>
      </c>
      <c r="E1839" s="1">
        <v>44057</v>
      </c>
      <c r="F1839" s="1">
        <v>44057.693888888898</v>
      </c>
      <c r="G1839">
        <v>468</v>
      </c>
      <c r="H1839" t="s">
        <v>86</v>
      </c>
      <c r="I1839" t="str">
        <f t="shared" si="84"/>
        <v>jEmpB</v>
      </c>
      <c r="J1839" t="str">
        <f t="shared" si="85"/>
        <v>jEmpB</v>
      </c>
      <c r="K1839" t="str">
        <f t="shared" si="86"/>
        <v>N-ONT</v>
      </c>
    </row>
    <row r="1840" spans="2:11" x14ac:dyDescent="0.3">
      <c r="B1840">
        <v>1483481</v>
      </c>
      <c r="C1840" t="s">
        <v>7</v>
      </c>
      <c r="D1840" t="s">
        <v>74</v>
      </c>
      <c r="E1840" s="1">
        <v>44057</v>
      </c>
      <c r="F1840" s="1">
        <v>44057.693969907399</v>
      </c>
      <c r="G1840">
        <v>485</v>
      </c>
      <c r="H1840" t="s">
        <v>77</v>
      </c>
      <c r="I1840" t="str">
        <f t="shared" si="84"/>
        <v>xEmpE</v>
      </c>
      <c r="J1840" t="str">
        <f t="shared" si="85"/>
        <v>xEmpE</v>
      </c>
      <c r="K1840" t="str">
        <f t="shared" si="86"/>
        <v>N-ONT</v>
      </c>
    </row>
    <row r="1841" spans="2:11" x14ac:dyDescent="0.3">
      <c r="B1841">
        <v>1483482</v>
      </c>
      <c r="C1841" t="s">
        <v>7</v>
      </c>
      <c r="D1841" t="s">
        <v>81</v>
      </c>
      <c r="E1841" s="1">
        <v>44057</v>
      </c>
      <c r="F1841" s="1">
        <v>44057.6940509259</v>
      </c>
      <c r="G1841">
        <v>256</v>
      </c>
      <c r="I1841">
        <f t="shared" si="84"/>
        <v>0</v>
      </c>
      <c r="J1841">
        <f t="shared" si="85"/>
        <v>0</v>
      </c>
      <c r="K1841">
        <f t="shared" si="86"/>
        <v>0</v>
      </c>
    </row>
    <row r="1842" spans="2:11" x14ac:dyDescent="0.3">
      <c r="B1842">
        <v>1483483</v>
      </c>
      <c r="C1842" t="s">
        <v>7</v>
      </c>
      <c r="D1842" t="s">
        <v>68</v>
      </c>
      <c r="E1842" s="1">
        <v>44057</v>
      </c>
      <c r="F1842" s="1">
        <v>44057.6941898148</v>
      </c>
      <c r="G1842">
        <v>241</v>
      </c>
      <c r="H1842" t="s">
        <v>70</v>
      </c>
      <c r="I1842" t="str">
        <f t="shared" si="84"/>
        <v>wEmpF,A118-ws</v>
      </c>
      <c r="J1842" t="str">
        <f t="shared" si="85"/>
        <v>wEmpF</v>
      </c>
      <c r="K1842" t="str">
        <f t="shared" si="86"/>
        <v>N-ONT</v>
      </c>
    </row>
    <row r="1843" spans="2:11" x14ac:dyDescent="0.3">
      <c r="B1843">
        <v>1483484</v>
      </c>
      <c r="C1843" t="s">
        <v>7</v>
      </c>
      <c r="D1843" t="s">
        <v>74</v>
      </c>
      <c r="E1843" s="1">
        <v>44057</v>
      </c>
      <c r="F1843" s="1">
        <v>44057.694363425901</v>
      </c>
      <c r="G1843">
        <v>487</v>
      </c>
      <c r="H1843" t="s">
        <v>79</v>
      </c>
      <c r="I1843" t="str">
        <f t="shared" si="84"/>
        <v>xEmpE, MS Office Pro</v>
      </c>
      <c r="J1843" t="str">
        <f t="shared" si="85"/>
        <v>xEmpE</v>
      </c>
      <c r="K1843" t="str">
        <f t="shared" si="86"/>
        <v>N-ONT</v>
      </c>
    </row>
    <row r="1844" spans="2:11" x14ac:dyDescent="0.3">
      <c r="B1844">
        <v>1483485</v>
      </c>
      <c r="C1844" t="s">
        <v>7</v>
      </c>
      <c r="D1844" t="s">
        <v>68</v>
      </c>
      <c r="E1844" s="1">
        <v>44057</v>
      </c>
      <c r="F1844" s="1">
        <v>44057.695520833397</v>
      </c>
      <c r="G1844">
        <v>243</v>
      </c>
      <c r="H1844" t="s">
        <v>71</v>
      </c>
      <c r="I1844" t="str">
        <f t="shared" si="84"/>
        <v>wEmpF</v>
      </c>
      <c r="J1844" t="str">
        <f t="shared" si="85"/>
        <v>wEmpF</v>
      </c>
      <c r="K1844" t="str">
        <f t="shared" si="86"/>
        <v>N-ONT</v>
      </c>
    </row>
    <row r="1845" spans="2:11" x14ac:dyDescent="0.3">
      <c r="B1845">
        <v>1483486</v>
      </c>
      <c r="C1845" t="s">
        <v>7</v>
      </c>
      <c r="D1845" t="s">
        <v>68</v>
      </c>
      <c r="E1845" s="1">
        <v>44057</v>
      </c>
      <c r="F1845" s="1">
        <v>44057.695636574099</v>
      </c>
      <c r="G1845">
        <v>485</v>
      </c>
      <c r="H1845" t="s">
        <v>71</v>
      </c>
      <c r="I1845" t="str">
        <f t="shared" si="84"/>
        <v>wEmpF</v>
      </c>
      <c r="J1845" t="str">
        <f t="shared" si="85"/>
        <v>wEmpF</v>
      </c>
      <c r="K1845" t="str">
        <f t="shared" si="86"/>
        <v>N-ONT</v>
      </c>
    </row>
    <row r="1846" spans="2:11" x14ac:dyDescent="0.3">
      <c r="B1846">
        <v>1483487</v>
      </c>
      <c r="C1846" t="s">
        <v>7</v>
      </c>
      <c r="D1846" t="s">
        <v>68</v>
      </c>
      <c r="E1846" s="1">
        <v>44057</v>
      </c>
      <c r="F1846" s="1">
        <v>44057.696053240797</v>
      </c>
      <c r="G1846">
        <v>487</v>
      </c>
      <c r="H1846" t="s">
        <v>73</v>
      </c>
      <c r="I1846" t="str">
        <f t="shared" si="84"/>
        <v>wEmpF, MS Office Pro</v>
      </c>
      <c r="J1846" t="str">
        <f t="shared" si="85"/>
        <v>wEmpF</v>
      </c>
      <c r="K1846" t="str">
        <f t="shared" si="86"/>
        <v>N-ONT</v>
      </c>
    </row>
    <row r="1847" spans="2:11" x14ac:dyDescent="0.3">
      <c r="B1847">
        <v>1483488</v>
      </c>
      <c r="C1847" t="s">
        <v>7</v>
      </c>
      <c r="D1847" t="s">
        <v>68</v>
      </c>
      <c r="E1847" s="1">
        <v>44057</v>
      </c>
      <c r="F1847" s="1">
        <v>44057.696192129602</v>
      </c>
      <c r="G1847">
        <v>468</v>
      </c>
      <c r="H1847" t="s">
        <v>71</v>
      </c>
      <c r="I1847" t="str">
        <f t="shared" si="84"/>
        <v>wEmpF</v>
      </c>
      <c r="J1847" t="str">
        <f t="shared" si="85"/>
        <v>wEmpF</v>
      </c>
      <c r="K1847" t="str">
        <f t="shared" si="86"/>
        <v>N-ONT</v>
      </c>
    </row>
    <row r="1848" spans="2:11" x14ac:dyDescent="0.3">
      <c r="B1848">
        <v>1483489</v>
      </c>
      <c r="C1848" t="s">
        <v>7</v>
      </c>
      <c r="D1848" t="s">
        <v>68</v>
      </c>
      <c r="E1848" s="1">
        <v>44057</v>
      </c>
      <c r="F1848" s="1">
        <v>44057.696319444498</v>
      </c>
      <c r="G1848">
        <v>249</v>
      </c>
      <c r="H1848" t="s">
        <v>69</v>
      </c>
      <c r="I1848">
        <f t="shared" si="84"/>
        <v>0</v>
      </c>
      <c r="J1848">
        <f t="shared" si="85"/>
        <v>0</v>
      </c>
      <c r="K1848" t="str">
        <f t="shared" si="86"/>
        <v>A118-ws</v>
      </c>
    </row>
    <row r="1849" spans="2:11" x14ac:dyDescent="0.3">
      <c r="B1849">
        <v>1483490</v>
      </c>
      <c r="C1849" t="s">
        <v>10</v>
      </c>
      <c r="D1849" t="s">
        <v>49</v>
      </c>
      <c r="E1849" s="1">
        <v>44057</v>
      </c>
      <c r="F1849" s="1">
        <v>44057.696516203701</v>
      </c>
      <c r="G1849">
        <v>241</v>
      </c>
      <c r="H1849" t="s">
        <v>54</v>
      </c>
      <c r="I1849" t="str">
        <f t="shared" si="84"/>
        <v>tEmpK,A115-ws</v>
      </c>
      <c r="J1849" t="str">
        <f t="shared" si="85"/>
        <v>tEmpK</v>
      </c>
      <c r="K1849" t="str">
        <f t="shared" si="86"/>
        <v>SW-ONT</v>
      </c>
    </row>
    <row r="1850" spans="2:11" x14ac:dyDescent="0.3">
      <c r="B1850">
        <v>1483491</v>
      </c>
      <c r="C1850" t="s">
        <v>10</v>
      </c>
      <c r="D1850" t="s">
        <v>49</v>
      </c>
      <c r="E1850" s="1">
        <v>44057</v>
      </c>
      <c r="F1850" s="1">
        <v>44057.696956018503</v>
      </c>
      <c r="G1850">
        <v>243</v>
      </c>
      <c r="H1850" t="s">
        <v>53</v>
      </c>
      <c r="I1850" t="str">
        <f t="shared" si="84"/>
        <v>tEmpK</v>
      </c>
      <c r="J1850" t="str">
        <f t="shared" si="85"/>
        <v>tEmpK</v>
      </c>
      <c r="K1850" t="str">
        <f t="shared" si="86"/>
        <v>SW-ONT</v>
      </c>
    </row>
    <row r="1851" spans="2:11" x14ac:dyDescent="0.3">
      <c r="B1851">
        <v>1483492</v>
      </c>
      <c r="C1851" t="s">
        <v>7</v>
      </c>
      <c r="D1851" t="s">
        <v>68</v>
      </c>
      <c r="E1851" s="1">
        <v>44057</v>
      </c>
      <c r="F1851" s="1">
        <v>44057.697152777801</v>
      </c>
      <c r="G1851">
        <v>252</v>
      </c>
      <c r="H1851" t="s">
        <v>69</v>
      </c>
      <c r="I1851">
        <f t="shared" si="84"/>
        <v>0</v>
      </c>
      <c r="J1851">
        <f t="shared" si="85"/>
        <v>0</v>
      </c>
      <c r="K1851" t="str">
        <f t="shared" si="86"/>
        <v>A118-ws</v>
      </c>
    </row>
    <row r="1852" spans="2:11" x14ac:dyDescent="0.3">
      <c r="B1852">
        <v>1483493</v>
      </c>
      <c r="C1852" t="s">
        <v>10</v>
      </c>
      <c r="D1852" t="s">
        <v>65</v>
      </c>
      <c r="E1852" s="1">
        <v>44057</v>
      </c>
      <c r="F1852" s="1">
        <v>44057.6972916667</v>
      </c>
      <c r="G1852">
        <v>241</v>
      </c>
      <c r="H1852" t="s">
        <v>72</v>
      </c>
      <c r="I1852" t="str">
        <f t="shared" si="84"/>
        <v>xEmpE</v>
      </c>
      <c r="J1852" t="str">
        <f t="shared" si="85"/>
        <v>xEmpE</v>
      </c>
      <c r="K1852" t="str">
        <f t="shared" si="86"/>
        <v>SW-ONT</v>
      </c>
    </row>
    <row r="1853" spans="2:11" x14ac:dyDescent="0.3">
      <c r="B1853">
        <v>1483494</v>
      </c>
      <c r="C1853" t="s">
        <v>7</v>
      </c>
      <c r="D1853" t="s">
        <v>68</v>
      </c>
      <c r="E1853" s="1">
        <v>44057</v>
      </c>
      <c r="F1853" s="1">
        <v>44057.697303240799</v>
      </c>
      <c r="G1853">
        <v>256</v>
      </c>
      <c r="I1853">
        <f t="shared" si="84"/>
        <v>0</v>
      </c>
      <c r="J1853">
        <f t="shared" si="85"/>
        <v>0</v>
      </c>
      <c r="K1853">
        <f t="shared" si="86"/>
        <v>0</v>
      </c>
    </row>
    <row r="1854" spans="2:11" x14ac:dyDescent="0.3">
      <c r="B1854">
        <v>1483495</v>
      </c>
      <c r="C1854" t="s">
        <v>10</v>
      </c>
      <c r="D1854" t="s">
        <v>49</v>
      </c>
      <c r="E1854" s="1">
        <v>44057</v>
      </c>
      <c r="F1854" s="1">
        <v>44057.697719907403</v>
      </c>
      <c r="G1854">
        <v>249</v>
      </c>
      <c r="H1854" t="s">
        <v>50</v>
      </c>
      <c r="I1854">
        <f t="shared" si="84"/>
        <v>0</v>
      </c>
      <c r="J1854">
        <f t="shared" si="85"/>
        <v>0</v>
      </c>
      <c r="K1854" t="str">
        <f t="shared" si="86"/>
        <v>A115-ws</v>
      </c>
    </row>
    <row r="1855" spans="2:11" x14ac:dyDescent="0.3">
      <c r="B1855">
        <v>1483496</v>
      </c>
      <c r="C1855" t="s">
        <v>10</v>
      </c>
      <c r="D1855" t="s">
        <v>65</v>
      </c>
      <c r="E1855" s="1">
        <v>44057</v>
      </c>
      <c r="F1855" s="1">
        <v>44057.697766203702</v>
      </c>
      <c r="G1855">
        <v>243</v>
      </c>
      <c r="H1855" t="s">
        <v>72</v>
      </c>
      <c r="I1855" t="str">
        <f t="shared" si="84"/>
        <v>xEmpE</v>
      </c>
      <c r="J1855" t="str">
        <f t="shared" si="85"/>
        <v>xEmpE</v>
      </c>
      <c r="K1855" t="str">
        <f t="shared" si="86"/>
        <v>SW-ONT</v>
      </c>
    </row>
    <row r="1856" spans="2:11" x14ac:dyDescent="0.3">
      <c r="B1856">
        <v>1483497</v>
      </c>
      <c r="C1856" t="s">
        <v>10</v>
      </c>
      <c r="D1856" t="s">
        <v>65</v>
      </c>
      <c r="E1856" s="1">
        <v>44057</v>
      </c>
      <c r="F1856" s="1">
        <v>44057.697893518503</v>
      </c>
      <c r="G1856">
        <v>256</v>
      </c>
      <c r="I1856">
        <f t="shared" si="84"/>
        <v>0</v>
      </c>
      <c r="J1856">
        <f t="shared" si="85"/>
        <v>0</v>
      </c>
      <c r="K1856">
        <f t="shared" si="86"/>
        <v>0</v>
      </c>
    </row>
    <row r="1857" spans="2:11" x14ac:dyDescent="0.3">
      <c r="B1857">
        <v>1483498</v>
      </c>
      <c r="C1857" t="s">
        <v>10</v>
      </c>
      <c r="D1857" t="s">
        <v>49</v>
      </c>
      <c r="E1857" s="1">
        <v>44057</v>
      </c>
      <c r="F1857" s="1">
        <v>44057.698483796303</v>
      </c>
      <c r="G1857">
        <v>252</v>
      </c>
      <c r="H1857" t="s">
        <v>50</v>
      </c>
      <c r="I1857">
        <f t="shared" si="84"/>
        <v>0</v>
      </c>
      <c r="J1857">
        <f t="shared" si="85"/>
        <v>0</v>
      </c>
      <c r="K1857" t="str">
        <f t="shared" si="86"/>
        <v>A115-ws</v>
      </c>
    </row>
    <row r="1858" spans="2:11" x14ac:dyDescent="0.3">
      <c r="B1858">
        <v>1483499</v>
      </c>
      <c r="C1858" t="s">
        <v>10</v>
      </c>
      <c r="D1858" t="s">
        <v>49</v>
      </c>
      <c r="E1858" s="1">
        <v>44057</v>
      </c>
      <c r="F1858" s="1">
        <v>44057.698645833298</v>
      </c>
      <c r="G1858">
        <v>256</v>
      </c>
      <c r="I1858">
        <f t="shared" si="84"/>
        <v>0</v>
      </c>
      <c r="J1858">
        <f t="shared" si="85"/>
        <v>0</v>
      </c>
      <c r="K1858">
        <f t="shared" si="86"/>
        <v>0</v>
      </c>
    </row>
    <row r="1859" spans="2:11" x14ac:dyDescent="0.3">
      <c r="B1859">
        <v>1483500</v>
      </c>
      <c r="C1859" t="s">
        <v>7</v>
      </c>
      <c r="D1859" t="s">
        <v>74</v>
      </c>
      <c r="E1859" s="1">
        <v>44057</v>
      </c>
      <c r="F1859" s="1">
        <v>44057.705393518503</v>
      </c>
      <c r="G1859">
        <v>241</v>
      </c>
      <c r="H1859" t="s">
        <v>78</v>
      </c>
      <c r="I1859" t="str">
        <f t="shared" si="84"/>
        <v>xEmpE,F151-ws</v>
      </c>
      <c r="J1859" t="str">
        <f t="shared" si="85"/>
        <v>xEmpE</v>
      </c>
      <c r="K1859" t="str">
        <f t="shared" si="86"/>
        <v>N-ONT</v>
      </c>
    </row>
    <row r="1860" spans="2:11" x14ac:dyDescent="0.3">
      <c r="B1860">
        <v>1483501</v>
      </c>
      <c r="C1860" t="s">
        <v>7</v>
      </c>
      <c r="D1860" t="s">
        <v>74</v>
      </c>
      <c r="E1860" s="1">
        <v>44057</v>
      </c>
      <c r="F1860" s="1">
        <v>44057.705810185202</v>
      </c>
      <c r="G1860">
        <v>243</v>
      </c>
      <c r="H1860" t="s">
        <v>77</v>
      </c>
      <c r="I1860" t="str">
        <f t="shared" si="84"/>
        <v>xEmpE</v>
      </c>
      <c r="J1860" t="str">
        <f t="shared" si="85"/>
        <v>xEmpE</v>
      </c>
      <c r="K1860" t="str">
        <f t="shared" si="86"/>
        <v>N-ONT</v>
      </c>
    </row>
    <row r="1861" spans="2:11" x14ac:dyDescent="0.3">
      <c r="B1861">
        <v>1483502</v>
      </c>
      <c r="C1861" t="s">
        <v>7</v>
      </c>
      <c r="D1861" t="s">
        <v>74</v>
      </c>
      <c r="E1861" s="1">
        <v>44057</v>
      </c>
      <c r="F1861" s="1">
        <v>44057.706388888902</v>
      </c>
      <c r="G1861">
        <v>249</v>
      </c>
      <c r="H1861" t="s">
        <v>75</v>
      </c>
      <c r="I1861">
        <f t="shared" si="84"/>
        <v>0</v>
      </c>
      <c r="J1861">
        <f t="shared" si="85"/>
        <v>0</v>
      </c>
      <c r="K1861" t="str">
        <f t="shared" si="86"/>
        <v>F151-ws</v>
      </c>
    </row>
    <row r="1862" spans="2:11" x14ac:dyDescent="0.3">
      <c r="B1862">
        <v>1483503</v>
      </c>
      <c r="C1862" t="s">
        <v>7</v>
      </c>
      <c r="D1862" t="s">
        <v>74</v>
      </c>
      <c r="E1862" s="1">
        <v>44057</v>
      </c>
      <c r="F1862" s="1">
        <v>44057.706921296303</v>
      </c>
      <c r="G1862">
        <v>252</v>
      </c>
      <c r="H1862" t="s">
        <v>75</v>
      </c>
      <c r="I1862">
        <f t="shared" si="84"/>
        <v>0</v>
      </c>
      <c r="J1862">
        <f t="shared" si="85"/>
        <v>0</v>
      </c>
      <c r="K1862" t="str">
        <f t="shared" si="86"/>
        <v>F151-ws</v>
      </c>
    </row>
    <row r="1863" spans="2:11" x14ac:dyDescent="0.3">
      <c r="B1863">
        <v>1483504</v>
      </c>
      <c r="C1863" t="s">
        <v>7</v>
      </c>
      <c r="D1863" t="s">
        <v>74</v>
      </c>
      <c r="E1863" s="1">
        <v>44057</v>
      </c>
      <c r="F1863" s="1">
        <v>44057.707083333298</v>
      </c>
      <c r="G1863">
        <v>256</v>
      </c>
      <c r="I1863">
        <f t="shared" si="84"/>
        <v>0</v>
      </c>
      <c r="J1863">
        <f t="shared" si="85"/>
        <v>0</v>
      </c>
      <c r="K1863">
        <f t="shared" si="86"/>
        <v>0</v>
      </c>
    </row>
    <row r="1864" spans="2:11" x14ac:dyDescent="0.3">
      <c r="B1864">
        <v>1483505</v>
      </c>
      <c r="C1864" t="s">
        <v>7</v>
      </c>
      <c r="D1864" t="s">
        <v>63</v>
      </c>
      <c r="E1864" s="1">
        <v>44057</v>
      </c>
      <c r="F1864" s="1">
        <v>44057.710358796299</v>
      </c>
      <c r="G1864">
        <v>485</v>
      </c>
      <c r="H1864" t="s">
        <v>71</v>
      </c>
      <c r="I1864" t="str">
        <f t="shared" ref="I1864:I1927" si="87">IFERROR(MID(H1864, FIND("/", H1864) + 1, 100), 0)</f>
        <v>wEmpF</v>
      </c>
      <c r="J1864" t="str">
        <f t="shared" ref="J1864:J1927" si="88">IF(ISNUMBER(FIND(",",I1864)), LEFT(I1864,FIND(",",I1864)-1),I1864)</f>
        <v>wEmpF</v>
      </c>
      <c r="K1864" t="str">
        <f t="shared" ref="K1864:K1927" si="89">IFERROR(LEFT(SUBSTITUTE(H1864, ",", ""), FIND("/", SUBSTITUTE(H1864, ",", "")) - 1), H1864)</f>
        <v>N-ONT</v>
      </c>
    </row>
    <row r="1865" spans="2:11" x14ac:dyDescent="0.3">
      <c r="B1865">
        <v>1483506</v>
      </c>
      <c r="C1865" t="s">
        <v>7</v>
      </c>
      <c r="D1865" t="s">
        <v>63</v>
      </c>
      <c r="E1865" s="1">
        <v>44057</v>
      </c>
      <c r="F1865" s="1">
        <v>44057.710706018501</v>
      </c>
      <c r="G1865">
        <v>487</v>
      </c>
      <c r="H1865" t="s">
        <v>73</v>
      </c>
      <c r="I1865" t="str">
        <f t="shared" si="87"/>
        <v>wEmpF, MS Office Pro</v>
      </c>
      <c r="J1865" t="str">
        <f t="shared" si="88"/>
        <v>wEmpF</v>
      </c>
      <c r="K1865" t="str">
        <f t="shared" si="89"/>
        <v>N-ONT</v>
      </c>
    </row>
    <row r="1866" spans="2:11" x14ac:dyDescent="0.3">
      <c r="B1866">
        <v>1483507</v>
      </c>
      <c r="C1866" t="s">
        <v>7</v>
      </c>
      <c r="D1866" t="s">
        <v>63</v>
      </c>
      <c r="E1866" s="1">
        <v>44057</v>
      </c>
      <c r="F1866" s="1">
        <v>44057.710821759298</v>
      </c>
      <c r="G1866">
        <v>468</v>
      </c>
      <c r="H1866" t="s">
        <v>71</v>
      </c>
      <c r="I1866" t="str">
        <f t="shared" si="87"/>
        <v>wEmpF</v>
      </c>
      <c r="J1866" t="str">
        <f t="shared" si="88"/>
        <v>wEmpF</v>
      </c>
      <c r="K1866" t="str">
        <f t="shared" si="89"/>
        <v>N-ONT</v>
      </c>
    </row>
    <row r="1867" spans="2:11" x14ac:dyDescent="0.3">
      <c r="B1867">
        <v>1483508</v>
      </c>
      <c r="C1867" t="s">
        <v>7</v>
      </c>
      <c r="D1867" t="s">
        <v>63</v>
      </c>
      <c r="E1867" s="1">
        <v>44057</v>
      </c>
      <c r="F1867" s="1">
        <v>44057.719942129603</v>
      </c>
      <c r="G1867">
        <v>241</v>
      </c>
      <c r="H1867" t="s">
        <v>71</v>
      </c>
      <c r="I1867" t="str">
        <f t="shared" si="87"/>
        <v>wEmpF</v>
      </c>
      <c r="J1867" t="str">
        <f t="shared" si="88"/>
        <v>wEmpF</v>
      </c>
      <c r="K1867" t="str">
        <f t="shared" si="89"/>
        <v>N-ONT</v>
      </c>
    </row>
    <row r="1868" spans="2:11" x14ac:dyDescent="0.3">
      <c r="B1868">
        <v>1483509</v>
      </c>
      <c r="C1868" t="s">
        <v>7</v>
      </c>
      <c r="D1868" t="s">
        <v>63</v>
      </c>
      <c r="E1868" s="1">
        <v>44057</v>
      </c>
      <c r="F1868" s="1">
        <v>44057.721111111103</v>
      </c>
      <c r="G1868">
        <v>243</v>
      </c>
      <c r="H1868" t="s">
        <v>71</v>
      </c>
      <c r="I1868" t="str">
        <f t="shared" si="87"/>
        <v>wEmpF</v>
      </c>
      <c r="J1868" t="str">
        <f t="shared" si="88"/>
        <v>wEmpF</v>
      </c>
      <c r="K1868" t="str">
        <f t="shared" si="89"/>
        <v>N-ONT</v>
      </c>
    </row>
    <row r="1869" spans="2:11" x14ac:dyDescent="0.3">
      <c r="B1869">
        <v>1483510</v>
      </c>
      <c r="C1869" t="s">
        <v>7</v>
      </c>
      <c r="D1869" t="s">
        <v>63</v>
      </c>
      <c r="E1869" s="1">
        <v>44057</v>
      </c>
      <c r="F1869" s="1">
        <v>44057.721250000002</v>
      </c>
      <c r="G1869">
        <v>256</v>
      </c>
      <c r="I1869">
        <f t="shared" si="87"/>
        <v>0</v>
      </c>
      <c r="J1869">
        <f t="shared" si="88"/>
        <v>0</v>
      </c>
      <c r="K1869">
        <f t="shared" si="89"/>
        <v>0</v>
      </c>
    </row>
    <row r="1870" spans="2:11" x14ac:dyDescent="0.3">
      <c r="B1870">
        <v>1483511</v>
      </c>
      <c r="C1870" t="s">
        <v>7</v>
      </c>
      <c r="D1870" t="s">
        <v>8</v>
      </c>
      <c r="E1870" s="1">
        <v>44060</v>
      </c>
      <c r="F1870" s="1">
        <v>44060.250775462999</v>
      </c>
      <c r="G1870">
        <v>213</v>
      </c>
      <c r="H1870" t="s">
        <v>9</v>
      </c>
      <c r="I1870" t="str">
        <f t="shared" si="87"/>
        <v>xEmpH</v>
      </c>
      <c r="J1870" t="str">
        <f t="shared" si="88"/>
        <v>xEmpH</v>
      </c>
      <c r="K1870" t="str">
        <f t="shared" si="89"/>
        <v>N-ONT</v>
      </c>
    </row>
    <row r="1871" spans="2:11" x14ac:dyDescent="0.3">
      <c r="B1871">
        <v>1483512</v>
      </c>
      <c r="C1871" t="s">
        <v>7</v>
      </c>
      <c r="D1871" t="s">
        <v>8</v>
      </c>
      <c r="E1871" s="1">
        <v>44060</v>
      </c>
      <c r="F1871" s="1">
        <v>44060.255046296297</v>
      </c>
      <c r="G1871">
        <v>214</v>
      </c>
      <c r="H1871" t="s">
        <v>18</v>
      </c>
      <c r="I1871" t="str">
        <f t="shared" si="87"/>
        <v>xEmpH</v>
      </c>
      <c r="J1871" t="str">
        <f t="shared" si="88"/>
        <v>xEmpH</v>
      </c>
      <c r="K1871" t="str">
        <f t="shared" si="89"/>
        <v>N-ONT</v>
      </c>
    </row>
    <row r="1872" spans="2:11" x14ac:dyDescent="0.3">
      <c r="B1872">
        <v>1483513</v>
      </c>
      <c r="C1872" t="s">
        <v>7</v>
      </c>
      <c r="D1872" t="s">
        <v>8</v>
      </c>
      <c r="E1872" s="1">
        <v>44060</v>
      </c>
      <c r="F1872" s="1">
        <v>44060.255185185197</v>
      </c>
      <c r="G1872">
        <v>225</v>
      </c>
      <c r="H1872" t="s">
        <v>18</v>
      </c>
      <c r="I1872" t="str">
        <f t="shared" si="87"/>
        <v>xEmpH</v>
      </c>
      <c r="J1872" t="str">
        <f t="shared" si="88"/>
        <v>xEmpH</v>
      </c>
      <c r="K1872" t="str">
        <f t="shared" si="89"/>
        <v>N-ONT</v>
      </c>
    </row>
    <row r="1873" spans="2:11" x14ac:dyDescent="0.3">
      <c r="B1873">
        <v>1483514</v>
      </c>
      <c r="C1873" t="s">
        <v>7</v>
      </c>
      <c r="D1873" t="s">
        <v>8</v>
      </c>
      <c r="E1873" s="1">
        <v>44060</v>
      </c>
      <c r="F1873" s="1">
        <v>44060.2558796296</v>
      </c>
      <c r="G1873">
        <v>481</v>
      </c>
      <c r="H1873" t="s">
        <v>18</v>
      </c>
      <c r="I1873" t="str">
        <f t="shared" si="87"/>
        <v>xEmpH</v>
      </c>
      <c r="J1873" t="str">
        <f t="shared" si="88"/>
        <v>xEmpH</v>
      </c>
      <c r="K1873" t="str">
        <f t="shared" si="89"/>
        <v>N-ONT</v>
      </c>
    </row>
    <row r="1874" spans="2:11" x14ac:dyDescent="0.3">
      <c r="B1874">
        <v>1483515</v>
      </c>
      <c r="C1874" t="s">
        <v>7</v>
      </c>
      <c r="D1874" t="s">
        <v>8</v>
      </c>
      <c r="E1874" s="1">
        <v>44060</v>
      </c>
      <c r="F1874" s="1">
        <v>44060.256226851903</v>
      </c>
      <c r="G1874">
        <v>483</v>
      </c>
      <c r="H1874" t="s">
        <v>19</v>
      </c>
      <c r="I1874" t="str">
        <f t="shared" si="87"/>
        <v>xEmpH, MS Office Pro</v>
      </c>
      <c r="J1874" t="str">
        <f t="shared" si="88"/>
        <v>xEmpH</v>
      </c>
      <c r="K1874" t="str">
        <f t="shared" si="89"/>
        <v>N-ONT</v>
      </c>
    </row>
    <row r="1875" spans="2:11" x14ac:dyDescent="0.3">
      <c r="B1875">
        <v>1483516</v>
      </c>
      <c r="C1875" t="s">
        <v>7</v>
      </c>
      <c r="D1875" t="s">
        <v>8</v>
      </c>
      <c r="E1875" s="1">
        <v>44060</v>
      </c>
      <c r="F1875" s="1">
        <v>44060.256365740701</v>
      </c>
      <c r="G1875">
        <v>467</v>
      </c>
      <c r="H1875" t="s">
        <v>18</v>
      </c>
      <c r="I1875" t="str">
        <f t="shared" si="87"/>
        <v>xEmpH</v>
      </c>
      <c r="J1875" t="str">
        <f t="shared" si="88"/>
        <v>xEmpH</v>
      </c>
      <c r="K1875" t="str">
        <f t="shared" si="89"/>
        <v>N-ONT</v>
      </c>
    </row>
    <row r="1876" spans="2:11" x14ac:dyDescent="0.3">
      <c r="B1876">
        <v>1483517</v>
      </c>
      <c r="C1876" t="s">
        <v>7</v>
      </c>
      <c r="D1876" t="s">
        <v>14</v>
      </c>
      <c r="E1876" s="1">
        <v>44060</v>
      </c>
      <c r="F1876" s="1">
        <v>44060.257824074099</v>
      </c>
      <c r="G1876">
        <v>204</v>
      </c>
      <c r="H1876" t="s">
        <v>15</v>
      </c>
      <c r="I1876">
        <f t="shared" si="87"/>
        <v>0</v>
      </c>
      <c r="J1876">
        <f t="shared" si="88"/>
        <v>0</v>
      </c>
      <c r="K1876" t="str">
        <f t="shared" si="89"/>
        <v>Y180-ws</v>
      </c>
    </row>
    <row r="1877" spans="2:11" x14ac:dyDescent="0.3">
      <c r="B1877">
        <v>1483518</v>
      </c>
      <c r="C1877" t="s">
        <v>7</v>
      </c>
      <c r="D1877" t="s">
        <v>14</v>
      </c>
      <c r="E1877" s="1">
        <v>44060</v>
      </c>
      <c r="F1877" s="1">
        <v>44060.2585300926</v>
      </c>
      <c r="G1877">
        <v>207</v>
      </c>
      <c r="H1877" t="s">
        <v>15</v>
      </c>
      <c r="I1877">
        <f t="shared" si="87"/>
        <v>0</v>
      </c>
      <c r="J1877">
        <f t="shared" si="88"/>
        <v>0</v>
      </c>
      <c r="K1877" t="str">
        <f t="shared" si="89"/>
        <v>Y180-ws</v>
      </c>
    </row>
    <row r="1878" spans="2:11" x14ac:dyDescent="0.3">
      <c r="B1878">
        <v>1483519</v>
      </c>
      <c r="C1878" t="s">
        <v>7</v>
      </c>
      <c r="D1878" t="s">
        <v>14</v>
      </c>
      <c r="E1878" s="1">
        <v>44060</v>
      </c>
      <c r="F1878" s="1">
        <v>44060.258634259299</v>
      </c>
      <c r="G1878">
        <v>213</v>
      </c>
      <c r="H1878" t="s">
        <v>15</v>
      </c>
      <c r="I1878">
        <f t="shared" si="87"/>
        <v>0</v>
      </c>
      <c r="J1878">
        <f t="shared" si="88"/>
        <v>0</v>
      </c>
      <c r="K1878" t="str">
        <f t="shared" si="89"/>
        <v>Y180-ws</v>
      </c>
    </row>
    <row r="1879" spans="2:11" x14ac:dyDescent="0.3">
      <c r="B1879">
        <v>1483520</v>
      </c>
      <c r="C1879" t="s">
        <v>7</v>
      </c>
      <c r="D1879" t="s">
        <v>14</v>
      </c>
      <c r="E1879" s="1">
        <v>44060</v>
      </c>
      <c r="F1879" s="1">
        <v>44060.259062500001</v>
      </c>
      <c r="G1879">
        <v>214</v>
      </c>
      <c r="H1879" t="s">
        <v>17</v>
      </c>
      <c r="I1879" t="str">
        <f t="shared" si="87"/>
        <v>xEmpH,Y180-ws</v>
      </c>
      <c r="J1879" t="str">
        <f t="shared" si="88"/>
        <v>xEmpH</v>
      </c>
      <c r="K1879" t="str">
        <f t="shared" si="89"/>
        <v>N-ONT</v>
      </c>
    </row>
    <row r="1880" spans="2:11" x14ac:dyDescent="0.3">
      <c r="B1880">
        <v>1483521</v>
      </c>
      <c r="C1880" t="s">
        <v>7</v>
      </c>
      <c r="D1880" t="s">
        <v>14</v>
      </c>
      <c r="E1880" s="1">
        <v>44060</v>
      </c>
      <c r="F1880" s="1">
        <v>44060.259212962999</v>
      </c>
      <c r="G1880">
        <v>225</v>
      </c>
      <c r="H1880" t="s">
        <v>18</v>
      </c>
      <c r="I1880" t="str">
        <f t="shared" si="87"/>
        <v>xEmpH</v>
      </c>
      <c r="J1880" t="str">
        <f t="shared" si="88"/>
        <v>xEmpH</v>
      </c>
      <c r="K1880" t="str">
        <f t="shared" si="89"/>
        <v>N-ONT</v>
      </c>
    </row>
    <row r="1881" spans="2:11" x14ac:dyDescent="0.3">
      <c r="B1881">
        <v>1483522</v>
      </c>
      <c r="C1881" t="s">
        <v>7</v>
      </c>
      <c r="D1881" t="s">
        <v>14</v>
      </c>
      <c r="E1881" s="1">
        <v>44060</v>
      </c>
      <c r="F1881" s="1">
        <v>44060.259837963</v>
      </c>
      <c r="G1881">
        <v>481</v>
      </c>
      <c r="H1881" t="s">
        <v>18</v>
      </c>
      <c r="I1881" t="str">
        <f t="shared" si="87"/>
        <v>xEmpH</v>
      </c>
      <c r="J1881" t="str">
        <f t="shared" si="88"/>
        <v>xEmpH</v>
      </c>
      <c r="K1881" t="str">
        <f t="shared" si="89"/>
        <v>N-ONT</v>
      </c>
    </row>
    <row r="1882" spans="2:11" x14ac:dyDescent="0.3">
      <c r="B1882">
        <v>1483523</v>
      </c>
      <c r="C1882" t="s">
        <v>7</v>
      </c>
      <c r="D1882" t="s">
        <v>14</v>
      </c>
      <c r="E1882" s="1">
        <v>44060</v>
      </c>
      <c r="F1882" s="1">
        <v>44060.2602893519</v>
      </c>
      <c r="G1882">
        <v>483</v>
      </c>
      <c r="H1882" t="s">
        <v>19</v>
      </c>
      <c r="I1882" t="str">
        <f t="shared" si="87"/>
        <v>xEmpH, MS Office Pro</v>
      </c>
      <c r="J1882" t="str">
        <f t="shared" si="88"/>
        <v>xEmpH</v>
      </c>
      <c r="K1882" t="str">
        <f t="shared" si="89"/>
        <v>N-ONT</v>
      </c>
    </row>
    <row r="1883" spans="2:11" x14ac:dyDescent="0.3">
      <c r="B1883">
        <v>1483524</v>
      </c>
      <c r="C1883" t="s">
        <v>7</v>
      </c>
      <c r="D1883" t="s">
        <v>14</v>
      </c>
      <c r="E1883" s="1">
        <v>44060</v>
      </c>
      <c r="F1883" s="1">
        <v>44060.260428240697</v>
      </c>
      <c r="G1883">
        <v>467</v>
      </c>
      <c r="H1883" t="s">
        <v>18</v>
      </c>
      <c r="I1883" t="str">
        <f t="shared" si="87"/>
        <v>xEmpH</v>
      </c>
      <c r="J1883" t="str">
        <f t="shared" si="88"/>
        <v>xEmpH</v>
      </c>
      <c r="K1883" t="str">
        <f t="shared" si="89"/>
        <v>N-ONT</v>
      </c>
    </row>
    <row r="1884" spans="2:11" x14ac:dyDescent="0.3">
      <c r="B1884">
        <v>1483525</v>
      </c>
      <c r="C1884" t="s">
        <v>10</v>
      </c>
      <c r="D1884" t="s">
        <v>20</v>
      </c>
      <c r="E1884" s="1">
        <v>44060</v>
      </c>
      <c r="F1884" s="1">
        <v>44060.266539351898</v>
      </c>
      <c r="G1884">
        <v>213</v>
      </c>
      <c r="H1884" t="s">
        <v>21</v>
      </c>
      <c r="I1884" t="str">
        <f t="shared" si="87"/>
        <v>xEmpN</v>
      </c>
      <c r="J1884" t="str">
        <f t="shared" si="88"/>
        <v>xEmpN</v>
      </c>
      <c r="K1884" t="str">
        <f t="shared" si="89"/>
        <v>SW-ONT</v>
      </c>
    </row>
    <row r="1885" spans="2:11" x14ac:dyDescent="0.3">
      <c r="B1885">
        <v>1483526</v>
      </c>
      <c r="C1885" t="s">
        <v>10</v>
      </c>
      <c r="D1885" t="s">
        <v>22</v>
      </c>
      <c r="E1885" s="1">
        <v>44060</v>
      </c>
      <c r="F1885" s="1">
        <v>44060.269791666702</v>
      </c>
      <c r="G1885">
        <v>204</v>
      </c>
      <c r="H1885" t="s">
        <v>23</v>
      </c>
      <c r="I1885">
        <f t="shared" si="87"/>
        <v>0</v>
      </c>
      <c r="J1885">
        <f t="shared" si="88"/>
        <v>0</v>
      </c>
      <c r="K1885" t="str">
        <f t="shared" si="89"/>
        <v>G187-ws</v>
      </c>
    </row>
    <row r="1886" spans="2:11" x14ac:dyDescent="0.3">
      <c r="B1886">
        <v>1483527</v>
      </c>
      <c r="C1886" t="s">
        <v>10</v>
      </c>
      <c r="D1886" t="s">
        <v>22</v>
      </c>
      <c r="E1886" s="1">
        <v>44060</v>
      </c>
      <c r="F1886" s="1">
        <v>44060.270520833299</v>
      </c>
      <c r="G1886">
        <v>207</v>
      </c>
      <c r="H1886" t="s">
        <v>23</v>
      </c>
      <c r="I1886">
        <f t="shared" si="87"/>
        <v>0</v>
      </c>
      <c r="J1886">
        <f t="shared" si="88"/>
        <v>0</v>
      </c>
      <c r="K1886" t="str">
        <f t="shared" si="89"/>
        <v>G187-ws</v>
      </c>
    </row>
    <row r="1887" spans="2:11" x14ac:dyDescent="0.3">
      <c r="B1887">
        <v>1483528</v>
      </c>
      <c r="C1887" t="s">
        <v>10</v>
      </c>
      <c r="D1887" t="s">
        <v>22</v>
      </c>
      <c r="E1887" s="1">
        <v>44060</v>
      </c>
      <c r="F1887" s="1">
        <v>44060.270624999997</v>
      </c>
      <c r="G1887">
        <v>213</v>
      </c>
      <c r="H1887" t="s">
        <v>23</v>
      </c>
      <c r="I1887">
        <f t="shared" si="87"/>
        <v>0</v>
      </c>
      <c r="J1887">
        <f t="shared" si="88"/>
        <v>0</v>
      </c>
      <c r="K1887" t="str">
        <f t="shared" si="89"/>
        <v>G187-ws</v>
      </c>
    </row>
    <row r="1888" spans="2:11" x14ac:dyDescent="0.3">
      <c r="B1888">
        <v>1483529</v>
      </c>
      <c r="C1888" t="s">
        <v>10</v>
      </c>
      <c r="D1888" t="s">
        <v>20</v>
      </c>
      <c r="E1888" s="1">
        <v>44060</v>
      </c>
      <c r="F1888" s="1">
        <v>44060.271099537</v>
      </c>
      <c r="G1888">
        <v>214</v>
      </c>
      <c r="H1888" t="s">
        <v>25</v>
      </c>
      <c r="I1888" t="str">
        <f t="shared" si="87"/>
        <v>xEmpN</v>
      </c>
      <c r="J1888" t="str">
        <f t="shared" si="88"/>
        <v>xEmpN</v>
      </c>
      <c r="K1888" t="str">
        <f t="shared" si="89"/>
        <v>SW-ONT</v>
      </c>
    </row>
    <row r="1889" spans="2:11" x14ac:dyDescent="0.3">
      <c r="B1889">
        <v>1483530</v>
      </c>
      <c r="C1889" t="s">
        <v>10</v>
      </c>
      <c r="D1889" t="s">
        <v>20</v>
      </c>
      <c r="E1889" s="1">
        <v>44060</v>
      </c>
      <c r="F1889" s="1">
        <v>44060.271122685197</v>
      </c>
      <c r="G1889">
        <v>225</v>
      </c>
      <c r="H1889" t="s">
        <v>25</v>
      </c>
      <c r="I1889" t="str">
        <f t="shared" si="87"/>
        <v>xEmpN</v>
      </c>
      <c r="J1889" t="str">
        <f t="shared" si="88"/>
        <v>xEmpN</v>
      </c>
      <c r="K1889" t="str">
        <f t="shared" si="89"/>
        <v>SW-ONT</v>
      </c>
    </row>
    <row r="1890" spans="2:11" x14ac:dyDescent="0.3">
      <c r="B1890">
        <v>1483531</v>
      </c>
      <c r="C1890" t="s">
        <v>10</v>
      </c>
      <c r="D1890" t="s">
        <v>22</v>
      </c>
      <c r="E1890" s="1">
        <v>44060</v>
      </c>
      <c r="F1890" s="1">
        <v>44060.271631944503</v>
      </c>
      <c r="G1890">
        <v>214</v>
      </c>
      <c r="H1890" t="s">
        <v>24</v>
      </c>
      <c r="I1890" t="str">
        <f t="shared" si="87"/>
        <v>xEmpN,G187-ws</v>
      </c>
      <c r="J1890" t="str">
        <f t="shared" si="88"/>
        <v>xEmpN</v>
      </c>
      <c r="K1890" t="str">
        <f t="shared" si="89"/>
        <v>SW-ONT</v>
      </c>
    </row>
    <row r="1891" spans="2:11" x14ac:dyDescent="0.3">
      <c r="B1891">
        <v>1483532</v>
      </c>
      <c r="C1891" t="s">
        <v>10</v>
      </c>
      <c r="D1891" t="s">
        <v>20</v>
      </c>
      <c r="E1891" s="1">
        <v>44060</v>
      </c>
      <c r="F1891" s="1">
        <v>44060.271689814799</v>
      </c>
      <c r="G1891">
        <v>481</v>
      </c>
      <c r="H1891" t="s">
        <v>25</v>
      </c>
      <c r="I1891" t="str">
        <f t="shared" si="87"/>
        <v>xEmpN</v>
      </c>
      <c r="J1891" t="str">
        <f t="shared" si="88"/>
        <v>xEmpN</v>
      </c>
      <c r="K1891" t="str">
        <f t="shared" si="89"/>
        <v>SW-ONT</v>
      </c>
    </row>
    <row r="1892" spans="2:11" x14ac:dyDescent="0.3">
      <c r="B1892">
        <v>1483533</v>
      </c>
      <c r="C1892" t="s">
        <v>10</v>
      </c>
      <c r="D1892" t="s">
        <v>22</v>
      </c>
      <c r="E1892" s="1">
        <v>44060</v>
      </c>
      <c r="F1892" s="1">
        <v>44060.271747685198</v>
      </c>
      <c r="G1892">
        <v>225</v>
      </c>
      <c r="H1892" t="s">
        <v>25</v>
      </c>
      <c r="I1892" t="str">
        <f t="shared" si="87"/>
        <v>xEmpN</v>
      </c>
      <c r="J1892" t="str">
        <f t="shared" si="88"/>
        <v>xEmpN</v>
      </c>
      <c r="K1892" t="str">
        <f t="shared" si="89"/>
        <v>SW-ONT</v>
      </c>
    </row>
    <row r="1893" spans="2:11" x14ac:dyDescent="0.3">
      <c r="B1893">
        <v>1483534</v>
      </c>
      <c r="C1893" t="s">
        <v>10</v>
      </c>
      <c r="D1893" t="s">
        <v>20</v>
      </c>
      <c r="E1893" s="1">
        <v>44060</v>
      </c>
      <c r="F1893" s="1">
        <v>44060.272141203699</v>
      </c>
      <c r="G1893">
        <v>483</v>
      </c>
      <c r="H1893" t="s">
        <v>26</v>
      </c>
      <c r="I1893" t="str">
        <f t="shared" si="87"/>
        <v>xEmpN, MS Office Pro</v>
      </c>
      <c r="J1893" t="str">
        <f t="shared" si="88"/>
        <v>xEmpN</v>
      </c>
      <c r="K1893" t="str">
        <f t="shared" si="89"/>
        <v>SW-ONT</v>
      </c>
    </row>
    <row r="1894" spans="2:11" x14ac:dyDescent="0.3">
      <c r="B1894">
        <v>1483535</v>
      </c>
      <c r="C1894" t="s">
        <v>10</v>
      </c>
      <c r="D1894" t="s">
        <v>22</v>
      </c>
      <c r="E1894" s="1">
        <v>44060</v>
      </c>
      <c r="F1894" s="1">
        <v>44060.272256944503</v>
      </c>
      <c r="G1894">
        <v>481</v>
      </c>
      <c r="H1894" t="s">
        <v>25</v>
      </c>
      <c r="I1894" t="str">
        <f t="shared" si="87"/>
        <v>xEmpN</v>
      </c>
      <c r="J1894" t="str">
        <f t="shared" si="88"/>
        <v>xEmpN</v>
      </c>
      <c r="K1894" t="str">
        <f t="shared" si="89"/>
        <v>SW-ONT</v>
      </c>
    </row>
    <row r="1895" spans="2:11" x14ac:dyDescent="0.3">
      <c r="B1895">
        <v>1483536</v>
      </c>
      <c r="C1895" t="s">
        <v>10</v>
      </c>
      <c r="D1895" t="s">
        <v>20</v>
      </c>
      <c r="E1895" s="1">
        <v>44060</v>
      </c>
      <c r="F1895" s="1">
        <v>44060.2722685185</v>
      </c>
      <c r="G1895">
        <v>467</v>
      </c>
      <c r="H1895" t="s">
        <v>25</v>
      </c>
      <c r="I1895" t="str">
        <f t="shared" si="87"/>
        <v>xEmpN</v>
      </c>
      <c r="J1895" t="str">
        <f t="shared" si="88"/>
        <v>xEmpN</v>
      </c>
      <c r="K1895" t="str">
        <f t="shared" si="89"/>
        <v>SW-ONT</v>
      </c>
    </row>
    <row r="1896" spans="2:11" x14ac:dyDescent="0.3">
      <c r="B1896">
        <v>1483537</v>
      </c>
      <c r="C1896" t="s">
        <v>10</v>
      </c>
      <c r="D1896" t="s">
        <v>27</v>
      </c>
      <c r="E1896" s="1">
        <v>44060</v>
      </c>
      <c r="F1896" s="1">
        <v>44060.272546296299</v>
      </c>
      <c r="G1896">
        <v>213</v>
      </c>
      <c r="H1896" t="s">
        <v>28</v>
      </c>
      <c r="I1896" t="str">
        <f t="shared" si="87"/>
        <v>nEmpM</v>
      </c>
      <c r="J1896" t="str">
        <f t="shared" si="88"/>
        <v>nEmpM</v>
      </c>
      <c r="K1896" t="str">
        <f t="shared" si="89"/>
        <v>SW-ONT</v>
      </c>
    </row>
    <row r="1897" spans="2:11" x14ac:dyDescent="0.3">
      <c r="B1897">
        <v>1483538</v>
      </c>
      <c r="C1897" t="s">
        <v>10</v>
      </c>
      <c r="D1897" t="s">
        <v>22</v>
      </c>
      <c r="E1897" s="1">
        <v>44060</v>
      </c>
      <c r="F1897" s="1">
        <v>44060.2726273148</v>
      </c>
      <c r="G1897">
        <v>483</v>
      </c>
      <c r="H1897" t="s">
        <v>26</v>
      </c>
      <c r="I1897" t="str">
        <f t="shared" si="87"/>
        <v>xEmpN, MS Office Pro</v>
      </c>
      <c r="J1897" t="str">
        <f t="shared" si="88"/>
        <v>xEmpN</v>
      </c>
      <c r="K1897" t="str">
        <f t="shared" si="89"/>
        <v>SW-ONT</v>
      </c>
    </row>
    <row r="1898" spans="2:11" x14ac:dyDescent="0.3">
      <c r="B1898">
        <v>1483539</v>
      </c>
      <c r="C1898" t="s">
        <v>10</v>
      </c>
      <c r="D1898" t="s">
        <v>22</v>
      </c>
      <c r="E1898" s="1">
        <v>44060</v>
      </c>
      <c r="F1898" s="1">
        <v>44060.2727662037</v>
      </c>
      <c r="G1898">
        <v>467</v>
      </c>
      <c r="H1898" t="s">
        <v>25</v>
      </c>
      <c r="I1898" t="str">
        <f t="shared" si="87"/>
        <v>xEmpN</v>
      </c>
      <c r="J1898" t="str">
        <f t="shared" si="88"/>
        <v>xEmpN</v>
      </c>
      <c r="K1898" t="str">
        <f t="shared" si="89"/>
        <v>SW-ONT</v>
      </c>
    </row>
    <row r="1899" spans="2:11" x14ac:dyDescent="0.3">
      <c r="B1899">
        <v>1483540</v>
      </c>
      <c r="C1899" t="s">
        <v>10</v>
      </c>
      <c r="D1899" t="s">
        <v>27</v>
      </c>
      <c r="E1899" s="1">
        <v>44060</v>
      </c>
      <c r="F1899" s="1">
        <v>44060.277395833298</v>
      </c>
      <c r="G1899">
        <v>214</v>
      </c>
      <c r="H1899" t="s">
        <v>29</v>
      </c>
      <c r="I1899" t="str">
        <f t="shared" si="87"/>
        <v>nEmpM</v>
      </c>
      <c r="J1899" t="str">
        <f t="shared" si="88"/>
        <v>nEmpM</v>
      </c>
      <c r="K1899" t="str">
        <f t="shared" si="89"/>
        <v>SW-ONT</v>
      </c>
    </row>
    <row r="1900" spans="2:11" x14ac:dyDescent="0.3">
      <c r="B1900">
        <v>1483541</v>
      </c>
      <c r="C1900" t="s">
        <v>10</v>
      </c>
      <c r="D1900" t="s">
        <v>27</v>
      </c>
      <c r="E1900" s="1">
        <v>44060</v>
      </c>
      <c r="F1900" s="1">
        <v>44060.277442129598</v>
      </c>
      <c r="G1900">
        <v>225</v>
      </c>
      <c r="H1900" t="s">
        <v>29</v>
      </c>
      <c r="I1900" t="str">
        <f t="shared" si="87"/>
        <v>nEmpM</v>
      </c>
      <c r="J1900" t="str">
        <f t="shared" si="88"/>
        <v>nEmpM</v>
      </c>
      <c r="K1900" t="str">
        <f t="shared" si="89"/>
        <v>SW-ONT</v>
      </c>
    </row>
    <row r="1901" spans="2:11" x14ac:dyDescent="0.3">
      <c r="B1901">
        <v>1483542</v>
      </c>
      <c r="C1901" t="s">
        <v>10</v>
      </c>
      <c r="D1901" t="s">
        <v>27</v>
      </c>
      <c r="E1901" s="1">
        <v>44060</v>
      </c>
      <c r="F1901" s="1">
        <v>44060.278159722198</v>
      </c>
      <c r="G1901">
        <v>481</v>
      </c>
      <c r="H1901" t="s">
        <v>29</v>
      </c>
      <c r="I1901" t="str">
        <f t="shared" si="87"/>
        <v>nEmpM</v>
      </c>
      <c r="J1901" t="str">
        <f t="shared" si="88"/>
        <v>nEmpM</v>
      </c>
      <c r="K1901" t="str">
        <f t="shared" si="89"/>
        <v>SW-ONT</v>
      </c>
    </row>
    <row r="1902" spans="2:11" x14ac:dyDescent="0.3">
      <c r="B1902">
        <v>1483543</v>
      </c>
      <c r="C1902" t="s">
        <v>10</v>
      </c>
      <c r="D1902" t="s">
        <v>27</v>
      </c>
      <c r="E1902" s="1">
        <v>44060</v>
      </c>
      <c r="F1902" s="1">
        <v>44060.278564814798</v>
      </c>
      <c r="G1902">
        <v>483</v>
      </c>
      <c r="H1902" t="s">
        <v>30</v>
      </c>
      <c r="I1902" t="str">
        <f t="shared" si="87"/>
        <v>nEmpM, MS Office Pro</v>
      </c>
      <c r="J1902" t="str">
        <f t="shared" si="88"/>
        <v>nEmpM</v>
      </c>
      <c r="K1902" t="str">
        <f t="shared" si="89"/>
        <v>SW-ONT</v>
      </c>
    </row>
    <row r="1903" spans="2:11" x14ac:dyDescent="0.3">
      <c r="B1903">
        <v>1483544</v>
      </c>
      <c r="C1903" t="s">
        <v>10</v>
      </c>
      <c r="D1903" t="s">
        <v>31</v>
      </c>
      <c r="E1903" s="1">
        <v>44060</v>
      </c>
      <c r="F1903" s="1">
        <v>44060.279571759304</v>
      </c>
      <c r="G1903">
        <v>213</v>
      </c>
      <c r="H1903" t="s">
        <v>32</v>
      </c>
      <c r="I1903" t="str">
        <f t="shared" si="87"/>
        <v>pEmpL</v>
      </c>
      <c r="J1903" t="str">
        <f t="shared" si="88"/>
        <v>pEmpL</v>
      </c>
      <c r="K1903" t="str">
        <f t="shared" si="89"/>
        <v>SW-ONT</v>
      </c>
    </row>
    <row r="1904" spans="2:11" x14ac:dyDescent="0.3">
      <c r="B1904">
        <v>1483545</v>
      </c>
      <c r="C1904" t="s">
        <v>7</v>
      </c>
      <c r="D1904" t="s">
        <v>33</v>
      </c>
      <c r="E1904" s="1">
        <v>44060</v>
      </c>
      <c r="F1904" s="1">
        <v>44060.279907407399</v>
      </c>
      <c r="G1904">
        <v>213</v>
      </c>
      <c r="H1904" t="s">
        <v>34</v>
      </c>
      <c r="I1904" t="str">
        <f t="shared" si="87"/>
        <v>jEmpG</v>
      </c>
      <c r="J1904" t="str">
        <f t="shared" si="88"/>
        <v>jEmpG</v>
      </c>
      <c r="K1904" t="str">
        <f t="shared" si="89"/>
        <v>N-ONT</v>
      </c>
    </row>
    <row r="1905" spans="2:11" x14ac:dyDescent="0.3">
      <c r="B1905">
        <v>1483546</v>
      </c>
      <c r="C1905" t="s">
        <v>7</v>
      </c>
      <c r="D1905" t="s">
        <v>36</v>
      </c>
      <c r="E1905" s="1">
        <v>44060</v>
      </c>
      <c r="F1905" s="1">
        <v>44060.283900463</v>
      </c>
      <c r="G1905">
        <v>213</v>
      </c>
      <c r="H1905" t="s">
        <v>37</v>
      </c>
      <c r="I1905" t="str">
        <f t="shared" si="87"/>
        <v>gEmpI</v>
      </c>
      <c r="J1905" t="str">
        <f t="shared" si="88"/>
        <v>gEmpI</v>
      </c>
      <c r="K1905" t="str">
        <f t="shared" si="89"/>
        <v>N-ONT</v>
      </c>
    </row>
    <row r="1906" spans="2:11" x14ac:dyDescent="0.3">
      <c r="B1906">
        <v>1483547</v>
      </c>
      <c r="C1906" t="s">
        <v>10</v>
      </c>
      <c r="D1906" t="s">
        <v>31</v>
      </c>
      <c r="E1906" s="1">
        <v>44060</v>
      </c>
      <c r="F1906" s="1">
        <v>44060.284525463001</v>
      </c>
      <c r="G1906">
        <v>214</v>
      </c>
      <c r="H1906" t="s">
        <v>35</v>
      </c>
      <c r="I1906" t="str">
        <f t="shared" si="87"/>
        <v>pEmpL</v>
      </c>
      <c r="J1906" t="str">
        <f t="shared" si="88"/>
        <v>pEmpL</v>
      </c>
      <c r="K1906" t="str">
        <f t="shared" si="89"/>
        <v>SW-ONT</v>
      </c>
    </row>
    <row r="1907" spans="2:11" x14ac:dyDescent="0.3">
      <c r="B1907">
        <v>1483548</v>
      </c>
      <c r="C1907" t="s">
        <v>10</v>
      </c>
      <c r="D1907" t="s">
        <v>31</v>
      </c>
      <c r="E1907" s="1">
        <v>44060</v>
      </c>
      <c r="F1907" s="1">
        <v>44060.284675925897</v>
      </c>
      <c r="G1907">
        <v>225</v>
      </c>
      <c r="H1907" t="s">
        <v>35</v>
      </c>
      <c r="I1907" t="str">
        <f t="shared" si="87"/>
        <v>pEmpL</v>
      </c>
      <c r="J1907" t="str">
        <f t="shared" si="88"/>
        <v>pEmpL</v>
      </c>
      <c r="K1907" t="str">
        <f t="shared" si="89"/>
        <v>SW-ONT</v>
      </c>
    </row>
    <row r="1908" spans="2:11" x14ac:dyDescent="0.3">
      <c r="B1908">
        <v>1483549</v>
      </c>
      <c r="C1908" t="s">
        <v>10</v>
      </c>
      <c r="D1908" t="s">
        <v>31</v>
      </c>
      <c r="E1908" s="1">
        <v>44060</v>
      </c>
      <c r="F1908" s="1">
        <v>44060.285219907397</v>
      </c>
      <c r="G1908">
        <v>481</v>
      </c>
      <c r="H1908" t="s">
        <v>35</v>
      </c>
      <c r="I1908" t="str">
        <f t="shared" si="87"/>
        <v>pEmpL</v>
      </c>
      <c r="J1908" t="str">
        <f t="shared" si="88"/>
        <v>pEmpL</v>
      </c>
      <c r="K1908" t="str">
        <f t="shared" si="89"/>
        <v>SW-ONT</v>
      </c>
    </row>
    <row r="1909" spans="2:11" x14ac:dyDescent="0.3">
      <c r="B1909">
        <v>1483550</v>
      </c>
      <c r="C1909" t="s">
        <v>10</v>
      </c>
      <c r="D1909" t="s">
        <v>31</v>
      </c>
      <c r="E1909" s="1">
        <v>44060</v>
      </c>
      <c r="F1909" s="1">
        <v>44060.285659722198</v>
      </c>
      <c r="G1909">
        <v>483</v>
      </c>
      <c r="H1909" t="s">
        <v>38</v>
      </c>
      <c r="I1909" t="str">
        <f t="shared" si="87"/>
        <v>pEmpL, MS Office Pro</v>
      </c>
      <c r="J1909" t="str">
        <f t="shared" si="88"/>
        <v>pEmpL</v>
      </c>
      <c r="K1909" t="str">
        <f t="shared" si="89"/>
        <v>SW-ONT</v>
      </c>
    </row>
    <row r="1910" spans="2:11" x14ac:dyDescent="0.3">
      <c r="B1910">
        <v>1483551</v>
      </c>
      <c r="C1910" t="s">
        <v>7</v>
      </c>
      <c r="D1910" t="s">
        <v>36</v>
      </c>
      <c r="E1910" s="1">
        <v>44060</v>
      </c>
      <c r="F1910" s="1">
        <v>44060.288645833301</v>
      </c>
      <c r="G1910">
        <v>214</v>
      </c>
      <c r="H1910" t="s">
        <v>43</v>
      </c>
      <c r="I1910" t="str">
        <f t="shared" si="87"/>
        <v>gEmpI</v>
      </c>
      <c r="J1910" t="str">
        <f t="shared" si="88"/>
        <v>gEmpI</v>
      </c>
      <c r="K1910" t="str">
        <f t="shared" si="89"/>
        <v>N-ONT</v>
      </c>
    </row>
    <row r="1911" spans="2:11" x14ac:dyDescent="0.3">
      <c r="B1911">
        <v>1483552</v>
      </c>
      <c r="C1911" t="s">
        <v>7</v>
      </c>
      <c r="D1911" t="s">
        <v>36</v>
      </c>
      <c r="E1911" s="1">
        <v>44060</v>
      </c>
      <c r="F1911" s="1">
        <v>44060.288692129601</v>
      </c>
      <c r="G1911">
        <v>225</v>
      </c>
      <c r="H1911" t="s">
        <v>43</v>
      </c>
      <c r="I1911" t="str">
        <f t="shared" si="87"/>
        <v>gEmpI</v>
      </c>
      <c r="J1911" t="str">
        <f t="shared" si="88"/>
        <v>gEmpI</v>
      </c>
      <c r="K1911" t="str">
        <f t="shared" si="89"/>
        <v>N-ONT</v>
      </c>
    </row>
    <row r="1912" spans="2:11" x14ac:dyDescent="0.3">
      <c r="B1912">
        <v>1483553</v>
      </c>
      <c r="C1912" t="s">
        <v>7</v>
      </c>
      <c r="D1912" t="s">
        <v>36</v>
      </c>
      <c r="E1912" s="1">
        <v>44060</v>
      </c>
      <c r="F1912" s="1">
        <v>44060.2891550926</v>
      </c>
      <c r="G1912">
        <v>481</v>
      </c>
      <c r="H1912" t="s">
        <v>43</v>
      </c>
      <c r="I1912" t="str">
        <f t="shared" si="87"/>
        <v>gEmpI</v>
      </c>
      <c r="J1912" t="str">
        <f t="shared" si="88"/>
        <v>gEmpI</v>
      </c>
      <c r="K1912" t="str">
        <f t="shared" si="89"/>
        <v>N-ONT</v>
      </c>
    </row>
    <row r="1913" spans="2:11" x14ac:dyDescent="0.3">
      <c r="B1913">
        <v>1483554</v>
      </c>
      <c r="C1913" t="s">
        <v>10</v>
      </c>
      <c r="D1913" t="s">
        <v>41</v>
      </c>
      <c r="E1913" s="1">
        <v>44060</v>
      </c>
      <c r="F1913" s="1">
        <v>44060.289398148103</v>
      </c>
      <c r="G1913">
        <v>213</v>
      </c>
      <c r="H1913" t="s">
        <v>42</v>
      </c>
      <c r="I1913" t="str">
        <f t="shared" si="87"/>
        <v>oEmpO</v>
      </c>
      <c r="J1913" t="str">
        <f t="shared" si="88"/>
        <v>oEmpO</v>
      </c>
      <c r="K1913" t="str">
        <f t="shared" si="89"/>
        <v>SW-ONT</v>
      </c>
    </row>
    <row r="1914" spans="2:11" x14ac:dyDescent="0.3">
      <c r="B1914">
        <v>1483555</v>
      </c>
      <c r="C1914" t="s">
        <v>7</v>
      </c>
      <c r="D1914" t="s">
        <v>36</v>
      </c>
      <c r="E1914" s="1">
        <v>44060</v>
      </c>
      <c r="F1914" s="1">
        <v>44060.2895601852</v>
      </c>
      <c r="G1914">
        <v>483</v>
      </c>
      <c r="H1914" t="s">
        <v>44</v>
      </c>
      <c r="I1914" t="str">
        <f t="shared" si="87"/>
        <v>gEmpI, MS Office Pro</v>
      </c>
      <c r="J1914" t="str">
        <f t="shared" si="88"/>
        <v>gEmpI</v>
      </c>
      <c r="K1914" t="str">
        <f t="shared" si="89"/>
        <v>N-ONT</v>
      </c>
    </row>
    <row r="1915" spans="2:11" x14ac:dyDescent="0.3">
      <c r="B1915">
        <v>1483556</v>
      </c>
      <c r="C1915" t="s">
        <v>7</v>
      </c>
      <c r="D1915" t="s">
        <v>36</v>
      </c>
      <c r="E1915" s="1">
        <v>44060</v>
      </c>
      <c r="F1915" s="1">
        <v>44060.289687500001</v>
      </c>
      <c r="G1915">
        <v>467</v>
      </c>
      <c r="H1915" t="s">
        <v>43</v>
      </c>
      <c r="I1915" t="str">
        <f t="shared" si="87"/>
        <v>gEmpI</v>
      </c>
      <c r="J1915" t="str">
        <f t="shared" si="88"/>
        <v>gEmpI</v>
      </c>
      <c r="K1915" t="str">
        <f t="shared" si="89"/>
        <v>N-ONT</v>
      </c>
    </row>
    <row r="1916" spans="2:11" x14ac:dyDescent="0.3">
      <c r="B1916">
        <v>1483557</v>
      </c>
      <c r="C1916" t="s">
        <v>7</v>
      </c>
      <c r="D1916" t="s">
        <v>33</v>
      </c>
      <c r="E1916" s="1">
        <v>44060</v>
      </c>
      <c r="F1916" s="1">
        <v>44060.289803240703</v>
      </c>
      <c r="G1916">
        <v>214</v>
      </c>
      <c r="H1916" t="s">
        <v>39</v>
      </c>
      <c r="I1916" t="str">
        <f t="shared" si="87"/>
        <v>jEmpG</v>
      </c>
      <c r="J1916" t="str">
        <f t="shared" si="88"/>
        <v>jEmpG</v>
      </c>
      <c r="K1916" t="str">
        <f t="shared" si="89"/>
        <v>N-ONT</v>
      </c>
    </row>
    <row r="1917" spans="2:11" x14ac:dyDescent="0.3">
      <c r="B1917">
        <v>1483558</v>
      </c>
      <c r="C1917" t="s">
        <v>7</v>
      </c>
      <c r="D1917" t="s">
        <v>33</v>
      </c>
      <c r="E1917" s="1">
        <v>44060</v>
      </c>
      <c r="F1917" s="1">
        <v>44060.289895833303</v>
      </c>
      <c r="G1917">
        <v>225</v>
      </c>
      <c r="H1917" t="s">
        <v>39</v>
      </c>
      <c r="I1917" t="str">
        <f t="shared" si="87"/>
        <v>jEmpG</v>
      </c>
      <c r="J1917" t="str">
        <f t="shared" si="88"/>
        <v>jEmpG</v>
      </c>
      <c r="K1917" t="str">
        <f t="shared" si="89"/>
        <v>N-ONT</v>
      </c>
    </row>
    <row r="1918" spans="2:11" x14ac:dyDescent="0.3">
      <c r="B1918">
        <v>1483559</v>
      </c>
      <c r="C1918" t="s">
        <v>7</v>
      </c>
      <c r="D1918" t="s">
        <v>33</v>
      </c>
      <c r="E1918" s="1">
        <v>44060</v>
      </c>
      <c r="F1918" s="1">
        <v>44060.2905439815</v>
      </c>
      <c r="G1918">
        <v>481</v>
      </c>
      <c r="H1918" t="s">
        <v>39</v>
      </c>
      <c r="I1918" t="str">
        <f t="shared" si="87"/>
        <v>jEmpG</v>
      </c>
      <c r="J1918" t="str">
        <f t="shared" si="88"/>
        <v>jEmpG</v>
      </c>
      <c r="K1918" t="str">
        <f t="shared" si="89"/>
        <v>N-ONT</v>
      </c>
    </row>
    <row r="1919" spans="2:11" x14ac:dyDescent="0.3">
      <c r="B1919">
        <v>1483560</v>
      </c>
      <c r="C1919" t="s">
        <v>7</v>
      </c>
      <c r="D1919" t="s">
        <v>33</v>
      </c>
      <c r="E1919" s="1">
        <v>44060</v>
      </c>
      <c r="F1919" s="1">
        <v>44060.290891203702</v>
      </c>
      <c r="G1919">
        <v>483</v>
      </c>
      <c r="H1919" t="s">
        <v>40</v>
      </c>
      <c r="I1919" t="str">
        <f t="shared" si="87"/>
        <v>jEmpG, MS Office Pro</v>
      </c>
      <c r="J1919" t="str">
        <f t="shared" si="88"/>
        <v>jEmpG</v>
      </c>
      <c r="K1919" t="str">
        <f t="shared" si="89"/>
        <v>N-ONT</v>
      </c>
    </row>
    <row r="1920" spans="2:11" x14ac:dyDescent="0.3">
      <c r="B1920">
        <v>1483561</v>
      </c>
      <c r="C1920" t="s">
        <v>7</v>
      </c>
      <c r="D1920" t="s">
        <v>33</v>
      </c>
      <c r="E1920" s="1">
        <v>44060</v>
      </c>
      <c r="F1920" s="1">
        <v>44060.291030092601</v>
      </c>
      <c r="G1920">
        <v>467</v>
      </c>
      <c r="H1920" t="s">
        <v>39</v>
      </c>
      <c r="I1920" t="str">
        <f t="shared" si="87"/>
        <v>jEmpG</v>
      </c>
      <c r="J1920" t="str">
        <f t="shared" si="88"/>
        <v>jEmpG</v>
      </c>
      <c r="K1920" t="str">
        <f t="shared" si="89"/>
        <v>N-ONT</v>
      </c>
    </row>
    <row r="1921" spans="2:11" x14ac:dyDescent="0.3">
      <c r="B1921">
        <v>1483562</v>
      </c>
      <c r="C1921" t="s">
        <v>7</v>
      </c>
      <c r="D1921" t="s">
        <v>8</v>
      </c>
      <c r="E1921" s="1">
        <v>44060</v>
      </c>
      <c r="F1921" s="1">
        <v>44060.293148148099</v>
      </c>
      <c r="G1921">
        <v>467</v>
      </c>
      <c r="H1921" t="s">
        <v>18</v>
      </c>
      <c r="I1921" t="str">
        <f t="shared" si="87"/>
        <v>xEmpH</v>
      </c>
      <c r="J1921" t="str">
        <f t="shared" si="88"/>
        <v>xEmpH</v>
      </c>
      <c r="K1921" t="str">
        <f t="shared" si="89"/>
        <v>N-ONT</v>
      </c>
    </row>
    <row r="1922" spans="2:11" x14ac:dyDescent="0.3">
      <c r="B1922">
        <v>1483563</v>
      </c>
      <c r="C1922" t="s">
        <v>10</v>
      </c>
      <c r="D1922" t="s">
        <v>41</v>
      </c>
      <c r="E1922" s="1">
        <v>44060</v>
      </c>
      <c r="F1922" s="1">
        <v>44060.293912036999</v>
      </c>
      <c r="G1922">
        <v>214</v>
      </c>
      <c r="H1922" t="s">
        <v>45</v>
      </c>
      <c r="I1922" t="str">
        <f t="shared" si="87"/>
        <v>oEmpO</v>
      </c>
      <c r="J1922" t="str">
        <f t="shared" si="88"/>
        <v>oEmpO</v>
      </c>
      <c r="K1922" t="str">
        <f t="shared" si="89"/>
        <v>SW-ONT</v>
      </c>
    </row>
    <row r="1923" spans="2:11" x14ac:dyDescent="0.3">
      <c r="B1923">
        <v>1483564</v>
      </c>
      <c r="C1923" t="s">
        <v>10</v>
      </c>
      <c r="D1923" t="s">
        <v>41</v>
      </c>
      <c r="E1923" s="1">
        <v>44060</v>
      </c>
      <c r="F1923" s="1">
        <v>44060.294004629599</v>
      </c>
      <c r="G1923">
        <v>225</v>
      </c>
      <c r="H1923" t="s">
        <v>45</v>
      </c>
      <c r="I1923" t="str">
        <f t="shared" si="87"/>
        <v>oEmpO</v>
      </c>
      <c r="J1923" t="str">
        <f t="shared" si="88"/>
        <v>oEmpO</v>
      </c>
      <c r="K1923" t="str">
        <f t="shared" si="89"/>
        <v>SW-ONT</v>
      </c>
    </row>
    <row r="1924" spans="2:11" x14ac:dyDescent="0.3">
      <c r="B1924">
        <v>1483565</v>
      </c>
      <c r="C1924" t="s">
        <v>10</v>
      </c>
      <c r="D1924" t="s">
        <v>41</v>
      </c>
      <c r="E1924" s="1">
        <v>44060</v>
      </c>
      <c r="F1924" s="1">
        <v>44060.294641203698</v>
      </c>
      <c r="G1924">
        <v>481</v>
      </c>
      <c r="H1924" t="s">
        <v>45</v>
      </c>
      <c r="I1924" t="str">
        <f t="shared" si="87"/>
        <v>oEmpO</v>
      </c>
      <c r="J1924" t="str">
        <f t="shared" si="88"/>
        <v>oEmpO</v>
      </c>
      <c r="K1924" t="str">
        <f t="shared" si="89"/>
        <v>SW-ONT</v>
      </c>
    </row>
    <row r="1925" spans="2:11" x14ac:dyDescent="0.3">
      <c r="B1925">
        <v>1483566</v>
      </c>
      <c r="C1925" t="s">
        <v>10</v>
      </c>
      <c r="D1925" t="s">
        <v>41</v>
      </c>
      <c r="E1925" s="1">
        <v>44060</v>
      </c>
      <c r="F1925" s="1">
        <v>44060.295034722199</v>
      </c>
      <c r="G1925">
        <v>483</v>
      </c>
      <c r="H1925" t="s">
        <v>46</v>
      </c>
      <c r="I1925" t="str">
        <f t="shared" si="87"/>
        <v>oEmpO, MS Office Pro</v>
      </c>
      <c r="J1925" t="str">
        <f t="shared" si="88"/>
        <v>oEmpO</v>
      </c>
      <c r="K1925" t="str">
        <f t="shared" si="89"/>
        <v>SW-ONT</v>
      </c>
    </row>
    <row r="1926" spans="2:11" x14ac:dyDescent="0.3">
      <c r="B1926">
        <v>1483567</v>
      </c>
      <c r="C1926" t="s">
        <v>7</v>
      </c>
      <c r="D1926" t="s">
        <v>8</v>
      </c>
      <c r="E1926" s="1">
        <v>44060</v>
      </c>
      <c r="F1926" s="1">
        <v>44060.298703703702</v>
      </c>
      <c r="G1926">
        <v>468</v>
      </c>
      <c r="H1926" t="s">
        <v>18</v>
      </c>
      <c r="I1926" t="str">
        <f t="shared" si="87"/>
        <v>xEmpH</v>
      </c>
      <c r="J1926" t="str">
        <f t="shared" si="88"/>
        <v>xEmpH</v>
      </c>
      <c r="K1926" t="str">
        <f t="shared" si="89"/>
        <v>N-ONT</v>
      </c>
    </row>
    <row r="1927" spans="2:11" x14ac:dyDescent="0.3">
      <c r="B1927">
        <v>1483568</v>
      </c>
      <c r="C1927" t="s">
        <v>10</v>
      </c>
      <c r="D1927" t="s">
        <v>51</v>
      </c>
      <c r="E1927" s="1">
        <v>44060</v>
      </c>
      <c r="F1927" s="1">
        <v>44060.312118055597</v>
      </c>
      <c r="G1927">
        <v>213</v>
      </c>
      <c r="H1927" t="s">
        <v>52</v>
      </c>
      <c r="I1927" t="str">
        <f t="shared" si="87"/>
        <v>oEmpJ</v>
      </c>
      <c r="J1927" t="str">
        <f t="shared" si="88"/>
        <v>oEmpJ</v>
      </c>
      <c r="K1927" t="str">
        <f t="shared" si="89"/>
        <v>SW-ONT</v>
      </c>
    </row>
    <row r="1928" spans="2:11" x14ac:dyDescent="0.3">
      <c r="B1928">
        <v>1483569</v>
      </c>
      <c r="C1928" t="s">
        <v>10</v>
      </c>
      <c r="D1928" t="s">
        <v>56</v>
      </c>
      <c r="E1928" s="1">
        <v>44060</v>
      </c>
      <c r="F1928" s="1">
        <v>44060.3152430556</v>
      </c>
      <c r="G1928">
        <v>213</v>
      </c>
      <c r="H1928" t="s">
        <v>57</v>
      </c>
      <c r="I1928" t="str">
        <f t="shared" ref="I1928:I1991" si="90">IFERROR(MID(H1928, FIND("/", H1928) + 1, 100), 0)</f>
        <v>hEmpP</v>
      </c>
      <c r="J1928" t="str">
        <f t="shared" ref="J1928:J1991" si="91">IF(ISNUMBER(FIND(",",I1928)), LEFT(I1928,FIND(",",I1928)-1),I1928)</f>
        <v>hEmpP</v>
      </c>
      <c r="K1928" t="str">
        <f t="shared" ref="K1928:K1991" si="92">IFERROR(LEFT(SUBSTITUTE(H1928, ",", ""), FIND("/", SUBSTITUTE(H1928, ",", "")) - 1), H1928)</f>
        <v>SW-ONT</v>
      </c>
    </row>
    <row r="1929" spans="2:11" x14ac:dyDescent="0.3">
      <c r="B1929">
        <v>1483570</v>
      </c>
      <c r="C1929" t="s">
        <v>7</v>
      </c>
      <c r="D1929" t="s">
        <v>60</v>
      </c>
      <c r="E1929" s="1">
        <v>44060</v>
      </c>
      <c r="F1929" s="1">
        <v>44060.322048611102</v>
      </c>
      <c r="G1929">
        <v>213</v>
      </c>
      <c r="H1929" t="s">
        <v>61</v>
      </c>
      <c r="I1929" t="str">
        <f t="shared" si="90"/>
        <v>qEmpD</v>
      </c>
      <c r="J1929" t="str">
        <f t="shared" si="91"/>
        <v>qEmpD</v>
      </c>
      <c r="K1929" t="str">
        <f t="shared" si="92"/>
        <v>N-ONT</v>
      </c>
    </row>
    <row r="1930" spans="2:11" x14ac:dyDescent="0.3">
      <c r="B1930">
        <v>1483571</v>
      </c>
      <c r="C1930" t="s">
        <v>10</v>
      </c>
      <c r="D1930" t="s">
        <v>51</v>
      </c>
      <c r="E1930" s="1">
        <v>44060</v>
      </c>
      <c r="F1930" s="1">
        <v>44060.322395833296</v>
      </c>
      <c r="G1930">
        <v>214</v>
      </c>
      <c r="H1930" t="s">
        <v>62</v>
      </c>
      <c r="I1930" t="str">
        <f t="shared" si="90"/>
        <v>oEmpJ</v>
      </c>
      <c r="J1930" t="str">
        <f t="shared" si="91"/>
        <v>oEmpJ</v>
      </c>
      <c r="K1930" t="str">
        <f t="shared" si="92"/>
        <v>SW-ONT</v>
      </c>
    </row>
    <row r="1931" spans="2:11" x14ac:dyDescent="0.3">
      <c r="B1931">
        <v>1483572</v>
      </c>
      <c r="C1931" t="s">
        <v>10</v>
      </c>
      <c r="D1931" t="s">
        <v>51</v>
      </c>
      <c r="E1931" s="1">
        <v>44060</v>
      </c>
      <c r="F1931" s="1">
        <v>44060.3225578704</v>
      </c>
      <c r="G1931">
        <v>225</v>
      </c>
      <c r="H1931" t="s">
        <v>62</v>
      </c>
      <c r="I1931" t="str">
        <f t="shared" si="90"/>
        <v>oEmpJ</v>
      </c>
      <c r="J1931" t="str">
        <f t="shared" si="91"/>
        <v>oEmpJ</v>
      </c>
      <c r="K1931" t="str">
        <f t="shared" si="92"/>
        <v>SW-ONT</v>
      </c>
    </row>
    <row r="1932" spans="2:11" x14ac:dyDescent="0.3">
      <c r="B1932">
        <v>1483573</v>
      </c>
      <c r="C1932" t="s">
        <v>10</v>
      </c>
      <c r="D1932" t="s">
        <v>65</v>
      </c>
      <c r="E1932" s="1">
        <v>44060</v>
      </c>
      <c r="F1932" s="1">
        <v>44060.322708333297</v>
      </c>
      <c r="G1932">
        <v>213</v>
      </c>
      <c r="H1932" t="s">
        <v>66</v>
      </c>
      <c r="I1932" t="str">
        <f t="shared" si="90"/>
        <v>xEmpE</v>
      </c>
      <c r="J1932" t="str">
        <f t="shared" si="91"/>
        <v>xEmpE</v>
      </c>
      <c r="K1932" t="str">
        <f t="shared" si="92"/>
        <v>SW-ONT</v>
      </c>
    </row>
    <row r="1933" spans="2:11" x14ac:dyDescent="0.3">
      <c r="B1933">
        <v>1483574</v>
      </c>
      <c r="C1933" t="s">
        <v>10</v>
      </c>
      <c r="D1933" t="s">
        <v>51</v>
      </c>
      <c r="E1933" s="1">
        <v>44060</v>
      </c>
      <c r="F1933" s="1">
        <v>44060.323032407403</v>
      </c>
      <c r="G1933">
        <v>481</v>
      </c>
      <c r="H1933" t="s">
        <v>62</v>
      </c>
      <c r="I1933" t="str">
        <f t="shared" si="90"/>
        <v>oEmpJ</v>
      </c>
      <c r="J1933" t="str">
        <f t="shared" si="91"/>
        <v>oEmpJ</v>
      </c>
      <c r="K1933" t="str">
        <f t="shared" si="92"/>
        <v>SW-ONT</v>
      </c>
    </row>
    <row r="1934" spans="2:11" x14ac:dyDescent="0.3">
      <c r="B1934">
        <v>1483575</v>
      </c>
      <c r="C1934" t="s">
        <v>7</v>
      </c>
      <c r="D1934" t="s">
        <v>63</v>
      </c>
      <c r="E1934" s="1">
        <v>44060</v>
      </c>
      <c r="F1934" s="1">
        <v>44060.323240740698</v>
      </c>
      <c r="G1934">
        <v>213</v>
      </c>
      <c r="H1934" t="s">
        <v>64</v>
      </c>
      <c r="I1934" t="str">
        <f t="shared" si="90"/>
        <v>wEmpF</v>
      </c>
      <c r="J1934" t="str">
        <f t="shared" si="91"/>
        <v>wEmpF</v>
      </c>
      <c r="K1934" t="str">
        <f t="shared" si="92"/>
        <v>N-ONT</v>
      </c>
    </row>
    <row r="1935" spans="2:11" x14ac:dyDescent="0.3">
      <c r="B1935">
        <v>1483576</v>
      </c>
      <c r="C1935" t="s">
        <v>10</v>
      </c>
      <c r="D1935" t="s">
        <v>51</v>
      </c>
      <c r="E1935" s="1">
        <v>44060</v>
      </c>
      <c r="F1935" s="1">
        <v>44060.323402777802</v>
      </c>
      <c r="G1935">
        <v>483</v>
      </c>
      <c r="H1935" t="s">
        <v>67</v>
      </c>
      <c r="I1935" t="str">
        <f t="shared" si="90"/>
        <v>oEmpJ, MS Office Pro</v>
      </c>
      <c r="J1935" t="str">
        <f t="shared" si="91"/>
        <v>oEmpJ</v>
      </c>
      <c r="K1935" t="str">
        <f t="shared" si="92"/>
        <v>SW-ONT</v>
      </c>
    </row>
    <row r="1936" spans="2:11" x14ac:dyDescent="0.3">
      <c r="B1936">
        <v>1483577</v>
      </c>
      <c r="C1936" t="s">
        <v>10</v>
      </c>
      <c r="D1936" t="s">
        <v>51</v>
      </c>
      <c r="E1936" s="1">
        <v>44060</v>
      </c>
      <c r="F1936" s="1">
        <v>44060.323518518497</v>
      </c>
      <c r="G1936">
        <v>467</v>
      </c>
      <c r="H1936" t="s">
        <v>62</v>
      </c>
      <c r="I1936" t="str">
        <f t="shared" si="90"/>
        <v>oEmpJ</v>
      </c>
      <c r="J1936" t="str">
        <f t="shared" si="91"/>
        <v>oEmpJ</v>
      </c>
      <c r="K1936" t="str">
        <f t="shared" si="92"/>
        <v>SW-ONT</v>
      </c>
    </row>
    <row r="1937" spans="2:11" x14ac:dyDescent="0.3">
      <c r="B1937">
        <v>1483578</v>
      </c>
      <c r="C1937" t="s">
        <v>10</v>
      </c>
      <c r="D1937" t="s">
        <v>56</v>
      </c>
      <c r="E1937" s="1">
        <v>44060</v>
      </c>
      <c r="F1937" s="1">
        <v>44060.325856481497</v>
      </c>
      <c r="G1937">
        <v>214</v>
      </c>
      <c r="H1937" t="s">
        <v>58</v>
      </c>
      <c r="I1937" t="str">
        <f t="shared" si="90"/>
        <v>hEmpP</v>
      </c>
      <c r="J1937" t="str">
        <f t="shared" si="91"/>
        <v>hEmpP</v>
      </c>
      <c r="K1937" t="str">
        <f t="shared" si="92"/>
        <v>SW-ONT</v>
      </c>
    </row>
    <row r="1938" spans="2:11" x14ac:dyDescent="0.3">
      <c r="B1938">
        <v>1483579</v>
      </c>
      <c r="C1938" t="s">
        <v>10</v>
      </c>
      <c r="D1938" t="s">
        <v>56</v>
      </c>
      <c r="E1938" s="1">
        <v>44060</v>
      </c>
      <c r="F1938" s="1">
        <v>44060.325868055603</v>
      </c>
      <c r="G1938">
        <v>225</v>
      </c>
      <c r="H1938" t="s">
        <v>58</v>
      </c>
      <c r="I1938" t="str">
        <f t="shared" si="90"/>
        <v>hEmpP</v>
      </c>
      <c r="J1938" t="str">
        <f t="shared" si="91"/>
        <v>hEmpP</v>
      </c>
      <c r="K1938" t="str">
        <f t="shared" si="92"/>
        <v>SW-ONT</v>
      </c>
    </row>
    <row r="1939" spans="2:11" x14ac:dyDescent="0.3">
      <c r="B1939">
        <v>1483580</v>
      </c>
      <c r="C1939" t="s">
        <v>7</v>
      </c>
      <c r="D1939" t="s">
        <v>68</v>
      </c>
      <c r="E1939" s="1">
        <v>44060</v>
      </c>
      <c r="F1939" s="1">
        <v>44060.326400462996</v>
      </c>
      <c r="G1939">
        <v>204</v>
      </c>
      <c r="H1939" t="s">
        <v>69</v>
      </c>
      <c r="I1939">
        <f t="shared" si="90"/>
        <v>0</v>
      </c>
      <c r="J1939">
        <f t="shared" si="91"/>
        <v>0</v>
      </c>
      <c r="K1939" t="str">
        <f t="shared" si="92"/>
        <v>A118-ws</v>
      </c>
    </row>
    <row r="1940" spans="2:11" x14ac:dyDescent="0.3">
      <c r="B1940">
        <v>1483581</v>
      </c>
      <c r="C1940" t="s">
        <v>10</v>
      </c>
      <c r="D1940" t="s">
        <v>56</v>
      </c>
      <c r="E1940" s="1">
        <v>44060</v>
      </c>
      <c r="F1940" s="1">
        <v>44060.326423611099</v>
      </c>
      <c r="G1940">
        <v>481</v>
      </c>
      <c r="H1940" t="s">
        <v>58</v>
      </c>
      <c r="I1940" t="str">
        <f t="shared" si="90"/>
        <v>hEmpP</v>
      </c>
      <c r="J1940" t="str">
        <f t="shared" si="91"/>
        <v>hEmpP</v>
      </c>
      <c r="K1940" t="str">
        <f t="shared" si="92"/>
        <v>SW-ONT</v>
      </c>
    </row>
    <row r="1941" spans="2:11" x14ac:dyDescent="0.3">
      <c r="B1941">
        <v>1483582</v>
      </c>
      <c r="C1941" t="s">
        <v>7</v>
      </c>
      <c r="D1941" t="s">
        <v>60</v>
      </c>
      <c r="E1941" s="1">
        <v>44060</v>
      </c>
      <c r="F1941" s="1">
        <v>44060.326574074097</v>
      </c>
      <c r="G1941">
        <v>214</v>
      </c>
      <c r="H1941" t="s">
        <v>80</v>
      </c>
      <c r="I1941" t="str">
        <f t="shared" si="90"/>
        <v>qEmpD</v>
      </c>
      <c r="J1941" t="str">
        <f t="shared" si="91"/>
        <v>qEmpD</v>
      </c>
      <c r="K1941" t="str">
        <f t="shared" si="92"/>
        <v>N-ONT</v>
      </c>
    </row>
    <row r="1942" spans="2:11" x14ac:dyDescent="0.3">
      <c r="B1942">
        <v>1483583</v>
      </c>
      <c r="C1942" t="s">
        <v>7</v>
      </c>
      <c r="D1942" t="s">
        <v>60</v>
      </c>
      <c r="E1942" s="1">
        <v>44060</v>
      </c>
      <c r="F1942" s="1">
        <v>44060.326608796298</v>
      </c>
      <c r="G1942">
        <v>225</v>
      </c>
      <c r="H1942" t="s">
        <v>80</v>
      </c>
      <c r="I1942" t="str">
        <f t="shared" si="90"/>
        <v>qEmpD</v>
      </c>
      <c r="J1942" t="str">
        <f t="shared" si="91"/>
        <v>qEmpD</v>
      </c>
      <c r="K1942" t="str">
        <f t="shared" si="92"/>
        <v>N-ONT</v>
      </c>
    </row>
    <row r="1943" spans="2:11" x14ac:dyDescent="0.3">
      <c r="B1943">
        <v>1483584</v>
      </c>
      <c r="C1943" t="s">
        <v>10</v>
      </c>
      <c r="D1943" t="s">
        <v>56</v>
      </c>
      <c r="E1943" s="1">
        <v>44060</v>
      </c>
      <c r="F1943" s="1">
        <v>44060.326851851903</v>
      </c>
      <c r="G1943">
        <v>483</v>
      </c>
      <c r="H1943" t="s">
        <v>59</v>
      </c>
      <c r="I1943" t="str">
        <f t="shared" si="90"/>
        <v>hEmpP, MS Office Pro</v>
      </c>
      <c r="J1943" t="str">
        <f t="shared" si="91"/>
        <v>hEmpP</v>
      </c>
      <c r="K1943" t="str">
        <f t="shared" si="92"/>
        <v>SW-ONT</v>
      </c>
    </row>
    <row r="1944" spans="2:11" x14ac:dyDescent="0.3">
      <c r="B1944">
        <v>1483585</v>
      </c>
      <c r="C1944" t="s">
        <v>7</v>
      </c>
      <c r="D1944" t="s">
        <v>68</v>
      </c>
      <c r="E1944" s="1">
        <v>44060</v>
      </c>
      <c r="F1944" s="1">
        <v>44060.327083333301</v>
      </c>
      <c r="G1944">
        <v>207</v>
      </c>
      <c r="H1944" t="s">
        <v>69</v>
      </c>
      <c r="I1944">
        <f t="shared" si="90"/>
        <v>0</v>
      </c>
      <c r="J1944">
        <f t="shared" si="91"/>
        <v>0</v>
      </c>
      <c r="K1944" t="str">
        <f t="shared" si="92"/>
        <v>A118-ws</v>
      </c>
    </row>
    <row r="1945" spans="2:11" x14ac:dyDescent="0.3">
      <c r="B1945">
        <v>1483586</v>
      </c>
      <c r="C1945" t="s">
        <v>7</v>
      </c>
      <c r="D1945" t="s">
        <v>68</v>
      </c>
      <c r="E1945" s="1">
        <v>44060</v>
      </c>
      <c r="F1945" s="1">
        <v>44060.327187499999</v>
      </c>
      <c r="G1945">
        <v>213</v>
      </c>
      <c r="H1945" t="s">
        <v>69</v>
      </c>
      <c r="I1945">
        <f t="shared" si="90"/>
        <v>0</v>
      </c>
      <c r="J1945">
        <f t="shared" si="91"/>
        <v>0</v>
      </c>
      <c r="K1945" t="str">
        <f t="shared" si="92"/>
        <v>A118-ws</v>
      </c>
    </row>
    <row r="1946" spans="2:11" x14ac:dyDescent="0.3">
      <c r="B1946">
        <v>1483587</v>
      </c>
      <c r="C1946" t="s">
        <v>7</v>
      </c>
      <c r="D1946" t="s">
        <v>60</v>
      </c>
      <c r="E1946" s="1">
        <v>44060</v>
      </c>
      <c r="F1946" s="1">
        <v>44060.327337962997</v>
      </c>
      <c r="G1946">
        <v>481</v>
      </c>
      <c r="H1946" t="s">
        <v>80</v>
      </c>
      <c r="I1946" t="str">
        <f t="shared" si="90"/>
        <v>qEmpD</v>
      </c>
      <c r="J1946" t="str">
        <f t="shared" si="91"/>
        <v>qEmpD</v>
      </c>
      <c r="K1946" t="str">
        <f t="shared" si="92"/>
        <v>N-ONT</v>
      </c>
    </row>
    <row r="1947" spans="2:11" x14ac:dyDescent="0.3">
      <c r="B1947">
        <v>1483588</v>
      </c>
      <c r="C1947" t="s">
        <v>10</v>
      </c>
      <c r="D1947" t="s">
        <v>65</v>
      </c>
      <c r="E1947" s="1">
        <v>44060</v>
      </c>
      <c r="F1947" s="1">
        <v>44060.327604166698</v>
      </c>
      <c r="G1947">
        <v>214</v>
      </c>
      <c r="H1947" t="s">
        <v>72</v>
      </c>
      <c r="I1947" t="str">
        <f t="shared" si="90"/>
        <v>xEmpE</v>
      </c>
      <c r="J1947" t="str">
        <f t="shared" si="91"/>
        <v>xEmpE</v>
      </c>
      <c r="K1947" t="str">
        <f t="shared" si="92"/>
        <v>SW-ONT</v>
      </c>
    </row>
    <row r="1948" spans="2:11" x14ac:dyDescent="0.3">
      <c r="B1948">
        <v>1483589</v>
      </c>
      <c r="C1948" t="s">
        <v>10</v>
      </c>
      <c r="D1948" t="s">
        <v>65</v>
      </c>
      <c r="E1948" s="1">
        <v>44060</v>
      </c>
      <c r="F1948" s="1">
        <v>44060.327638888899</v>
      </c>
      <c r="G1948">
        <v>225</v>
      </c>
      <c r="H1948" t="s">
        <v>72</v>
      </c>
      <c r="I1948" t="str">
        <f t="shared" si="90"/>
        <v>xEmpE</v>
      </c>
      <c r="J1948" t="str">
        <f t="shared" si="91"/>
        <v>xEmpE</v>
      </c>
      <c r="K1948" t="str">
        <f t="shared" si="92"/>
        <v>SW-ONT</v>
      </c>
    </row>
    <row r="1949" spans="2:11" x14ac:dyDescent="0.3">
      <c r="B1949">
        <v>1483590</v>
      </c>
      <c r="C1949" t="s">
        <v>7</v>
      </c>
      <c r="D1949" t="s">
        <v>60</v>
      </c>
      <c r="E1949" s="1">
        <v>44060</v>
      </c>
      <c r="F1949" s="1">
        <v>44060.327696759297</v>
      </c>
      <c r="G1949">
        <v>483</v>
      </c>
      <c r="H1949" t="s">
        <v>85</v>
      </c>
      <c r="I1949" t="str">
        <f t="shared" si="90"/>
        <v>qEmpD, MS Office Pro</v>
      </c>
      <c r="J1949" t="str">
        <f t="shared" si="91"/>
        <v>qEmpD</v>
      </c>
      <c r="K1949" t="str">
        <f t="shared" si="92"/>
        <v>N-ONT</v>
      </c>
    </row>
    <row r="1950" spans="2:11" x14ac:dyDescent="0.3">
      <c r="B1950">
        <v>1483591</v>
      </c>
      <c r="C1950" t="s">
        <v>7</v>
      </c>
      <c r="D1950" t="s">
        <v>68</v>
      </c>
      <c r="E1950" s="1">
        <v>44060</v>
      </c>
      <c r="F1950" s="1">
        <v>44060.328090277799</v>
      </c>
      <c r="G1950">
        <v>214</v>
      </c>
      <c r="H1950" t="s">
        <v>70</v>
      </c>
      <c r="I1950" t="str">
        <f t="shared" si="90"/>
        <v>wEmpF,A118-ws</v>
      </c>
      <c r="J1950" t="str">
        <f t="shared" si="91"/>
        <v>wEmpF</v>
      </c>
      <c r="K1950" t="str">
        <f t="shared" si="92"/>
        <v>N-ONT</v>
      </c>
    </row>
    <row r="1951" spans="2:11" x14ac:dyDescent="0.3">
      <c r="B1951">
        <v>1483592</v>
      </c>
      <c r="C1951" t="s">
        <v>7</v>
      </c>
      <c r="D1951" t="s">
        <v>68</v>
      </c>
      <c r="E1951" s="1">
        <v>44060</v>
      </c>
      <c r="F1951" s="1">
        <v>44060.328101851897</v>
      </c>
      <c r="G1951">
        <v>225</v>
      </c>
      <c r="H1951" t="s">
        <v>71</v>
      </c>
      <c r="I1951" t="str">
        <f t="shared" si="90"/>
        <v>wEmpF</v>
      </c>
      <c r="J1951" t="str">
        <f t="shared" si="91"/>
        <v>wEmpF</v>
      </c>
      <c r="K1951" t="str">
        <f t="shared" si="92"/>
        <v>N-ONT</v>
      </c>
    </row>
    <row r="1952" spans="2:11" x14ac:dyDescent="0.3">
      <c r="B1952">
        <v>1483593</v>
      </c>
      <c r="C1952" t="s">
        <v>7</v>
      </c>
      <c r="D1952" t="s">
        <v>63</v>
      </c>
      <c r="E1952" s="1">
        <v>44060</v>
      </c>
      <c r="F1952" s="1">
        <v>44060.3282175926</v>
      </c>
      <c r="G1952">
        <v>214</v>
      </c>
      <c r="H1952" t="s">
        <v>71</v>
      </c>
      <c r="I1952" t="str">
        <f t="shared" si="90"/>
        <v>wEmpF</v>
      </c>
      <c r="J1952" t="str">
        <f t="shared" si="91"/>
        <v>wEmpF</v>
      </c>
      <c r="K1952" t="str">
        <f t="shared" si="92"/>
        <v>N-ONT</v>
      </c>
    </row>
    <row r="1953" spans="2:11" x14ac:dyDescent="0.3">
      <c r="B1953">
        <v>1483594</v>
      </c>
      <c r="C1953" t="s">
        <v>7</v>
      </c>
      <c r="D1953" t="s">
        <v>63</v>
      </c>
      <c r="E1953" s="1">
        <v>44060</v>
      </c>
      <c r="F1953" s="1">
        <v>44060.328252314801</v>
      </c>
      <c r="G1953">
        <v>225</v>
      </c>
      <c r="H1953" t="s">
        <v>71</v>
      </c>
      <c r="I1953" t="str">
        <f t="shared" si="90"/>
        <v>wEmpF</v>
      </c>
      <c r="J1953" t="str">
        <f t="shared" si="91"/>
        <v>wEmpF</v>
      </c>
      <c r="K1953" t="str">
        <f t="shared" si="92"/>
        <v>N-ONT</v>
      </c>
    </row>
    <row r="1954" spans="2:11" x14ac:dyDescent="0.3">
      <c r="B1954">
        <v>1483595</v>
      </c>
      <c r="C1954" t="s">
        <v>10</v>
      </c>
      <c r="D1954" t="s">
        <v>65</v>
      </c>
      <c r="E1954" s="1">
        <v>44060</v>
      </c>
      <c r="F1954" s="1">
        <v>44060.3282638889</v>
      </c>
      <c r="G1954">
        <v>481</v>
      </c>
      <c r="H1954" t="s">
        <v>72</v>
      </c>
      <c r="I1954" t="str">
        <f t="shared" si="90"/>
        <v>xEmpE</v>
      </c>
      <c r="J1954" t="str">
        <f t="shared" si="91"/>
        <v>xEmpE</v>
      </c>
      <c r="K1954" t="str">
        <f t="shared" si="92"/>
        <v>SW-ONT</v>
      </c>
    </row>
    <row r="1955" spans="2:11" x14ac:dyDescent="0.3">
      <c r="B1955">
        <v>1483596</v>
      </c>
      <c r="C1955" t="s">
        <v>10</v>
      </c>
      <c r="D1955" t="s">
        <v>65</v>
      </c>
      <c r="E1955" s="1">
        <v>44060</v>
      </c>
      <c r="F1955" s="1">
        <v>44060.328680555598</v>
      </c>
      <c r="G1955">
        <v>483</v>
      </c>
      <c r="H1955" t="s">
        <v>76</v>
      </c>
      <c r="I1955" t="str">
        <f t="shared" si="90"/>
        <v>xEmpE, MS Office Pro</v>
      </c>
      <c r="J1955" t="str">
        <f t="shared" si="91"/>
        <v>xEmpE</v>
      </c>
      <c r="K1955" t="str">
        <f t="shared" si="92"/>
        <v>SW-ONT</v>
      </c>
    </row>
    <row r="1956" spans="2:11" x14ac:dyDescent="0.3">
      <c r="B1956">
        <v>1483597</v>
      </c>
      <c r="C1956" t="s">
        <v>7</v>
      </c>
      <c r="D1956" t="s">
        <v>68</v>
      </c>
      <c r="E1956" s="1">
        <v>44060</v>
      </c>
      <c r="F1956" s="1">
        <v>44060.328773148103</v>
      </c>
      <c r="G1956">
        <v>481</v>
      </c>
      <c r="H1956" t="s">
        <v>71</v>
      </c>
      <c r="I1956" t="str">
        <f t="shared" si="90"/>
        <v>wEmpF</v>
      </c>
      <c r="J1956" t="str">
        <f t="shared" si="91"/>
        <v>wEmpF</v>
      </c>
      <c r="K1956" t="str">
        <f t="shared" si="92"/>
        <v>N-ONT</v>
      </c>
    </row>
    <row r="1957" spans="2:11" x14ac:dyDescent="0.3">
      <c r="B1957">
        <v>1483598</v>
      </c>
      <c r="C1957" t="s">
        <v>7</v>
      </c>
      <c r="D1957" t="s">
        <v>74</v>
      </c>
      <c r="E1957" s="1">
        <v>44060</v>
      </c>
      <c r="F1957" s="1">
        <v>44060.328877314802</v>
      </c>
      <c r="G1957">
        <v>204</v>
      </c>
      <c r="H1957" t="s">
        <v>75</v>
      </c>
      <c r="I1957">
        <f t="shared" si="90"/>
        <v>0</v>
      </c>
      <c r="J1957">
        <f t="shared" si="91"/>
        <v>0</v>
      </c>
      <c r="K1957" t="str">
        <f t="shared" si="92"/>
        <v>F151-ws</v>
      </c>
    </row>
    <row r="1958" spans="2:11" x14ac:dyDescent="0.3">
      <c r="B1958">
        <v>1483599</v>
      </c>
      <c r="C1958" t="s">
        <v>7</v>
      </c>
      <c r="D1958" t="s">
        <v>63</v>
      </c>
      <c r="E1958" s="1">
        <v>44060</v>
      </c>
      <c r="F1958" s="1">
        <v>44060.329039351796</v>
      </c>
      <c r="G1958">
        <v>481</v>
      </c>
      <c r="H1958" t="s">
        <v>71</v>
      </c>
      <c r="I1958" t="str">
        <f t="shared" si="90"/>
        <v>wEmpF</v>
      </c>
      <c r="J1958" t="str">
        <f t="shared" si="91"/>
        <v>wEmpF</v>
      </c>
      <c r="K1958" t="str">
        <f t="shared" si="92"/>
        <v>N-ONT</v>
      </c>
    </row>
    <row r="1959" spans="2:11" x14ac:dyDescent="0.3">
      <c r="B1959">
        <v>1483600</v>
      </c>
      <c r="C1959" t="s">
        <v>7</v>
      </c>
      <c r="D1959" t="s">
        <v>68</v>
      </c>
      <c r="E1959" s="1">
        <v>44060</v>
      </c>
      <c r="F1959" s="1">
        <v>44060.329131944403</v>
      </c>
      <c r="G1959">
        <v>483</v>
      </c>
      <c r="H1959" t="s">
        <v>73</v>
      </c>
      <c r="I1959" t="str">
        <f t="shared" si="90"/>
        <v>wEmpF, MS Office Pro</v>
      </c>
      <c r="J1959" t="str">
        <f t="shared" si="91"/>
        <v>wEmpF</v>
      </c>
      <c r="K1959" t="str">
        <f t="shared" si="92"/>
        <v>N-ONT</v>
      </c>
    </row>
    <row r="1960" spans="2:11" x14ac:dyDescent="0.3">
      <c r="B1960">
        <v>1483601</v>
      </c>
      <c r="C1960" t="s">
        <v>7</v>
      </c>
      <c r="D1960" t="s">
        <v>68</v>
      </c>
      <c r="E1960" s="1">
        <v>44060</v>
      </c>
      <c r="F1960" s="1">
        <v>44060.329270833303</v>
      </c>
      <c r="G1960">
        <v>467</v>
      </c>
      <c r="H1960" t="s">
        <v>71</v>
      </c>
      <c r="I1960" t="str">
        <f t="shared" si="90"/>
        <v>wEmpF</v>
      </c>
      <c r="J1960" t="str">
        <f t="shared" si="91"/>
        <v>wEmpF</v>
      </c>
      <c r="K1960" t="str">
        <f t="shared" si="92"/>
        <v>N-ONT</v>
      </c>
    </row>
    <row r="1961" spans="2:11" x14ac:dyDescent="0.3">
      <c r="B1961">
        <v>1483602</v>
      </c>
      <c r="C1961" t="s">
        <v>7</v>
      </c>
      <c r="D1961" t="s">
        <v>63</v>
      </c>
      <c r="E1961" s="1">
        <v>44060</v>
      </c>
      <c r="F1961" s="1">
        <v>44060.329398148097</v>
      </c>
      <c r="G1961">
        <v>483</v>
      </c>
      <c r="H1961" t="s">
        <v>73</v>
      </c>
      <c r="I1961" t="str">
        <f t="shared" si="90"/>
        <v>wEmpF, MS Office Pro</v>
      </c>
      <c r="J1961" t="str">
        <f t="shared" si="91"/>
        <v>wEmpF</v>
      </c>
      <c r="K1961" t="str">
        <f t="shared" si="92"/>
        <v>N-ONT</v>
      </c>
    </row>
    <row r="1962" spans="2:11" x14ac:dyDescent="0.3">
      <c r="B1962">
        <v>1483603</v>
      </c>
      <c r="C1962" t="s">
        <v>7</v>
      </c>
      <c r="D1962" t="s">
        <v>63</v>
      </c>
      <c r="E1962" s="1">
        <v>44060</v>
      </c>
      <c r="F1962" s="1">
        <v>44060.329513888901</v>
      </c>
      <c r="G1962">
        <v>467</v>
      </c>
      <c r="H1962" t="s">
        <v>71</v>
      </c>
      <c r="I1962" t="str">
        <f t="shared" si="90"/>
        <v>wEmpF</v>
      </c>
      <c r="J1962" t="str">
        <f t="shared" si="91"/>
        <v>wEmpF</v>
      </c>
      <c r="K1962" t="str">
        <f t="shared" si="92"/>
        <v>N-ONT</v>
      </c>
    </row>
    <row r="1963" spans="2:11" x14ac:dyDescent="0.3">
      <c r="B1963">
        <v>1483604</v>
      </c>
      <c r="C1963" t="s">
        <v>7</v>
      </c>
      <c r="D1963" t="s">
        <v>74</v>
      </c>
      <c r="E1963" s="1">
        <v>44060</v>
      </c>
      <c r="F1963" s="1">
        <v>44060.3296990741</v>
      </c>
      <c r="G1963">
        <v>207</v>
      </c>
      <c r="H1963" t="s">
        <v>75</v>
      </c>
      <c r="I1963">
        <f t="shared" si="90"/>
        <v>0</v>
      </c>
      <c r="J1963">
        <f t="shared" si="91"/>
        <v>0</v>
      </c>
      <c r="K1963" t="str">
        <f t="shared" si="92"/>
        <v>F151-ws</v>
      </c>
    </row>
    <row r="1964" spans="2:11" x14ac:dyDescent="0.3">
      <c r="B1964">
        <v>1483605</v>
      </c>
      <c r="C1964" t="s">
        <v>7</v>
      </c>
      <c r="D1964" t="s">
        <v>74</v>
      </c>
      <c r="E1964" s="1">
        <v>44060</v>
      </c>
      <c r="F1964" s="1">
        <v>44060.329803240696</v>
      </c>
      <c r="G1964">
        <v>213</v>
      </c>
      <c r="H1964" t="s">
        <v>75</v>
      </c>
      <c r="I1964">
        <f t="shared" si="90"/>
        <v>0</v>
      </c>
      <c r="J1964">
        <f t="shared" si="91"/>
        <v>0</v>
      </c>
      <c r="K1964" t="str">
        <f t="shared" si="92"/>
        <v>F151-ws</v>
      </c>
    </row>
    <row r="1965" spans="2:11" x14ac:dyDescent="0.3">
      <c r="B1965">
        <v>1483606</v>
      </c>
      <c r="C1965" t="s">
        <v>7</v>
      </c>
      <c r="D1965" t="s">
        <v>74</v>
      </c>
      <c r="E1965" s="1">
        <v>44060</v>
      </c>
      <c r="F1965" s="1">
        <v>44060.330335648199</v>
      </c>
      <c r="G1965">
        <v>214</v>
      </c>
      <c r="H1965" t="s">
        <v>78</v>
      </c>
      <c r="I1965" t="str">
        <f t="shared" si="90"/>
        <v>xEmpE,F151-ws</v>
      </c>
      <c r="J1965" t="str">
        <f t="shared" si="91"/>
        <v>xEmpE</v>
      </c>
      <c r="K1965" t="str">
        <f t="shared" si="92"/>
        <v>N-ONT</v>
      </c>
    </row>
    <row r="1966" spans="2:11" x14ac:dyDescent="0.3">
      <c r="B1966">
        <v>1483607</v>
      </c>
      <c r="C1966" t="s">
        <v>7</v>
      </c>
      <c r="D1966" t="s">
        <v>74</v>
      </c>
      <c r="E1966" s="1">
        <v>44060</v>
      </c>
      <c r="F1966" s="1">
        <v>44060.330428240697</v>
      </c>
      <c r="G1966">
        <v>225</v>
      </c>
      <c r="H1966" t="s">
        <v>77</v>
      </c>
      <c r="I1966" t="str">
        <f t="shared" si="90"/>
        <v>xEmpE</v>
      </c>
      <c r="J1966" t="str">
        <f t="shared" si="91"/>
        <v>xEmpE</v>
      </c>
      <c r="K1966" t="str">
        <f t="shared" si="92"/>
        <v>N-ONT</v>
      </c>
    </row>
    <row r="1967" spans="2:11" x14ac:dyDescent="0.3">
      <c r="B1967">
        <v>1483608</v>
      </c>
      <c r="C1967" t="s">
        <v>7</v>
      </c>
      <c r="D1967" t="s">
        <v>74</v>
      </c>
      <c r="E1967" s="1">
        <v>44060</v>
      </c>
      <c r="F1967" s="1">
        <v>44060.330925925897</v>
      </c>
      <c r="G1967">
        <v>481</v>
      </c>
      <c r="H1967" t="s">
        <v>77</v>
      </c>
      <c r="I1967" t="str">
        <f t="shared" si="90"/>
        <v>xEmpE</v>
      </c>
      <c r="J1967" t="str">
        <f t="shared" si="91"/>
        <v>xEmpE</v>
      </c>
      <c r="K1967" t="str">
        <f t="shared" si="92"/>
        <v>N-ONT</v>
      </c>
    </row>
    <row r="1968" spans="2:11" x14ac:dyDescent="0.3">
      <c r="B1968">
        <v>1483609</v>
      </c>
      <c r="C1968" t="s">
        <v>7</v>
      </c>
      <c r="D1968" t="s">
        <v>74</v>
      </c>
      <c r="E1968" s="1">
        <v>44060</v>
      </c>
      <c r="F1968" s="1">
        <v>44060.331307870401</v>
      </c>
      <c r="G1968">
        <v>483</v>
      </c>
      <c r="H1968" t="s">
        <v>79</v>
      </c>
      <c r="I1968" t="str">
        <f t="shared" si="90"/>
        <v>xEmpE, MS Office Pro</v>
      </c>
      <c r="J1968" t="str">
        <f t="shared" si="91"/>
        <v>xEmpE</v>
      </c>
      <c r="K1968" t="str">
        <f t="shared" si="92"/>
        <v>N-ONT</v>
      </c>
    </row>
    <row r="1969" spans="2:11" x14ac:dyDescent="0.3">
      <c r="B1969">
        <v>1483610</v>
      </c>
      <c r="C1969" t="s">
        <v>10</v>
      </c>
      <c r="D1969" t="s">
        <v>83</v>
      </c>
      <c r="E1969" s="1">
        <v>44060</v>
      </c>
      <c r="F1969" s="1">
        <v>44060.333101851902</v>
      </c>
      <c r="G1969">
        <v>213</v>
      </c>
      <c r="H1969" t="s">
        <v>84</v>
      </c>
      <c r="I1969" t="str">
        <f t="shared" si="90"/>
        <v>uEmpC</v>
      </c>
      <c r="J1969" t="str">
        <f t="shared" si="91"/>
        <v>uEmpC</v>
      </c>
      <c r="K1969" t="str">
        <f t="shared" si="92"/>
        <v>SW-ONT</v>
      </c>
    </row>
    <row r="1970" spans="2:11" x14ac:dyDescent="0.3">
      <c r="B1970">
        <v>1483611</v>
      </c>
      <c r="C1970" t="s">
        <v>7</v>
      </c>
      <c r="D1970" t="s">
        <v>81</v>
      </c>
      <c r="E1970" s="1">
        <v>44060</v>
      </c>
      <c r="F1970" s="1">
        <v>44060.333391203698</v>
      </c>
      <c r="G1970">
        <v>213</v>
      </c>
      <c r="H1970" t="s">
        <v>82</v>
      </c>
      <c r="I1970" t="str">
        <f t="shared" si="90"/>
        <v>jEmpB</v>
      </c>
      <c r="J1970" t="str">
        <f t="shared" si="91"/>
        <v>jEmpB</v>
      </c>
      <c r="K1970" t="str">
        <f t="shared" si="92"/>
        <v>N-ONT</v>
      </c>
    </row>
    <row r="1971" spans="2:11" x14ac:dyDescent="0.3">
      <c r="B1971">
        <v>1483612</v>
      </c>
      <c r="C1971" t="s">
        <v>7</v>
      </c>
      <c r="D1971" t="s">
        <v>8</v>
      </c>
      <c r="E1971" s="1">
        <v>44060</v>
      </c>
      <c r="F1971" s="1">
        <v>44060.333680555603</v>
      </c>
      <c r="G1971">
        <v>467</v>
      </c>
      <c r="H1971" t="s">
        <v>18</v>
      </c>
      <c r="I1971" t="str">
        <f t="shared" si="90"/>
        <v>xEmpH</v>
      </c>
      <c r="J1971" t="str">
        <f t="shared" si="91"/>
        <v>xEmpH</v>
      </c>
      <c r="K1971" t="str">
        <f t="shared" si="92"/>
        <v>N-ONT</v>
      </c>
    </row>
    <row r="1972" spans="2:11" x14ac:dyDescent="0.3">
      <c r="B1972">
        <v>1483613</v>
      </c>
      <c r="C1972" t="s">
        <v>7</v>
      </c>
      <c r="D1972" t="s">
        <v>81</v>
      </c>
      <c r="E1972" s="1">
        <v>44060</v>
      </c>
      <c r="F1972" s="1">
        <v>44060.337546296301</v>
      </c>
      <c r="G1972">
        <v>214</v>
      </c>
      <c r="H1972" t="s">
        <v>86</v>
      </c>
      <c r="I1972" t="str">
        <f t="shared" si="90"/>
        <v>jEmpB</v>
      </c>
      <c r="J1972" t="str">
        <f t="shared" si="91"/>
        <v>jEmpB</v>
      </c>
      <c r="K1972" t="str">
        <f t="shared" si="92"/>
        <v>N-ONT</v>
      </c>
    </row>
    <row r="1973" spans="2:11" x14ac:dyDescent="0.3">
      <c r="B1973">
        <v>1483614</v>
      </c>
      <c r="C1973" t="s">
        <v>7</v>
      </c>
      <c r="D1973" t="s">
        <v>81</v>
      </c>
      <c r="E1973" s="1">
        <v>44060</v>
      </c>
      <c r="F1973" s="1">
        <v>44060.337546296301</v>
      </c>
      <c r="G1973">
        <v>225</v>
      </c>
      <c r="H1973" t="s">
        <v>86</v>
      </c>
      <c r="I1973" t="str">
        <f t="shared" si="90"/>
        <v>jEmpB</v>
      </c>
      <c r="J1973" t="str">
        <f t="shared" si="91"/>
        <v>jEmpB</v>
      </c>
      <c r="K1973" t="str">
        <f t="shared" si="92"/>
        <v>N-ONT</v>
      </c>
    </row>
    <row r="1974" spans="2:11" x14ac:dyDescent="0.3">
      <c r="B1974">
        <v>1483615</v>
      </c>
      <c r="C1974" t="s">
        <v>7</v>
      </c>
      <c r="D1974" t="s">
        <v>81</v>
      </c>
      <c r="E1974" s="1">
        <v>44060</v>
      </c>
      <c r="F1974" s="1">
        <v>44060.338067129604</v>
      </c>
      <c r="G1974">
        <v>481</v>
      </c>
      <c r="H1974" t="s">
        <v>86</v>
      </c>
      <c r="I1974" t="str">
        <f t="shared" si="90"/>
        <v>jEmpB</v>
      </c>
      <c r="J1974" t="str">
        <f t="shared" si="91"/>
        <v>jEmpB</v>
      </c>
      <c r="K1974" t="str">
        <f t="shared" si="92"/>
        <v>N-ONT</v>
      </c>
    </row>
    <row r="1975" spans="2:11" x14ac:dyDescent="0.3">
      <c r="B1975">
        <v>1483616</v>
      </c>
      <c r="C1975" t="s">
        <v>10</v>
      </c>
      <c r="D1975" t="s">
        <v>83</v>
      </c>
      <c r="E1975" s="1">
        <v>44060</v>
      </c>
      <c r="F1975" s="1">
        <v>44060.338356481501</v>
      </c>
      <c r="G1975">
        <v>214</v>
      </c>
      <c r="H1975" t="s">
        <v>87</v>
      </c>
      <c r="I1975" t="str">
        <f t="shared" si="90"/>
        <v>uEmpC</v>
      </c>
      <c r="J1975" t="str">
        <f t="shared" si="91"/>
        <v>uEmpC</v>
      </c>
      <c r="K1975" t="str">
        <f t="shared" si="92"/>
        <v>SW-ONT</v>
      </c>
    </row>
    <row r="1976" spans="2:11" x14ac:dyDescent="0.3">
      <c r="B1976">
        <v>1483617</v>
      </c>
      <c r="C1976" t="s">
        <v>10</v>
      </c>
      <c r="D1976" t="s">
        <v>83</v>
      </c>
      <c r="E1976" s="1">
        <v>44060</v>
      </c>
      <c r="F1976" s="1">
        <v>44060.3383680556</v>
      </c>
      <c r="G1976">
        <v>225</v>
      </c>
      <c r="H1976" t="s">
        <v>87</v>
      </c>
      <c r="I1976" t="str">
        <f t="shared" si="90"/>
        <v>uEmpC</v>
      </c>
      <c r="J1976" t="str">
        <f t="shared" si="91"/>
        <v>uEmpC</v>
      </c>
      <c r="K1976" t="str">
        <f t="shared" si="92"/>
        <v>SW-ONT</v>
      </c>
    </row>
    <row r="1977" spans="2:11" x14ac:dyDescent="0.3">
      <c r="B1977">
        <v>1483618</v>
      </c>
      <c r="C1977" t="s">
        <v>7</v>
      </c>
      <c r="D1977" t="s">
        <v>81</v>
      </c>
      <c r="E1977" s="1">
        <v>44060</v>
      </c>
      <c r="F1977" s="1">
        <v>44060.338518518503</v>
      </c>
      <c r="G1977">
        <v>483</v>
      </c>
      <c r="H1977" t="s">
        <v>88</v>
      </c>
      <c r="I1977" t="str">
        <f t="shared" si="90"/>
        <v>jEmpB, MS Office Pro</v>
      </c>
      <c r="J1977" t="str">
        <f t="shared" si="91"/>
        <v>jEmpB</v>
      </c>
      <c r="K1977" t="str">
        <f t="shared" si="92"/>
        <v>N-ONT</v>
      </c>
    </row>
    <row r="1978" spans="2:11" x14ac:dyDescent="0.3">
      <c r="B1978">
        <v>1483619</v>
      </c>
      <c r="C1978" t="s">
        <v>7</v>
      </c>
      <c r="D1978" t="s">
        <v>81</v>
      </c>
      <c r="E1978" s="1">
        <v>44060</v>
      </c>
      <c r="F1978" s="1">
        <v>44060.3386342593</v>
      </c>
      <c r="G1978">
        <v>467</v>
      </c>
      <c r="H1978" t="s">
        <v>86</v>
      </c>
      <c r="I1978" t="str">
        <f t="shared" si="90"/>
        <v>jEmpB</v>
      </c>
      <c r="J1978" t="str">
        <f t="shared" si="91"/>
        <v>jEmpB</v>
      </c>
      <c r="K1978" t="str">
        <f t="shared" si="92"/>
        <v>N-ONT</v>
      </c>
    </row>
    <row r="1979" spans="2:11" x14ac:dyDescent="0.3">
      <c r="B1979">
        <v>1483620</v>
      </c>
      <c r="C1979" t="s">
        <v>10</v>
      </c>
      <c r="D1979" t="s">
        <v>83</v>
      </c>
      <c r="E1979" s="1">
        <v>44060</v>
      </c>
      <c r="F1979" s="1">
        <v>44060.339097222197</v>
      </c>
      <c r="G1979">
        <v>481</v>
      </c>
      <c r="H1979" t="s">
        <v>87</v>
      </c>
      <c r="I1979" t="str">
        <f t="shared" si="90"/>
        <v>uEmpC</v>
      </c>
      <c r="J1979" t="str">
        <f t="shared" si="91"/>
        <v>uEmpC</v>
      </c>
      <c r="K1979" t="str">
        <f t="shared" si="92"/>
        <v>SW-ONT</v>
      </c>
    </row>
    <row r="1980" spans="2:11" x14ac:dyDescent="0.3">
      <c r="B1980">
        <v>1483621</v>
      </c>
      <c r="C1980" t="s">
        <v>7</v>
      </c>
      <c r="D1980" t="s">
        <v>8</v>
      </c>
      <c r="E1980" s="1">
        <v>44060</v>
      </c>
      <c r="F1980" s="1">
        <v>44060.339236111096</v>
      </c>
      <c r="G1980">
        <v>468</v>
      </c>
      <c r="H1980" t="s">
        <v>18</v>
      </c>
      <c r="I1980" t="str">
        <f t="shared" si="90"/>
        <v>xEmpH</v>
      </c>
      <c r="J1980" t="str">
        <f t="shared" si="91"/>
        <v>xEmpH</v>
      </c>
      <c r="K1980" t="str">
        <f t="shared" si="92"/>
        <v>N-ONT</v>
      </c>
    </row>
    <row r="1981" spans="2:11" x14ac:dyDescent="0.3">
      <c r="B1981">
        <v>1483622</v>
      </c>
      <c r="C1981" t="s">
        <v>10</v>
      </c>
      <c r="D1981" t="s">
        <v>83</v>
      </c>
      <c r="E1981" s="1">
        <v>44060</v>
      </c>
      <c r="F1981" s="1">
        <v>44060.339467592603</v>
      </c>
      <c r="G1981">
        <v>483</v>
      </c>
      <c r="H1981" t="s">
        <v>89</v>
      </c>
      <c r="I1981" t="str">
        <f t="shared" si="90"/>
        <v>uEmpC, MS Office Pro</v>
      </c>
      <c r="J1981" t="str">
        <f t="shared" si="91"/>
        <v>uEmpC</v>
      </c>
      <c r="K1981" t="str">
        <f t="shared" si="92"/>
        <v>SW-ONT</v>
      </c>
    </row>
    <row r="1982" spans="2:11" x14ac:dyDescent="0.3">
      <c r="B1982">
        <v>1483623</v>
      </c>
      <c r="C1982" t="s">
        <v>10</v>
      </c>
      <c r="D1982" t="s">
        <v>83</v>
      </c>
      <c r="E1982" s="1">
        <v>44060</v>
      </c>
      <c r="F1982" s="1">
        <v>44060.339594907397</v>
      </c>
      <c r="G1982">
        <v>467</v>
      </c>
      <c r="H1982" t="s">
        <v>87</v>
      </c>
      <c r="I1982" t="str">
        <f t="shared" si="90"/>
        <v>uEmpC</v>
      </c>
      <c r="J1982" t="str">
        <f t="shared" si="91"/>
        <v>uEmpC</v>
      </c>
      <c r="K1982" t="str">
        <f t="shared" si="92"/>
        <v>SW-ONT</v>
      </c>
    </row>
    <row r="1983" spans="2:11" x14ac:dyDescent="0.3">
      <c r="B1983">
        <v>1483624</v>
      </c>
      <c r="C1983" t="s">
        <v>7</v>
      </c>
      <c r="D1983" t="s">
        <v>33</v>
      </c>
      <c r="E1983" s="1">
        <v>44060</v>
      </c>
      <c r="F1983" s="1">
        <v>44060.357627314799</v>
      </c>
      <c r="G1983">
        <v>467</v>
      </c>
      <c r="H1983" t="s">
        <v>39</v>
      </c>
      <c r="I1983" t="str">
        <f t="shared" si="90"/>
        <v>jEmpG</v>
      </c>
      <c r="J1983" t="str">
        <f t="shared" si="91"/>
        <v>jEmpG</v>
      </c>
      <c r="K1983" t="str">
        <f t="shared" si="92"/>
        <v>N-ONT</v>
      </c>
    </row>
    <row r="1984" spans="2:11" x14ac:dyDescent="0.3">
      <c r="B1984">
        <v>1483625</v>
      </c>
      <c r="C1984" t="s">
        <v>10</v>
      </c>
      <c r="D1984" t="s">
        <v>22</v>
      </c>
      <c r="E1984" s="1">
        <v>44060</v>
      </c>
      <c r="F1984" s="1">
        <v>44060.357974537001</v>
      </c>
      <c r="G1984">
        <v>467</v>
      </c>
      <c r="H1984" t="s">
        <v>25</v>
      </c>
      <c r="I1984" t="str">
        <f t="shared" si="90"/>
        <v>xEmpN</v>
      </c>
      <c r="J1984" t="str">
        <f t="shared" si="91"/>
        <v>xEmpN</v>
      </c>
      <c r="K1984" t="str">
        <f t="shared" si="92"/>
        <v>SW-ONT</v>
      </c>
    </row>
    <row r="1985" spans="2:11" x14ac:dyDescent="0.3">
      <c r="B1985">
        <v>1483626</v>
      </c>
      <c r="C1985" t="s">
        <v>10</v>
      </c>
      <c r="D1985" t="s">
        <v>20</v>
      </c>
      <c r="E1985" s="1">
        <v>44060</v>
      </c>
      <c r="F1985" s="1">
        <v>44060.357974537001</v>
      </c>
      <c r="G1985">
        <v>467</v>
      </c>
      <c r="H1985" t="s">
        <v>25</v>
      </c>
      <c r="I1985" t="str">
        <f t="shared" si="90"/>
        <v>xEmpN</v>
      </c>
      <c r="J1985" t="str">
        <f t="shared" si="91"/>
        <v>xEmpN</v>
      </c>
      <c r="K1985" t="str">
        <f t="shared" si="92"/>
        <v>SW-ONT</v>
      </c>
    </row>
    <row r="1986" spans="2:11" x14ac:dyDescent="0.3">
      <c r="B1986">
        <v>1483627</v>
      </c>
      <c r="C1986" t="s">
        <v>7</v>
      </c>
      <c r="D1986" t="s">
        <v>33</v>
      </c>
      <c r="E1986" s="1">
        <v>44060</v>
      </c>
      <c r="F1986" s="1">
        <v>44060.361793981501</v>
      </c>
      <c r="G1986">
        <v>468</v>
      </c>
      <c r="H1986" t="s">
        <v>39</v>
      </c>
      <c r="I1986" t="str">
        <f t="shared" si="90"/>
        <v>jEmpG</v>
      </c>
      <c r="J1986" t="str">
        <f t="shared" si="91"/>
        <v>jEmpG</v>
      </c>
      <c r="K1986" t="str">
        <f t="shared" si="92"/>
        <v>N-ONT</v>
      </c>
    </row>
    <row r="1987" spans="2:11" x14ac:dyDescent="0.3">
      <c r="B1987">
        <v>1483628</v>
      </c>
      <c r="C1987" t="s">
        <v>10</v>
      </c>
      <c r="D1987" t="s">
        <v>22</v>
      </c>
      <c r="E1987" s="1">
        <v>44060</v>
      </c>
      <c r="F1987" s="1">
        <v>44060.364224536999</v>
      </c>
      <c r="G1987">
        <v>468</v>
      </c>
      <c r="H1987" t="s">
        <v>25</v>
      </c>
      <c r="I1987" t="str">
        <f t="shared" si="90"/>
        <v>xEmpN</v>
      </c>
      <c r="J1987" t="str">
        <f t="shared" si="91"/>
        <v>xEmpN</v>
      </c>
      <c r="K1987" t="str">
        <f t="shared" si="92"/>
        <v>SW-ONT</v>
      </c>
    </row>
    <row r="1988" spans="2:11" x14ac:dyDescent="0.3">
      <c r="B1988">
        <v>1483629</v>
      </c>
      <c r="C1988" t="s">
        <v>10</v>
      </c>
      <c r="D1988" t="s">
        <v>20</v>
      </c>
      <c r="E1988" s="1">
        <v>44060</v>
      </c>
      <c r="F1988" s="1">
        <v>44060.364224536999</v>
      </c>
      <c r="G1988">
        <v>468</v>
      </c>
      <c r="H1988" t="s">
        <v>25</v>
      </c>
      <c r="I1988" t="str">
        <f t="shared" si="90"/>
        <v>xEmpN</v>
      </c>
      <c r="J1988" t="str">
        <f t="shared" si="91"/>
        <v>xEmpN</v>
      </c>
      <c r="K1988" t="str">
        <f t="shared" si="92"/>
        <v>SW-ONT</v>
      </c>
    </row>
    <row r="1989" spans="2:11" x14ac:dyDescent="0.3">
      <c r="B1989">
        <v>1483630</v>
      </c>
      <c r="C1989" t="s">
        <v>7</v>
      </c>
      <c r="D1989" t="s">
        <v>68</v>
      </c>
      <c r="E1989" s="1">
        <v>44060</v>
      </c>
      <c r="F1989" s="1">
        <v>44060.3652546296</v>
      </c>
      <c r="G1989">
        <v>467</v>
      </c>
      <c r="H1989" t="s">
        <v>71</v>
      </c>
      <c r="I1989" t="str">
        <f t="shared" si="90"/>
        <v>wEmpF</v>
      </c>
      <c r="J1989" t="str">
        <f t="shared" si="91"/>
        <v>wEmpF</v>
      </c>
      <c r="K1989" t="str">
        <f t="shared" si="92"/>
        <v>N-ONT</v>
      </c>
    </row>
    <row r="1990" spans="2:11" x14ac:dyDescent="0.3">
      <c r="B1990">
        <v>1483631</v>
      </c>
      <c r="C1990" t="s">
        <v>7</v>
      </c>
      <c r="D1990" t="s">
        <v>68</v>
      </c>
      <c r="E1990" s="1">
        <v>44060</v>
      </c>
      <c r="F1990" s="1">
        <v>44060.368726851797</v>
      </c>
      <c r="G1990">
        <v>468</v>
      </c>
      <c r="H1990" t="s">
        <v>71</v>
      </c>
      <c r="I1990" t="str">
        <f t="shared" si="90"/>
        <v>wEmpF</v>
      </c>
      <c r="J1990" t="str">
        <f t="shared" si="91"/>
        <v>wEmpF</v>
      </c>
      <c r="K1990" t="str">
        <f t="shared" si="92"/>
        <v>N-ONT</v>
      </c>
    </row>
    <row r="1991" spans="2:11" x14ac:dyDescent="0.3">
      <c r="B1991">
        <v>1483632</v>
      </c>
      <c r="C1991" t="s">
        <v>7</v>
      </c>
      <c r="D1991" t="s">
        <v>81</v>
      </c>
      <c r="E1991" s="1">
        <v>44060</v>
      </c>
      <c r="F1991" s="1">
        <v>44060.372071759302</v>
      </c>
      <c r="G1991">
        <v>491</v>
      </c>
      <c r="H1991" t="s">
        <v>86</v>
      </c>
      <c r="I1991" t="str">
        <f t="shared" si="90"/>
        <v>jEmpB</v>
      </c>
      <c r="J1991" t="str">
        <f t="shared" si="91"/>
        <v>jEmpB</v>
      </c>
      <c r="K1991" t="str">
        <f t="shared" si="92"/>
        <v>N-ONT</v>
      </c>
    </row>
    <row r="1992" spans="2:11" x14ac:dyDescent="0.3">
      <c r="B1992">
        <v>1483633</v>
      </c>
      <c r="C1992" t="s">
        <v>7</v>
      </c>
      <c r="D1992" t="s">
        <v>81</v>
      </c>
      <c r="E1992" s="1">
        <v>44060</v>
      </c>
      <c r="F1992" s="1">
        <v>44060.380405092597</v>
      </c>
      <c r="G1992">
        <v>497</v>
      </c>
      <c r="H1992" t="s">
        <v>86</v>
      </c>
      <c r="I1992" t="str">
        <f t="shared" ref="I1992:I2055" si="93">IFERROR(MID(H1992, FIND("/", H1992) + 1, 100), 0)</f>
        <v>jEmpB</v>
      </c>
      <c r="J1992" t="str">
        <f t="shared" ref="J1992:J2055" si="94">IF(ISNUMBER(FIND(",",I1992)), LEFT(I1992,FIND(",",I1992)-1),I1992)</f>
        <v>jEmpB</v>
      </c>
      <c r="K1992" t="str">
        <f t="shared" ref="K1992:K2055" si="95">IFERROR(LEFT(SUBSTITUTE(H1992, ",", ""), FIND("/", SUBSTITUTE(H1992, ",", "")) - 1), H1992)</f>
        <v>N-ONT</v>
      </c>
    </row>
    <row r="1993" spans="2:11" x14ac:dyDescent="0.3">
      <c r="B1993">
        <v>1483634</v>
      </c>
      <c r="C1993" t="s">
        <v>7</v>
      </c>
      <c r="D1993" t="s">
        <v>33</v>
      </c>
      <c r="E1993" s="1">
        <v>44060</v>
      </c>
      <c r="F1993" s="1">
        <v>44060.401655092603</v>
      </c>
      <c r="G1993">
        <v>475</v>
      </c>
      <c r="H1993" t="s">
        <v>39</v>
      </c>
      <c r="I1993" t="str">
        <f t="shared" si="93"/>
        <v>jEmpG</v>
      </c>
      <c r="J1993" t="str">
        <f t="shared" si="94"/>
        <v>jEmpG</v>
      </c>
      <c r="K1993" t="str">
        <f t="shared" si="95"/>
        <v>N-ONT</v>
      </c>
    </row>
    <row r="1994" spans="2:11" x14ac:dyDescent="0.3">
      <c r="B1994">
        <v>1483635</v>
      </c>
      <c r="C1994" t="s">
        <v>7</v>
      </c>
      <c r="D1994" t="s">
        <v>33</v>
      </c>
      <c r="E1994" s="1">
        <v>44060</v>
      </c>
      <c r="F1994" s="1">
        <v>44060.401655092603</v>
      </c>
      <c r="G1994">
        <v>472</v>
      </c>
      <c r="H1994" t="s">
        <v>39</v>
      </c>
      <c r="I1994" t="str">
        <f t="shared" si="93"/>
        <v>jEmpG</v>
      </c>
      <c r="J1994" t="str">
        <f t="shared" si="94"/>
        <v>jEmpG</v>
      </c>
      <c r="K1994" t="str">
        <f t="shared" si="95"/>
        <v>N-ONT</v>
      </c>
    </row>
    <row r="1995" spans="2:11" x14ac:dyDescent="0.3">
      <c r="B1995">
        <v>1483636</v>
      </c>
      <c r="C1995" t="s">
        <v>10</v>
      </c>
      <c r="D1995" t="s">
        <v>51</v>
      </c>
      <c r="E1995" s="1">
        <v>44060</v>
      </c>
      <c r="F1995" s="1">
        <v>44060.403460648202</v>
      </c>
      <c r="G1995">
        <v>491</v>
      </c>
      <c r="H1995" t="s">
        <v>62</v>
      </c>
      <c r="I1995" t="str">
        <f t="shared" si="93"/>
        <v>oEmpJ</v>
      </c>
      <c r="J1995" t="str">
        <f t="shared" si="94"/>
        <v>oEmpJ</v>
      </c>
      <c r="K1995" t="str">
        <f t="shared" si="95"/>
        <v>SW-ONT</v>
      </c>
    </row>
    <row r="1996" spans="2:11" x14ac:dyDescent="0.3">
      <c r="B1996">
        <v>1483637</v>
      </c>
      <c r="C1996" t="s">
        <v>10</v>
      </c>
      <c r="D1996" t="s">
        <v>20</v>
      </c>
      <c r="E1996" s="1">
        <v>44060</v>
      </c>
      <c r="F1996" s="1">
        <v>44060.403599537</v>
      </c>
      <c r="G1996">
        <v>467</v>
      </c>
      <c r="H1996" t="s">
        <v>25</v>
      </c>
      <c r="I1996" t="str">
        <f t="shared" si="93"/>
        <v>xEmpN</v>
      </c>
      <c r="J1996" t="str">
        <f t="shared" si="94"/>
        <v>xEmpN</v>
      </c>
      <c r="K1996" t="str">
        <f t="shared" si="95"/>
        <v>SW-ONT</v>
      </c>
    </row>
    <row r="1997" spans="2:11" x14ac:dyDescent="0.3">
      <c r="B1997">
        <v>1483638</v>
      </c>
      <c r="C1997" t="s">
        <v>10</v>
      </c>
      <c r="D1997" t="s">
        <v>20</v>
      </c>
      <c r="E1997" s="1">
        <v>44060</v>
      </c>
      <c r="F1997" s="1">
        <v>44060.409155092602</v>
      </c>
      <c r="G1997">
        <v>468</v>
      </c>
      <c r="H1997" t="s">
        <v>25</v>
      </c>
      <c r="I1997" t="str">
        <f t="shared" si="93"/>
        <v>xEmpN</v>
      </c>
      <c r="J1997" t="str">
        <f t="shared" si="94"/>
        <v>xEmpN</v>
      </c>
      <c r="K1997" t="str">
        <f t="shared" si="95"/>
        <v>SW-ONT</v>
      </c>
    </row>
    <row r="1998" spans="2:11" x14ac:dyDescent="0.3">
      <c r="B1998">
        <v>1483639</v>
      </c>
      <c r="C1998" t="s">
        <v>10</v>
      </c>
      <c r="D1998" t="s">
        <v>27</v>
      </c>
      <c r="E1998" s="1">
        <v>44060</v>
      </c>
      <c r="F1998" s="1">
        <v>44060.411851851903</v>
      </c>
      <c r="G1998">
        <v>472</v>
      </c>
      <c r="H1998" t="s">
        <v>29</v>
      </c>
      <c r="I1998" t="str">
        <f t="shared" si="93"/>
        <v>nEmpM</v>
      </c>
      <c r="J1998" t="str">
        <f t="shared" si="94"/>
        <v>nEmpM</v>
      </c>
      <c r="K1998" t="str">
        <f t="shared" si="95"/>
        <v>SW-ONT</v>
      </c>
    </row>
    <row r="1999" spans="2:11" x14ac:dyDescent="0.3">
      <c r="B1999">
        <v>1483640</v>
      </c>
      <c r="C1999" t="s">
        <v>7</v>
      </c>
      <c r="D1999" t="s">
        <v>81</v>
      </c>
      <c r="E1999" s="1">
        <v>44060</v>
      </c>
      <c r="F1999" s="1">
        <v>44060.411851851903</v>
      </c>
      <c r="G1999">
        <v>467</v>
      </c>
      <c r="H1999" t="s">
        <v>86</v>
      </c>
      <c r="I1999" t="str">
        <f t="shared" si="93"/>
        <v>jEmpB</v>
      </c>
      <c r="J1999" t="str">
        <f t="shared" si="94"/>
        <v>jEmpB</v>
      </c>
      <c r="K1999" t="str">
        <f t="shared" si="95"/>
        <v>N-ONT</v>
      </c>
    </row>
    <row r="2000" spans="2:11" x14ac:dyDescent="0.3">
      <c r="B2000">
        <v>1483641</v>
      </c>
      <c r="C2000" t="s">
        <v>10</v>
      </c>
      <c r="D2000" t="s">
        <v>51</v>
      </c>
      <c r="E2000" s="1">
        <v>44060</v>
      </c>
      <c r="F2000" s="1">
        <v>44060.413877314801</v>
      </c>
      <c r="G2000">
        <v>497</v>
      </c>
      <c r="H2000" t="s">
        <v>62</v>
      </c>
      <c r="I2000" t="str">
        <f t="shared" si="93"/>
        <v>oEmpJ</v>
      </c>
      <c r="J2000" t="str">
        <f t="shared" si="94"/>
        <v>oEmpJ</v>
      </c>
      <c r="K2000" t="str">
        <f t="shared" si="95"/>
        <v>SW-ONT</v>
      </c>
    </row>
    <row r="2001" spans="2:11" x14ac:dyDescent="0.3">
      <c r="B2001">
        <v>1483642</v>
      </c>
      <c r="C2001" t="s">
        <v>10</v>
      </c>
      <c r="D2001" t="s">
        <v>27</v>
      </c>
      <c r="E2001" s="1">
        <v>44060</v>
      </c>
      <c r="F2001" s="1">
        <v>44060.413935185199</v>
      </c>
      <c r="G2001">
        <v>475</v>
      </c>
      <c r="H2001" t="s">
        <v>29</v>
      </c>
      <c r="I2001" t="str">
        <f t="shared" si="93"/>
        <v>nEmpM</v>
      </c>
      <c r="J2001" t="str">
        <f t="shared" si="94"/>
        <v>nEmpM</v>
      </c>
      <c r="K2001" t="str">
        <f t="shared" si="95"/>
        <v>SW-ONT</v>
      </c>
    </row>
    <row r="2002" spans="2:11" x14ac:dyDescent="0.3">
      <c r="B2002">
        <v>1483643</v>
      </c>
      <c r="C2002" t="s">
        <v>7</v>
      </c>
      <c r="D2002" t="s">
        <v>14</v>
      </c>
      <c r="E2002" s="1">
        <v>44060</v>
      </c>
      <c r="F2002" s="1">
        <v>44060.4156828704</v>
      </c>
      <c r="G2002">
        <v>467</v>
      </c>
      <c r="H2002" t="s">
        <v>18</v>
      </c>
      <c r="I2002" t="str">
        <f t="shared" si="93"/>
        <v>xEmpH</v>
      </c>
      <c r="J2002" t="str">
        <f t="shared" si="94"/>
        <v>xEmpH</v>
      </c>
      <c r="K2002" t="str">
        <f t="shared" si="95"/>
        <v>N-ONT</v>
      </c>
    </row>
    <row r="2003" spans="2:11" x14ac:dyDescent="0.3">
      <c r="B2003">
        <v>1483644</v>
      </c>
      <c r="C2003" t="s">
        <v>7</v>
      </c>
      <c r="D2003" t="s">
        <v>8</v>
      </c>
      <c r="E2003" s="1">
        <v>44060</v>
      </c>
      <c r="F2003" s="1">
        <v>44060.4156828704</v>
      </c>
      <c r="G2003">
        <v>467</v>
      </c>
      <c r="H2003" t="s">
        <v>18</v>
      </c>
      <c r="I2003" t="str">
        <f t="shared" si="93"/>
        <v>xEmpH</v>
      </c>
      <c r="J2003" t="str">
        <f t="shared" si="94"/>
        <v>xEmpH</v>
      </c>
      <c r="K2003" t="str">
        <f t="shared" si="95"/>
        <v>N-ONT</v>
      </c>
    </row>
    <row r="2004" spans="2:11" x14ac:dyDescent="0.3">
      <c r="B2004">
        <v>1483645</v>
      </c>
      <c r="C2004" t="s">
        <v>7</v>
      </c>
      <c r="D2004" t="s">
        <v>81</v>
      </c>
      <c r="E2004" s="1">
        <v>44060</v>
      </c>
      <c r="F2004" s="1">
        <v>44060.416018518503</v>
      </c>
      <c r="G2004">
        <v>468</v>
      </c>
      <c r="H2004" t="s">
        <v>86</v>
      </c>
      <c r="I2004" t="str">
        <f t="shared" si="93"/>
        <v>jEmpB</v>
      </c>
      <c r="J2004" t="str">
        <f t="shared" si="94"/>
        <v>jEmpB</v>
      </c>
      <c r="K2004" t="str">
        <f t="shared" si="95"/>
        <v>N-ONT</v>
      </c>
    </row>
    <row r="2005" spans="2:11" x14ac:dyDescent="0.3">
      <c r="B2005">
        <v>1483646</v>
      </c>
      <c r="C2005" t="s">
        <v>10</v>
      </c>
      <c r="D2005" t="s">
        <v>83</v>
      </c>
      <c r="E2005" s="1">
        <v>44060</v>
      </c>
      <c r="F2005" s="1">
        <v>44060.416921296302</v>
      </c>
      <c r="G2005">
        <v>467</v>
      </c>
      <c r="H2005" t="s">
        <v>87</v>
      </c>
      <c r="I2005" t="str">
        <f t="shared" si="93"/>
        <v>uEmpC</v>
      </c>
      <c r="J2005" t="str">
        <f t="shared" si="94"/>
        <v>uEmpC</v>
      </c>
      <c r="K2005" t="str">
        <f t="shared" si="95"/>
        <v>SW-ONT</v>
      </c>
    </row>
    <row r="2006" spans="2:11" x14ac:dyDescent="0.3">
      <c r="B2006">
        <v>1483647</v>
      </c>
      <c r="C2006" t="s">
        <v>10</v>
      </c>
      <c r="D2006" t="s">
        <v>83</v>
      </c>
      <c r="E2006" s="1">
        <v>44060</v>
      </c>
      <c r="F2006" s="1">
        <v>44060.421087962997</v>
      </c>
      <c r="G2006">
        <v>468</v>
      </c>
      <c r="H2006" t="s">
        <v>87</v>
      </c>
      <c r="I2006" t="str">
        <f t="shared" si="93"/>
        <v>uEmpC</v>
      </c>
      <c r="J2006" t="str">
        <f t="shared" si="94"/>
        <v>uEmpC</v>
      </c>
      <c r="K2006" t="str">
        <f t="shared" si="95"/>
        <v>SW-ONT</v>
      </c>
    </row>
    <row r="2007" spans="2:11" x14ac:dyDescent="0.3">
      <c r="B2007">
        <v>1483648</v>
      </c>
      <c r="C2007" t="s">
        <v>7</v>
      </c>
      <c r="D2007" t="s">
        <v>14</v>
      </c>
      <c r="E2007" s="1">
        <v>44060</v>
      </c>
      <c r="F2007" s="1">
        <v>44060.421238425901</v>
      </c>
      <c r="G2007">
        <v>468</v>
      </c>
      <c r="H2007" t="s">
        <v>18</v>
      </c>
      <c r="I2007" t="str">
        <f t="shared" si="93"/>
        <v>xEmpH</v>
      </c>
      <c r="J2007" t="str">
        <f t="shared" si="94"/>
        <v>xEmpH</v>
      </c>
      <c r="K2007" t="str">
        <f t="shared" si="95"/>
        <v>N-ONT</v>
      </c>
    </row>
    <row r="2008" spans="2:11" x14ac:dyDescent="0.3">
      <c r="B2008">
        <v>1483649</v>
      </c>
      <c r="C2008" t="s">
        <v>7</v>
      </c>
      <c r="D2008" t="s">
        <v>8</v>
      </c>
      <c r="E2008" s="1">
        <v>44060</v>
      </c>
      <c r="F2008" s="1">
        <v>44060.421238425901</v>
      </c>
      <c r="G2008">
        <v>468</v>
      </c>
      <c r="H2008" t="s">
        <v>18</v>
      </c>
      <c r="I2008" t="str">
        <f t="shared" si="93"/>
        <v>xEmpH</v>
      </c>
      <c r="J2008" t="str">
        <f t="shared" si="94"/>
        <v>xEmpH</v>
      </c>
      <c r="K2008" t="str">
        <f t="shared" si="95"/>
        <v>N-ONT</v>
      </c>
    </row>
    <row r="2009" spans="2:11" x14ac:dyDescent="0.3">
      <c r="B2009">
        <v>1483650</v>
      </c>
      <c r="C2009" t="s">
        <v>7</v>
      </c>
      <c r="D2009" t="s">
        <v>33</v>
      </c>
      <c r="E2009" s="1">
        <v>44060</v>
      </c>
      <c r="F2009" s="1">
        <v>44060.432071759198</v>
      </c>
      <c r="G2009">
        <v>467</v>
      </c>
      <c r="H2009" t="s">
        <v>39</v>
      </c>
      <c r="I2009" t="str">
        <f t="shared" si="93"/>
        <v>jEmpG</v>
      </c>
      <c r="J2009" t="str">
        <f t="shared" si="94"/>
        <v>jEmpG</v>
      </c>
      <c r="K2009" t="str">
        <f t="shared" si="95"/>
        <v>N-ONT</v>
      </c>
    </row>
    <row r="2010" spans="2:11" x14ac:dyDescent="0.3">
      <c r="B2010">
        <v>1483651</v>
      </c>
      <c r="C2010" t="s">
        <v>7</v>
      </c>
      <c r="D2010" t="s">
        <v>33</v>
      </c>
      <c r="E2010" s="1">
        <v>44060</v>
      </c>
      <c r="F2010" s="1">
        <v>44060.438321759197</v>
      </c>
      <c r="G2010">
        <v>468</v>
      </c>
      <c r="H2010" t="s">
        <v>39</v>
      </c>
      <c r="I2010" t="str">
        <f t="shared" si="93"/>
        <v>jEmpG</v>
      </c>
      <c r="J2010" t="str">
        <f t="shared" si="94"/>
        <v>jEmpG</v>
      </c>
      <c r="K2010" t="str">
        <f t="shared" si="95"/>
        <v>N-ONT</v>
      </c>
    </row>
    <row r="2011" spans="2:11" x14ac:dyDescent="0.3">
      <c r="B2011">
        <v>1483652</v>
      </c>
      <c r="C2011" t="s">
        <v>10</v>
      </c>
      <c r="D2011" t="s">
        <v>20</v>
      </c>
      <c r="E2011" s="1">
        <v>44060</v>
      </c>
      <c r="F2011" s="1">
        <v>44060.4474305556</v>
      </c>
      <c r="G2011">
        <v>477</v>
      </c>
      <c r="H2011" t="s">
        <v>25</v>
      </c>
      <c r="I2011" t="str">
        <f t="shared" si="93"/>
        <v>xEmpN</v>
      </c>
      <c r="J2011" t="str">
        <f t="shared" si="94"/>
        <v>xEmpN</v>
      </c>
      <c r="K2011" t="str">
        <f t="shared" si="95"/>
        <v>SW-ONT</v>
      </c>
    </row>
    <row r="2012" spans="2:11" x14ac:dyDescent="0.3">
      <c r="B2012">
        <v>1483653</v>
      </c>
      <c r="C2012" t="s">
        <v>7</v>
      </c>
      <c r="D2012" t="s">
        <v>81</v>
      </c>
      <c r="E2012" s="1">
        <v>44060</v>
      </c>
      <c r="F2012" s="1">
        <v>44060.451851851903</v>
      </c>
      <c r="G2012">
        <v>467</v>
      </c>
      <c r="H2012" t="s">
        <v>86</v>
      </c>
      <c r="I2012" t="str">
        <f t="shared" si="93"/>
        <v>jEmpB</v>
      </c>
      <c r="J2012" t="str">
        <f t="shared" si="94"/>
        <v>jEmpB</v>
      </c>
      <c r="K2012" t="str">
        <f t="shared" si="95"/>
        <v>N-ONT</v>
      </c>
    </row>
    <row r="2013" spans="2:11" x14ac:dyDescent="0.3">
      <c r="B2013">
        <v>1483654</v>
      </c>
      <c r="C2013" t="s">
        <v>7</v>
      </c>
      <c r="D2013" t="s">
        <v>14</v>
      </c>
      <c r="E2013" s="1">
        <v>44060</v>
      </c>
      <c r="F2013" s="1">
        <v>44060.452569444402</v>
      </c>
      <c r="G2013">
        <v>472</v>
      </c>
      <c r="H2013" t="s">
        <v>18</v>
      </c>
      <c r="I2013" t="str">
        <f t="shared" si="93"/>
        <v>xEmpH</v>
      </c>
      <c r="J2013" t="str">
        <f t="shared" si="94"/>
        <v>xEmpH</v>
      </c>
      <c r="K2013" t="str">
        <f t="shared" si="95"/>
        <v>N-ONT</v>
      </c>
    </row>
    <row r="2014" spans="2:11" x14ac:dyDescent="0.3">
      <c r="B2014">
        <v>1483655</v>
      </c>
      <c r="C2014" t="s">
        <v>7</v>
      </c>
      <c r="D2014" t="s">
        <v>8</v>
      </c>
      <c r="E2014" s="1">
        <v>44060</v>
      </c>
      <c r="F2014" s="1">
        <v>44060.452569444402</v>
      </c>
      <c r="G2014">
        <v>472</v>
      </c>
      <c r="H2014" t="s">
        <v>18</v>
      </c>
      <c r="I2014" t="str">
        <f t="shared" si="93"/>
        <v>xEmpH</v>
      </c>
      <c r="J2014" t="str">
        <f t="shared" si="94"/>
        <v>xEmpH</v>
      </c>
      <c r="K2014" t="str">
        <f t="shared" si="95"/>
        <v>N-ONT</v>
      </c>
    </row>
    <row r="2015" spans="2:11" x14ac:dyDescent="0.3">
      <c r="B2015">
        <v>1483656</v>
      </c>
      <c r="C2015" t="s">
        <v>10</v>
      </c>
      <c r="D2015" t="s">
        <v>22</v>
      </c>
      <c r="E2015" s="1">
        <v>44060</v>
      </c>
      <c r="F2015" s="1">
        <v>44060.454375000001</v>
      </c>
      <c r="G2015">
        <v>472</v>
      </c>
      <c r="H2015" t="s">
        <v>25</v>
      </c>
      <c r="I2015" t="str">
        <f t="shared" si="93"/>
        <v>xEmpN</v>
      </c>
      <c r="J2015" t="str">
        <f t="shared" si="94"/>
        <v>xEmpN</v>
      </c>
      <c r="K2015" t="str">
        <f t="shared" si="95"/>
        <v>SW-ONT</v>
      </c>
    </row>
    <row r="2016" spans="2:11" x14ac:dyDescent="0.3">
      <c r="B2016">
        <v>1483657</v>
      </c>
      <c r="C2016" t="s">
        <v>7</v>
      </c>
      <c r="D2016" t="s">
        <v>36</v>
      </c>
      <c r="E2016" s="1">
        <v>44060</v>
      </c>
      <c r="F2016" s="1">
        <v>44060.455185185201</v>
      </c>
      <c r="G2016">
        <v>491</v>
      </c>
      <c r="H2016" t="s">
        <v>43</v>
      </c>
      <c r="I2016" t="str">
        <f t="shared" si="93"/>
        <v>gEmpI</v>
      </c>
      <c r="J2016" t="str">
        <f t="shared" si="94"/>
        <v>gEmpI</v>
      </c>
      <c r="K2016" t="str">
        <f t="shared" si="95"/>
        <v>N-ONT</v>
      </c>
    </row>
    <row r="2017" spans="2:11" x14ac:dyDescent="0.3">
      <c r="B2017">
        <v>1483658</v>
      </c>
      <c r="C2017" t="s">
        <v>7</v>
      </c>
      <c r="D2017" t="s">
        <v>81</v>
      </c>
      <c r="E2017" s="1">
        <v>44060</v>
      </c>
      <c r="F2017" s="1">
        <v>44060.456018518496</v>
      </c>
      <c r="G2017">
        <v>468</v>
      </c>
      <c r="H2017" t="s">
        <v>86</v>
      </c>
      <c r="I2017" t="str">
        <f t="shared" si="93"/>
        <v>jEmpB</v>
      </c>
      <c r="J2017" t="str">
        <f t="shared" si="94"/>
        <v>jEmpB</v>
      </c>
      <c r="K2017" t="str">
        <f t="shared" si="95"/>
        <v>N-ONT</v>
      </c>
    </row>
    <row r="2018" spans="2:11" x14ac:dyDescent="0.3">
      <c r="B2018">
        <v>1483659</v>
      </c>
      <c r="C2018" t="s">
        <v>10</v>
      </c>
      <c r="D2018" t="s">
        <v>22</v>
      </c>
      <c r="E2018" s="1">
        <v>44060</v>
      </c>
      <c r="F2018" s="1">
        <v>44060.456458333298</v>
      </c>
      <c r="G2018">
        <v>475</v>
      </c>
      <c r="H2018" t="s">
        <v>25</v>
      </c>
      <c r="I2018" t="str">
        <f t="shared" si="93"/>
        <v>xEmpN</v>
      </c>
      <c r="J2018" t="str">
        <f t="shared" si="94"/>
        <v>xEmpN</v>
      </c>
      <c r="K2018" t="str">
        <f t="shared" si="95"/>
        <v>SW-ONT</v>
      </c>
    </row>
    <row r="2019" spans="2:11" x14ac:dyDescent="0.3">
      <c r="B2019">
        <v>1483660</v>
      </c>
      <c r="C2019" t="s">
        <v>10</v>
      </c>
      <c r="D2019" t="s">
        <v>20</v>
      </c>
      <c r="E2019" s="1">
        <v>44060</v>
      </c>
      <c r="F2019" s="1">
        <v>44060.456458333298</v>
      </c>
      <c r="G2019">
        <v>479</v>
      </c>
      <c r="H2019" t="s">
        <v>25</v>
      </c>
      <c r="I2019" t="str">
        <f t="shared" si="93"/>
        <v>xEmpN</v>
      </c>
      <c r="J2019" t="str">
        <f t="shared" si="94"/>
        <v>xEmpN</v>
      </c>
      <c r="K2019" t="str">
        <f t="shared" si="95"/>
        <v>SW-ONT</v>
      </c>
    </row>
    <row r="2020" spans="2:11" x14ac:dyDescent="0.3">
      <c r="B2020">
        <v>1483661</v>
      </c>
      <c r="C2020" t="s">
        <v>10</v>
      </c>
      <c r="D2020" t="s">
        <v>83</v>
      </c>
      <c r="E2020" s="1">
        <v>44060</v>
      </c>
      <c r="F2020" s="1">
        <v>44060.458530092597</v>
      </c>
      <c r="G2020">
        <v>467</v>
      </c>
      <c r="H2020" t="s">
        <v>87</v>
      </c>
      <c r="I2020" t="str">
        <f t="shared" si="93"/>
        <v>uEmpC</v>
      </c>
      <c r="J2020" t="str">
        <f t="shared" si="94"/>
        <v>uEmpC</v>
      </c>
      <c r="K2020" t="str">
        <f t="shared" si="95"/>
        <v>SW-ONT</v>
      </c>
    </row>
    <row r="2021" spans="2:11" x14ac:dyDescent="0.3">
      <c r="B2021">
        <v>1483662</v>
      </c>
      <c r="C2021" t="s">
        <v>10</v>
      </c>
      <c r="D2021" t="s">
        <v>27</v>
      </c>
      <c r="E2021" s="1">
        <v>44060</v>
      </c>
      <c r="F2021" s="1">
        <v>44060.460405092599</v>
      </c>
      <c r="G2021">
        <v>477</v>
      </c>
      <c r="H2021" t="s">
        <v>29</v>
      </c>
      <c r="I2021" t="str">
        <f t="shared" si="93"/>
        <v>nEmpM</v>
      </c>
      <c r="J2021" t="str">
        <f t="shared" si="94"/>
        <v>nEmpM</v>
      </c>
      <c r="K2021" t="str">
        <f t="shared" si="95"/>
        <v>SW-ONT</v>
      </c>
    </row>
    <row r="2022" spans="2:11" x14ac:dyDescent="0.3">
      <c r="B2022">
        <v>1483663</v>
      </c>
      <c r="C2022" t="s">
        <v>10</v>
      </c>
      <c r="D2022" t="s">
        <v>22</v>
      </c>
      <c r="E2022" s="1">
        <v>44060</v>
      </c>
      <c r="F2022" s="1">
        <v>44060.461805555598</v>
      </c>
      <c r="G2022">
        <v>477</v>
      </c>
      <c r="H2022" t="s">
        <v>25</v>
      </c>
      <c r="I2022" t="str">
        <f t="shared" si="93"/>
        <v>xEmpN</v>
      </c>
      <c r="J2022" t="str">
        <f t="shared" si="94"/>
        <v>xEmpN</v>
      </c>
      <c r="K2022" t="str">
        <f t="shared" si="95"/>
        <v>SW-ONT</v>
      </c>
    </row>
    <row r="2023" spans="2:11" x14ac:dyDescent="0.3">
      <c r="B2023">
        <v>1483664</v>
      </c>
      <c r="C2023" t="s">
        <v>10</v>
      </c>
      <c r="D2023" t="s">
        <v>20</v>
      </c>
      <c r="E2023" s="1">
        <v>44060</v>
      </c>
      <c r="F2023" s="1">
        <v>44060.461805555598</v>
      </c>
      <c r="G2023">
        <v>477</v>
      </c>
      <c r="H2023" t="s">
        <v>25</v>
      </c>
      <c r="I2023" t="str">
        <f t="shared" si="93"/>
        <v>xEmpN</v>
      </c>
      <c r="J2023" t="str">
        <f t="shared" si="94"/>
        <v>xEmpN</v>
      </c>
      <c r="K2023" t="str">
        <f t="shared" si="95"/>
        <v>SW-ONT</v>
      </c>
    </row>
    <row r="2024" spans="2:11" x14ac:dyDescent="0.3">
      <c r="B2024">
        <v>1483665</v>
      </c>
      <c r="C2024" t="s">
        <v>10</v>
      </c>
      <c r="D2024" t="s">
        <v>83</v>
      </c>
      <c r="E2024" s="1">
        <v>44060</v>
      </c>
      <c r="F2024" s="1">
        <v>44060.462696759299</v>
      </c>
      <c r="G2024">
        <v>468</v>
      </c>
      <c r="H2024" t="s">
        <v>87</v>
      </c>
      <c r="I2024" t="str">
        <f t="shared" si="93"/>
        <v>uEmpC</v>
      </c>
      <c r="J2024" t="str">
        <f t="shared" si="94"/>
        <v>uEmpC</v>
      </c>
      <c r="K2024" t="str">
        <f t="shared" si="95"/>
        <v>SW-ONT</v>
      </c>
    </row>
    <row r="2025" spans="2:11" x14ac:dyDescent="0.3">
      <c r="B2025">
        <v>1483666</v>
      </c>
      <c r="C2025" t="s">
        <v>7</v>
      </c>
      <c r="D2025" t="s">
        <v>36</v>
      </c>
      <c r="E2025" s="1">
        <v>44060</v>
      </c>
      <c r="F2025" s="1">
        <v>44060.4628240741</v>
      </c>
      <c r="G2025">
        <v>497</v>
      </c>
      <c r="H2025" t="s">
        <v>43</v>
      </c>
      <c r="I2025" t="str">
        <f t="shared" si="93"/>
        <v>gEmpI</v>
      </c>
      <c r="J2025" t="str">
        <f t="shared" si="94"/>
        <v>gEmpI</v>
      </c>
      <c r="K2025" t="str">
        <f t="shared" si="95"/>
        <v>N-ONT</v>
      </c>
    </row>
    <row r="2026" spans="2:11" x14ac:dyDescent="0.3">
      <c r="B2026">
        <v>1483667</v>
      </c>
      <c r="C2026" t="s">
        <v>7</v>
      </c>
      <c r="D2026" t="s">
        <v>33</v>
      </c>
      <c r="E2026" s="1">
        <v>44060</v>
      </c>
      <c r="F2026" s="1">
        <v>44060.471111111103</v>
      </c>
      <c r="G2026">
        <v>467</v>
      </c>
      <c r="H2026" t="s">
        <v>39</v>
      </c>
      <c r="I2026" t="str">
        <f t="shared" si="93"/>
        <v>jEmpG</v>
      </c>
      <c r="J2026" t="str">
        <f t="shared" si="94"/>
        <v>jEmpG</v>
      </c>
      <c r="K2026" t="str">
        <f t="shared" si="95"/>
        <v>N-ONT</v>
      </c>
    </row>
    <row r="2027" spans="2:11" x14ac:dyDescent="0.3">
      <c r="B2027">
        <v>1483668</v>
      </c>
      <c r="C2027" t="s">
        <v>7</v>
      </c>
      <c r="D2027" t="s">
        <v>36</v>
      </c>
      <c r="E2027" s="1">
        <v>44060</v>
      </c>
      <c r="F2027" s="1">
        <v>44060.471458333297</v>
      </c>
      <c r="G2027">
        <v>477</v>
      </c>
      <c r="H2027" t="s">
        <v>43</v>
      </c>
      <c r="I2027" t="str">
        <f t="shared" si="93"/>
        <v>gEmpI</v>
      </c>
      <c r="J2027" t="str">
        <f t="shared" si="94"/>
        <v>gEmpI</v>
      </c>
      <c r="K2027" t="str">
        <f t="shared" si="95"/>
        <v>N-ONT</v>
      </c>
    </row>
    <row r="2028" spans="2:11" x14ac:dyDescent="0.3">
      <c r="B2028">
        <v>1483669</v>
      </c>
      <c r="C2028" t="s">
        <v>10</v>
      </c>
      <c r="D2028" t="s">
        <v>31</v>
      </c>
      <c r="E2028" s="1">
        <v>44060</v>
      </c>
      <c r="F2028" s="1">
        <v>44060.472708333298</v>
      </c>
      <c r="G2028">
        <v>472</v>
      </c>
      <c r="H2028" t="s">
        <v>35</v>
      </c>
      <c r="I2028" t="str">
        <f t="shared" si="93"/>
        <v>pEmpL</v>
      </c>
      <c r="J2028" t="str">
        <f t="shared" si="94"/>
        <v>pEmpL</v>
      </c>
      <c r="K2028" t="str">
        <f t="shared" si="95"/>
        <v>SW-ONT</v>
      </c>
    </row>
    <row r="2029" spans="2:11" x14ac:dyDescent="0.3">
      <c r="B2029">
        <v>1483670</v>
      </c>
      <c r="C2029" t="s">
        <v>7</v>
      </c>
      <c r="D2029" t="s">
        <v>33</v>
      </c>
      <c r="E2029" s="1">
        <v>44060</v>
      </c>
      <c r="F2029" s="1">
        <v>44060.475972222201</v>
      </c>
      <c r="G2029">
        <v>468</v>
      </c>
      <c r="H2029" t="s">
        <v>39</v>
      </c>
      <c r="I2029" t="str">
        <f t="shared" si="93"/>
        <v>jEmpG</v>
      </c>
      <c r="J2029" t="str">
        <f t="shared" si="94"/>
        <v>jEmpG</v>
      </c>
      <c r="K2029" t="str">
        <f t="shared" si="95"/>
        <v>N-ONT</v>
      </c>
    </row>
    <row r="2030" spans="2:11" x14ac:dyDescent="0.3">
      <c r="B2030">
        <v>1483671</v>
      </c>
      <c r="C2030" t="s">
        <v>7</v>
      </c>
      <c r="D2030" t="s">
        <v>14</v>
      </c>
      <c r="E2030" s="1">
        <v>44060</v>
      </c>
      <c r="F2030" s="1">
        <v>44060.481736111098</v>
      </c>
      <c r="G2030">
        <v>475</v>
      </c>
      <c r="H2030" t="s">
        <v>18</v>
      </c>
      <c r="I2030" t="str">
        <f t="shared" si="93"/>
        <v>xEmpH</v>
      </c>
      <c r="J2030" t="str">
        <f t="shared" si="94"/>
        <v>xEmpH</v>
      </c>
      <c r="K2030" t="str">
        <f t="shared" si="95"/>
        <v>N-ONT</v>
      </c>
    </row>
    <row r="2031" spans="2:11" x14ac:dyDescent="0.3">
      <c r="B2031">
        <v>1483672</v>
      </c>
      <c r="C2031" t="s">
        <v>7</v>
      </c>
      <c r="D2031" t="s">
        <v>8</v>
      </c>
      <c r="E2031" s="1">
        <v>44060</v>
      </c>
      <c r="F2031" s="1">
        <v>44060.481736111098</v>
      </c>
      <c r="G2031">
        <v>475</v>
      </c>
      <c r="H2031" t="s">
        <v>18</v>
      </c>
      <c r="I2031" t="str">
        <f t="shared" si="93"/>
        <v>xEmpH</v>
      </c>
      <c r="J2031" t="str">
        <f t="shared" si="94"/>
        <v>xEmpH</v>
      </c>
      <c r="K2031" t="str">
        <f t="shared" si="95"/>
        <v>N-ONT</v>
      </c>
    </row>
    <row r="2032" spans="2:11" x14ac:dyDescent="0.3">
      <c r="B2032">
        <v>1483673</v>
      </c>
      <c r="C2032" t="s">
        <v>7</v>
      </c>
      <c r="D2032" t="s">
        <v>33</v>
      </c>
      <c r="E2032" s="1">
        <v>44060</v>
      </c>
      <c r="F2032" s="1">
        <v>44060.482916666697</v>
      </c>
      <c r="G2032">
        <v>472</v>
      </c>
      <c r="H2032" t="s">
        <v>39</v>
      </c>
      <c r="I2032" t="str">
        <f t="shared" si="93"/>
        <v>jEmpG</v>
      </c>
      <c r="J2032" t="str">
        <f t="shared" si="94"/>
        <v>jEmpG</v>
      </c>
      <c r="K2032" t="str">
        <f t="shared" si="95"/>
        <v>N-ONT</v>
      </c>
    </row>
    <row r="2033" spans="2:11" x14ac:dyDescent="0.3">
      <c r="B2033">
        <v>1483674</v>
      </c>
      <c r="C2033" t="s">
        <v>10</v>
      </c>
      <c r="D2033" t="s">
        <v>41</v>
      </c>
      <c r="E2033" s="1">
        <v>44060</v>
      </c>
      <c r="F2033" s="1">
        <v>44060.483275462997</v>
      </c>
      <c r="G2033">
        <v>477</v>
      </c>
      <c r="H2033" t="s">
        <v>45</v>
      </c>
      <c r="I2033" t="str">
        <f t="shared" si="93"/>
        <v>oEmpO</v>
      </c>
      <c r="J2033" t="str">
        <f t="shared" si="94"/>
        <v>oEmpO</v>
      </c>
      <c r="K2033" t="str">
        <f t="shared" si="95"/>
        <v>SW-ONT</v>
      </c>
    </row>
    <row r="2034" spans="2:11" x14ac:dyDescent="0.3">
      <c r="B2034">
        <v>1483675</v>
      </c>
      <c r="C2034" t="s">
        <v>10</v>
      </c>
      <c r="D2034" t="s">
        <v>27</v>
      </c>
      <c r="E2034" s="1">
        <v>44060</v>
      </c>
      <c r="F2034" s="1">
        <v>44060.486793981501</v>
      </c>
      <c r="G2034">
        <v>479</v>
      </c>
      <c r="H2034" t="s">
        <v>29</v>
      </c>
      <c r="I2034" t="str">
        <f t="shared" si="93"/>
        <v>nEmpM</v>
      </c>
      <c r="J2034" t="str">
        <f t="shared" si="94"/>
        <v>nEmpM</v>
      </c>
      <c r="K2034" t="str">
        <f t="shared" si="95"/>
        <v>SW-ONT</v>
      </c>
    </row>
    <row r="2035" spans="2:11" x14ac:dyDescent="0.3">
      <c r="B2035">
        <v>1483676</v>
      </c>
      <c r="C2035" t="s">
        <v>10</v>
      </c>
      <c r="D2035" t="s">
        <v>22</v>
      </c>
      <c r="E2035" s="1">
        <v>44060</v>
      </c>
      <c r="F2035" s="1">
        <v>44060.488194444399</v>
      </c>
      <c r="G2035">
        <v>479</v>
      </c>
      <c r="H2035" t="s">
        <v>25</v>
      </c>
      <c r="I2035" t="str">
        <f t="shared" si="93"/>
        <v>xEmpN</v>
      </c>
      <c r="J2035" t="str">
        <f t="shared" si="94"/>
        <v>xEmpN</v>
      </c>
      <c r="K2035" t="str">
        <f t="shared" si="95"/>
        <v>SW-ONT</v>
      </c>
    </row>
    <row r="2036" spans="2:11" x14ac:dyDescent="0.3">
      <c r="B2036">
        <v>1483677</v>
      </c>
      <c r="C2036" t="s">
        <v>10</v>
      </c>
      <c r="D2036" t="s">
        <v>20</v>
      </c>
      <c r="E2036" s="1">
        <v>44060</v>
      </c>
      <c r="F2036" s="1">
        <v>44060.488194444399</v>
      </c>
      <c r="G2036">
        <v>479</v>
      </c>
      <c r="H2036" t="s">
        <v>25</v>
      </c>
      <c r="I2036" t="str">
        <f t="shared" si="93"/>
        <v>xEmpN</v>
      </c>
      <c r="J2036" t="str">
        <f t="shared" si="94"/>
        <v>xEmpN</v>
      </c>
      <c r="K2036" t="str">
        <f t="shared" si="95"/>
        <v>SW-ONT</v>
      </c>
    </row>
    <row r="2037" spans="2:11" x14ac:dyDescent="0.3">
      <c r="B2037">
        <v>1483678</v>
      </c>
      <c r="C2037" t="s">
        <v>7</v>
      </c>
      <c r="D2037" t="s">
        <v>36</v>
      </c>
      <c r="E2037" s="1">
        <v>44060</v>
      </c>
      <c r="F2037" s="1">
        <v>44060.496458333299</v>
      </c>
      <c r="G2037">
        <v>479</v>
      </c>
      <c r="H2037" t="s">
        <v>43</v>
      </c>
      <c r="I2037" t="str">
        <f t="shared" si="93"/>
        <v>gEmpI</v>
      </c>
      <c r="J2037" t="str">
        <f t="shared" si="94"/>
        <v>gEmpI</v>
      </c>
      <c r="K2037" t="str">
        <f t="shared" si="95"/>
        <v>N-ONT</v>
      </c>
    </row>
    <row r="2038" spans="2:11" x14ac:dyDescent="0.3">
      <c r="B2038">
        <v>1483679</v>
      </c>
      <c r="C2038" t="s">
        <v>10</v>
      </c>
      <c r="D2038" t="s">
        <v>31</v>
      </c>
      <c r="E2038" s="1">
        <v>44060</v>
      </c>
      <c r="F2038" s="1">
        <v>44060.4990972222</v>
      </c>
      <c r="G2038">
        <v>475</v>
      </c>
      <c r="H2038" t="s">
        <v>35</v>
      </c>
      <c r="I2038" t="str">
        <f t="shared" si="93"/>
        <v>pEmpL</v>
      </c>
      <c r="J2038" t="str">
        <f t="shared" si="94"/>
        <v>pEmpL</v>
      </c>
      <c r="K2038" t="str">
        <f t="shared" si="95"/>
        <v>SW-ONT</v>
      </c>
    </row>
    <row r="2039" spans="2:11" x14ac:dyDescent="0.3">
      <c r="B2039">
        <v>1483680</v>
      </c>
      <c r="C2039" t="s">
        <v>10</v>
      </c>
      <c r="D2039" t="s">
        <v>51</v>
      </c>
      <c r="E2039" s="1">
        <v>44060</v>
      </c>
      <c r="F2039" s="1">
        <v>44060.499108796299</v>
      </c>
      <c r="G2039">
        <v>477</v>
      </c>
      <c r="H2039" t="s">
        <v>62</v>
      </c>
      <c r="I2039" t="str">
        <f t="shared" si="93"/>
        <v>oEmpJ</v>
      </c>
      <c r="J2039" t="str">
        <f t="shared" si="94"/>
        <v>oEmpJ</v>
      </c>
      <c r="K2039" t="str">
        <f t="shared" si="95"/>
        <v>SW-ONT</v>
      </c>
    </row>
    <row r="2040" spans="2:11" x14ac:dyDescent="0.3">
      <c r="B2040">
        <v>1483681</v>
      </c>
      <c r="C2040" t="s">
        <v>7</v>
      </c>
      <c r="D2040" t="s">
        <v>33</v>
      </c>
      <c r="E2040" s="1">
        <v>44060</v>
      </c>
      <c r="F2040" s="1">
        <v>44060.51</v>
      </c>
      <c r="G2040">
        <v>475</v>
      </c>
      <c r="H2040" t="s">
        <v>39</v>
      </c>
      <c r="I2040" t="str">
        <f t="shared" si="93"/>
        <v>jEmpG</v>
      </c>
      <c r="J2040" t="str">
        <f t="shared" si="94"/>
        <v>jEmpG</v>
      </c>
      <c r="K2040" t="str">
        <f t="shared" si="95"/>
        <v>N-ONT</v>
      </c>
    </row>
    <row r="2041" spans="2:11" x14ac:dyDescent="0.3">
      <c r="B2041">
        <v>1483682</v>
      </c>
      <c r="C2041" t="s">
        <v>10</v>
      </c>
      <c r="D2041" t="s">
        <v>56</v>
      </c>
      <c r="E2041" s="1">
        <v>44060</v>
      </c>
      <c r="F2041" s="1">
        <v>44060.514236111099</v>
      </c>
      <c r="G2041">
        <v>472</v>
      </c>
      <c r="H2041" t="s">
        <v>58</v>
      </c>
      <c r="I2041" t="str">
        <f t="shared" si="93"/>
        <v>hEmpP</v>
      </c>
      <c r="J2041" t="str">
        <f t="shared" si="94"/>
        <v>hEmpP</v>
      </c>
      <c r="K2041" t="str">
        <f t="shared" si="95"/>
        <v>SW-ONT</v>
      </c>
    </row>
    <row r="2042" spans="2:11" x14ac:dyDescent="0.3">
      <c r="B2042">
        <v>1483683</v>
      </c>
      <c r="C2042" t="s">
        <v>10</v>
      </c>
      <c r="D2042" t="s">
        <v>27</v>
      </c>
      <c r="E2042" s="1">
        <v>44060</v>
      </c>
      <c r="F2042" s="1">
        <v>44060.516226851898</v>
      </c>
      <c r="G2042">
        <v>491</v>
      </c>
      <c r="H2042" t="s">
        <v>29</v>
      </c>
      <c r="I2042" t="str">
        <f t="shared" si="93"/>
        <v>nEmpM</v>
      </c>
      <c r="J2042" t="str">
        <f t="shared" si="94"/>
        <v>nEmpM</v>
      </c>
      <c r="K2042" t="str">
        <f t="shared" si="95"/>
        <v>SW-ONT</v>
      </c>
    </row>
    <row r="2043" spans="2:11" x14ac:dyDescent="0.3">
      <c r="B2043">
        <v>1483684</v>
      </c>
      <c r="C2043" t="s">
        <v>10</v>
      </c>
      <c r="D2043" t="s">
        <v>41</v>
      </c>
      <c r="E2043" s="1">
        <v>44060</v>
      </c>
      <c r="F2043" s="1">
        <v>44060.517997685201</v>
      </c>
      <c r="G2043">
        <v>479</v>
      </c>
      <c r="H2043" t="s">
        <v>45</v>
      </c>
      <c r="I2043" t="str">
        <f t="shared" si="93"/>
        <v>oEmpO</v>
      </c>
      <c r="J2043" t="str">
        <f t="shared" si="94"/>
        <v>oEmpO</v>
      </c>
      <c r="K2043" t="str">
        <f t="shared" si="95"/>
        <v>SW-ONT</v>
      </c>
    </row>
    <row r="2044" spans="2:11" x14ac:dyDescent="0.3">
      <c r="B2044">
        <v>1483685</v>
      </c>
      <c r="C2044" t="s">
        <v>7</v>
      </c>
      <c r="D2044" t="s">
        <v>74</v>
      </c>
      <c r="E2044" s="1">
        <v>44060</v>
      </c>
      <c r="F2044" s="1">
        <v>44060.521932870397</v>
      </c>
      <c r="G2044">
        <v>477</v>
      </c>
      <c r="H2044" t="s">
        <v>77</v>
      </c>
      <c r="I2044" t="str">
        <f t="shared" si="93"/>
        <v>xEmpE</v>
      </c>
      <c r="J2044" t="str">
        <f t="shared" si="94"/>
        <v>xEmpE</v>
      </c>
      <c r="K2044" t="str">
        <f t="shared" si="95"/>
        <v>N-ONT</v>
      </c>
    </row>
    <row r="2045" spans="2:11" x14ac:dyDescent="0.3">
      <c r="B2045">
        <v>1483686</v>
      </c>
      <c r="C2045" t="s">
        <v>10</v>
      </c>
      <c r="D2045" t="s">
        <v>65</v>
      </c>
      <c r="E2045" s="1">
        <v>44060</v>
      </c>
      <c r="F2045" s="1">
        <v>44060.521932870397</v>
      </c>
      <c r="G2045">
        <v>477</v>
      </c>
      <c r="H2045" t="s">
        <v>72</v>
      </c>
      <c r="I2045" t="str">
        <f t="shared" si="93"/>
        <v>xEmpE</v>
      </c>
      <c r="J2045" t="str">
        <f t="shared" si="94"/>
        <v>xEmpE</v>
      </c>
      <c r="K2045" t="str">
        <f t="shared" si="95"/>
        <v>SW-ONT</v>
      </c>
    </row>
    <row r="2046" spans="2:11" x14ac:dyDescent="0.3">
      <c r="B2046">
        <v>1483687</v>
      </c>
      <c r="C2046" t="s">
        <v>7</v>
      </c>
      <c r="D2046" t="s">
        <v>14</v>
      </c>
      <c r="E2046" s="1">
        <v>44060</v>
      </c>
      <c r="F2046" s="1">
        <v>44060.522997685199</v>
      </c>
      <c r="G2046">
        <v>467</v>
      </c>
      <c r="H2046" t="s">
        <v>18</v>
      </c>
      <c r="I2046" t="str">
        <f t="shared" si="93"/>
        <v>xEmpH</v>
      </c>
      <c r="J2046" t="str">
        <f t="shared" si="94"/>
        <v>xEmpH</v>
      </c>
      <c r="K2046" t="str">
        <f t="shared" si="95"/>
        <v>N-ONT</v>
      </c>
    </row>
    <row r="2047" spans="2:11" x14ac:dyDescent="0.3">
      <c r="B2047">
        <v>1483688</v>
      </c>
      <c r="C2047" t="s">
        <v>7</v>
      </c>
      <c r="D2047" t="s">
        <v>8</v>
      </c>
      <c r="E2047" s="1">
        <v>44060</v>
      </c>
      <c r="F2047" s="1">
        <v>44060.522997685199</v>
      </c>
      <c r="G2047">
        <v>467</v>
      </c>
      <c r="H2047" t="s">
        <v>18</v>
      </c>
      <c r="I2047" t="str">
        <f t="shared" si="93"/>
        <v>xEmpH</v>
      </c>
      <c r="J2047" t="str">
        <f t="shared" si="94"/>
        <v>xEmpH</v>
      </c>
      <c r="K2047" t="str">
        <f t="shared" si="95"/>
        <v>N-ONT</v>
      </c>
    </row>
    <row r="2048" spans="2:11" x14ac:dyDescent="0.3">
      <c r="B2048">
        <v>1483689</v>
      </c>
      <c r="C2048" t="s">
        <v>10</v>
      </c>
      <c r="D2048" t="s">
        <v>27</v>
      </c>
      <c r="E2048" s="1">
        <v>44060</v>
      </c>
      <c r="F2048" s="1">
        <v>44060.525949074101</v>
      </c>
      <c r="G2048">
        <v>497</v>
      </c>
      <c r="H2048" t="s">
        <v>29</v>
      </c>
      <c r="I2048" t="str">
        <f t="shared" si="93"/>
        <v>nEmpM</v>
      </c>
      <c r="J2048" t="str">
        <f t="shared" si="94"/>
        <v>nEmpM</v>
      </c>
      <c r="K2048" t="str">
        <f t="shared" si="95"/>
        <v>SW-ONT</v>
      </c>
    </row>
    <row r="2049" spans="2:11" x14ac:dyDescent="0.3">
      <c r="B2049">
        <v>1483690</v>
      </c>
      <c r="C2049" t="s">
        <v>7</v>
      </c>
      <c r="D2049" t="s">
        <v>63</v>
      </c>
      <c r="E2049" s="1">
        <v>44060</v>
      </c>
      <c r="F2049" s="1">
        <v>44060.526041666701</v>
      </c>
      <c r="G2049">
        <v>472</v>
      </c>
      <c r="H2049" t="s">
        <v>71</v>
      </c>
      <c r="I2049" t="str">
        <f t="shared" si="93"/>
        <v>wEmpF</v>
      </c>
      <c r="J2049" t="str">
        <f t="shared" si="94"/>
        <v>wEmpF</v>
      </c>
      <c r="K2049" t="str">
        <f t="shared" si="95"/>
        <v>N-ONT</v>
      </c>
    </row>
    <row r="2050" spans="2:11" x14ac:dyDescent="0.3">
      <c r="B2050">
        <v>1483691</v>
      </c>
      <c r="C2050" t="s">
        <v>7</v>
      </c>
      <c r="D2050" t="s">
        <v>68</v>
      </c>
      <c r="E2050" s="1">
        <v>44060</v>
      </c>
      <c r="F2050" s="1">
        <v>44060.526041666701</v>
      </c>
      <c r="G2050">
        <v>472</v>
      </c>
      <c r="H2050" t="s">
        <v>71</v>
      </c>
      <c r="I2050" t="str">
        <f t="shared" si="93"/>
        <v>wEmpF</v>
      </c>
      <c r="J2050" t="str">
        <f t="shared" si="94"/>
        <v>wEmpF</v>
      </c>
      <c r="K2050" t="str">
        <f t="shared" si="95"/>
        <v>N-ONT</v>
      </c>
    </row>
    <row r="2051" spans="2:11" x14ac:dyDescent="0.3">
      <c r="B2051">
        <v>1483692</v>
      </c>
      <c r="C2051" t="s">
        <v>7</v>
      </c>
      <c r="D2051" t="s">
        <v>60</v>
      </c>
      <c r="E2051" s="1">
        <v>44060</v>
      </c>
      <c r="F2051" s="1">
        <v>44060.526331018496</v>
      </c>
      <c r="G2051">
        <v>472</v>
      </c>
      <c r="H2051" t="s">
        <v>80</v>
      </c>
      <c r="I2051" t="str">
        <f t="shared" si="93"/>
        <v>qEmpD</v>
      </c>
      <c r="J2051" t="str">
        <f t="shared" si="94"/>
        <v>qEmpD</v>
      </c>
      <c r="K2051" t="str">
        <f t="shared" si="95"/>
        <v>N-ONT</v>
      </c>
    </row>
    <row r="2052" spans="2:11" x14ac:dyDescent="0.3">
      <c r="B2052">
        <v>1483693</v>
      </c>
      <c r="C2052" t="s">
        <v>10</v>
      </c>
      <c r="D2052" t="s">
        <v>83</v>
      </c>
      <c r="E2052" s="1">
        <v>44060</v>
      </c>
      <c r="F2052" s="1">
        <v>44060.527638888903</v>
      </c>
      <c r="G2052">
        <v>477</v>
      </c>
      <c r="H2052" t="s">
        <v>87</v>
      </c>
      <c r="I2052" t="str">
        <f t="shared" si="93"/>
        <v>uEmpC</v>
      </c>
      <c r="J2052" t="str">
        <f t="shared" si="94"/>
        <v>uEmpC</v>
      </c>
      <c r="K2052" t="str">
        <f t="shared" si="95"/>
        <v>SW-ONT</v>
      </c>
    </row>
    <row r="2053" spans="2:11" x14ac:dyDescent="0.3">
      <c r="B2053">
        <v>1483694</v>
      </c>
      <c r="C2053" t="s">
        <v>7</v>
      </c>
      <c r="D2053" t="s">
        <v>14</v>
      </c>
      <c r="E2053" s="1">
        <v>44060</v>
      </c>
      <c r="F2053" s="1">
        <v>44060.527858796297</v>
      </c>
      <c r="G2053">
        <v>468</v>
      </c>
      <c r="H2053" t="s">
        <v>18</v>
      </c>
      <c r="I2053" t="str">
        <f t="shared" si="93"/>
        <v>xEmpH</v>
      </c>
      <c r="J2053" t="str">
        <f t="shared" si="94"/>
        <v>xEmpH</v>
      </c>
      <c r="K2053" t="str">
        <f t="shared" si="95"/>
        <v>N-ONT</v>
      </c>
    </row>
    <row r="2054" spans="2:11" x14ac:dyDescent="0.3">
      <c r="B2054">
        <v>1483695</v>
      </c>
      <c r="C2054" t="s">
        <v>7</v>
      </c>
      <c r="D2054" t="s">
        <v>8</v>
      </c>
      <c r="E2054" s="1">
        <v>44060</v>
      </c>
      <c r="F2054" s="1">
        <v>44060.527858796297</v>
      </c>
      <c r="G2054">
        <v>468</v>
      </c>
      <c r="H2054" t="s">
        <v>18</v>
      </c>
      <c r="I2054" t="str">
        <f t="shared" si="93"/>
        <v>xEmpH</v>
      </c>
      <c r="J2054" t="str">
        <f t="shared" si="94"/>
        <v>xEmpH</v>
      </c>
      <c r="K2054" t="str">
        <f t="shared" si="95"/>
        <v>N-ONT</v>
      </c>
    </row>
    <row r="2055" spans="2:11" x14ac:dyDescent="0.3">
      <c r="B2055">
        <v>1483696</v>
      </c>
      <c r="C2055" t="s">
        <v>7</v>
      </c>
      <c r="D2055" t="s">
        <v>81</v>
      </c>
      <c r="E2055" s="1">
        <v>44060</v>
      </c>
      <c r="F2055" s="1">
        <v>44060.528807870403</v>
      </c>
      <c r="G2055">
        <v>472</v>
      </c>
      <c r="H2055" t="s">
        <v>86</v>
      </c>
      <c r="I2055" t="str">
        <f t="shared" si="93"/>
        <v>jEmpB</v>
      </c>
      <c r="J2055" t="str">
        <f t="shared" si="94"/>
        <v>jEmpB</v>
      </c>
      <c r="K2055" t="str">
        <f t="shared" si="95"/>
        <v>N-ONT</v>
      </c>
    </row>
    <row r="2056" spans="2:11" x14ac:dyDescent="0.3">
      <c r="B2056">
        <v>1483697</v>
      </c>
      <c r="C2056" t="s">
        <v>10</v>
      </c>
      <c r="D2056" t="s">
        <v>51</v>
      </c>
      <c r="E2056" s="1">
        <v>44060</v>
      </c>
      <c r="F2056" s="1">
        <v>44060.533831018503</v>
      </c>
      <c r="G2056">
        <v>479</v>
      </c>
      <c r="H2056" t="s">
        <v>62</v>
      </c>
      <c r="I2056" t="str">
        <f t="shared" ref="I2056:I2119" si="96">IFERROR(MID(H2056, FIND("/", H2056) + 1, 100), 0)</f>
        <v>oEmpJ</v>
      </c>
      <c r="J2056" t="str">
        <f t="shared" ref="J2056:J2119" si="97">IF(ISNUMBER(FIND(",",I2056)), LEFT(I2056,FIND(",",I2056)-1),I2056)</f>
        <v>oEmpJ</v>
      </c>
      <c r="K2056" t="str">
        <f t="shared" ref="K2056:K2119" si="98">IFERROR(LEFT(SUBSTITUTE(H2056, ",", ""), FIND("/", SUBSTITUTE(H2056, ",", "")) - 1), H2056)</f>
        <v>SW-ONT</v>
      </c>
    </row>
    <row r="2057" spans="2:11" x14ac:dyDescent="0.3">
      <c r="B2057">
        <v>1483698</v>
      </c>
      <c r="C2057" t="s">
        <v>10</v>
      </c>
      <c r="D2057" t="s">
        <v>22</v>
      </c>
      <c r="E2057" s="1">
        <v>44060</v>
      </c>
      <c r="F2057" s="1">
        <v>44060.535370370402</v>
      </c>
      <c r="G2057">
        <v>467</v>
      </c>
      <c r="H2057" t="s">
        <v>25</v>
      </c>
      <c r="I2057" t="str">
        <f t="shared" si="96"/>
        <v>xEmpN</v>
      </c>
      <c r="J2057" t="str">
        <f t="shared" si="97"/>
        <v>xEmpN</v>
      </c>
      <c r="K2057" t="str">
        <f t="shared" si="98"/>
        <v>SW-ONT</v>
      </c>
    </row>
    <row r="2058" spans="2:11" x14ac:dyDescent="0.3">
      <c r="B2058">
        <v>1483699</v>
      </c>
      <c r="C2058" t="s">
        <v>10</v>
      </c>
      <c r="D2058" t="s">
        <v>20</v>
      </c>
      <c r="E2058" s="1">
        <v>44060</v>
      </c>
      <c r="F2058" s="1">
        <v>44060.535370370402</v>
      </c>
      <c r="G2058">
        <v>467</v>
      </c>
      <c r="H2058" t="s">
        <v>25</v>
      </c>
      <c r="I2058" t="str">
        <f t="shared" si="96"/>
        <v>xEmpN</v>
      </c>
      <c r="J2058" t="str">
        <f t="shared" si="97"/>
        <v>xEmpN</v>
      </c>
      <c r="K2058" t="str">
        <f t="shared" si="98"/>
        <v>SW-ONT</v>
      </c>
    </row>
    <row r="2059" spans="2:11" x14ac:dyDescent="0.3">
      <c r="B2059">
        <v>1483700</v>
      </c>
      <c r="C2059" t="s">
        <v>10</v>
      </c>
      <c r="D2059" t="s">
        <v>22</v>
      </c>
      <c r="E2059" s="1">
        <v>44060</v>
      </c>
      <c r="F2059" s="1">
        <v>44060.540925925903</v>
      </c>
      <c r="G2059">
        <v>468</v>
      </c>
      <c r="H2059" t="s">
        <v>25</v>
      </c>
      <c r="I2059" t="str">
        <f t="shared" si="96"/>
        <v>xEmpN</v>
      </c>
      <c r="J2059" t="str">
        <f t="shared" si="97"/>
        <v>xEmpN</v>
      </c>
      <c r="K2059" t="str">
        <f t="shared" si="98"/>
        <v>SW-ONT</v>
      </c>
    </row>
    <row r="2060" spans="2:11" x14ac:dyDescent="0.3">
      <c r="B2060">
        <v>1483701</v>
      </c>
      <c r="C2060" t="s">
        <v>10</v>
      </c>
      <c r="D2060" t="s">
        <v>20</v>
      </c>
      <c r="E2060" s="1">
        <v>44060</v>
      </c>
      <c r="F2060" s="1">
        <v>44060.540925925903</v>
      </c>
      <c r="G2060">
        <v>468</v>
      </c>
      <c r="H2060" t="s">
        <v>25</v>
      </c>
      <c r="I2060" t="str">
        <f t="shared" si="96"/>
        <v>xEmpN</v>
      </c>
      <c r="J2060" t="str">
        <f t="shared" si="97"/>
        <v>xEmpN</v>
      </c>
      <c r="K2060" t="str">
        <f t="shared" si="98"/>
        <v>SW-ONT</v>
      </c>
    </row>
    <row r="2061" spans="2:11" x14ac:dyDescent="0.3">
      <c r="B2061">
        <v>1483702</v>
      </c>
      <c r="C2061" t="s">
        <v>10</v>
      </c>
      <c r="D2061" t="s">
        <v>56</v>
      </c>
      <c r="E2061" s="1">
        <v>44060</v>
      </c>
      <c r="F2061" s="1">
        <v>44060.541319444397</v>
      </c>
      <c r="G2061">
        <v>475</v>
      </c>
      <c r="H2061" t="s">
        <v>58</v>
      </c>
      <c r="I2061" t="str">
        <f t="shared" si="96"/>
        <v>hEmpP</v>
      </c>
      <c r="J2061" t="str">
        <f t="shared" si="97"/>
        <v>hEmpP</v>
      </c>
      <c r="K2061" t="str">
        <f t="shared" si="98"/>
        <v>SW-ONT</v>
      </c>
    </row>
    <row r="2062" spans="2:11" x14ac:dyDescent="0.3">
      <c r="B2062">
        <v>1483703</v>
      </c>
      <c r="C2062" t="s">
        <v>7</v>
      </c>
      <c r="D2062" t="s">
        <v>60</v>
      </c>
      <c r="E2062" s="1">
        <v>44060</v>
      </c>
      <c r="F2062" s="1">
        <v>44060.553414351903</v>
      </c>
      <c r="G2062">
        <v>475</v>
      </c>
      <c r="H2062" t="s">
        <v>80</v>
      </c>
      <c r="I2062" t="str">
        <f t="shared" si="96"/>
        <v>qEmpD</v>
      </c>
      <c r="J2062" t="str">
        <f t="shared" si="97"/>
        <v>qEmpD</v>
      </c>
      <c r="K2062" t="str">
        <f t="shared" si="98"/>
        <v>N-ONT</v>
      </c>
    </row>
    <row r="2063" spans="2:11" x14ac:dyDescent="0.3">
      <c r="B2063">
        <v>1483704</v>
      </c>
      <c r="C2063" t="s">
        <v>7</v>
      </c>
      <c r="D2063" t="s">
        <v>63</v>
      </c>
      <c r="E2063" s="1">
        <v>44060</v>
      </c>
      <c r="F2063" s="1">
        <v>44060.554513888899</v>
      </c>
      <c r="G2063">
        <v>475</v>
      </c>
      <c r="H2063" t="s">
        <v>71</v>
      </c>
      <c r="I2063" t="str">
        <f t="shared" si="96"/>
        <v>wEmpF</v>
      </c>
      <c r="J2063" t="str">
        <f t="shared" si="97"/>
        <v>wEmpF</v>
      </c>
      <c r="K2063" t="str">
        <f t="shared" si="98"/>
        <v>N-ONT</v>
      </c>
    </row>
    <row r="2064" spans="2:11" x14ac:dyDescent="0.3">
      <c r="B2064">
        <v>1483705</v>
      </c>
      <c r="C2064" t="s">
        <v>7</v>
      </c>
      <c r="D2064" t="s">
        <v>68</v>
      </c>
      <c r="E2064" s="1">
        <v>44060</v>
      </c>
      <c r="F2064" s="1">
        <v>44060.554513888899</v>
      </c>
      <c r="G2064">
        <v>475</v>
      </c>
      <c r="H2064" t="s">
        <v>71</v>
      </c>
      <c r="I2064" t="str">
        <f t="shared" si="96"/>
        <v>wEmpF</v>
      </c>
      <c r="J2064" t="str">
        <f t="shared" si="97"/>
        <v>wEmpF</v>
      </c>
      <c r="K2064" t="str">
        <f t="shared" si="98"/>
        <v>N-ONT</v>
      </c>
    </row>
    <row r="2065" spans="2:11" x14ac:dyDescent="0.3">
      <c r="B2065">
        <v>1483706</v>
      </c>
      <c r="C2065" t="s">
        <v>7</v>
      </c>
      <c r="D2065" t="s">
        <v>74</v>
      </c>
      <c r="E2065" s="1">
        <v>44060</v>
      </c>
      <c r="F2065" s="1">
        <v>44060.555960648097</v>
      </c>
      <c r="G2065">
        <v>479</v>
      </c>
      <c r="H2065" t="s">
        <v>77</v>
      </c>
      <c r="I2065" t="str">
        <f t="shared" si="96"/>
        <v>xEmpE</v>
      </c>
      <c r="J2065" t="str">
        <f t="shared" si="97"/>
        <v>xEmpE</v>
      </c>
      <c r="K2065" t="str">
        <f t="shared" si="98"/>
        <v>N-ONT</v>
      </c>
    </row>
    <row r="2066" spans="2:11" x14ac:dyDescent="0.3">
      <c r="B2066">
        <v>1483707</v>
      </c>
      <c r="C2066" t="s">
        <v>10</v>
      </c>
      <c r="D2066" t="s">
        <v>65</v>
      </c>
      <c r="E2066" s="1">
        <v>44060</v>
      </c>
      <c r="F2066" s="1">
        <v>44060.555960648097</v>
      </c>
      <c r="G2066">
        <v>479</v>
      </c>
      <c r="H2066" t="s">
        <v>72</v>
      </c>
      <c r="I2066" t="str">
        <f t="shared" si="96"/>
        <v>xEmpE</v>
      </c>
      <c r="J2066" t="str">
        <f t="shared" si="97"/>
        <v>xEmpE</v>
      </c>
      <c r="K2066" t="str">
        <f t="shared" si="98"/>
        <v>SW-ONT</v>
      </c>
    </row>
    <row r="2067" spans="2:11" x14ac:dyDescent="0.3">
      <c r="B2067">
        <v>1483708</v>
      </c>
      <c r="C2067" t="s">
        <v>10</v>
      </c>
      <c r="D2067" t="s">
        <v>41</v>
      </c>
      <c r="E2067" s="1">
        <v>44060</v>
      </c>
      <c r="F2067" s="1">
        <v>44060.557106481501</v>
      </c>
      <c r="G2067">
        <v>491</v>
      </c>
      <c r="H2067" t="s">
        <v>45</v>
      </c>
      <c r="I2067" t="str">
        <f t="shared" si="96"/>
        <v>oEmpO</v>
      </c>
      <c r="J2067" t="str">
        <f t="shared" si="97"/>
        <v>oEmpO</v>
      </c>
      <c r="K2067" t="str">
        <f t="shared" si="98"/>
        <v>SW-ONT</v>
      </c>
    </row>
    <row r="2068" spans="2:11" x14ac:dyDescent="0.3">
      <c r="B2068">
        <v>1483709</v>
      </c>
      <c r="C2068" t="s">
        <v>7</v>
      </c>
      <c r="D2068" t="s">
        <v>81</v>
      </c>
      <c r="E2068" s="1">
        <v>44060</v>
      </c>
      <c r="F2068" s="1">
        <v>44060.558668981503</v>
      </c>
      <c r="G2068">
        <v>475</v>
      </c>
      <c r="H2068" t="s">
        <v>86</v>
      </c>
      <c r="I2068" t="str">
        <f t="shared" si="96"/>
        <v>jEmpB</v>
      </c>
      <c r="J2068" t="str">
        <f t="shared" si="97"/>
        <v>jEmpB</v>
      </c>
      <c r="K2068" t="str">
        <f t="shared" si="98"/>
        <v>N-ONT</v>
      </c>
    </row>
    <row r="2069" spans="2:11" x14ac:dyDescent="0.3">
      <c r="B2069">
        <v>1483710</v>
      </c>
      <c r="C2069" t="s">
        <v>10</v>
      </c>
      <c r="D2069" t="s">
        <v>83</v>
      </c>
      <c r="E2069" s="1">
        <v>44060</v>
      </c>
      <c r="F2069" s="1">
        <v>44060.564444444397</v>
      </c>
      <c r="G2069">
        <v>479</v>
      </c>
      <c r="H2069" t="s">
        <v>87</v>
      </c>
      <c r="I2069" t="str">
        <f t="shared" si="96"/>
        <v>uEmpC</v>
      </c>
      <c r="J2069" t="str">
        <f t="shared" si="97"/>
        <v>uEmpC</v>
      </c>
      <c r="K2069" t="str">
        <f t="shared" si="98"/>
        <v>SW-ONT</v>
      </c>
    </row>
    <row r="2070" spans="2:11" x14ac:dyDescent="0.3">
      <c r="B2070">
        <v>1483711</v>
      </c>
      <c r="C2070" t="s">
        <v>10</v>
      </c>
      <c r="D2070" t="s">
        <v>41</v>
      </c>
      <c r="E2070" s="1">
        <v>44060</v>
      </c>
      <c r="F2070" s="1">
        <v>44060.566134259301</v>
      </c>
      <c r="G2070">
        <v>497</v>
      </c>
      <c r="H2070" t="s">
        <v>45</v>
      </c>
      <c r="I2070" t="str">
        <f t="shared" si="96"/>
        <v>oEmpO</v>
      </c>
      <c r="J2070" t="str">
        <f t="shared" si="97"/>
        <v>oEmpO</v>
      </c>
      <c r="K2070" t="str">
        <f t="shared" si="98"/>
        <v>SW-ONT</v>
      </c>
    </row>
    <row r="2071" spans="2:11" x14ac:dyDescent="0.3">
      <c r="B2071">
        <v>1483712</v>
      </c>
      <c r="C2071" t="s">
        <v>10</v>
      </c>
      <c r="D2071" t="s">
        <v>31</v>
      </c>
      <c r="E2071" s="1">
        <v>44060</v>
      </c>
      <c r="F2071" s="1">
        <v>44060.584780092599</v>
      </c>
      <c r="G2071">
        <v>491</v>
      </c>
      <c r="H2071" t="s">
        <v>35</v>
      </c>
      <c r="I2071" t="str">
        <f t="shared" si="96"/>
        <v>pEmpL</v>
      </c>
      <c r="J2071" t="str">
        <f t="shared" si="97"/>
        <v>pEmpL</v>
      </c>
      <c r="K2071" t="str">
        <f t="shared" si="98"/>
        <v>SW-ONT</v>
      </c>
    </row>
    <row r="2072" spans="2:11" x14ac:dyDescent="0.3">
      <c r="B2072">
        <v>1483713</v>
      </c>
      <c r="C2072" t="s">
        <v>7</v>
      </c>
      <c r="D2072" t="s">
        <v>33</v>
      </c>
      <c r="E2072" s="1">
        <v>44060</v>
      </c>
      <c r="F2072" s="1">
        <v>44060.587280092601</v>
      </c>
      <c r="G2072">
        <v>467</v>
      </c>
      <c r="H2072" t="s">
        <v>39</v>
      </c>
      <c r="I2072" t="str">
        <f t="shared" si="96"/>
        <v>jEmpG</v>
      </c>
      <c r="J2072" t="str">
        <f t="shared" si="97"/>
        <v>jEmpG</v>
      </c>
      <c r="K2072" t="str">
        <f t="shared" si="98"/>
        <v>N-ONT</v>
      </c>
    </row>
    <row r="2073" spans="2:11" x14ac:dyDescent="0.3">
      <c r="B2073">
        <v>1483714</v>
      </c>
      <c r="C2073" t="s">
        <v>10</v>
      </c>
      <c r="D2073" t="s">
        <v>27</v>
      </c>
      <c r="E2073" s="1">
        <v>44060</v>
      </c>
      <c r="F2073" s="1">
        <v>44060.588252314803</v>
      </c>
      <c r="G2073">
        <v>472</v>
      </c>
      <c r="H2073" t="s">
        <v>29</v>
      </c>
      <c r="I2073" t="str">
        <f t="shared" si="96"/>
        <v>nEmpM</v>
      </c>
      <c r="J2073" t="str">
        <f t="shared" si="97"/>
        <v>nEmpM</v>
      </c>
      <c r="K2073" t="str">
        <f t="shared" si="98"/>
        <v>SW-ONT</v>
      </c>
    </row>
    <row r="2074" spans="2:11" x14ac:dyDescent="0.3">
      <c r="B2074">
        <v>1483715</v>
      </c>
      <c r="C2074" t="s">
        <v>10</v>
      </c>
      <c r="D2074" t="s">
        <v>27</v>
      </c>
      <c r="E2074" s="1">
        <v>44060</v>
      </c>
      <c r="F2074" s="1">
        <v>44060.591030092597</v>
      </c>
      <c r="G2074">
        <v>475</v>
      </c>
      <c r="H2074" t="s">
        <v>29</v>
      </c>
      <c r="I2074" t="str">
        <f t="shared" si="96"/>
        <v>nEmpM</v>
      </c>
      <c r="J2074" t="str">
        <f t="shared" si="97"/>
        <v>nEmpM</v>
      </c>
      <c r="K2074" t="str">
        <f t="shared" si="98"/>
        <v>SW-ONT</v>
      </c>
    </row>
    <row r="2075" spans="2:11" x14ac:dyDescent="0.3">
      <c r="B2075">
        <v>1483716</v>
      </c>
      <c r="C2075" t="s">
        <v>7</v>
      </c>
      <c r="D2075" t="s">
        <v>33</v>
      </c>
      <c r="E2075" s="1">
        <v>44060</v>
      </c>
      <c r="F2075" s="1">
        <v>44060.591446759303</v>
      </c>
      <c r="G2075">
        <v>468</v>
      </c>
      <c r="H2075" t="s">
        <v>39</v>
      </c>
      <c r="I2075" t="str">
        <f t="shared" si="96"/>
        <v>jEmpG</v>
      </c>
      <c r="J2075" t="str">
        <f t="shared" si="97"/>
        <v>jEmpG</v>
      </c>
      <c r="K2075" t="str">
        <f t="shared" si="98"/>
        <v>N-ONT</v>
      </c>
    </row>
    <row r="2076" spans="2:11" x14ac:dyDescent="0.3">
      <c r="B2076">
        <v>1483717</v>
      </c>
      <c r="C2076" t="s">
        <v>10</v>
      </c>
      <c r="D2076" t="s">
        <v>31</v>
      </c>
      <c r="E2076" s="1">
        <v>44060</v>
      </c>
      <c r="F2076" s="1">
        <v>44060.594502314802</v>
      </c>
      <c r="G2076">
        <v>497</v>
      </c>
      <c r="H2076" t="s">
        <v>35</v>
      </c>
      <c r="I2076" t="str">
        <f t="shared" si="96"/>
        <v>pEmpL</v>
      </c>
      <c r="J2076" t="str">
        <f t="shared" si="97"/>
        <v>pEmpL</v>
      </c>
      <c r="K2076" t="str">
        <f t="shared" si="98"/>
        <v>SW-ONT</v>
      </c>
    </row>
    <row r="2077" spans="2:11" x14ac:dyDescent="0.3">
      <c r="B2077">
        <v>1483718</v>
      </c>
      <c r="C2077" t="s">
        <v>7</v>
      </c>
      <c r="D2077" t="s">
        <v>60</v>
      </c>
      <c r="E2077" s="1">
        <v>44060</v>
      </c>
      <c r="F2077" s="1">
        <v>44060.5964930556</v>
      </c>
      <c r="G2077">
        <v>491</v>
      </c>
      <c r="H2077" t="s">
        <v>80</v>
      </c>
      <c r="I2077" t="str">
        <f t="shared" si="96"/>
        <v>qEmpD</v>
      </c>
      <c r="J2077" t="str">
        <f t="shared" si="97"/>
        <v>qEmpD</v>
      </c>
      <c r="K2077" t="str">
        <f t="shared" si="98"/>
        <v>N-ONT</v>
      </c>
    </row>
    <row r="2078" spans="2:11" x14ac:dyDescent="0.3">
      <c r="B2078">
        <v>1483719</v>
      </c>
      <c r="C2078" t="s">
        <v>7</v>
      </c>
      <c r="D2078" t="s">
        <v>81</v>
      </c>
      <c r="E2078" s="1">
        <v>44060</v>
      </c>
      <c r="F2078" s="1">
        <v>44060.5991782407</v>
      </c>
      <c r="G2078">
        <v>467</v>
      </c>
      <c r="H2078" t="s">
        <v>86</v>
      </c>
      <c r="I2078" t="str">
        <f t="shared" si="96"/>
        <v>jEmpB</v>
      </c>
      <c r="J2078" t="str">
        <f t="shared" si="97"/>
        <v>jEmpB</v>
      </c>
      <c r="K2078" t="str">
        <f t="shared" si="98"/>
        <v>N-ONT</v>
      </c>
    </row>
    <row r="2079" spans="2:11" x14ac:dyDescent="0.3">
      <c r="B2079">
        <v>1483720</v>
      </c>
      <c r="C2079" t="s">
        <v>7</v>
      </c>
      <c r="D2079" t="s">
        <v>81</v>
      </c>
      <c r="E2079" s="1">
        <v>44060</v>
      </c>
      <c r="F2079" s="1">
        <v>44060.602650462999</v>
      </c>
      <c r="G2079">
        <v>468</v>
      </c>
      <c r="H2079" t="s">
        <v>86</v>
      </c>
      <c r="I2079" t="str">
        <f t="shared" si="96"/>
        <v>jEmpB</v>
      </c>
      <c r="J2079" t="str">
        <f t="shared" si="97"/>
        <v>jEmpB</v>
      </c>
      <c r="K2079" t="str">
        <f t="shared" si="98"/>
        <v>N-ONT</v>
      </c>
    </row>
    <row r="2080" spans="2:11" x14ac:dyDescent="0.3">
      <c r="B2080">
        <v>1483721</v>
      </c>
      <c r="C2080" t="s">
        <v>10</v>
      </c>
      <c r="D2080" t="s">
        <v>83</v>
      </c>
      <c r="E2080" s="1">
        <v>44060</v>
      </c>
      <c r="F2080" s="1">
        <v>44060.606087963002</v>
      </c>
      <c r="G2080">
        <v>491</v>
      </c>
      <c r="H2080" t="s">
        <v>87</v>
      </c>
      <c r="I2080" t="str">
        <f t="shared" si="96"/>
        <v>uEmpC</v>
      </c>
      <c r="J2080" t="str">
        <f t="shared" si="97"/>
        <v>uEmpC</v>
      </c>
      <c r="K2080" t="str">
        <f t="shared" si="98"/>
        <v>SW-ONT</v>
      </c>
    </row>
    <row r="2081" spans="2:11" x14ac:dyDescent="0.3">
      <c r="B2081">
        <v>1483722</v>
      </c>
      <c r="C2081" t="s">
        <v>7</v>
      </c>
      <c r="D2081" t="s">
        <v>60</v>
      </c>
      <c r="E2081" s="1">
        <v>44060</v>
      </c>
      <c r="F2081" s="1">
        <v>44060.606215277803</v>
      </c>
      <c r="G2081">
        <v>497</v>
      </c>
      <c r="H2081" t="s">
        <v>80</v>
      </c>
      <c r="I2081" t="str">
        <f t="shared" si="96"/>
        <v>qEmpD</v>
      </c>
      <c r="J2081" t="str">
        <f t="shared" si="97"/>
        <v>qEmpD</v>
      </c>
      <c r="K2081" t="str">
        <f t="shared" si="98"/>
        <v>N-ONT</v>
      </c>
    </row>
    <row r="2082" spans="2:11" x14ac:dyDescent="0.3">
      <c r="B2082">
        <v>1483723</v>
      </c>
      <c r="C2082" t="s">
        <v>7</v>
      </c>
      <c r="D2082" t="s">
        <v>14</v>
      </c>
      <c r="E2082" s="1">
        <v>44060</v>
      </c>
      <c r="F2082" s="1">
        <v>44060.606458333299</v>
      </c>
      <c r="G2082">
        <v>491</v>
      </c>
      <c r="H2082" t="s">
        <v>18</v>
      </c>
      <c r="I2082" t="str">
        <f t="shared" si="96"/>
        <v>xEmpH</v>
      </c>
      <c r="J2082" t="str">
        <f t="shared" si="97"/>
        <v>xEmpH</v>
      </c>
      <c r="K2082" t="str">
        <f t="shared" si="98"/>
        <v>N-ONT</v>
      </c>
    </row>
    <row r="2083" spans="2:11" x14ac:dyDescent="0.3">
      <c r="B2083">
        <v>1483724</v>
      </c>
      <c r="C2083" t="s">
        <v>7</v>
      </c>
      <c r="D2083" t="s">
        <v>8</v>
      </c>
      <c r="E2083" s="1">
        <v>44060</v>
      </c>
      <c r="F2083" s="1">
        <v>44060.606458333299</v>
      </c>
      <c r="G2083">
        <v>491</v>
      </c>
      <c r="H2083" t="s">
        <v>18</v>
      </c>
      <c r="I2083" t="str">
        <f t="shared" si="96"/>
        <v>xEmpH</v>
      </c>
      <c r="J2083" t="str">
        <f t="shared" si="97"/>
        <v>xEmpH</v>
      </c>
      <c r="K2083" t="str">
        <f t="shared" si="98"/>
        <v>N-ONT</v>
      </c>
    </row>
    <row r="2084" spans="2:11" x14ac:dyDescent="0.3">
      <c r="B2084">
        <v>1483725</v>
      </c>
      <c r="C2084" t="s">
        <v>10</v>
      </c>
      <c r="D2084" t="s">
        <v>83</v>
      </c>
      <c r="E2084" s="1">
        <v>44060</v>
      </c>
      <c r="F2084" s="1">
        <v>44060.615810185198</v>
      </c>
      <c r="G2084">
        <v>497</v>
      </c>
      <c r="H2084" t="s">
        <v>87</v>
      </c>
      <c r="I2084" t="str">
        <f t="shared" si="96"/>
        <v>uEmpC</v>
      </c>
      <c r="J2084" t="str">
        <f t="shared" si="97"/>
        <v>uEmpC</v>
      </c>
      <c r="K2084" t="str">
        <f t="shared" si="98"/>
        <v>SW-ONT</v>
      </c>
    </row>
    <row r="2085" spans="2:11" x14ac:dyDescent="0.3">
      <c r="B2085">
        <v>1483726</v>
      </c>
      <c r="C2085" t="s">
        <v>7</v>
      </c>
      <c r="D2085" t="s">
        <v>14</v>
      </c>
      <c r="E2085" s="1">
        <v>44060</v>
      </c>
      <c r="F2085" s="1">
        <v>44060.616875</v>
      </c>
      <c r="G2085">
        <v>497</v>
      </c>
      <c r="H2085" t="s">
        <v>18</v>
      </c>
      <c r="I2085" t="str">
        <f t="shared" si="96"/>
        <v>xEmpH</v>
      </c>
      <c r="J2085" t="str">
        <f t="shared" si="97"/>
        <v>xEmpH</v>
      </c>
      <c r="K2085" t="str">
        <f t="shared" si="98"/>
        <v>N-ONT</v>
      </c>
    </row>
    <row r="2086" spans="2:11" x14ac:dyDescent="0.3">
      <c r="B2086">
        <v>1483727</v>
      </c>
      <c r="C2086" t="s">
        <v>7</v>
      </c>
      <c r="D2086" t="s">
        <v>8</v>
      </c>
      <c r="E2086" s="1">
        <v>44060</v>
      </c>
      <c r="F2086" s="1">
        <v>44060.616875</v>
      </c>
      <c r="G2086">
        <v>497</v>
      </c>
      <c r="H2086" t="s">
        <v>18</v>
      </c>
      <c r="I2086" t="str">
        <f t="shared" si="96"/>
        <v>xEmpH</v>
      </c>
      <c r="J2086" t="str">
        <f t="shared" si="97"/>
        <v>xEmpH</v>
      </c>
      <c r="K2086" t="str">
        <f t="shared" si="98"/>
        <v>N-ONT</v>
      </c>
    </row>
    <row r="2087" spans="2:11" x14ac:dyDescent="0.3">
      <c r="B2087">
        <v>1483728</v>
      </c>
      <c r="C2087" t="s">
        <v>7</v>
      </c>
      <c r="D2087" t="s">
        <v>36</v>
      </c>
      <c r="E2087" s="1">
        <v>44060</v>
      </c>
      <c r="F2087" s="1">
        <v>44060.620636574102</v>
      </c>
      <c r="G2087">
        <v>467</v>
      </c>
      <c r="H2087" t="s">
        <v>43</v>
      </c>
      <c r="I2087" t="str">
        <f t="shared" si="96"/>
        <v>gEmpI</v>
      </c>
      <c r="J2087" t="str">
        <f t="shared" si="97"/>
        <v>gEmpI</v>
      </c>
      <c r="K2087" t="str">
        <f t="shared" si="98"/>
        <v>N-ONT</v>
      </c>
    </row>
    <row r="2088" spans="2:11" x14ac:dyDescent="0.3">
      <c r="B2088">
        <v>1483729</v>
      </c>
      <c r="C2088" t="s">
        <v>10</v>
      </c>
      <c r="D2088" t="s">
        <v>51</v>
      </c>
      <c r="E2088" s="1">
        <v>44060</v>
      </c>
      <c r="F2088" s="1">
        <v>44060.624270833301</v>
      </c>
      <c r="G2088">
        <v>467</v>
      </c>
      <c r="H2088" t="s">
        <v>62</v>
      </c>
      <c r="I2088" t="str">
        <f t="shared" si="96"/>
        <v>oEmpJ</v>
      </c>
      <c r="J2088" t="str">
        <f t="shared" si="97"/>
        <v>oEmpJ</v>
      </c>
      <c r="K2088" t="str">
        <f t="shared" si="98"/>
        <v>SW-ONT</v>
      </c>
    </row>
    <row r="2089" spans="2:11" x14ac:dyDescent="0.3">
      <c r="B2089">
        <v>1483730</v>
      </c>
      <c r="C2089" t="s">
        <v>7</v>
      </c>
      <c r="D2089" t="s">
        <v>36</v>
      </c>
      <c r="E2089" s="1">
        <v>44060</v>
      </c>
      <c r="F2089" s="1">
        <v>44060.624803240702</v>
      </c>
      <c r="G2089">
        <v>468</v>
      </c>
      <c r="H2089" t="s">
        <v>43</v>
      </c>
      <c r="I2089" t="str">
        <f t="shared" si="96"/>
        <v>gEmpI</v>
      </c>
      <c r="J2089" t="str">
        <f t="shared" si="97"/>
        <v>gEmpI</v>
      </c>
      <c r="K2089" t="str">
        <f t="shared" si="98"/>
        <v>N-ONT</v>
      </c>
    </row>
    <row r="2090" spans="2:11" x14ac:dyDescent="0.3">
      <c r="B2090">
        <v>1483731</v>
      </c>
      <c r="C2090" t="s">
        <v>7</v>
      </c>
      <c r="D2090" t="s">
        <v>14</v>
      </c>
      <c r="E2090" s="1">
        <v>44060</v>
      </c>
      <c r="F2090" s="1">
        <v>44060.625590277799</v>
      </c>
      <c r="G2090">
        <v>241</v>
      </c>
      <c r="H2090" t="s">
        <v>17</v>
      </c>
      <c r="I2090" t="str">
        <f t="shared" si="96"/>
        <v>xEmpH,Y180-ws</v>
      </c>
      <c r="J2090" t="str">
        <f t="shared" si="97"/>
        <v>xEmpH</v>
      </c>
      <c r="K2090" t="str">
        <f t="shared" si="98"/>
        <v>N-ONT</v>
      </c>
    </row>
    <row r="2091" spans="2:11" x14ac:dyDescent="0.3">
      <c r="B2091">
        <v>1483732</v>
      </c>
      <c r="C2091" t="s">
        <v>7</v>
      </c>
      <c r="D2091" t="s">
        <v>14</v>
      </c>
      <c r="E2091" s="1">
        <v>44060</v>
      </c>
      <c r="F2091" s="1">
        <v>44060.625983796301</v>
      </c>
      <c r="G2091">
        <v>243</v>
      </c>
      <c r="H2091" t="s">
        <v>18</v>
      </c>
      <c r="I2091" t="str">
        <f t="shared" si="96"/>
        <v>xEmpH</v>
      </c>
      <c r="J2091" t="str">
        <f t="shared" si="97"/>
        <v>xEmpH</v>
      </c>
      <c r="K2091" t="str">
        <f t="shared" si="98"/>
        <v>N-ONT</v>
      </c>
    </row>
    <row r="2092" spans="2:11" x14ac:dyDescent="0.3">
      <c r="B2092">
        <v>1483733</v>
      </c>
      <c r="C2092" t="s">
        <v>7</v>
      </c>
      <c r="D2092" t="s">
        <v>14</v>
      </c>
      <c r="E2092" s="1">
        <v>44060</v>
      </c>
      <c r="F2092" s="1">
        <v>44060.6262152778</v>
      </c>
      <c r="G2092">
        <v>249</v>
      </c>
      <c r="H2092" t="s">
        <v>15</v>
      </c>
      <c r="I2092">
        <f t="shared" si="96"/>
        <v>0</v>
      </c>
      <c r="J2092">
        <f t="shared" si="97"/>
        <v>0</v>
      </c>
      <c r="K2092" t="str">
        <f t="shared" si="98"/>
        <v>Y180-ws</v>
      </c>
    </row>
    <row r="2093" spans="2:11" x14ac:dyDescent="0.3">
      <c r="B2093">
        <v>1483734</v>
      </c>
      <c r="C2093" t="s">
        <v>7</v>
      </c>
      <c r="D2093" t="s">
        <v>14</v>
      </c>
      <c r="E2093" s="1">
        <v>44060</v>
      </c>
      <c r="F2093" s="1">
        <v>44060.626782407402</v>
      </c>
      <c r="G2093">
        <v>252</v>
      </c>
      <c r="H2093" t="s">
        <v>15</v>
      </c>
      <c r="I2093">
        <f t="shared" si="96"/>
        <v>0</v>
      </c>
      <c r="J2093">
        <f t="shared" si="97"/>
        <v>0</v>
      </c>
      <c r="K2093" t="str">
        <f t="shared" si="98"/>
        <v>Y180-ws</v>
      </c>
    </row>
    <row r="2094" spans="2:11" x14ac:dyDescent="0.3">
      <c r="B2094">
        <v>1483735</v>
      </c>
      <c r="C2094" t="s">
        <v>7</v>
      </c>
      <c r="D2094" t="s">
        <v>14</v>
      </c>
      <c r="E2094" s="1">
        <v>44060</v>
      </c>
      <c r="F2094" s="1">
        <v>44060.626793981501</v>
      </c>
      <c r="G2094">
        <v>485</v>
      </c>
      <c r="H2094" t="s">
        <v>18</v>
      </c>
      <c r="I2094" t="str">
        <f t="shared" si="96"/>
        <v>xEmpH</v>
      </c>
      <c r="J2094" t="str">
        <f t="shared" si="97"/>
        <v>xEmpH</v>
      </c>
      <c r="K2094" t="str">
        <f t="shared" si="98"/>
        <v>N-ONT</v>
      </c>
    </row>
    <row r="2095" spans="2:11" x14ac:dyDescent="0.3">
      <c r="B2095">
        <v>1483736</v>
      </c>
      <c r="C2095" t="s">
        <v>7</v>
      </c>
      <c r="D2095" t="s">
        <v>14</v>
      </c>
      <c r="E2095" s="1">
        <v>44060</v>
      </c>
      <c r="F2095" s="1">
        <v>44060.626909722203</v>
      </c>
      <c r="G2095">
        <v>256</v>
      </c>
      <c r="I2095">
        <f t="shared" si="96"/>
        <v>0</v>
      </c>
      <c r="J2095">
        <f t="shared" si="97"/>
        <v>0</v>
      </c>
      <c r="K2095">
        <f t="shared" si="98"/>
        <v>0</v>
      </c>
    </row>
    <row r="2096" spans="2:11" x14ac:dyDescent="0.3">
      <c r="B2096">
        <v>1483737</v>
      </c>
      <c r="C2096" t="s">
        <v>7</v>
      </c>
      <c r="D2096" t="s">
        <v>8</v>
      </c>
      <c r="E2096" s="1">
        <v>44060</v>
      </c>
      <c r="F2096" s="1">
        <v>44060.626944444397</v>
      </c>
      <c r="G2096">
        <v>485</v>
      </c>
      <c r="H2096" t="s">
        <v>18</v>
      </c>
      <c r="I2096" t="str">
        <f t="shared" si="96"/>
        <v>xEmpH</v>
      </c>
      <c r="J2096" t="str">
        <f t="shared" si="97"/>
        <v>xEmpH</v>
      </c>
      <c r="K2096" t="str">
        <f t="shared" si="98"/>
        <v>N-ONT</v>
      </c>
    </row>
    <row r="2097" spans="2:11" x14ac:dyDescent="0.3">
      <c r="B2097">
        <v>1483738</v>
      </c>
      <c r="C2097" t="s">
        <v>7</v>
      </c>
      <c r="D2097" t="s">
        <v>14</v>
      </c>
      <c r="E2097" s="1">
        <v>44060</v>
      </c>
      <c r="F2097" s="1">
        <v>44060.627187500002</v>
      </c>
      <c r="G2097">
        <v>487</v>
      </c>
      <c r="H2097" t="s">
        <v>19</v>
      </c>
      <c r="I2097" t="str">
        <f t="shared" si="96"/>
        <v>xEmpH, MS Office Pro</v>
      </c>
      <c r="J2097" t="str">
        <f t="shared" si="97"/>
        <v>xEmpH</v>
      </c>
      <c r="K2097" t="str">
        <f t="shared" si="98"/>
        <v>N-ONT</v>
      </c>
    </row>
    <row r="2098" spans="2:11" x14ac:dyDescent="0.3">
      <c r="B2098">
        <v>1483739</v>
      </c>
      <c r="C2098" t="s">
        <v>7</v>
      </c>
      <c r="D2098" t="s">
        <v>14</v>
      </c>
      <c r="E2098" s="1">
        <v>44060</v>
      </c>
      <c r="F2098" s="1">
        <v>44060.627303240697</v>
      </c>
      <c r="G2098">
        <v>468</v>
      </c>
      <c r="H2098" t="s">
        <v>18</v>
      </c>
      <c r="I2098" t="str">
        <f t="shared" si="96"/>
        <v>xEmpH</v>
      </c>
      <c r="J2098" t="str">
        <f t="shared" si="97"/>
        <v>xEmpH</v>
      </c>
      <c r="K2098" t="str">
        <f t="shared" si="98"/>
        <v>N-ONT</v>
      </c>
    </row>
    <row r="2099" spans="2:11" x14ac:dyDescent="0.3">
      <c r="B2099">
        <v>1483740</v>
      </c>
      <c r="C2099" t="s">
        <v>7</v>
      </c>
      <c r="D2099" t="s">
        <v>8</v>
      </c>
      <c r="E2099" s="1">
        <v>44060</v>
      </c>
      <c r="F2099" s="1">
        <v>44060.627314814803</v>
      </c>
      <c r="G2099">
        <v>487</v>
      </c>
      <c r="H2099" t="s">
        <v>19</v>
      </c>
      <c r="I2099" t="str">
        <f t="shared" si="96"/>
        <v>xEmpH, MS Office Pro</v>
      </c>
      <c r="J2099" t="str">
        <f t="shared" si="97"/>
        <v>xEmpH</v>
      </c>
      <c r="K2099" t="str">
        <f t="shared" si="98"/>
        <v>N-ONT</v>
      </c>
    </row>
    <row r="2100" spans="2:11" x14ac:dyDescent="0.3">
      <c r="B2100">
        <v>1483741</v>
      </c>
      <c r="C2100" t="s">
        <v>7</v>
      </c>
      <c r="D2100" t="s">
        <v>8</v>
      </c>
      <c r="E2100" s="1">
        <v>44060</v>
      </c>
      <c r="F2100" s="1">
        <v>44060.627465277801</v>
      </c>
      <c r="G2100">
        <v>468</v>
      </c>
      <c r="H2100" t="s">
        <v>18</v>
      </c>
      <c r="I2100" t="str">
        <f t="shared" si="96"/>
        <v>xEmpH</v>
      </c>
      <c r="J2100" t="str">
        <f t="shared" si="97"/>
        <v>xEmpH</v>
      </c>
      <c r="K2100" t="str">
        <f t="shared" si="98"/>
        <v>N-ONT</v>
      </c>
    </row>
    <row r="2101" spans="2:11" x14ac:dyDescent="0.3">
      <c r="B2101">
        <v>1483742</v>
      </c>
      <c r="C2101" t="s">
        <v>7</v>
      </c>
      <c r="D2101" t="s">
        <v>8</v>
      </c>
      <c r="E2101" s="1">
        <v>44060</v>
      </c>
      <c r="F2101" s="1">
        <v>44060.628032407403</v>
      </c>
      <c r="G2101">
        <v>241</v>
      </c>
      <c r="H2101" t="s">
        <v>18</v>
      </c>
      <c r="I2101" t="str">
        <f t="shared" si="96"/>
        <v>xEmpH</v>
      </c>
      <c r="J2101" t="str">
        <f t="shared" si="97"/>
        <v>xEmpH</v>
      </c>
      <c r="K2101" t="str">
        <f t="shared" si="98"/>
        <v>N-ONT</v>
      </c>
    </row>
    <row r="2102" spans="2:11" x14ac:dyDescent="0.3">
      <c r="B2102">
        <v>1483743</v>
      </c>
      <c r="C2102" t="s">
        <v>7</v>
      </c>
      <c r="D2102" t="s">
        <v>8</v>
      </c>
      <c r="E2102" s="1">
        <v>44060</v>
      </c>
      <c r="F2102" s="1">
        <v>44060.628391203703</v>
      </c>
      <c r="G2102">
        <v>243</v>
      </c>
      <c r="H2102" t="s">
        <v>18</v>
      </c>
      <c r="I2102" t="str">
        <f t="shared" si="96"/>
        <v>xEmpH</v>
      </c>
      <c r="J2102" t="str">
        <f t="shared" si="97"/>
        <v>xEmpH</v>
      </c>
      <c r="K2102" t="str">
        <f t="shared" si="98"/>
        <v>N-ONT</v>
      </c>
    </row>
    <row r="2103" spans="2:11" x14ac:dyDescent="0.3">
      <c r="B2103">
        <v>1483744</v>
      </c>
      <c r="C2103" t="s">
        <v>7</v>
      </c>
      <c r="D2103" t="s">
        <v>8</v>
      </c>
      <c r="E2103" s="1">
        <v>44060</v>
      </c>
      <c r="F2103" s="1">
        <v>44060.628530092603</v>
      </c>
      <c r="G2103">
        <v>256</v>
      </c>
      <c r="I2103">
        <f t="shared" si="96"/>
        <v>0</v>
      </c>
      <c r="J2103">
        <f t="shared" si="97"/>
        <v>0</v>
      </c>
      <c r="K2103">
        <f t="shared" si="98"/>
        <v>0</v>
      </c>
    </row>
    <row r="2104" spans="2:11" x14ac:dyDescent="0.3">
      <c r="B2104">
        <v>1483745</v>
      </c>
      <c r="C2104" t="s">
        <v>10</v>
      </c>
      <c r="D2104" t="s">
        <v>51</v>
      </c>
      <c r="E2104" s="1">
        <v>44060</v>
      </c>
      <c r="F2104" s="1">
        <v>44060.629826388897</v>
      </c>
      <c r="G2104">
        <v>468</v>
      </c>
      <c r="H2104" t="s">
        <v>62</v>
      </c>
      <c r="I2104" t="str">
        <f t="shared" si="96"/>
        <v>oEmpJ</v>
      </c>
      <c r="J2104" t="str">
        <f t="shared" si="97"/>
        <v>oEmpJ</v>
      </c>
      <c r="K2104" t="str">
        <f t="shared" si="98"/>
        <v>SW-ONT</v>
      </c>
    </row>
    <row r="2105" spans="2:11" x14ac:dyDescent="0.3">
      <c r="B2105">
        <v>1483746</v>
      </c>
      <c r="C2105" t="s">
        <v>10</v>
      </c>
      <c r="D2105" t="s">
        <v>56</v>
      </c>
      <c r="E2105" s="1">
        <v>44060</v>
      </c>
      <c r="F2105" s="1">
        <v>44060.6300231481</v>
      </c>
      <c r="G2105">
        <v>491</v>
      </c>
      <c r="H2105" t="s">
        <v>58</v>
      </c>
      <c r="I2105" t="str">
        <f t="shared" si="96"/>
        <v>hEmpP</v>
      </c>
      <c r="J2105" t="str">
        <f t="shared" si="97"/>
        <v>hEmpP</v>
      </c>
      <c r="K2105" t="str">
        <f t="shared" si="98"/>
        <v>SW-ONT</v>
      </c>
    </row>
    <row r="2106" spans="2:11" x14ac:dyDescent="0.3">
      <c r="B2106">
        <v>1483747</v>
      </c>
      <c r="C2106" t="s">
        <v>10</v>
      </c>
      <c r="D2106" t="s">
        <v>22</v>
      </c>
      <c r="E2106" s="1">
        <v>44060</v>
      </c>
      <c r="F2106" s="1">
        <v>44060.6347453704</v>
      </c>
      <c r="G2106">
        <v>485</v>
      </c>
      <c r="H2106" t="s">
        <v>25</v>
      </c>
      <c r="I2106" t="str">
        <f t="shared" si="96"/>
        <v>xEmpN</v>
      </c>
      <c r="J2106" t="str">
        <f t="shared" si="97"/>
        <v>xEmpN</v>
      </c>
      <c r="K2106" t="str">
        <f t="shared" si="98"/>
        <v>SW-ONT</v>
      </c>
    </row>
    <row r="2107" spans="2:11" x14ac:dyDescent="0.3">
      <c r="B2107">
        <v>1483748</v>
      </c>
      <c r="C2107" t="s">
        <v>10</v>
      </c>
      <c r="D2107" t="s">
        <v>22</v>
      </c>
      <c r="E2107" s="1">
        <v>44060</v>
      </c>
      <c r="F2107" s="1">
        <v>44060.635173611103</v>
      </c>
      <c r="G2107">
        <v>487</v>
      </c>
      <c r="H2107" t="s">
        <v>26</v>
      </c>
      <c r="I2107" t="str">
        <f t="shared" si="96"/>
        <v>xEmpN, MS Office Pro</v>
      </c>
      <c r="J2107" t="str">
        <f t="shared" si="97"/>
        <v>xEmpN</v>
      </c>
      <c r="K2107" t="str">
        <f t="shared" si="98"/>
        <v>SW-ONT</v>
      </c>
    </row>
    <row r="2108" spans="2:11" x14ac:dyDescent="0.3">
      <c r="B2108">
        <v>1483749</v>
      </c>
      <c r="C2108" t="s">
        <v>10</v>
      </c>
      <c r="D2108" t="s">
        <v>22</v>
      </c>
      <c r="E2108" s="1">
        <v>44060</v>
      </c>
      <c r="F2108" s="1">
        <v>44060.635300925896</v>
      </c>
      <c r="G2108">
        <v>468</v>
      </c>
      <c r="H2108" t="s">
        <v>25</v>
      </c>
      <c r="I2108" t="str">
        <f t="shared" si="96"/>
        <v>xEmpN</v>
      </c>
      <c r="J2108" t="str">
        <f t="shared" si="97"/>
        <v>xEmpN</v>
      </c>
      <c r="K2108" t="str">
        <f t="shared" si="98"/>
        <v>SW-ONT</v>
      </c>
    </row>
    <row r="2109" spans="2:11" x14ac:dyDescent="0.3">
      <c r="B2109">
        <v>1483750</v>
      </c>
      <c r="C2109" t="s">
        <v>10</v>
      </c>
      <c r="D2109" t="s">
        <v>56</v>
      </c>
      <c r="E2109" s="1">
        <v>44060</v>
      </c>
      <c r="F2109" s="1">
        <v>44060.636967592603</v>
      </c>
      <c r="G2109">
        <v>497</v>
      </c>
      <c r="H2109" t="s">
        <v>58</v>
      </c>
      <c r="I2109" t="str">
        <f t="shared" si="96"/>
        <v>hEmpP</v>
      </c>
      <c r="J2109" t="str">
        <f t="shared" si="97"/>
        <v>hEmpP</v>
      </c>
      <c r="K2109" t="str">
        <f t="shared" si="98"/>
        <v>SW-ONT</v>
      </c>
    </row>
    <row r="2110" spans="2:11" x14ac:dyDescent="0.3">
      <c r="B2110">
        <v>1483751</v>
      </c>
      <c r="C2110" t="s">
        <v>7</v>
      </c>
      <c r="D2110" t="s">
        <v>63</v>
      </c>
      <c r="E2110" s="1">
        <v>44060</v>
      </c>
      <c r="F2110" s="1">
        <v>44060.637222222198</v>
      </c>
      <c r="G2110">
        <v>467</v>
      </c>
      <c r="H2110" t="s">
        <v>71</v>
      </c>
      <c r="I2110" t="str">
        <f t="shared" si="96"/>
        <v>wEmpF</v>
      </c>
      <c r="J2110" t="str">
        <f t="shared" si="97"/>
        <v>wEmpF</v>
      </c>
      <c r="K2110" t="str">
        <f t="shared" si="98"/>
        <v>N-ONT</v>
      </c>
    </row>
    <row r="2111" spans="2:11" x14ac:dyDescent="0.3">
      <c r="B2111">
        <v>1483752</v>
      </c>
      <c r="C2111" t="s">
        <v>7</v>
      </c>
      <c r="D2111" t="s">
        <v>68</v>
      </c>
      <c r="E2111" s="1">
        <v>44060</v>
      </c>
      <c r="F2111" s="1">
        <v>44060.637222222198</v>
      </c>
      <c r="G2111">
        <v>467</v>
      </c>
      <c r="H2111" t="s">
        <v>71</v>
      </c>
      <c r="I2111" t="str">
        <f t="shared" si="96"/>
        <v>wEmpF</v>
      </c>
      <c r="J2111" t="str">
        <f t="shared" si="97"/>
        <v>wEmpF</v>
      </c>
      <c r="K2111" t="str">
        <f t="shared" si="98"/>
        <v>N-ONT</v>
      </c>
    </row>
    <row r="2112" spans="2:11" x14ac:dyDescent="0.3">
      <c r="B2112">
        <v>1483753</v>
      </c>
      <c r="C2112" t="s">
        <v>10</v>
      </c>
      <c r="D2112" t="s">
        <v>22</v>
      </c>
      <c r="E2112" s="1">
        <v>44060</v>
      </c>
      <c r="F2112" s="1">
        <v>44060.638124999998</v>
      </c>
      <c r="G2112">
        <v>241</v>
      </c>
      <c r="H2112" t="s">
        <v>24</v>
      </c>
      <c r="I2112" t="str">
        <f t="shared" si="96"/>
        <v>xEmpN,G187-ws</v>
      </c>
      <c r="J2112" t="str">
        <f t="shared" si="97"/>
        <v>xEmpN</v>
      </c>
      <c r="K2112" t="str">
        <f t="shared" si="98"/>
        <v>SW-ONT</v>
      </c>
    </row>
    <row r="2113" spans="2:11" x14ac:dyDescent="0.3">
      <c r="B2113">
        <v>1483754</v>
      </c>
      <c r="C2113" t="s">
        <v>10</v>
      </c>
      <c r="D2113" t="s">
        <v>22</v>
      </c>
      <c r="E2113" s="1">
        <v>44060</v>
      </c>
      <c r="F2113" s="1">
        <v>44060.638599537102</v>
      </c>
      <c r="G2113">
        <v>243</v>
      </c>
      <c r="H2113" t="s">
        <v>25</v>
      </c>
      <c r="I2113" t="str">
        <f t="shared" si="96"/>
        <v>xEmpN</v>
      </c>
      <c r="J2113" t="str">
        <f t="shared" si="97"/>
        <v>xEmpN</v>
      </c>
      <c r="K2113" t="str">
        <f t="shared" si="98"/>
        <v>SW-ONT</v>
      </c>
    </row>
    <row r="2114" spans="2:11" x14ac:dyDescent="0.3">
      <c r="B2114">
        <v>1483755</v>
      </c>
      <c r="C2114" t="s">
        <v>10</v>
      </c>
      <c r="D2114" t="s">
        <v>31</v>
      </c>
      <c r="E2114" s="1">
        <v>44060</v>
      </c>
      <c r="F2114" s="1">
        <v>44060.6393171296</v>
      </c>
      <c r="G2114">
        <v>485</v>
      </c>
      <c r="H2114" t="s">
        <v>35</v>
      </c>
      <c r="I2114" t="str">
        <f t="shared" si="96"/>
        <v>pEmpL</v>
      </c>
      <c r="J2114" t="str">
        <f t="shared" si="97"/>
        <v>pEmpL</v>
      </c>
      <c r="K2114" t="str">
        <f t="shared" si="98"/>
        <v>SW-ONT</v>
      </c>
    </row>
    <row r="2115" spans="2:11" x14ac:dyDescent="0.3">
      <c r="B2115">
        <v>1483756</v>
      </c>
      <c r="C2115" t="s">
        <v>10</v>
      </c>
      <c r="D2115" t="s">
        <v>22</v>
      </c>
      <c r="E2115" s="1">
        <v>44060</v>
      </c>
      <c r="F2115" s="1">
        <v>44060.6395023148</v>
      </c>
      <c r="G2115">
        <v>249</v>
      </c>
      <c r="H2115" t="s">
        <v>23</v>
      </c>
      <c r="I2115">
        <f t="shared" si="96"/>
        <v>0</v>
      </c>
      <c r="J2115">
        <f t="shared" si="97"/>
        <v>0</v>
      </c>
      <c r="K2115" t="str">
        <f t="shared" si="98"/>
        <v>G187-ws</v>
      </c>
    </row>
    <row r="2116" spans="2:11" x14ac:dyDescent="0.3">
      <c r="B2116">
        <v>1483757</v>
      </c>
      <c r="C2116" t="s">
        <v>10</v>
      </c>
      <c r="D2116" t="s">
        <v>31</v>
      </c>
      <c r="E2116" s="1">
        <v>44060</v>
      </c>
      <c r="F2116" s="1">
        <v>44060.639699074098</v>
      </c>
      <c r="G2116">
        <v>487</v>
      </c>
      <c r="H2116" t="s">
        <v>38</v>
      </c>
      <c r="I2116" t="str">
        <f t="shared" si="96"/>
        <v>pEmpL, MS Office Pro</v>
      </c>
      <c r="J2116" t="str">
        <f t="shared" si="97"/>
        <v>pEmpL</v>
      </c>
      <c r="K2116" t="str">
        <f t="shared" si="98"/>
        <v>SW-ONT</v>
      </c>
    </row>
    <row r="2117" spans="2:11" x14ac:dyDescent="0.3">
      <c r="B2117">
        <v>1483758</v>
      </c>
      <c r="C2117" t="s">
        <v>10</v>
      </c>
      <c r="D2117" t="s">
        <v>22</v>
      </c>
      <c r="E2117" s="1">
        <v>44060</v>
      </c>
      <c r="F2117" s="1">
        <v>44060.639745370398</v>
      </c>
      <c r="G2117">
        <v>252</v>
      </c>
      <c r="H2117" t="s">
        <v>23</v>
      </c>
      <c r="I2117">
        <f t="shared" si="96"/>
        <v>0</v>
      </c>
      <c r="J2117">
        <f t="shared" si="97"/>
        <v>0</v>
      </c>
      <c r="K2117" t="str">
        <f t="shared" si="98"/>
        <v>G187-ws</v>
      </c>
    </row>
    <row r="2118" spans="2:11" x14ac:dyDescent="0.3">
      <c r="B2118">
        <v>1483759</v>
      </c>
      <c r="C2118" t="s">
        <v>10</v>
      </c>
      <c r="D2118" t="s">
        <v>31</v>
      </c>
      <c r="E2118" s="1">
        <v>44060</v>
      </c>
      <c r="F2118" s="1">
        <v>44060.639849537001</v>
      </c>
      <c r="G2118">
        <v>256</v>
      </c>
      <c r="I2118">
        <f t="shared" si="96"/>
        <v>0</v>
      </c>
      <c r="J2118">
        <f t="shared" si="97"/>
        <v>0</v>
      </c>
      <c r="K2118">
        <f t="shared" si="98"/>
        <v>0</v>
      </c>
    </row>
    <row r="2119" spans="2:11" x14ac:dyDescent="0.3">
      <c r="B2119">
        <v>1483760</v>
      </c>
      <c r="C2119" t="s">
        <v>10</v>
      </c>
      <c r="D2119" t="s">
        <v>22</v>
      </c>
      <c r="E2119" s="1">
        <v>44060</v>
      </c>
      <c r="F2119" s="1">
        <v>44060.6398611111</v>
      </c>
      <c r="G2119">
        <v>256</v>
      </c>
      <c r="I2119">
        <f t="shared" si="96"/>
        <v>0</v>
      </c>
      <c r="J2119">
        <f t="shared" si="97"/>
        <v>0</v>
      </c>
      <c r="K2119">
        <f t="shared" si="98"/>
        <v>0</v>
      </c>
    </row>
    <row r="2120" spans="2:11" x14ac:dyDescent="0.3">
      <c r="B2120">
        <v>1483761</v>
      </c>
      <c r="C2120" t="s">
        <v>7</v>
      </c>
      <c r="D2120" t="s">
        <v>63</v>
      </c>
      <c r="E2120" s="1">
        <v>44060</v>
      </c>
      <c r="F2120" s="1">
        <v>44060.6413888889</v>
      </c>
      <c r="G2120">
        <v>468</v>
      </c>
      <c r="H2120" t="s">
        <v>71</v>
      </c>
      <c r="I2120" t="str">
        <f t="shared" ref="I2120:I2183" si="99">IFERROR(MID(H2120, FIND("/", H2120) + 1, 100), 0)</f>
        <v>wEmpF</v>
      </c>
      <c r="J2120" t="str">
        <f t="shared" ref="J2120:J2183" si="100">IF(ISNUMBER(FIND(",",I2120)), LEFT(I2120,FIND(",",I2120)-1),I2120)</f>
        <v>wEmpF</v>
      </c>
      <c r="K2120" t="str">
        <f t="shared" ref="K2120:K2183" si="101">IFERROR(LEFT(SUBSTITUTE(H2120, ",", ""), FIND("/", SUBSTITUTE(H2120, ",", "")) - 1), H2120)</f>
        <v>N-ONT</v>
      </c>
    </row>
    <row r="2121" spans="2:11" x14ac:dyDescent="0.3">
      <c r="B2121">
        <v>1483762</v>
      </c>
      <c r="C2121" t="s">
        <v>7</v>
      </c>
      <c r="D2121" t="s">
        <v>68</v>
      </c>
      <c r="E2121" s="1">
        <v>44060</v>
      </c>
      <c r="F2121" s="1">
        <v>44060.6413888889</v>
      </c>
      <c r="G2121">
        <v>468</v>
      </c>
      <c r="H2121" t="s">
        <v>71</v>
      </c>
      <c r="I2121" t="str">
        <f t="shared" si="99"/>
        <v>wEmpF</v>
      </c>
      <c r="J2121" t="str">
        <f t="shared" si="100"/>
        <v>wEmpF</v>
      </c>
      <c r="K2121" t="str">
        <f t="shared" si="101"/>
        <v>N-ONT</v>
      </c>
    </row>
    <row r="2122" spans="2:11" x14ac:dyDescent="0.3">
      <c r="B2122">
        <v>1483763</v>
      </c>
      <c r="C2122" t="s">
        <v>7</v>
      </c>
      <c r="D2122" t="s">
        <v>33</v>
      </c>
      <c r="E2122" s="1">
        <v>44060</v>
      </c>
      <c r="F2122" s="1">
        <v>44060.644756944399</v>
      </c>
      <c r="G2122">
        <v>485</v>
      </c>
      <c r="H2122" t="s">
        <v>39</v>
      </c>
      <c r="I2122" t="str">
        <f t="shared" si="99"/>
        <v>jEmpG</v>
      </c>
      <c r="J2122" t="str">
        <f t="shared" si="100"/>
        <v>jEmpG</v>
      </c>
      <c r="K2122" t="str">
        <f t="shared" si="101"/>
        <v>N-ONT</v>
      </c>
    </row>
    <row r="2123" spans="2:11" x14ac:dyDescent="0.3">
      <c r="B2123">
        <v>1483764</v>
      </c>
      <c r="C2123" t="s">
        <v>7</v>
      </c>
      <c r="D2123" t="s">
        <v>33</v>
      </c>
      <c r="E2123" s="1">
        <v>44060</v>
      </c>
      <c r="F2123" s="1">
        <v>44060.645162036999</v>
      </c>
      <c r="G2123">
        <v>487</v>
      </c>
      <c r="H2123" t="s">
        <v>40</v>
      </c>
      <c r="I2123" t="str">
        <f t="shared" si="99"/>
        <v>jEmpG, MS Office Pro</v>
      </c>
      <c r="J2123" t="str">
        <f t="shared" si="100"/>
        <v>jEmpG</v>
      </c>
      <c r="K2123" t="str">
        <f t="shared" si="101"/>
        <v>N-ONT</v>
      </c>
    </row>
    <row r="2124" spans="2:11" x14ac:dyDescent="0.3">
      <c r="B2124">
        <v>1483765</v>
      </c>
      <c r="C2124" t="s">
        <v>7</v>
      </c>
      <c r="D2124" t="s">
        <v>33</v>
      </c>
      <c r="E2124" s="1">
        <v>44060</v>
      </c>
      <c r="F2124" s="1">
        <v>44060.645312499997</v>
      </c>
      <c r="G2124">
        <v>468</v>
      </c>
      <c r="H2124" t="s">
        <v>39</v>
      </c>
      <c r="I2124" t="str">
        <f t="shared" si="99"/>
        <v>jEmpG</v>
      </c>
      <c r="J2124" t="str">
        <f t="shared" si="100"/>
        <v>jEmpG</v>
      </c>
      <c r="K2124" t="str">
        <f t="shared" si="101"/>
        <v>N-ONT</v>
      </c>
    </row>
    <row r="2125" spans="2:11" x14ac:dyDescent="0.3">
      <c r="B2125">
        <v>1483766</v>
      </c>
      <c r="C2125" t="s">
        <v>7</v>
      </c>
      <c r="D2125" t="s">
        <v>33</v>
      </c>
      <c r="E2125" s="1">
        <v>44060</v>
      </c>
      <c r="F2125" s="1">
        <v>44060.645474536999</v>
      </c>
      <c r="G2125">
        <v>256</v>
      </c>
      <c r="I2125">
        <f t="shared" si="99"/>
        <v>0</v>
      </c>
      <c r="J2125">
        <f t="shared" si="100"/>
        <v>0</v>
      </c>
      <c r="K2125">
        <f t="shared" si="101"/>
        <v>0</v>
      </c>
    </row>
    <row r="2126" spans="2:11" x14ac:dyDescent="0.3">
      <c r="B2126">
        <v>1483767</v>
      </c>
      <c r="C2126" t="s">
        <v>10</v>
      </c>
      <c r="D2126" t="s">
        <v>20</v>
      </c>
      <c r="E2126" s="1">
        <v>44060</v>
      </c>
      <c r="F2126" s="1">
        <v>44060.647303240701</v>
      </c>
      <c r="G2126">
        <v>485</v>
      </c>
      <c r="H2126" t="s">
        <v>25</v>
      </c>
      <c r="I2126" t="str">
        <f t="shared" si="99"/>
        <v>xEmpN</v>
      </c>
      <c r="J2126" t="str">
        <f t="shared" si="100"/>
        <v>xEmpN</v>
      </c>
      <c r="K2126" t="str">
        <f t="shared" si="101"/>
        <v>SW-ONT</v>
      </c>
    </row>
    <row r="2127" spans="2:11" x14ac:dyDescent="0.3">
      <c r="B2127">
        <v>1483768</v>
      </c>
      <c r="C2127" t="s">
        <v>10</v>
      </c>
      <c r="D2127" t="s">
        <v>83</v>
      </c>
      <c r="E2127" s="1">
        <v>44060</v>
      </c>
      <c r="F2127" s="1">
        <v>44060.647453703699</v>
      </c>
      <c r="G2127">
        <v>467</v>
      </c>
      <c r="H2127" t="s">
        <v>87</v>
      </c>
      <c r="I2127" t="str">
        <f t="shared" si="99"/>
        <v>uEmpC</v>
      </c>
      <c r="J2127" t="str">
        <f t="shared" si="100"/>
        <v>uEmpC</v>
      </c>
      <c r="K2127" t="str">
        <f t="shared" si="101"/>
        <v>SW-ONT</v>
      </c>
    </row>
    <row r="2128" spans="2:11" x14ac:dyDescent="0.3">
      <c r="B2128">
        <v>1483769</v>
      </c>
      <c r="C2128" t="s">
        <v>10</v>
      </c>
      <c r="D2128" t="s">
        <v>20</v>
      </c>
      <c r="E2128" s="1">
        <v>44060</v>
      </c>
      <c r="F2128" s="1">
        <v>44060.647731481498</v>
      </c>
      <c r="G2128">
        <v>487</v>
      </c>
      <c r="H2128" t="s">
        <v>26</v>
      </c>
      <c r="I2128" t="str">
        <f t="shared" si="99"/>
        <v>xEmpN, MS Office Pro</v>
      </c>
      <c r="J2128" t="str">
        <f t="shared" si="100"/>
        <v>xEmpN</v>
      </c>
      <c r="K2128" t="str">
        <f t="shared" si="101"/>
        <v>SW-ONT</v>
      </c>
    </row>
    <row r="2129" spans="2:11" x14ac:dyDescent="0.3">
      <c r="B2129">
        <v>1483770</v>
      </c>
      <c r="C2129" t="s">
        <v>10</v>
      </c>
      <c r="D2129" t="s">
        <v>20</v>
      </c>
      <c r="E2129" s="1">
        <v>44060</v>
      </c>
      <c r="F2129" s="1">
        <v>44060.647870370398</v>
      </c>
      <c r="G2129">
        <v>468</v>
      </c>
      <c r="H2129" t="s">
        <v>25</v>
      </c>
      <c r="I2129" t="str">
        <f t="shared" si="99"/>
        <v>xEmpN</v>
      </c>
      <c r="J2129" t="str">
        <f t="shared" si="100"/>
        <v>xEmpN</v>
      </c>
      <c r="K2129" t="str">
        <f t="shared" si="101"/>
        <v>SW-ONT</v>
      </c>
    </row>
    <row r="2130" spans="2:11" x14ac:dyDescent="0.3">
      <c r="B2130">
        <v>1483771</v>
      </c>
      <c r="C2130" t="s">
        <v>10</v>
      </c>
      <c r="D2130" t="s">
        <v>27</v>
      </c>
      <c r="E2130" s="1">
        <v>44060</v>
      </c>
      <c r="F2130" s="1">
        <v>44060.648055555597</v>
      </c>
      <c r="G2130">
        <v>485</v>
      </c>
      <c r="H2130" t="s">
        <v>29</v>
      </c>
      <c r="I2130" t="str">
        <f t="shared" si="99"/>
        <v>nEmpM</v>
      </c>
      <c r="J2130" t="str">
        <f t="shared" si="100"/>
        <v>nEmpM</v>
      </c>
      <c r="K2130" t="str">
        <f t="shared" si="101"/>
        <v>SW-ONT</v>
      </c>
    </row>
    <row r="2131" spans="2:11" x14ac:dyDescent="0.3">
      <c r="B2131">
        <v>1483772</v>
      </c>
      <c r="C2131" t="s">
        <v>10</v>
      </c>
      <c r="D2131" t="s">
        <v>27</v>
      </c>
      <c r="E2131" s="1">
        <v>44060</v>
      </c>
      <c r="F2131" s="1">
        <v>44060.648506944402</v>
      </c>
      <c r="G2131">
        <v>487</v>
      </c>
      <c r="H2131" t="s">
        <v>30</v>
      </c>
      <c r="I2131" t="str">
        <f t="shared" si="99"/>
        <v>nEmpM, MS Office Pro</v>
      </c>
      <c r="J2131" t="str">
        <f t="shared" si="100"/>
        <v>nEmpM</v>
      </c>
      <c r="K2131" t="str">
        <f t="shared" si="101"/>
        <v>SW-ONT</v>
      </c>
    </row>
    <row r="2132" spans="2:11" x14ac:dyDescent="0.3">
      <c r="B2132">
        <v>1483773</v>
      </c>
      <c r="C2132" t="s">
        <v>10</v>
      </c>
      <c r="D2132" t="s">
        <v>27</v>
      </c>
      <c r="E2132" s="1">
        <v>44060</v>
      </c>
      <c r="F2132" s="1">
        <v>44060.648622685199</v>
      </c>
      <c r="G2132">
        <v>256</v>
      </c>
      <c r="I2132">
        <f t="shared" si="99"/>
        <v>0</v>
      </c>
      <c r="J2132">
        <f t="shared" si="100"/>
        <v>0</v>
      </c>
      <c r="K2132">
        <f t="shared" si="101"/>
        <v>0</v>
      </c>
    </row>
    <row r="2133" spans="2:11" x14ac:dyDescent="0.3">
      <c r="B2133">
        <v>1483774</v>
      </c>
      <c r="C2133" t="s">
        <v>10</v>
      </c>
      <c r="D2133" t="s">
        <v>83</v>
      </c>
      <c r="E2133" s="1">
        <v>44060</v>
      </c>
      <c r="F2133" s="1">
        <v>44060.651620370401</v>
      </c>
      <c r="G2133">
        <v>468</v>
      </c>
      <c r="H2133" t="s">
        <v>87</v>
      </c>
      <c r="I2133" t="str">
        <f t="shared" si="99"/>
        <v>uEmpC</v>
      </c>
      <c r="J2133" t="str">
        <f t="shared" si="100"/>
        <v>uEmpC</v>
      </c>
      <c r="K2133" t="str">
        <f t="shared" si="101"/>
        <v>SW-ONT</v>
      </c>
    </row>
    <row r="2134" spans="2:11" x14ac:dyDescent="0.3">
      <c r="B2134">
        <v>1483775</v>
      </c>
      <c r="C2134" t="s">
        <v>10</v>
      </c>
      <c r="D2134" t="s">
        <v>20</v>
      </c>
      <c r="E2134" s="1">
        <v>44060</v>
      </c>
      <c r="F2134" s="1">
        <v>44060.6589467593</v>
      </c>
      <c r="G2134">
        <v>241</v>
      </c>
      <c r="H2134" t="s">
        <v>25</v>
      </c>
      <c r="I2134" t="str">
        <f t="shared" si="99"/>
        <v>xEmpN</v>
      </c>
      <c r="J2134" t="str">
        <f t="shared" si="100"/>
        <v>xEmpN</v>
      </c>
      <c r="K2134" t="str">
        <f t="shared" si="101"/>
        <v>SW-ONT</v>
      </c>
    </row>
    <row r="2135" spans="2:11" x14ac:dyDescent="0.3">
      <c r="B2135">
        <v>1483776</v>
      </c>
      <c r="C2135" t="s">
        <v>7</v>
      </c>
      <c r="D2135" t="s">
        <v>36</v>
      </c>
      <c r="E2135" s="1">
        <v>44060</v>
      </c>
      <c r="F2135" s="1">
        <v>44060.659236111103</v>
      </c>
      <c r="G2135">
        <v>485</v>
      </c>
      <c r="H2135" t="s">
        <v>43</v>
      </c>
      <c r="I2135" t="str">
        <f t="shared" si="99"/>
        <v>gEmpI</v>
      </c>
      <c r="J2135" t="str">
        <f t="shared" si="100"/>
        <v>gEmpI</v>
      </c>
      <c r="K2135" t="str">
        <f t="shared" si="101"/>
        <v>N-ONT</v>
      </c>
    </row>
    <row r="2136" spans="2:11" x14ac:dyDescent="0.3">
      <c r="B2136">
        <v>1483777</v>
      </c>
      <c r="C2136" t="s">
        <v>10</v>
      </c>
      <c r="D2136" t="s">
        <v>20</v>
      </c>
      <c r="E2136" s="1">
        <v>44060</v>
      </c>
      <c r="F2136" s="1">
        <v>44060.659421296303</v>
      </c>
      <c r="G2136">
        <v>243</v>
      </c>
      <c r="H2136" t="s">
        <v>25</v>
      </c>
      <c r="I2136" t="str">
        <f t="shared" si="99"/>
        <v>xEmpN</v>
      </c>
      <c r="J2136" t="str">
        <f t="shared" si="100"/>
        <v>xEmpN</v>
      </c>
      <c r="K2136" t="str">
        <f t="shared" si="101"/>
        <v>SW-ONT</v>
      </c>
    </row>
    <row r="2137" spans="2:11" x14ac:dyDescent="0.3">
      <c r="B2137">
        <v>1483778</v>
      </c>
      <c r="C2137" t="s">
        <v>10</v>
      </c>
      <c r="D2137" t="s">
        <v>20</v>
      </c>
      <c r="E2137" s="1">
        <v>44060</v>
      </c>
      <c r="F2137" s="1">
        <v>44060.659571759301</v>
      </c>
      <c r="G2137">
        <v>256</v>
      </c>
      <c r="I2137">
        <f t="shared" si="99"/>
        <v>0</v>
      </c>
      <c r="J2137">
        <f t="shared" si="100"/>
        <v>0</v>
      </c>
      <c r="K2137">
        <f t="shared" si="101"/>
        <v>0</v>
      </c>
    </row>
    <row r="2138" spans="2:11" x14ac:dyDescent="0.3">
      <c r="B2138">
        <v>1483779</v>
      </c>
      <c r="C2138" t="s">
        <v>7</v>
      </c>
      <c r="D2138" t="s">
        <v>36</v>
      </c>
      <c r="E2138" s="1">
        <v>44060</v>
      </c>
      <c r="F2138" s="1">
        <v>44060.659687500003</v>
      </c>
      <c r="G2138">
        <v>487</v>
      </c>
      <c r="H2138" t="s">
        <v>44</v>
      </c>
      <c r="I2138" t="str">
        <f t="shared" si="99"/>
        <v>gEmpI, MS Office Pro</v>
      </c>
      <c r="J2138" t="str">
        <f t="shared" si="100"/>
        <v>gEmpI</v>
      </c>
      <c r="K2138" t="str">
        <f t="shared" si="101"/>
        <v>N-ONT</v>
      </c>
    </row>
    <row r="2139" spans="2:11" x14ac:dyDescent="0.3">
      <c r="B2139">
        <v>1483780</v>
      </c>
      <c r="C2139" t="s">
        <v>7</v>
      </c>
      <c r="D2139" t="s">
        <v>36</v>
      </c>
      <c r="E2139" s="1">
        <v>44060</v>
      </c>
      <c r="F2139" s="1">
        <v>44060.659837963001</v>
      </c>
      <c r="G2139">
        <v>468</v>
      </c>
      <c r="H2139" t="s">
        <v>43</v>
      </c>
      <c r="I2139" t="str">
        <f t="shared" si="99"/>
        <v>gEmpI</v>
      </c>
      <c r="J2139" t="str">
        <f t="shared" si="100"/>
        <v>gEmpI</v>
      </c>
      <c r="K2139" t="str">
        <f t="shared" si="101"/>
        <v>N-ONT</v>
      </c>
    </row>
    <row r="2140" spans="2:11" x14ac:dyDescent="0.3">
      <c r="B2140">
        <v>1483781</v>
      </c>
      <c r="C2140" t="s">
        <v>7</v>
      </c>
      <c r="D2140" t="s">
        <v>36</v>
      </c>
      <c r="E2140" s="1">
        <v>44060</v>
      </c>
      <c r="F2140" s="1">
        <v>44060.66</v>
      </c>
      <c r="G2140">
        <v>256</v>
      </c>
      <c r="I2140">
        <f t="shared" si="99"/>
        <v>0</v>
      </c>
      <c r="J2140">
        <f t="shared" si="100"/>
        <v>0</v>
      </c>
      <c r="K2140">
        <f t="shared" si="101"/>
        <v>0</v>
      </c>
    </row>
    <row r="2141" spans="2:11" x14ac:dyDescent="0.3">
      <c r="B2141">
        <v>1483782</v>
      </c>
      <c r="C2141" t="s">
        <v>10</v>
      </c>
      <c r="D2141" t="s">
        <v>41</v>
      </c>
      <c r="E2141" s="1">
        <v>44060</v>
      </c>
      <c r="F2141" s="1">
        <v>44060.661423611098</v>
      </c>
      <c r="G2141">
        <v>485</v>
      </c>
      <c r="H2141" t="s">
        <v>45</v>
      </c>
      <c r="I2141" t="str">
        <f t="shared" si="99"/>
        <v>oEmpO</v>
      </c>
      <c r="J2141" t="str">
        <f t="shared" si="100"/>
        <v>oEmpO</v>
      </c>
      <c r="K2141" t="str">
        <f t="shared" si="101"/>
        <v>SW-ONT</v>
      </c>
    </row>
    <row r="2142" spans="2:11" x14ac:dyDescent="0.3">
      <c r="B2142">
        <v>1483783</v>
      </c>
      <c r="C2142" t="s">
        <v>10</v>
      </c>
      <c r="D2142" t="s">
        <v>41</v>
      </c>
      <c r="E2142" s="1">
        <v>44060</v>
      </c>
      <c r="F2142" s="1">
        <v>44060.661828703698</v>
      </c>
      <c r="G2142">
        <v>487</v>
      </c>
      <c r="H2142" t="s">
        <v>46</v>
      </c>
      <c r="I2142" t="str">
        <f t="shared" si="99"/>
        <v>oEmpO, MS Office Pro</v>
      </c>
      <c r="J2142" t="str">
        <f t="shared" si="100"/>
        <v>oEmpO</v>
      </c>
      <c r="K2142" t="str">
        <f t="shared" si="101"/>
        <v>SW-ONT</v>
      </c>
    </row>
    <row r="2143" spans="2:11" x14ac:dyDescent="0.3">
      <c r="B2143">
        <v>1483784</v>
      </c>
      <c r="C2143" t="s">
        <v>10</v>
      </c>
      <c r="D2143" t="s">
        <v>41</v>
      </c>
      <c r="E2143" s="1">
        <v>44060</v>
      </c>
      <c r="F2143" s="1">
        <v>44060.661979166704</v>
      </c>
      <c r="G2143">
        <v>256</v>
      </c>
      <c r="I2143">
        <f t="shared" si="99"/>
        <v>0</v>
      </c>
      <c r="J2143">
        <f t="shared" si="100"/>
        <v>0</v>
      </c>
      <c r="K2143">
        <f t="shared" si="101"/>
        <v>0</v>
      </c>
    </row>
    <row r="2144" spans="2:11" x14ac:dyDescent="0.3">
      <c r="B2144">
        <v>1483785</v>
      </c>
      <c r="C2144" t="s">
        <v>7</v>
      </c>
      <c r="D2144" t="s">
        <v>60</v>
      </c>
      <c r="E2144" s="1">
        <v>44060</v>
      </c>
      <c r="F2144" s="1">
        <v>44060.689768518503</v>
      </c>
      <c r="G2144">
        <v>485</v>
      </c>
      <c r="H2144" t="s">
        <v>80</v>
      </c>
      <c r="I2144" t="str">
        <f t="shared" si="99"/>
        <v>qEmpD</v>
      </c>
      <c r="J2144" t="str">
        <f t="shared" si="100"/>
        <v>qEmpD</v>
      </c>
      <c r="K2144" t="str">
        <f t="shared" si="101"/>
        <v>N-ONT</v>
      </c>
    </row>
    <row r="2145" spans="2:11" x14ac:dyDescent="0.3">
      <c r="B2145">
        <v>1483786</v>
      </c>
      <c r="C2145" t="s">
        <v>10</v>
      </c>
      <c r="D2145" t="s">
        <v>51</v>
      </c>
      <c r="E2145" s="1">
        <v>44060</v>
      </c>
      <c r="F2145" s="1">
        <v>44060.689942129597</v>
      </c>
      <c r="G2145">
        <v>485</v>
      </c>
      <c r="H2145" t="s">
        <v>62</v>
      </c>
      <c r="I2145" t="str">
        <f t="shared" si="99"/>
        <v>oEmpJ</v>
      </c>
      <c r="J2145" t="str">
        <f t="shared" si="100"/>
        <v>oEmpJ</v>
      </c>
      <c r="K2145" t="str">
        <f t="shared" si="101"/>
        <v>SW-ONT</v>
      </c>
    </row>
    <row r="2146" spans="2:11" x14ac:dyDescent="0.3">
      <c r="B2146">
        <v>1483787</v>
      </c>
      <c r="C2146" t="s">
        <v>7</v>
      </c>
      <c r="D2146" t="s">
        <v>60</v>
      </c>
      <c r="E2146" s="1">
        <v>44060</v>
      </c>
      <c r="F2146" s="1">
        <v>44060.690162036997</v>
      </c>
      <c r="G2146">
        <v>487</v>
      </c>
      <c r="H2146" t="s">
        <v>85</v>
      </c>
      <c r="I2146" t="str">
        <f t="shared" si="99"/>
        <v>qEmpD, MS Office Pro</v>
      </c>
      <c r="J2146" t="str">
        <f t="shared" si="100"/>
        <v>qEmpD</v>
      </c>
      <c r="K2146" t="str">
        <f t="shared" si="101"/>
        <v>N-ONT</v>
      </c>
    </row>
    <row r="2147" spans="2:11" x14ac:dyDescent="0.3">
      <c r="B2147">
        <v>1483788</v>
      </c>
      <c r="C2147" t="s">
        <v>7</v>
      </c>
      <c r="D2147" t="s">
        <v>60</v>
      </c>
      <c r="E2147" s="1">
        <v>44060</v>
      </c>
      <c r="F2147" s="1">
        <v>44060.690312500003</v>
      </c>
      <c r="G2147">
        <v>256</v>
      </c>
      <c r="I2147">
        <f t="shared" si="99"/>
        <v>0</v>
      </c>
      <c r="J2147">
        <f t="shared" si="100"/>
        <v>0</v>
      </c>
      <c r="K2147">
        <f t="shared" si="101"/>
        <v>0</v>
      </c>
    </row>
    <row r="2148" spans="2:11" x14ac:dyDescent="0.3">
      <c r="B2148">
        <v>1483789</v>
      </c>
      <c r="C2148" t="s">
        <v>10</v>
      </c>
      <c r="D2148" t="s">
        <v>51</v>
      </c>
      <c r="E2148" s="1">
        <v>44060</v>
      </c>
      <c r="F2148" s="1">
        <v>44060.690381944398</v>
      </c>
      <c r="G2148">
        <v>487</v>
      </c>
      <c r="H2148" t="s">
        <v>67</v>
      </c>
      <c r="I2148" t="str">
        <f t="shared" si="99"/>
        <v>oEmpJ, MS Office Pro</v>
      </c>
      <c r="J2148" t="str">
        <f t="shared" si="100"/>
        <v>oEmpJ</v>
      </c>
      <c r="K2148" t="str">
        <f t="shared" si="101"/>
        <v>SW-ONT</v>
      </c>
    </row>
    <row r="2149" spans="2:11" x14ac:dyDescent="0.3">
      <c r="B2149">
        <v>1483790</v>
      </c>
      <c r="C2149" t="s">
        <v>10</v>
      </c>
      <c r="D2149" t="s">
        <v>56</v>
      </c>
      <c r="E2149" s="1">
        <v>44060</v>
      </c>
      <c r="F2149" s="1">
        <v>44060.690497685202</v>
      </c>
      <c r="G2149">
        <v>485</v>
      </c>
      <c r="H2149" t="s">
        <v>58</v>
      </c>
      <c r="I2149" t="str">
        <f t="shared" si="99"/>
        <v>hEmpP</v>
      </c>
      <c r="J2149" t="str">
        <f t="shared" si="100"/>
        <v>hEmpP</v>
      </c>
      <c r="K2149" t="str">
        <f t="shared" si="101"/>
        <v>SW-ONT</v>
      </c>
    </row>
    <row r="2150" spans="2:11" x14ac:dyDescent="0.3">
      <c r="B2150">
        <v>1483791</v>
      </c>
      <c r="C2150" t="s">
        <v>10</v>
      </c>
      <c r="D2150" t="s">
        <v>51</v>
      </c>
      <c r="E2150" s="1">
        <v>44060</v>
      </c>
      <c r="F2150" s="1">
        <v>44060.690509259301</v>
      </c>
      <c r="G2150">
        <v>468</v>
      </c>
      <c r="H2150" t="s">
        <v>62</v>
      </c>
      <c r="I2150" t="str">
        <f t="shared" si="99"/>
        <v>oEmpJ</v>
      </c>
      <c r="J2150" t="str">
        <f t="shared" si="100"/>
        <v>oEmpJ</v>
      </c>
      <c r="K2150" t="str">
        <f t="shared" si="101"/>
        <v>SW-ONT</v>
      </c>
    </row>
    <row r="2151" spans="2:11" x14ac:dyDescent="0.3">
      <c r="B2151">
        <v>1483792</v>
      </c>
      <c r="C2151" t="s">
        <v>10</v>
      </c>
      <c r="D2151" t="s">
        <v>51</v>
      </c>
      <c r="E2151" s="1">
        <v>44060</v>
      </c>
      <c r="F2151" s="1">
        <v>44060.690671296303</v>
      </c>
      <c r="G2151">
        <v>256</v>
      </c>
      <c r="I2151">
        <f t="shared" si="99"/>
        <v>0</v>
      </c>
      <c r="J2151">
        <f t="shared" si="100"/>
        <v>0</v>
      </c>
      <c r="K2151">
        <f t="shared" si="101"/>
        <v>0</v>
      </c>
    </row>
    <row r="2152" spans="2:11" x14ac:dyDescent="0.3">
      <c r="B2152">
        <v>1483793</v>
      </c>
      <c r="C2152" t="s">
        <v>10</v>
      </c>
      <c r="D2152" t="s">
        <v>65</v>
      </c>
      <c r="E2152" s="1">
        <v>44060</v>
      </c>
      <c r="F2152" s="1">
        <v>44060.690752314797</v>
      </c>
      <c r="G2152">
        <v>485</v>
      </c>
      <c r="H2152" t="s">
        <v>72</v>
      </c>
      <c r="I2152" t="str">
        <f t="shared" si="99"/>
        <v>xEmpE</v>
      </c>
      <c r="J2152" t="str">
        <f t="shared" si="100"/>
        <v>xEmpE</v>
      </c>
      <c r="K2152" t="str">
        <f t="shared" si="101"/>
        <v>SW-ONT</v>
      </c>
    </row>
    <row r="2153" spans="2:11" x14ac:dyDescent="0.3">
      <c r="B2153">
        <v>1483794</v>
      </c>
      <c r="C2153" t="s">
        <v>10</v>
      </c>
      <c r="D2153" t="s">
        <v>56</v>
      </c>
      <c r="E2153" s="1">
        <v>44060</v>
      </c>
      <c r="F2153" s="1">
        <v>44060.690925925897</v>
      </c>
      <c r="G2153">
        <v>487</v>
      </c>
      <c r="H2153" t="s">
        <v>59</v>
      </c>
      <c r="I2153" t="str">
        <f t="shared" si="99"/>
        <v>hEmpP, MS Office Pro</v>
      </c>
      <c r="J2153" t="str">
        <f t="shared" si="100"/>
        <v>hEmpP</v>
      </c>
      <c r="K2153" t="str">
        <f t="shared" si="101"/>
        <v>SW-ONT</v>
      </c>
    </row>
    <row r="2154" spans="2:11" x14ac:dyDescent="0.3">
      <c r="B2154">
        <v>1483795</v>
      </c>
      <c r="C2154" t="s">
        <v>10</v>
      </c>
      <c r="D2154" t="s">
        <v>56</v>
      </c>
      <c r="E2154" s="1">
        <v>44060</v>
      </c>
      <c r="F2154" s="1">
        <v>44060.691076388903</v>
      </c>
      <c r="G2154">
        <v>256</v>
      </c>
      <c r="I2154">
        <f t="shared" si="99"/>
        <v>0</v>
      </c>
      <c r="J2154">
        <f t="shared" si="100"/>
        <v>0</v>
      </c>
      <c r="K2154">
        <f t="shared" si="101"/>
        <v>0</v>
      </c>
    </row>
    <row r="2155" spans="2:11" x14ac:dyDescent="0.3">
      <c r="B2155">
        <v>1483796</v>
      </c>
      <c r="C2155" t="s">
        <v>10</v>
      </c>
      <c r="D2155" t="s">
        <v>65</v>
      </c>
      <c r="E2155" s="1">
        <v>44060</v>
      </c>
      <c r="F2155" s="1">
        <v>44060.691203703696</v>
      </c>
      <c r="G2155">
        <v>487</v>
      </c>
      <c r="H2155" t="s">
        <v>76</v>
      </c>
      <c r="I2155" t="str">
        <f t="shared" si="99"/>
        <v>xEmpE, MS Office Pro</v>
      </c>
      <c r="J2155" t="str">
        <f t="shared" si="100"/>
        <v>xEmpE</v>
      </c>
      <c r="K2155" t="str">
        <f t="shared" si="101"/>
        <v>SW-ONT</v>
      </c>
    </row>
    <row r="2156" spans="2:11" x14ac:dyDescent="0.3">
      <c r="B2156">
        <v>1483797</v>
      </c>
      <c r="C2156" t="s">
        <v>7</v>
      </c>
      <c r="D2156" t="s">
        <v>81</v>
      </c>
      <c r="E2156" s="1">
        <v>44060</v>
      </c>
      <c r="F2156" s="1">
        <v>44060.692187499997</v>
      </c>
      <c r="G2156">
        <v>485</v>
      </c>
      <c r="H2156" t="s">
        <v>86</v>
      </c>
      <c r="I2156" t="str">
        <f t="shared" si="99"/>
        <v>jEmpB</v>
      </c>
      <c r="J2156" t="str">
        <f t="shared" si="100"/>
        <v>jEmpB</v>
      </c>
      <c r="K2156" t="str">
        <f t="shared" si="101"/>
        <v>N-ONT</v>
      </c>
    </row>
    <row r="2157" spans="2:11" x14ac:dyDescent="0.3">
      <c r="B2157">
        <v>1483798</v>
      </c>
      <c r="C2157" t="s">
        <v>7</v>
      </c>
      <c r="D2157" t="s">
        <v>81</v>
      </c>
      <c r="E2157" s="1">
        <v>44060</v>
      </c>
      <c r="F2157" s="1">
        <v>44060.692638888897</v>
      </c>
      <c r="G2157">
        <v>487</v>
      </c>
      <c r="H2157" t="s">
        <v>88</v>
      </c>
      <c r="I2157" t="str">
        <f t="shared" si="99"/>
        <v>jEmpB, MS Office Pro</v>
      </c>
      <c r="J2157" t="str">
        <f t="shared" si="100"/>
        <v>jEmpB</v>
      </c>
      <c r="K2157" t="str">
        <f t="shared" si="101"/>
        <v>N-ONT</v>
      </c>
    </row>
    <row r="2158" spans="2:11" x14ac:dyDescent="0.3">
      <c r="B2158">
        <v>1483799</v>
      </c>
      <c r="C2158" t="s">
        <v>7</v>
      </c>
      <c r="D2158" t="s">
        <v>81</v>
      </c>
      <c r="E2158" s="1">
        <v>44060</v>
      </c>
      <c r="F2158" s="1">
        <v>44060.692777777796</v>
      </c>
      <c r="G2158">
        <v>468</v>
      </c>
      <c r="H2158" t="s">
        <v>86</v>
      </c>
      <c r="I2158" t="str">
        <f t="shared" si="99"/>
        <v>jEmpB</v>
      </c>
      <c r="J2158" t="str">
        <f t="shared" si="100"/>
        <v>jEmpB</v>
      </c>
      <c r="K2158" t="str">
        <f t="shared" si="101"/>
        <v>N-ONT</v>
      </c>
    </row>
    <row r="2159" spans="2:11" x14ac:dyDescent="0.3">
      <c r="B2159">
        <v>1483800</v>
      </c>
      <c r="C2159" t="s">
        <v>7</v>
      </c>
      <c r="D2159" t="s">
        <v>81</v>
      </c>
      <c r="E2159" s="1">
        <v>44060</v>
      </c>
      <c r="F2159" s="1">
        <v>44060.692916666703</v>
      </c>
      <c r="G2159">
        <v>256</v>
      </c>
      <c r="I2159">
        <f t="shared" si="99"/>
        <v>0</v>
      </c>
      <c r="J2159">
        <f t="shared" si="100"/>
        <v>0</v>
      </c>
      <c r="K2159">
        <f t="shared" si="101"/>
        <v>0</v>
      </c>
    </row>
    <row r="2160" spans="2:11" x14ac:dyDescent="0.3">
      <c r="B2160">
        <v>1483801</v>
      </c>
      <c r="C2160" t="s">
        <v>7</v>
      </c>
      <c r="D2160" t="s">
        <v>74</v>
      </c>
      <c r="E2160" s="1">
        <v>44060</v>
      </c>
      <c r="F2160" s="1">
        <v>44060.693668981497</v>
      </c>
      <c r="G2160">
        <v>485</v>
      </c>
      <c r="H2160" t="s">
        <v>77</v>
      </c>
      <c r="I2160" t="str">
        <f t="shared" si="99"/>
        <v>xEmpE</v>
      </c>
      <c r="J2160" t="str">
        <f t="shared" si="100"/>
        <v>xEmpE</v>
      </c>
      <c r="K2160" t="str">
        <f t="shared" si="101"/>
        <v>N-ONT</v>
      </c>
    </row>
    <row r="2161" spans="2:11" x14ac:dyDescent="0.3">
      <c r="B2161">
        <v>1483802</v>
      </c>
      <c r="C2161" t="s">
        <v>7</v>
      </c>
      <c r="D2161" t="s">
        <v>74</v>
      </c>
      <c r="E2161" s="1">
        <v>44060</v>
      </c>
      <c r="F2161" s="1">
        <v>44060.693981481498</v>
      </c>
      <c r="G2161">
        <v>241</v>
      </c>
      <c r="H2161" t="s">
        <v>78</v>
      </c>
      <c r="I2161" t="str">
        <f t="shared" si="99"/>
        <v>xEmpE,F151-ws</v>
      </c>
      <c r="J2161" t="str">
        <f t="shared" si="100"/>
        <v>xEmpE</v>
      </c>
      <c r="K2161" t="str">
        <f t="shared" si="101"/>
        <v>N-ONT</v>
      </c>
    </row>
    <row r="2162" spans="2:11" x14ac:dyDescent="0.3">
      <c r="B2162">
        <v>1483803</v>
      </c>
      <c r="C2162" t="s">
        <v>7</v>
      </c>
      <c r="D2162" t="s">
        <v>74</v>
      </c>
      <c r="E2162" s="1">
        <v>44060</v>
      </c>
      <c r="F2162" s="1">
        <v>44060.694016203699</v>
      </c>
      <c r="G2162">
        <v>487</v>
      </c>
      <c r="H2162" t="s">
        <v>79</v>
      </c>
      <c r="I2162" t="str">
        <f t="shared" si="99"/>
        <v>xEmpE, MS Office Pro</v>
      </c>
      <c r="J2162" t="str">
        <f t="shared" si="100"/>
        <v>xEmpE</v>
      </c>
      <c r="K2162" t="str">
        <f t="shared" si="101"/>
        <v>N-ONT</v>
      </c>
    </row>
    <row r="2163" spans="2:11" x14ac:dyDescent="0.3">
      <c r="B2163">
        <v>1483804</v>
      </c>
      <c r="C2163" t="s">
        <v>7</v>
      </c>
      <c r="D2163" t="s">
        <v>74</v>
      </c>
      <c r="E2163" s="1">
        <v>44060</v>
      </c>
      <c r="F2163" s="1">
        <v>44060.694398148204</v>
      </c>
      <c r="G2163">
        <v>243</v>
      </c>
      <c r="H2163" t="s">
        <v>77</v>
      </c>
      <c r="I2163" t="str">
        <f t="shared" si="99"/>
        <v>xEmpE</v>
      </c>
      <c r="J2163" t="str">
        <f t="shared" si="100"/>
        <v>xEmpE</v>
      </c>
      <c r="K2163" t="str">
        <f t="shared" si="101"/>
        <v>N-ONT</v>
      </c>
    </row>
    <row r="2164" spans="2:11" x14ac:dyDescent="0.3">
      <c r="B2164">
        <v>1483805</v>
      </c>
      <c r="C2164" t="s">
        <v>7</v>
      </c>
      <c r="D2164" t="s">
        <v>74</v>
      </c>
      <c r="E2164" s="1">
        <v>44060</v>
      </c>
      <c r="F2164" s="1">
        <v>44060.695231481499</v>
      </c>
      <c r="G2164">
        <v>249</v>
      </c>
      <c r="H2164" t="s">
        <v>75</v>
      </c>
      <c r="I2164">
        <f t="shared" si="99"/>
        <v>0</v>
      </c>
      <c r="J2164">
        <f t="shared" si="100"/>
        <v>0</v>
      </c>
      <c r="K2164" t="str">
        <f t="shared" si="101"/>
        <v>F151-ws</v>
      </c>
    </row>
    <row r="2165" spans="2:11" x14ac:dyDescent="0.3">
      <c r="B2165">
        <v>1483806</v>
      </c>
      <c r="C2165" t="s">
        <v>7</v>
      </c>
      <c r="D2165" t="s">
        <v>68</v>
      </c>
      <c r="E2165" s="1">
        <v>44060</v>
      </c>
      <c r="F2165" s="1">
        <v>44060.6954050926</v>
      </c>
      <c r="G2165">
        <v>485</v>
      </c>
      <c r="H2165" t="s">
        <v>71</v>
      </c>
      <c r="I2165" t="str">
        <f t="shared" si="99"/>
        <v>wEmpF</v>
      </c>
      <c r="J2165" t="str">
        <f t="shared" si="100"/>
        <v>wEmpF</v>
      </c>
      <c r="K2165" t="str">
        <f t="shared" si="101"/>
        <v>N-ONT</v>
      </c>
    </row>
    <row r="2166" spans="2:11" x14ac:dyDescent="0.3">
      <c r="B2166">
        <v>1483807</v>
      </c>
      <c r="C2166" t="s">
        <v>7</v>
      </c>
      <c r="D2166" t="s">
        <v>63</v>
      </c>
      <c r="E2166" s="1">
        <v>44060</v>
      </c>
      <c r="F2166" s="1">
        <v>44060.695625</v>
      </c>
      <c r="G2166">
        <v>485</v>
      </c>
      <c r="H2166" t="s">
        <v>71</v>
      </c>
      <c r="I2166" t="str">
        <f t="shared" si="99"/>
        <v>wEmpF</v>
      </c>
      <c r="J2166" t="str">
        <f t="shared" si="100"/>
        <v>wEmpF</v>
      </c>
      <c r="K2166" t="str">
        <f t="shared" si="101"/>
        <v>N-ONT</v>
      </c>
    </row>
    <row r="2167" spans="2:11" x14ac:dyDescent="0.3">
      <c r="B2167">
        <v>1483808</v>
      </c>
      <c r="C2167" t="s">
        <v>7</v>
      </c>
      <c r="D2167" t="s">
        <v>68</v>
      </c>
      <c r="E2167" s="1">
        <v>44060</v>
      </c>
      <c r="F2167" s="1">
        <v>44060.6958564815</v>
      </c>
      <c r="G2167">
        <v>487</v>
      </c>
      <c r="H2167" t="s">
        <v>73</v>
      </c>
      <c r="I2167" t="str">
        <f t="shared" si="99"/>
        <v>wEmpF, MS Office Pro</v>
      </c>
      <c r="J2167" t="str">
        <f t="shared" si="100"/>
        <v>wEmpF</v>
      </c>
      <c r="K2167" t="str">
        <f t="shared" si="101"/>
        <v>N-ONT</v>
      </c>
    </row>
    <row r="2168" spans="2:11" x14ac:dyDescent="0.3">
      <c r="B2168">
        <v>1483809</v>
      </c>
      <c r="C2168" t="s">
        <v>7</v>
      </c>
      <c r="D2168" t="s">
        <v>68</v>
      </c>
      <c r="E2168" s="1">
        <v>44060</v>
      </c>
      <c r="F2168" s="1">
        <v>44060.696006944403</v>
      </c>
      <c r="G2168">
        <v>468</v>
      </c>
      <c r="H2168" t="s">
        <v>71</v>
      </c>
      <c r="I2168" t="str">
        <f t="shared" si="99"/>
        <v>wEmpF</v>
      </c>
      <c r="J2168" t="str">
        <f t="shared" si="100"/>
        <v>wEmpF</v>
      </c>
      <c r="K2168" t="str">
        <f t="shared" si="101"/>
        <v>N-ONT</v>
      </c>
    </row>
    <row r="2169" spans="2:11" x14ac:dyDescent="0.3">
      <c r="B2169">
        <v>1483810</v>
      </c>
      <c r="C2169" t="s">
        <v>7</v>
      </c>
      <c r="D2169" t="s">
        <v>63</v>
      </c>
      <c r="E2169" s="1">
        <v>44060</v>
      </c>
      <c r="F2169" s="1">
        <v>44060.696064814802</v>
      </c>
      <c r="G2169">
        <v>487</v>
      </c>
      <c r="H2169" t="s">
        <v>73</v>
      </c>
      <c r="I2169" t="str">
        <f t="shared" si="99"/>
        <v>wEmpF, MS Office Pro</v>
      </c>
      <c r="J2169" t="str">
        <f t="shared" si="100"/>
        <v>wEmpF</v>
      </c>
      <c r="K2169" t="str">
        <f t="shared" si="101"/>
        <v>N-ONT</v>
      </c>
    </row>
    <row r="2170" spans="2:11" x14ac:dyDescent="0.3">
      <c r="B2170">
        <v>1483811</v>
      </c>
      <c r="C2170" t="s">
        <v>7</v>
      </c>
      <c r="D2170" t="s">
        <v>74</v>
      </c>
      <c r="E2170" s="1">
        <v>44060</v>
      </c>
      <c r="F2170" s="1">
        <v>44060.696087962999</v>
      </c>
      <c r="G2170">
        <v>252</v>
      </c>
      <c r="H2170" t="s">
        <v>75</v>
      </c>
      <c r="I2170">
        <f t="shared" si="99"/>
        <v>0</v>
      </c>
      <c r="J2170">
        <f t="shared" si="100"/>
        <v>0</v>
      </c>
      <c r="K2170" t="str">
        <f t="shared" si="101"/>
        <v>F151-ws</v>
      </c>
    </row>
    <row r="2171" spans="2:11" x14ac:dyDescent="0.3">
      <c r="B2171">
        <v>1483812</v>
      </c>
      <c r="C2171" t="s">
        <v>7</v>
      </c>
      <c r="D2171" t="s">
        <v>68</v>
      </c>
      <c r="E2171" s="1">
        <v>44060</v>
      </c>
      <c r="F2171" s="1">
        <v>44060.6961689815</v>
      </c>
      <c r="G2171">
        <v>241</v>
      </c>
      <c r="H2171" t="s">
        <v>70</v>
      </c>
      <c r="I2171" t="str">
        <f t="shared" si="99"/>
        <v>wEmpF,A118-ws</v>
      </c>
      <c r="J2171" t="str">
        <f t="shared" si="100"/>
        <v>wEmpF</v>
      </c>
      <c r="K2171" t="str">
        <f t="shared" si="101"/>
        <v>N-ONT</v>
      </c>
    </row>
    <row r="2172" spans="2:11" x14ac:dyDescent="0.3">
      <c r="B2172">
        <v>1483813</v>
      </c>
      <c r="C2172" t="s">
        <v>7</v>
      </c>
      <c r="D2172" t="s">
        <v>63</v>
      </c>
      <c r="E2172" s="1">
        <v>44060</v>
      </c>
      <c r="F2172" s="1">
        <v>44060.696192129602</v>
      </c>
      <c r="G2172">
        <v>468</v>
      </c>
      <c r="H2172" t="s">
        <v>71</v>
      </c>
      <c r="I2172" t="str">
        <f t="shared" si="99"/>
        <v>wEmpF</v>
      </c>
      <c r="J2172" t="str">
        <f t="shared" si="100"/>
        <v>wEmpF</v>
      </c>
      <c r="K2172" t="str">
        <f t="shared" si="101"/>
        <v>N-ONT</v>
      </c>
    </row>
    <row r="2173" spans="2:11" x14ac:dyDescent="0.3">
      <c r="B2173">
        <v>1483814</v>
      </c>
      <c r="C2173" t="s">
        <v>7</v>
      </c>
      <c r="D2173" t="s">
        <v>74</v>
      </c>
      <c r="E2173" s="1">
        <v>44060</v>
      </c>
      <c r="F2173" s="1">
        <v>44060.696203703701</v>
      </c>
      <c r="G2173">
        <v>256</v>
      </c>
      <c r="I2173">
        <f t="shared" si="99"/>
        <v>0</v>
      </c>
      <c r="J2173">
        <f t="shared" si="100"/>
        <v>0</v>
      </c>
      <c r="K2173">
        <f t="shared" si="101"/>
        <v>0</v>
      </c>
    </row>
    <row r="2174" spans="2:11" x14ac:dyDescent="0.3">
      <c r="B2174">
        <v>1483815</v>
      </c>
      <c r="C2174" t="s">
        <v>7</v>
      </c>
      <c r="D2174" t="s">
        <v>68</v>
      </c>
      <c r="E2174" s="1">
        <v>44060</v>
      </c>
      <c r="F2174" s="1">
        <v>44060.696655092601</v>
      </c>
      <c r="G2174">
        <v>243</v>
      </c>
      <c r="H2174" t="s">
        <v>71</v>
      </c>
      <c r="I2174" t="str">
        <f t="shared" si="99"/>
        <v>wEmpF</v>
      </c>
      <c r="J2174" t="str">
        <f t="shared" si="100"/>
        <v>wEmpF</v>
      </c>
      <c r="K2174" t="str">
        <f t="shared" si="101"/>
        <v>N-ONT</v>
      </c>
    </row>
    <row r="2175" spans="2:11" x14ac:dyDescent="0.3">
      <c r="B2175">
        <v>1483816</v>
      </c>
      <c r="C2175" t="s">
        <v>7</v>
      </c>
      <c r="D2175" t="s">
        <v>68</v>
      </c>
      <c r="E2175" s="1">
        <v>44060</v>
      </c>
      <c r="F2175" s="1">
        <v>44060.697222222203</v>
      </c>
      <c r="G2175">
        <v>249</v>
      </c>
      <c r="H2175" t="s">
        <v>69</v>
      </c>
      <c r="I2175">
        <f t="shared" si="99"/>
        <v>0</v>
      </c>
      <c r="J2175">
        <f t="shared" si="100"/>
        <v>0</v>
      </c>
      <c r="K2175" t="str">
        <f t="shared" si="101"/>
        <v>A118-ws</v>
      </c>
    </row>
    <row r="2176" spans="2:11" x14ac:dyDescent="0.3">
      <c r="B2176">
        <v>1483817</v>
      </c>
      <c r="C2176" t="s">
        <v>10</v>
      </c>
      <c r="D2176" t="s">
        <v>83</v>
      </c>
      <c r="E2176" s="1">
        <v>44060</v>
      </c>
      <c r="F2176" s="1">
        <v>44060.697361111103</v>
      </c>
      <c r="G2176">
        <v>485</v>
      </c>
      <c r="H2176" t="s">
        <v>87</v>
      </c>
      <c r="I2176" t="str">
        <f t="shared" si="99"/>
        <v>uEmpC</v>
      </c>
      <c r="J2176" t="str">
        <f t="shared" si="100"/>
        <v>uEmpC</v>
      </c>
      <c r="K2176" t="str">
        <f t="shared" si="101"/>
        <v>SW-ONT</v>
      </c>
    </row>
    <row r="2177" spans="2:11" x14ac:dyDescent="0.3">
      <c r="B2177">
        <v>1483818</v>
      </c>
      <c r="C2177" t="s">
        <v>10</v>
      </c>
      <c r="D2177" t="s">
        <v>83</v>
      </c>
      <c r="E2177" s="1">
        <v>44060</v>
      </c>
      <c r="F2177" s="1">
        <v>44060.697789351798</v>
      </c>
      <c r="G2177">
        <v>487</v>
      </c>
      <c r="H2177" t="s">
        <v>89</v>
      </c>
      <c r="I2177" t="str">
        <f t="shared" si="99"/>
        <v>uEmpC, MS Office Pro</v>
      </c>
      <c r="J2177" t="str">
        <f t="shared" si="100"/>
        <v>uEmpC</v>
      </c>
      <c r="K2177" t="str">
        <f t="shared" si="101"/>
        <v>SW-ONT</v>
      </c>
    </row>
    <row r="2178" spans="2:11" x14ac:dyDescent="0.3">
      <c r="B2178">
        <v>1483819</v>
      </c>
      <c r="C2178" t="s">
        <v>10</v>
      </c>
      <c r="D2178" t="s">
        <v>83</v>
      </c>
      <c r="E2178" s="1">
        <v>44060</v>
      </c>
      <c r="F2178" s="1">
        <v>44060.697916666701</v>
      </c>
      <c r="G2178">
        <v>468</v>
      </c>
      <c r="H2178" t="s">
        <v>87</v>
      </c>
      <c r="I2178" t="str">
        <f t="shared" si="99"/>
        <v>uEmpC</v>
      </c>
      <c r="J2178" t="str">
        <f t="shared" si="100"/>
        <v>uEmpC</v>
      </c>
      <c r="K2178" t="str">
        <f t="shared" si="101"/>
        <v>SW-ONT</v>
      </c>
    </row>
    <row r="2179" spans="2:11" x14ac:dyDescent="0.3">
      <c r="B2179">
        <v>1483820</v>
      </c>
      <c r="C2179" t="s">
        <v>7</v>
      </c>
      <c r="D2179" t="s">
        <v>68</v>
      </c>
      <c r="E2179" s="1">
        <v>44060</v>
      </c>
      <c r="F2179" s="1">
        <v>44060.697916666701</v>
      </c>
      <c r="G2179">
        <v>252</v>
      </c>
      <c r="H2179" t="s">
        <v>69</v>
      </c>
      <c r="I2179">
        <f t="shared" si="99"/>
        <v>0</v>
      </c>
      <c r="J2179">
        <f t="shared" si="100"/>
        <v>0</v>
      </c>
      <c r="K2179" t="str">
        <f t="shared" si="101"/>
        <v>A118-ws</v>
      </c>
    </row>
    <row r="2180" spans="2:11" x14ac:dyDescent="0.3">
      <c r="B2180">
        <v>1483821</v>
      </c>
      <c r="C2180" t="s">
        <v>10</v>
      </c>
      <c r="D2180" t="s">
        <v>83</v>
      </c>
      <c r="E2180" s="1">
        <v>44060</v>
      </c>
      <c r="F2180" s="1">
        <v>44060.698032407403</v>
      </c>
      <c r="G2180">
        <v>256</v>
      </c>
      <c r="I2180">
        <f t="shared" si="99"/>
        <v>0</v>
      </c>
      <c r="J2180">
        <f t="shared" si="100"/>
        <v>0</v>
      </c>
      <c r="K2180">
        <f t="shared" si="101"/>
        <v>0</v>
      </c>
    </row>
    <row r="2181" spans="2:11" x14ac:dyDescent="0.3">
      <c r="B2181">
        <v>1483822</v>
      </c>
      <c r="C2181" t="s">
        <v>7</v>
      </c>
      <c r="D2181" t="s">
        <v>68</v>
      </c>
      <c r="E2181" s="1">
        <v>44060</v>
      </c>
      <c r="F2181" s="1">
        <v>44060.6980555556</v>
      </c>
      <c r="G2181">
        <v>256</v>
      </c>
      <c r="I2181">
        <f t="shared" si="99"/>
        <v>0</v>
      </c>
      <c r="J2181">
        <f t="shared" si="100"/>
        <v>0</v>
      </c>
      <c r="K2181">
        <f t="shared" si="101"/>
        <v>0</v>
      </c>
    </row>
    <row r="2182" spans="2:11" x14ac:dyDescent="0.3">
      <c r="B2182">
        <v>1483823</v>
      </c>
      <c r="C2182" t="s">
        <v>7</v>
      </c>
      <c r="D2182" t="s">
        <v>63</v>
      </c>
      <c r="E2182" s="1">
        <v>44060</v>
      </c>
      <c r="F2182" s="1">
        <v>44060.703344907401</v>
      </c>
      <c r="G2182">
        <v>241</v>
      </c>
      <c r="H2182" t="s">
        <v>71</v>
      </c>
      <c r="I2182" t="str">
        <f t="shared" si="99"/>
        <v>wEmpF</v>
      </c>
      <c r="J2182" t="str">
        <f t="shared" si="100"/>
        <v>wEmpF</v>
      </c>
      <c r="K2182" t="str">
        <f t="shared" si="101"/>
        <v>N-ONT</v>
      </c>
    </row>
    <row r="2183" spans="2:11" x14ac:dyDescent="0.3">
      <c r="B2183">
        <v>1483824</v>
      </c>
      <c r="C2183" t="s">
        <v>7</v>
      </c>
      <c r="D2183" t="s">
        <v>63</v>
      </c>
      <c r="E2183" s="1">
        <v>44060</v>
      </c>
      <c r="F2183" s="1">
        <v>44060.703773148103</v>
      </c>
      <c r="G2183">
        <v>243</v>
      </c>
      <c r="H2183" t="s">
        <v>71</v>
      </c>
      <c r="I2183" t="str">
        <f t="shared" si="99"/>
        <v>wEmpF</v>
      </c>
      <c r="J2183" t="str">
        <f t="shared" si="100"/>
        <v>wEmpF</v>
      </c>
      <c r="K2183" t="str">
        <f t="shared" si="101"/>
        <v>N-ONT</v>
      </c>
    </row>
    <row r="2184" spans="2:11" x14ac:dyDescent="0.3">
      <c r="B2184">
        <v>1483825</v>
      </c>
      <c r="C2184" t="s">
        <v>10</v>
      </c>
      <c r="D2184" t="s">
        <v>65</v>
      </c>
      <c r="E2184" s="1">
        <v>44060</v>
      </c>
      <c r="F2184" s="1">
        <v>44060.7038425926</v>
      </c>
      <c r="G2184">
        <v>241</v>
      </c>
      <c r="H2184" t="s">
        <v>72</v>
      </c>
      <c r="I2184" t="str">
        <f t="shared" ref="I2184:I2247" si="102">IFERROR(MID(H2184, FIND("/", H2184) + 1, 100), 0)</f>
        <v>xEmpE</v>
      </c>
      <c r="J2184" t="str">
        <f t="shared" ref="J2184:J2247" si="103">IF(ISNUMBER(FIND(",",I2184)), LEFT(I2184,FIND(",",I2184)-1),I2184)</f>
        <v>xEmpE</v>
      </c>
      <c r="K2184" t="str">
        <f t="shared" ref="K2184:K2247" si="104">IFERROR(LEFT(SUBSTITUTE(H2184, ",", ""), FIND("/", SUBSTITUTE(H2184, ",", "")) - 1), H2184)</f>
        <v>SW-ONT</v>
      </c>
    </row>
    <row r="2185" spans="2:11" x14ac:dyDescent="0.3">
      <c r="B2185">
        <v>1483826</v>
      </c>
      <c r="C2185" t="s">
        <v>7</v>
      </c>
      <c r="D2185" t="s">
        <v>63</v>
      </c>
      <c r="E2185" s="1">
        <v>44060</v>
      </c>
      <c r="F2185" s="1">
        <v>44060.703923611101</v>
      </c>
      <c r="G2185">
        <v>256</v>
      </c>
      <c r="I2185">
        <f t="shared" si="102"/>
        <v>0</v>
      </c>
      <c r="J2185">
        <f t="shared" si="103"/>
        <v>0</v>
      </c>
      <c r="K2185">
        <f t="shared" si="104"/>
        <v>0</v>
      </c>
    </row>
    <row r="2186" spans="2:11" x14ac:dyDescent="0.3">
      <c r="B2186">
        <v>1483827</v>
      </c>
      <c r="C2186" t="s">
        <v>10</v>
      </c>
      <c r="D2186" t="s">
        <v>65</v>
      </c>
      <c r="E2186" s="1">
        <v>44060</v>
      </c>
      <c r="F2186" s="1">
        <v>44060.704236111102</v>
      </c>
      <c r="G2186">
        <v>243</v>
      </c>
      <c r="H2186" t="s">
        <v>72</v>
      </c>
      <c r="I2186" t="str">
        <f t="shared" si="102"/>
        <v>xEmpE</v>
      </c>
      <c r="J2186" t="str">
        <f t="shared" si="103"/>
        <v>xEmpE</v>
      </c>
      <c r="K2186" t="str">
        <f t="shared" si="104"/>
        <v>SW-ONT</v>
      </c>
    </row>
    <row r="2187" spans="2:11" x14ac:dyDescent="0.3">
      <c r="B2187">
        <v>1483828</v>
      </c>
      <c r="C2187" t="s">
        <v>10</v>
      </c>
      <c r="D2187" t="s">
        <v>65</v>
      </c>
      <c r="E2187" s="1">
        <v>44060</v>
      </c>
      <c r="F2187" s="1">
        <v>44060.704398148198</v>
      </c>
      <c r="G2187">
        <v>256</v>
      </c>
      <c r="I2187">
        <f t="shared" si="102"/>
        <v>0</v>
      </c>
      <c r="J2187">
        <f t="shared" si="103"/>
        <v>0</v>
      </c>
      <c r="K2187">
        <f t="shared" si="104"/>
        <v>0</v>
      </c>
    </row>
    <row r="2188" spans="2:11" x14ac:dyDescent="0.3">
      <c r="B2188">
        <v>1483829</v>
      </c>
      <c r="C2188" t="s">
        <v>7</v>
      </c>
      <c r="D2188" t="s">
        <v>8</v>
      </c>
      <c r="E2188" s="1">
        <v>44061</v>
      </c>
      <c r="F2188" s="1">
        <v>44061.251909722203</v>
      </c>
      <c r="G2188">
        <v>213</v>
      </c>
      <c r="H2188" t="s">
        <v>9</v>
      </c>
      <c r="I2188" t="str">
        <f t="shared" si="102"/>
        <v>xEmpH</v>
      </c>
      <c r="J2188" t="str">
        <f t="shared" si="103"/>
        <v>xEmpH</v>
      </c>
      <c r="K2188" t="str">
        <f t="shared" si="104"/>
        <v>N-ONT</v>
      </c>
    </row>
    <row r="2189" spans="2:11" x14ac:dyDescent="0.3">
      <c r="B2189">
        <v>1483830</v>
      </c>
      <c r="C2189" t="s">
        <v>10</v>
      </c>
      <c r="D2189" t="s">
        <v>11</v>
      </c>
      <c r="E2189" s="1">
        <v>44061</v>
      </c>
      <c r="F2189" s="1">
        <v>44061.2522453704</v>
      </c>
      <c r="G2189">
        <v>213</v>
      </c>
      <c r="H2189" t="s">
        <v>12</v>
      </c>
      <c r="I2189" t="str">
        <f t="shared" si="102"/>
        <v>lEmpA</v>
      </c>
      <c r="J2189" t="str">
        <f t="shared" si="103"/>
        <v>lEmpA</v>
      </c>
      <c r="K2189" t="str">
        <f t="shared" si="104"/>
        <v>SW-ONT</v>
      </c>
    </row>
    <row r="2190" spans="2:11" x14ac:dyDescent="0.3">
      <c r="B2190">
        <v>1483831</v>
      </c>
      <c r="C2190" t="s">
        <v>7</v>
      </c>
      <c r="D2190" t="s">
        <v>8</v>
      </c>
      <c r="E2190" s="1">
        <v>44061</v>
      </c>
      <c r="F2190" s="1">
        <v>44061.256574074097</v>
      </c>
      <c r="G2190">
        <v>214</v>
      </c>
      <c r="H2190" t="s">
        <v>18</v>
      </c>
      <c r="I2190" t="str">
        <f t="shared" si="102"/>
        <v>xEmpH</v>
      </c>
      <c r="J2190" t="str">
        <f t="shared" si="103"/>
        <v>xEmpH</v>
      </c>
      <c r="K2190" t="str">
        <f t="shared" si="104"/>
        <v>N-ONT</v>
      </c>
    </row>
    <row r="2191" spans="2:11" x14ac:dyDescent="0.3">
      <c r="B2191">
        <v>1483832</v>
      </c>
      <c r="C2191" t="s">
        <v>7</v>
      </c>
      <c r="D2191" t="s">
        <v>8</v>
      </c>
      <c r="E2191" s="1">
        <v>44061</v>
      </c>
      <c r="F2191" s="1">
        <v>44061.2565972222</v>
      </c>
      <c r="G2191">
        <v>225</v>
      </c>
      <c r="H2191" t="s">
        <v>18</v>
      </c>
      <c r="I2191" t="str">
        <f t="shared" si="102"/>
        <v>xEmpH</v>
      </c>
      <c r="J2191" t="str">
        <f t="shared" si="103"/>
        <v>xEmpH</v>
      </c>
      <c r="K2191" t="str">
        <f t="shared" si="104"/>
        <v>N-ONT</v>
      </c>
    </row>
    <row r="2192" spans="2:11" x14ac:dyDescent="0.3">
      <c r="B2192">
        <v>1483833</v>
      </c>
      <c r="C2192" t="s">
        <v>7</v>
      </c>
      <c r="D2192" t="s">
        <v>14</v>
      </c>
      <c r="E2192" s="1">
        <v>44061</v>
      </c>
      <c r="F2192" s="1">
        <v>44061.257129629601</v>
      </c>
      <c r="G2192">
        <v>204</v>
      </c>
      <c r="H2192" t="s">
        <v>15</v>
      </c>
      <c r="I2192">
        <f t="shared" si="102"/>
        <v>0</v>
      </c>
      <c r="J2192">
        <f t="shared" si="103"/>
        <v>0</v>
      </c>
      <c r="K2192" t="str">
        <f t="shared" si="104"/>
        <v>Y180-ws</v>
      </c>
    </row>
    <row r="2193" spans="2:11" x14ac:dyDescent="0.3">
      <c r="B2193">
        <v>1483834</v>
      </c>
      <c r="C2193" t="s">
        <v>7</v>
      </c>
      <c r="D2193" t="s">
        <v>8</v>
      </c>
      <c r="E2193" s="1">
        <v>44061</v>
      </c>
      <c r="F2193" s="1">
        <v>44061.2573611111</v>
      </c>
      <c r="G2193">
        <v>481</v>
      </c>
      <c r="H2193" t="s">
        <v>18</v>
      </c>
      <c r="I2193" t="str">
        <f t="shared" si="102"/>
        <v>xEmpH</v>
      </c>
      <c r="J2193" t="str">
        <f t="shared" si="103"/>
        <v>xEmpH</v>
      </c>
      <c r="K2193" t="str">
        <f t="shared" si="104"/>
        <v>N-ONT</v>
      </c>
    </row>
    <row r="2194" spans="2:11" x14ac:dyDescent="0.3">
      <c r="B2194">
        <v>1483835</v>
      </c>
      <c r="C2194" t="s">
        <v>7</v>
      </c>
      <c r="D2194" t="s">
        <v>8</v>
      </c>
      <c r="E2194" s="1">
        <v>44061</v>
      </c>
      <c r="F2194" s="1">
        <v>44061.257708333302</v>
      </c>
      <c r="G2194">
        <v>483</v>
      </c>
      <c r="H2194" t="s">
        <v>19</v>
      </c>
      <c r="I2194" t="str">
        <f t="shared" si="102"/>
        <v>xEmpH, MS Office Pro</v>
      </c>
      <c r="J2194" t="str">
        <f t="shared" si="103"/>
        <v>xEmpH</v>
      </c>
      <c r="K2194" t="str">
        <f t="shared" si="104"/>
        <v>N-ONT</v>
      </c>
    </row>
    <row r="2195" spans="2:11" x14ac:dyDescent="0.3">
      <c r="B2195">
        <v>1483836</v>
      </c>
      <c r="C2195" t="s">
        <v>7</v>
      </c>
      <c r="D2195" t="s">
        <v>8</v>
      </c>
      <c r="E2195" s="1">
        <v>44061</v>
      </c>
      <c r="F2195" s="1">
        <v>44061.257824074099</v>
      </c>
      <c r="G2195">
        <v>467</v>
      </c>
      <c r="H2195" t="s">
        <v>18</v>
      </c>
      <c r="I2195" t="str">
        <f t="shared" si="102"/>
        <v>xEmpH</v>
      </c>
      <c r="J2195" t="str">
        <f t="shared" si="103"/>
        <v>xEmpH</v>
      </c>
      <c r="K2195" t="str">
        <f t="shared" si="104"/>
        <v>N-ONT</v>
      </c>
    </row>
    <row r="2196" spans="2:11" x14ac:dyDescent="0.3">
      <c r="B2196">
        <v>1483837</v>
      </c>
      <c r="C2196" t="s">
        <v>7</v>
      </c>
      <c r="D2196" t="s">
        <v>14</v>
      </c>
      <c r="E2196" s="1">
        <v>44061</v>
      </c>
      <c r="F2196" s="1">
        <v>44061.2578587963</v>
      </c>
      <c r="G2196">
        <v>207</v>
      </c>
      <c r="H2196" t="s">
        <v>15</v>
      </c>
      <c r="I2196">
        <f t="shared" si="102"/>
        <v>0</v>
      </c>
      <c r="J2196">
        <f t="shared" si="103"/>
        <v>0</v>
      </c>
      <c r="K2196" t="str">
        <f t="shared" si="104"/>
        <v>Y180-ws</v>
      </c>
    </row>
    <row r="2197" spans="2:11" x14ac:dyDescent="0.3">
      <c r="B2197">
        <v>1483838</v>
      </c>
      <c r="C2197" t="s">
        <v>7</v>
      </c>
      <c r="D2197" t="s">
        <v>14</v>
      </c>
      <c r="E2197" s="1">
        <v>44061</v>
      </c>
      <c r="F2197" s="1">
        <v>44061.257962962998</v>
      </c>
      <c r="G2197">
        <v>213</v>
      </c>
      <c r="H2197" t="s">
        <v>15</v>
      </c>
      <c r="I2197">
        <f t="shared" si="102"/>
        <v>0</v>
      </c>
      <c r="J2197">
        <f t="shared" si="103"/>
        <v>0</v>
      </c>
      <c r="K2197" t="str">
        <f t="shared" si="104"/>
        <v>Y180-ws</v>
      </c>
    </row>
    <row r="2198" spans="2:11" x14ac:dyDescent="0.3">
      <c r="B2198">
        <v>1483839</v>
      </c>
      <c r="C2198" t="s">
        <v>7</v>
      </c>
      <c r="D2198" t="s">
        <v>14</v>
      </c>
      <c r="E2198" s="1">
        <v>44061</v>
      </c>
      <c r="F2198" s="1">
        <v>44061.258761574099</v>
      </c>
      <c r="G2198">
        <v>214</v>
      </c>
      <c r="H2198" t="s">
        <v>17</v>
      </c>
      <c r="I2198" t="str">
        <f t="shared" si="102"/>
        <v>xEmpH,Y180-ws</v>
      </c>
      <c r="J2198" t="str">
        <f t="shared" si="103"/>
        <v>xEmpH</v>
      </c>
      <c r="K2198" t="str">
        <f t="shared" si="104"/>
        <v>N-ONT</v>
      </c>
    </row>
    <row r="2199" spans="2:11" x14ac:dyDescent="0.3">
      <c r="B2199">
        <v>1483840</v>
      </c>
      <c r="C2199" t="s">
        <v>7</v>
      </c>
      <c r="D2199" t="s">
        <v>14</v>
      </c>
      <c r="E2199" s="1">
        <v>44061</v>
      </c>
      <c r="F2199" s="1">
        <v>44061.258773148198</v>
      </c>
      <c r="G2199">
        <v>236</v>
      </c>
      <c r="H2199" t="s">
        <v>18</v>
      </c>
      <c r="I2199" t="str">
        <f t="shared" si="102"/>
        <v>xEmpH</v>
      </c>
      <c r="J2199" t="str">
        <f t="shared" si="103"/>
        <v>xEmpH</v>
      </c>
      <c r="K2199" t="str">
        <f t="shared" si="104"/>
        <v>N-ONT</v>
      </c>
    </row>
    <row r="2200" spans="2:11" x14ac:dyDescent="0.3">
      <c r="B2200">
        <v>1483841</v>
      </c>
      <c r="C2200" t="s">
        <v>7</v>
      </c>
      <c r="D2200" t="s">
        <v>14</v>
      </c>
      <c r="E2200" s="1">
        <v>44061</v>
      </c>
      <c r="F2200" s="1">
        <v>44061.260810185202</v>
      </c>
      <c r="G2200">
        <v>214</v>
      </c>
      <c r="H2200" t="s">
        <v>17</v>
      </c>
      <c r="I2200" t="str">
        <f t="shared" si="102"/>
        <v>xEmpH,Y180-ws</v>
      </c>
      <c r="J2200" t="str">
        <f t="shared" si="103"/>
        <v>xEmpH</v>
      </c>
      <c r="K2200" t="str">
        <f t="shared" si="104"/>
        <v>N-ONT</v>
      </c>
    </row>
    <row r="2201" spans="2:11" x14ac:dyDescent="0.3">
      <c r="B2201">
        <v>1483842</v>
      </c>
      <c r="C2201" t="s">
        <v>7</v>
      </c>
      <c r="D2201" t="s">
        <v>14</v>
      </c>
      <c r="E2201" s="1">
        <v>44061</v>
      </c>
      <c r="F2201" s="1">
        <v>44061.260833333297</v>
      </c>
      <c r="G2201">
        <v>225</v>
      </c>
      <c r="H2201" t="s">
        <v>18</v>
      </c>
      <c r="I2201" t="str">
        <f t="shared" si="102"/>
        <v>xEmpH</v>
      </c>
      <c r="J2201" t="str">
        <f t="shared" si="103"/>
        <v>xEmpH</v>
      </c>
      <c r="K2201" t="str">
        <f t="shared" si="104"/>
        <v>N-ONT</v>
      </c>
    </row>
    <row r="2202" spans="2:11" x14ac:dyDescent="0.3">
      <c r="B2202">
        <v>1483843</v>
      </c>
      <c r="C2202" t="s">
        <v>7</v>
      </c>
      <c r="D2202" t="s">
        <v>14</v>
      </c>
      <c r="E2202" s="1">
        <v>44061</v>
      </c>
      <c r="F2202" s="1">
        <v>44061.261585648099</v>
      </c>
      <c r="G2202">
        <v>481</v>
      </c>
      <c r="H2202" t="s">
        <v>18</v>
      </c>
      <c r="I2202" t="str">
        <f t="shared" si="102"/>
        <v>xEmpH</v>
      </c>
      <c r="J2202" t="str">
        <f t="shared" si="103"/>
        <v>xEmpH</v>
      </c>
      <c r="K2202" t="str">
        <f t="shared" si="104"/>
        <v>N-ONT</v>
      </c>
    </row>
    <row r="2203" spans="2:11" x14ac:dyDescent="0.3">
      <c r="B2203">
        <v>1483844</v>
      </c>
      <c r="C2203" t="s">
        <v>7</v>
      </c>
      <c r="D2203" t="s">
        <v>14</v>
      </c>
      <c r="E2203" s="1">
        <v>44061</v>
      </c>
      <c r="F2203" s="1">
        <v>44061.261979166702</v>
      </c>
      <c r="G2203">
        <v>483</v>
      </c>
      <c r="H2203" t="s">
        <v>19</v>
      </c>
      <c r="I2203" t="str">
        <f t="shared" si="102"/>
        <v>xEmpH, MS Office Pro</v>
      </c>
      <c r="J2203" t="str">
        <f t="shared" si="103"/>
        <v>xEmpH</v>
      </c>
      <c r="K2203" t="str">
        <f t="shared" si="104"/>
        <v>N-ONT</v>
      </c>
    </row>
    <row r="2204" spans="2:11" x14ac:dyDescent="0.3">
      <c r="B2204">
        <v>1483845</v>
      </c>
      <c r="C2204" t="s">
        <v>7</v>
      </c>
      <c r="D2204" t="s">
        <v>14</v>
      </c>
      <c r="E2204" s="1">
        <v>44061</v>
      </c>
      <c r="F2204" s="1">
        <v>44061.262118055602</v>
      </c>
      <c r="G2204">
        <v>467</v>
      </c>
      <c r="H2204" t="s">
        <v>18</v>
      </c>
      <c r="I2204" t="str">
        <f t="shared" si="102"/>
        <v>xEmpH</v>
      </c>
      <c r="J2204" t="str">
        <f t="shared" si="103"/>
        <v>xEmpH</v>
      </c>
      <c r="K2204" t="str">
        <f t="shared" si="104"/>
        <v>N-ONT</v>
      </c>
    </row>
    <row r="2205" spans="2:11" x14ac:dyDescent="0.3">
      <c r="B2205">
        <v>1483846</v>
      </c>
      <c r="C2205" t="s">
        <v>10</v>
      </c>
      <c r="D2205" t="s">
        <v>11</v>
      </c>
      <c r="E2205" s="1">
        <v>44061</v>
      </c>
      <c r="F2205" s="1">
        <v>44061.262303240699</v>
      </c>
      <c r="G2205">
        <v>214</v>
      </c>
      <c r="H2205" t="s">
        <v>13</v>
      </c>
      <c r="I2205" t="str">
        <f t="shared" si="102"/>
        <v>lEmpA</v>
      </c>
      <c r="J2205" t="str">
        <f t="shared" si="103"/>
        <v>lEmpA</v>
      </c>
      <c r="K2205" t="str">
        <f t="shared" si="104"/>
        <v>SW-ONT</v>
      </c>
    </row>
    <row r="2206" spans="2:11" x14ac:dyDescent="0.3">
      <c r="B2206">
        <v>1483847</v>
      </c>
      <c r="C2206" t="s">
        <v>10</v>
      </c>
      <c r="D2206" t="s">
        <v>11</v>
      </c>
      <c r="E2206" s="1">
        <v>44061</v>
      </c>
      <c r="F2206" s="1">
        <v>44061.262372685203</v>
      </c>
      <c r="G2206">
        <v>225</v>
      </c>
      <c r="H2206" t="s">
        <v>13</v>
      </c>
      <c r="I2206" t="str">
        <f t="shared" si="102"/>
        <v>lEmpA</v>
      </c>
      <c r="J2206" t="str">
        <f t="shared" si="103"/>
        <v>lEmpA</v>
      </c>
      <c r="K2206" t="str">
        <f t="shared" si="104"/>
        <v>SW-ONT</v>
      </c>
    </row>
    <row r="2207" spans="2:11" x14ac:dyDescent="0.3">
      <c r="B2207">
        <v>1483848</v>
      </c>
      <c r="C2207" t="s">
        <v>10</v>
      </c>
      <c r="D2207" t="s">
        <v>11</v>
      </c>
      <c r="E2207" s="1">
        <v>44061</v>
      </c>
      <c r="F2207" s="1">
        <v>44061.263043981497</v>
      </c>
      <c r="G2207">
        <v>481</v>
      </c>
      <c r="H2207" t="s">
        <v>13</v>
      </c>
      <c r="I2207" t="str">
        <f t="shared" si="102"/>
        <v>lEmpA</v>
      </c>
      <c r="J2207" t="str">
        <f t="shared" si="103"/>
        <v>lEmpA</v>
      </c>
      <c r="K2207" t="str">
        <f t="shared" si="104"/>
        <v>SW-ONT</v>
      </c>
    </row>
    <row r="2208" spans="2:11" x14ac:dyDescent="0.3">
      <c r="B2208">
        <v>1483849</v>
      </c>
      <c r="C2208" t="s">
        <v>10</v>
      </c>
      <c r="D2208" t="s">
        <v>11</v>
      </c>
      <c r="E2208" s="1">
        <v>44061</v>
      </c>
      <c r="F2208" s="1">
        <v>44061.263437499998</v>
      </c>
      <c r="G2208">
        <v>483</v>
      </c>
      <c r="H2208" t="s">
        <v>16</v>
      </c>
      <c r="I2208" t="str">
        <f t="shared" si="102"/>
        <v>lEmpA, MS Office Pro</v>
      </c>
      <c r="J2208" t="str">
        <f t="shared" si="103"/>
        <v>lEmpA</v>
      </c>
      <c r="K2208" t="str">
        <f t="shared" si="104"/>
        <v>SW-ONT</v>
      </c>
    </row>
    <row r="2209" spans="2:11" x14ac:dyDescent="0.3">
      <c r="B2209">
        <v>1483850</v>
      </c>
      <c r="C2209" t="s">
        <v>10</v>
      </c>
      <c r="D2209" t="s">
        <v>11</v>
      </c>
      <c r="E2209" s="1">
        <v>44061</v>
      </c>
      <c r="F2209" s="1">
        <v>44061.263564814799</v>
      </c>
      <c r="G2209">
        <v>467</v>
      </c>
      <c r="H2209" t="s">
        <v>13</v>
      </c>
      <c r="I2209" t="str">
        <f t="shared" si="102"/>
        <v>lEmpA</v>
      </c>
      <c r="J2209" t="str">
        <f t="shared" si="103"/>
        <v>lEmpA</v>
      </c>
      <c r="K2209" t="str">
        <f t="shared" si="104"/>
        <v>SW-ONT</v>
      </c>
    </row>
    <row r="2210" spans="2:11" x14ac:dyDescent="0.3">
      <c r="B2210">
        <v>1483851</v>
      </c>
      <c r="C2210" t="s">
        <v>10</v>
      </c>
      <c r="D2210" t="s">
        <v>20</v>
      </c>
      <c r="E2210" s="1">
        <v>44061</v>
      </c>
      <c r="F2210" s="1">
        <v>44061.266250000001</v>
      </c>
      <c r="G2210">
        <v>213</v>
      </c>
      <c r="H2210" t="s">
        <v>21</v>
      </c>
      <c r="I2210" t="str">
        <f t="shared" si="102"/>
        <v>xEmpN</v>
      </c>
      <c r="J2210" t="str">
        <f t="shared" si="103"/>
        <v>xEmpN</v>
      </c>
      <c r="K2210" t="str">
        <f t="shared" si="104"/>
        <v>SW-ONT</v>
      </c>
    </row>
    <row r="2211" spans="2:11" x14ac:dyDescent="0.3">
      <c r="B2211">
        <v>1483852</v>
      </c>
      <c r="C2211" t="s">
        <v>10</v>
      </c>
      <c r="D2211" t="s">
        <v>22</v>
      </c>
      <c r="E2211" s="1">
        <v>44061</v>
      </c>
      <c r="F2211" s="1">
        <v>44061.269502314797</v>
      </c>
      <c r="G2211">
        <v>204</v>
      </c>
      <c r="H2211" t="s">
        <v>23</v>
      </c>
      <c r="I2211">
        <f t="shared" si="102"/>
        <v>0</v>
      </c>
      <c r="J2211">
        <f t="shared" si="103"/>
        <v>0</v>
      </c>
      <c r="K2211" t="str">
        <f t="shared" si="104"/>
        <v>G187-ws</v>
      </c>
    </row>
    <row r="2212" spans="2:11" x14ac:dyDescent="0.3">
      <c r="B2212">
        <v>1483853</v>
      </c>
      <c r="C2212" t="s">
        <v>10</v>
      </c>
      <c r="D2212" t="s">
        <v>22</v>
      </c>
      <c r="E2212" s="1">
        <v>44061</v>
      </c>
      <c r="F2212" s="1">
        <v>44061.270381944501</v>
      </c>
      <c r="G2212">
        <v>207</v>
      </c>
      <c r="H2212" t="s">
        <v>23</v>
      </c>
      <c r="I2212">
        <f t="shared" si="102"/>
        <v>0</v>
      </c>
      <c r="J2212">
        <f t="shared" si="103"/>
        <v>0</v>
      </c>
      <c r="K2212" t="str">
        <f t="shared" si="104"/>
        <v>G187-ws</v>
      </c>
    </row>
    <row r="2213" spans="2:11" x14ac:dyDescent="0.3">
      <c r="B2213">
        <v>1483854</v>
      </c>
      <c r="C2213" t="s">
        <v>10</v>
      </c>
      <c r="D2213" t="s">
        <v>22</v>
      </c>
      <c r="E2213" s="1">
        <v>44061</v>
      </c>
      <c r="F2213" s="1">
        <v>44061.270486111098</v>
      </c>
      <c r="G2213">
        <v>213</v>
      </c>
      <c r="H2213" t="s">
        <v>23</v>
      </c>
      <c r="I2213">
        <f t="shared" si="102"/>
        <v>0</v>
      </c>
      <c r="J2213">
        <f t="shared" si="103"/>
        <v>0</v>
      </c>
      <c r="K2213" t="str">
        <f t="shared" si="104"/>
        <v>G187-ws</v>
      </c>
    </row>
    <row r="2214" spans="2:11" x14ac:dyDescent="0.3">
      <c r="B2214">
        <v>1483855</v>
      </c>
      <c r="C2214" t="s">
        <v>10</v>
      </c>
      <c r="D2214" t="s">
        <v>20</v>
      </c>
      <c r="E2214" s="1">
        <v>44061</v>
      </c>
      <c r="F2214" s="1">
        <v>44061.271400463003</v>
      </c>
      <c r="G2214">
        <v>214</v>
      </c>
      <c r="H2214" t="s">
        <v>25</v>
      </c>
      <c r="I2214" t="str">
        <f t="shared" si="102"/>
        <v>xEmpN</v>
      </c>
      <c r="J2214" t="str">
        <f t="shared" si="103"/>
        <v>xEmpN</v>
      </c>
      <c r="K2214" t="str">
        <f t="shared" si="104"/>
        <v>SW-ONT</v>
      </c>
    </row>
    <row r="2215" spans="2:11" x14ac:dyDescent="0.3">
      <c r="B2215">
        <v>1483856</v>
      </c>
      <c r="C2215" t="s">
        <v>10</v>
      </c>
      <c r="D2215" t="s">
        <v>20</v>
      </c>
      <c r="E2215" s="1">
        <v>44061</v>
      </c>
      <c r="F2215" s="1">
        <v>44061.2715046296</v>
      </c>
      <c r="G2215">
        <v>225</v>
      </c>
      <c r="H2215" t="s">
        <v>25</v>
      </c>
      <c r="I2215" t="str">
        <f t="shared" si="102"/>
        <v>xEmpN</v>
      </c>
      <c r="J2215" t="str">
        <f t="shared" si="103"/>
        <v>xEmpN</v>
      </c>
      <c r="K2215" t="str">
        <f t="shared" si="104"/>
        <v>SW-ONT</v>
      </c>
    </row>
    <row r="2216" spans="2:11" x14ac:dyDescent="0.3">
      <c r="B2216">
        <v>1483857</v>
      </c>
      <c r="C2216" t="s">
        <v>10</v>
      </c>
      <c r="D2216" t="s">
        <v>22</v>
      </c>
      <c r="E2216" s="1">
        <v>44061</v>
      </c>
      <c r="F2216" s="1">
        <v>44061.271724537</v>
      </c>
      <c r="G2216">
        <v>214</v>
      </c>
      <c r="H2216" t="s">
        <v>24</v>
      </c>
      <c r="I2216" t="str">
        <f t="shared" si="102"/>
        <v>xEmpN,G187-ws</v>
      </c>
      <c r="J2216" t="str">
        <f t="shared" si="103"/>
        <v>xEmpN</v>
      </c>
      <c r="K2216" t="str">
        <f t="shared" si="104"/>
        <v>SW-ONT</v>
      </c>
    </row>
    <row r="2217" spans="2:11" x14ac:dyDescent="0.3">
      <c r="B2217">
        <v>1483858</v>
      </c>
      <c r="C2217" t="s">
        <v>10</v>
      </c>
      <c r="D2217" t="s">
        <v>22</v>
      </c>
      <c r="E2217" s="1">
        <v>44061</v>
      </c>
      <c r="F2217" s="1">
        <v>44061.2718171296</v>
      </c>
      <c r="G2217">
        <v>225</v>
      </c>
      <c r="H2217" t="s">
        <v>25</v>
      </c>
      <c r="I2217" t="str">
        <f t="shared" si="102"/>
        <v>xEmpN</v>
      </c>
      <c r="J2217" t="str">
        <f t="shared" si="103"/>
        <v>xEmpN</v>
      </c>
      <c r="K2217" t="str">
        <f t="shared" si="104"/>
        <v>SW-ONT</v>
      </c>
    </row>
    <row r="2218" spans="2:11" x14ac:dyDescent="0.3">
      <c r="B2218">
        <v>1483859</v>
      </c>
      <c r="C2218" t="s">
        <v>10</v>
      </c>
      <c r="D2218" t="s">
        <v>20</v>
      </c>
      <c r="E2218" s="1">
        <v>44061</v>
      </c>
      <c r="F2218" s="1">
        <v>44061.2721296296</v>
      </c>
      <c r="G2218">
        <v>481</v>
      </c>
      <c r="H2218" t="s">
        <v>25</v>
      </c>
      <c r="I2218" t="str">
        <f t="shared" si="102"/>
        <v>xEmpN</v>
      </c>
      <c r="J2218" t="str">
        <f t="shared" si="103"/>
        <v>xEmpN</v>
      </c>
      <c r="K2218" t="str">
        <f t="shared" si="104"/>
        <v>SW-ONT</v>
      </c>
    </row>
    <row r="2219" spans="2:11" x14ac:dyDescent="0.3">
      <c r="B2219">
        <v>1483860</v>
      </c>
      <c r="C2219" t="s">
        <v>10</v>
      </c>
      <c r="D2219" t="s">
        <v>27</v>
      </c>
      <c r="E2219" s="1">
        <v>44061</v>
      </c>
      <c r="F2219" s="1">
        <v>44061.272418981498</v>
      </c>
      <c r="G2219">
        <v>213</v>
      </c>
      <c r="H2219" t="s">
        <v>28</v>
      </c>
      <c r="I2219" t="str">
        <f t="shared" si="102"/>
        <v>nEmpM</v>
      </c>
      <c r="J2219" t="str">
        <f t="shared" si="103"/>
        <v>nEmpM</v>
      </c>
      <c r="K2219" t="str">
        <f t="shared" si="104"/>
        <v>SW-ONT</v>
      </c>
    </row>
    <row r="2220" spans="2:11" x14ac:dyDescent="0.3">
      <c r="B2220">
        <v>1483861</v>
      </c>
      <c r="C2220" t="s">
        <v>10</v>
      </c>
      <c r="D2220" t="s">
        <v>22</v>
      </c>
      <c r="E2220" s="1">
        <v>44061</v>
      </c>
      <c r="F2220" s="1">
        <v>44061.272476851896</v>
      </c>
      <c r="G2220">
        <v>481</v>
      </c>
      <c r="H2220" t="s">
        <v>25</v>
      </c>
      <c r="I2220" t="str">
        <f t="shared" si="102"/>
        <v>xEmpN</v>
      </c>
      <c r="J2220" t="str">
        <f t="shared" si="103"/>
        <v>xEmpN</v>
      </c>
      <c r="K2220" t="str">
        <f t="shared" si="104"/>
        <v>SW-ONT</v>
      </c>
    </row>
    <row r="2221" spans="2:11" x14ac:dyDescent="0.3">
      <c r="B2221">
        <v>1483862</v>
      </c>
      <c r="C2221" t="s">
        <v>10</v>
      </c>
      <c r="D2221" t="s">
        <v>20</v>
      </c>
      <c r="E2221" s="1">
        <v>44061</v>
      </c>
      <c r="F2221" s="1">
        <v>44061.272476851896</v>
      </c>
      <c r="G2221">
        <v>483</v>
      </c>
      <c r="H2221" t="s">
        <v>26</v>
      </c>
      <c r="I2221" t="str">
        <f t="shared" si="102"/>
        <v>xEmpN, MS Office Pro</v>
      </c>
      <c r="J2221" t="str">
        <f t="shared" si="103"/>
        <v>xEmpN</v>
      </c>
      <c r="K2221" t="str">
        <f t="shared" si="104"/>
        <v>SW-ONT</v>
      </c>
    </row>
    <row r="2222" spans="2:11" x14ac:dyDescent="0.3">
      <c r="B2222">
        <v>1483863</v>
      </c>
      <c r="C2222" t="s">
        <v>10</v>
      </c>
      <c r="D2222" t="s">
        <v>20</v>
      </c>
      <c r="E2222" s="1">
        <v>44061</v>
      </c>
      <c r="F2222" s="1">
        <v>44061.272604166697</v>
      </c>
      <c r="G2222">
        <v>467</v>
      </c>
      <c r="H2222" t="s">
        <v>25</v>
      </c>
      <c r="I2222" t="str">
        <f t="shared" si="102"/>
        <v>xEmpN</v>
      </c>
      <c r="J2222" t="str">
        <f t="shared" si="103"/>
        <v>xEmpN</v>
      </c>
      <c r="K2222" t="str">
        <f t="shared" si="104"/>
        <v>SW-ONT</v>
      </c>
    </row>
    <row r="2223" spans="2:11" x14ac:dyDescent="0.3">
      <c r="B2223">
        <v>1483864</v>
      </c>
      <c r="C2223" t="s">
        <v>10</v>
      </c>
      <c r="D2223" t="s">
        <v>22</v>
      </c>
      <c r="E2223" s="1">
        <v>44061</v>
      </c>
      <c r="F2223" s="1">
        <v>44061.272905092599</v>
      </c>
      <c r="G2223">
        <v>483</v>
      </c>
      <c r="H2223" t="s">
        <v>26</v>
      </c>
      <c r="I2223" t="str">
        <f t="shared" si="102"/>
        <v>xEmpN, MS Office Pro</v>
      </c>
      <c r="J2223" t="str">
        <f t="shared" si="103"/>
        <v>xEmpN</v>
      </c>
      <c r="K2223" t="str">
        <f t="shared" si="104"/>
        <v>SW-ONT</v>
      </c>
    </row>
    <row r="2224" spans="2:11" x14ac:dyDescent="0.3">
      <c r="B2224">
        <v>1483865</v>
      </c>
      <c r="C2224" t="s">
        <v>10</v>
      </c>
      <c r="D2224" t="s">
        <v>22</v>
      </c>
      <c r="E2224" s="1">
        <v>44061</v>
      </c>
      <c r="F2224" s="1">
        <v>44061.273055555597</v>
      </c>
      <c r="G2224">
        <v>467</v>
      </c>
      <c r="H2224" t="s">
        <v>25</v>
      </c>
      <c r="I2224" t="str">
        <f t="shared" si="102"/>
        <v>xEmpN</v>
      </c>
      <c r="J2224" t="str">
        <f t="shared" si="103"/>
        <v>xEmpN</v>
      </c>
      <c r="K2224" t="str">
        <f t="shared" si="104"/>
        <v>SW-ONT</v>
      </c>
    </row>
    <row r="2225" spans="2:11" x14ac:dyDescent="0.3">
      <c r="B2225">
        <v>1483866</v>
      </c>
      <c r="C2225" t="s">
        <v>7</v>
      </c>
      <c r="D2225" t="s">
        <v>33</v>
      </c>
      <c r="E2225" s="1">
        <v>44061</v>
      </c>
      <c r="F2225" s="1">
        <v>44061.2805324074</v>
      </c>
      <c r="G2225">
        <v>213</v>
      </c>
      <c r="H2225" t="s">
        <v>34</v>
      </c>
      <c r="I2225" t="str">
        <f t="shared" si="102"/>
        <v>jEmpG</v>
      </c>
      <c r="J2225" t="str">
        <f t="shared" si="103"/>
        <v>jEmpG</v>
      </c>
      <c r="K2225" t="str">
        <f t="shared" si="104"/>
        <v>N-ONT</v>
      </c>
    </row>
    <row r="2226" spans="2:11" x14ac:dyDescent="0.3">
      <c r="B2226">
        <v>1483867</v>
      </c>
      <c r="C2226" t="s">
        <v>10</v>
      </c>
      <c r="D2226" t="s">
        <v>27</v>
      </c>
      <c r="E2226" s="1">
        <v>44061</v>
      </c>
      <c r="F2226" s="1">
        <v>44061.2831365741</v>
      </c>
      <c r="G2226">
        <v>214</v>
      </c>
      <c r="H2226" t="s">
        <v>29</v>
      </c>
      <c r="I2226" t="str">
        <f t="shared" si="102"/>
        <v>nEmpM</v>
      </c>
      <c r="J2226" t="str">
        <f t="shared" si="103"/>
        <v>nEmpM</v>
      </c>
      <c r="K2226" t="str">
        <f t="shared" si="104"/>
        <v>SW-ONT</v>
      </c>
    </row>
    <row r="2227" spans="2:11" x14ac:dyDescent="0.3">
      <c r="B2227">
        <v>1483868</v>
      </c>
      <c r="C2227" t="s">
        <v>10</v>
      </c>
      <c r="D2227" t="s">
        <v>27</v>
      </c>
      <c r="E2227" s="1">
        <v>44061</v>
      </c>
      <c r="F2227" s="1">
        <v>44061.283194444397</v>
      </c>
      <c r="G2227">
        <v>225</v>
      </c>
      <c r="H2227" t="s">
        <v>29</v>
      </c>
      <c r="I2227" t="str">
        <f t="shared" si="102"/>
        <v>nEmpM</v>
      </c>
      <c r="J2227" t="str">
        <f t="shared" si="103"/>
        <v>nEmpM</v>
      </c>
      <c r="K2227" t="str">
        <f t="shared" si="104"/>
        <v>SW-ONT</v>
      </c>
    </row>
    <row r="2228" spans="2:11" x14ac:dyDescent="0.3">
      <c r="B2228">
        <v>1483869</v>
      </c>
      <c r="C2228" t="s">
        <v>7</v>
      </c>
      <c r="D2228" t="s">
        <v>36</v>
      </c>
      <c r="E2228" s="1">
        <v>44061</v>
      </c>
      <c r="F2228" s="1">
        <v>44061.283310185201</v>
      </c>
      <c r="G2228">
        <v>213</v>
      </c>
      <c r="H2228" t="s">
        <v>37</v>
      </c>
      <c r="I2228" t="str">
        <f t="shared" si="102"/>
        <v>gEmpI</v>
      </c>
      <c r="J2228" t="str">
        <f t="shared" si="103"/>
        <v>gEmpI</v>
      </c>
      <c r="K2228" t="str">
        <f t="shared" si="104"/>
        <v>N-ONT</v>
      </c>
    </row>
    <row r="2229" spans="2:11" x14ac:dyDescent="0.3">
      <c r="B2229">
        <v>1483870</v>
      </c>
      <c r="C2229" t="s">
        <v>10</v>
      </c>
      <c r="D2229" t="s">
        <v>27</v>
      </c>
      <c r="E2229" s="1">
        <v>44061</v>
      </c>
      <c r="F2229" s="1">
        <v>44061.283923611103</v>
      </c>
      <c r="G2229">
        <v>481</v>
      </c>
      <c r="H2229" t="s">
        <v>29</v>
      </c>
      <c r="I2229" t="str">
        <f t="shared" si="102"/>
        <v>nEmpM</v>
      </c>
      <c r="J2229" t="str">
        <f t="shared" si="103"/>
        <v>nEmpM</v>
      </c>
      <c r="K2229" t="str">
        <f t="shared" si="104"/>
        <v>SW-ONT</v>
      </c>
    </row>
    <row r="2230" spans="2:11" x14ac:dyDescent="0.3">
      <c r="B2230">
        <v>1483871</v>
      </c>
      <c r="C2230" t="s">
        <v>10</v>
      </c>
      <c r="D2230" t="s">
        <v>27</v>
      </c>
      <c r="E2230" s="1">
        <v>44061</v>
      </c>
      <c r="F2230" s="1">
        <v>44061.284328703703</v>
      </c>
      <c r="G2230">
        <v>483</v>
      </c>
      <c r="H2230" t="s">
        <v>30</v>
      </c>
      <c r="I2230" t="str">
        <f t="shared" si="102"/>
        <v>nEmpM, MS Office Pro</v>
      </c>
      <c r="J2230" t="str">
        <f t="shared" si="103"/>
        <v>nEmpM</v>
      </c>
      <c r="K2230" t="str">
        <f t="shared" si="104"/>
        <v>SW-ONT</v>
      </c>
    </row>
    <row r="2231" spans="2:11" x14ac:dyDescent="0.3">
      <c r="B2231">
        <v>1483872</v>
      </c>
      <c r="C2231" t="s">
        <v>7</v>
      </c>
      <c r="D2231" t="s">
        <v>33</v>
      </c>
      <c r="E2231" s="1">
        <v>44061</v>
      </c>
      <c r="F2231" s="1">
        <v>44061.285034722197</v>
      </c>
      <c r="G2231">
        <v>214</v>
      </c>
      <c r="H2231" t="s">
        <v>39</v>
      </c>
      <c r="I2231" t="str">
        <f t="shared" si="102"/>
        <v>jEmpG</v>
      </c>
      <c r="J2231" t="str">
        <f t="shared" si="103"/>
        <v>jEmpG</v>
      </c>
      <c r="K2231" t="str">
        <f t="shared" si="104"/>
        <v>N-ONT</v>
      </c>
    </row>
    <row r="2232" spans="2:11" x14ac:dyDescent="0.3">
      <c r="B2232">
        <v>1483873</v>
      </c>
      <c r="C2232" t="s">
        <v>7</v>
      </c>
      <c r="D2232" t="s">
        <v>33</v>
      </c>
      <c r="E2232" s="1">
        <v>44061</v>
      </c>
      <c r="F2232" s="1">
        <v>44061.285081018497</v>
      </c>
      <c r="G2232">
        <v>225</v>
      </c>
      <c r="H2232" t="s">
        <v>39</v>
      </c>
      <c r="I2232" t="str">
        <f t="shared" si="102"/>
        <v>jEmpG</v>
      </c>
      <c r="J2232" t="str">
        <f t="shared" si="103"/>
        <v>jEmpG</v>
      </c>
      <c r="K2232" t="str">
        <f t="shared" si="104"/>
        <v>N-ONT</v>
      </c>
    </row>
    <row r="2233" spans="2:11" x14ac:dyDescent="0.3">
      <c r="B2233">
        <v>1483874</v>
      </c>
      <c r="C2233" t="s">
        <v>7</v>
      </c>
      <c r="D2233" t="s">
        <v>33</v>
      </c>
      <c r="E2233" s="1">
        <v>44061</v>
      </c>
      <c r="F2233" s="1">
        <v>44061.285659722198</v>
      </c>
      <c r="G2233">
        <v>481</v>
      </c>
      <c r="H2233" t="s">
        <v>39</v>
      </c>
      <c r="I2233" t="str">
        <f t="shared" si="102"/>
        <v>jEmpG</v>
      </c>
      <c r="J2233" t="str">
        <f t="shared" si="103"/>
        <v>jEmpG</v>
      </c>
      <c r="K2233" t="str">
        <f t="shared" si="104"/>
        <v>N-ONT</v>
      </c>
    </row>
    <row r="2234" spans="2:11" x14ac:dyDescent="0.3">
      <c r="B2234">
        <v>1483875</v>
      </c>
      <c r="C2234" t="s">
        <v>7</v>
      </c>
      <c r="D2234" t="s">
        <v>33</v>
      </c>
      <c r="E2234" s="1">
        <v>44061</v>
      </c>
      <c r="F2234" s="1">
        <v>44061.286030092597</v>
      </c>
      <c r="G2234">
        <v>483</v>
      </c>
      <c r="H2234" t="s">
        <v>40</v>
      </c>
      <c r="I2234" t="str">
        <f t="shared" si="102"/>
        <v>jEmpG, MS Office Pro</v>
      </c>
      <c r="J2234" t="str">
        <f t="shared" si="103"/>
        <v>jEmpG</v>
      </c>
      <c r="K2234" t="str">
        <f t="shared" si="104"/>
        <v>N-ONT</v>
      </c>
    </row>
    <row r="2235" spans="2:11" x14ac:dyDescent="0.3">
      <c r="B2235">
        <v>1483876</v>
      </c>
      <c r="C2235" t="s">
        <v>7</v>
      </c>
      <c r="D2235" t="s">
        <v>33</v>
      </c>
      <c r="E2235" s="1">
        <v>44061</v>
      </c>
      <c r="F2235" s="1">
        <v>44061.286157407398</v>
      </c>
      <c r="G2235">
        <v>467</v>
      </c>
      <c r="H2235" t="s">
        <v>39</v>
      </c>
      <c r="I2235" t="str">
        <f t="shared" si="102"/>
        <v>jEmpG</v>
      </c>
      <c r="J2235" t="str">
        <f t="shared" si="103"/>
        <v>jEmpG</v>
      </c>
      <c r="K2235" t="str">
        <f t="shared" si="104"/>
        <v>N-ONT</v>
      </c>
    </row>
    <row r="2236" spans="2:11" x14ac:dyDescent="0.3">
      <c r="B2236">
        <v>1483877</v>
      </c>
      <c r="C2236" t="s">
        <v>7</v>
      </c>
      <c r="D2236" t="s">
        <v>36</v>
      </c>
      <c r="E2236" s="1">
        <v>44061</v>
      </c>
      <c r="F2236" s="1">
        <v>44061.287905092599</v>
      </c>
      <c r="G2236">
        <v>214</v>
      </c>
      <c r="H2236" t="s">
        <v>43</v>
      </c>
      <c r="I2236" t="str">
        <f t="shared" si="102"/>
        <v>gEmpI</v>
      </c>
      <c r="J2236" t="str">
        <f t="shared" si="103"/>
        <v>gEmpI</v>
      </c>
      <c r="K2236" t="str">
        <f t="shared" si="104"/>
        <v>N-ONT</v>
      </c>
    </row>
    <row r="2237" spans="2:11" x14ac:dyDescent="0.3">
      <c r="B2237">
        <v>1483878</v>
      </c>
      <c r="C2237" t="s">
        <v>7</v>
      </c>
      <c r="D2237" t="s">
        <v>36</v>
      </c>
      <c r="E2237" s="1">
        <v>44061</v>
      </c>
      <c r="F2237" s="1">
        <v>44061.288055555502</v>
      </c>
      <c r="G2237">
        <v>225</v>
      </c>
      <c r="H2237" t="s">
        <v>43</v>
      </c>
      <c r="I2237" t="str">
        <f t="shared" si="102"/>
        <v>gEmpI</v>
      </c>
      <c r="J2237" t="str">
        <f t="shared" si="103"/>
        <v>gEmpI</v>
      </c>
      <c r="K2237" t="str">
        <f t="shared" si="104"/>
        <v>N-ONT</v>
      </c>
    </row>
    <row r="2238" spans="2:11" x14ac:dyDescent="0.3">
      <c r="B2238">
        <v>1483879</v>
      </c>
      <c r="C2238" t="s">
        <v>7</v>
      </c>
      <c r="D2238" t="s">
        <v>36</v>
      </c>
      <c r="E2238" s="1">
        <v>44061</v>
      </c>
      <c r="F2238" s="1">
        <v>44061.288761574098</v>
      </c>
      <c r="G2238">
        <v>481</v>
      </c>
      <c r="H2238" t="s">
        <v>43</v>
      </c>
      <c r="I2238" t="str">
        <f t="shared" si="102"/>
        <v>gEmpI</v>
      </c>
      <c r="J2238" t="str">
        <f t="shared" si="103"/>
        <v>gEmpI</v>
      </c>
      <c r="K2238" t="str">
        <f t="shared" si="104"/>
        <v>N-ONT</v>
      </c>
    </row>
    <row r="2239" spans="2:11" x14ac:dyDescent="0.3">
      <c r="B2239">
        <v>1483880</v>
      </c>
      <c r="C2239" t="s">
        <v>7</v>
      </c>
      <c r="D2239" t="s">
        <v>36</v>
      </c>
      <c r="E2239" s="1">
        <v>44061</v>
      </c>
      <c r="F2239" s="1">
        <v>44061.2891087963</v>
      </c>
      <c r="G2239">
        <v>483</v>
      </c>
      <c r="H2239" t="s">
        <v>44</v>
      </c>
      <c r="I2239" t="str">
        <f t="shared" si="102"/>
        <v>gEmpI, MS Office Pro</v>
      </c>
      <c r="J2239" t="str">
        <f t="shared" si="103"/>
        <v>gEmpI</v>
      </c>
      <c r="K2239" t="str">
        <f t="shared" si="104"/>
        <v>N-ONT</v>
      </c>
    </row>
    <row r="2240" spans="2:11" x14ac:dyDescent="0.3">
      <c r="B2240">
        <v>1483881</v>
      </c>
      <c r="C2240" t="s">
        <v>7</v>
      </c>
      <c r="D2240" t="s">
        <v>36</v>
      </c>
      <c r="E2240" s="1">
        <v>44061</v>
      </c>
      <c r="F2240" s="1">
        <v>44061.289236111101</v>
      </c>
      <c r="G2240">
        <v>467</v>
      </c>
      <c r="H2240" t="s">
        <v>43</v>
      </c>
      <c r="I2240" t="str">
        <f t="shared" si="102"/>
        <v>gEmpI</v>
      </c>
      <c r="J2240" t="str">
        <f t="shared" si="103"/>
        <v>gEmpI</v>
      </c>
      <c r="K2240" t="str">
        <f t="shared" si="104"/>
        <v>N-ONT</v>
      </c>
    </row>
    <row r="2241" spans="2:11" x14ac:dyDescent="0.3">
      <c r="B2241">
        <v>1483882</v>
      </c>
      <c r="C2241" t="s">
        <v>10</v>
      </c>
      <c r="D2241" t="s">
        <v>41</v>
      </c>
      <c r="E2241" s="1">
        <v>44061</v>
      </c>
      <c r="F2241" s="1">
        <v>44061.290046296301</v>
      </c>
      <c r="G2241">
        <v>213</v>
      </c>
      <c r="H2241" t="s">
        <v>42</v>
      </c>
      <c r="I2241" t="str">
        <f t="shared" si="102"/>
        <v>oEmpO</v>
      </c>
      <c r="J2241" t="str">
        <f t="shared" si="103"/>
        <v>oEmpO</v>
      </c>
      <c r="K2241" t="str">
        <f t="shared" si="104"/>
        <v>SW-ONT</v>
      </c>
    </row>
    <row r="2242" spans="2:11" x14ac:dyDescent="0.3">
      <c r="B2242">
        <v>1483883</v>
      </c>
      <c r="C2242" t="s">
        <v>7</v>
      </c>
      <c r="D2242" t="s">
        <v>14</v>
      </c>
      <c r="E2242" s="1">
        <v>44061</v>
      </c>
      <c r="F2242" s="1">
        <v>44061.292303240698</v>
      </c>
      <c r="G2242">
        <v>467</v>
      </c>
      <c r="H2242" t="s">
        <v>18</v>
      </c>
      <c r="I2242" t="str">
        <f t="shared" si="102"/>
        <v>xEmpH</v>
      </c>
      <c r="J2242" t="str">
        <f t="shared" si="103"/>
        <v>xEmpH</v>
      </c>
      <c r="K2242" t="str">
        <f t="shared" si="104"/>
        <v>N-ONT</v>
      </c>
    </row>
    <row r="2243" spans="2:11" x14ac:dyDescent="0.3">
      <c r="B2243">
        <v>1483884</v>
      </c>
      <c r="C2243" t="s">
        <v>10</v>
      </c>
      <c r="D2243" t="s">
        <v>11</v>
      </c>
      <c r="E2243" s="1">
        <v>44061</v>
      </c>
      <c r="F2243" s="1">
        <v>44061.293206018498</v>
      </c>
      <c r="G2243">
        <v>477</v>
      </c>
      <c r="H2243" t="s">
        <v>13</v>
      </c>
      <c r="I2243" t="str">
        <f t="shared" si="102"/>
        <v>lEmpA</v>
      </c>
      <c r="J2243" t="str">
        <f t="shared" si="103"/>
        <v>lEmpA</v>
      </c>
      <c r="K2243" t="str">
        <f t="shared" si="104"/>
        <v>SW-ONT</v>
      </c>
    </row>
    <row r="2244" spans="2:11" x14ac:dyDescent="0.3">
      <c r="B2244">
        <v>1483885</v>
      </c>
      <c r="C2244" t="s">
        <v>10</v>
      </c>
      <c r="D2244" t="s">
        <v>41</v>
      </c>
      <c r="E2244" s="1">
        <v>44061</v>
      </c>
      <c r="F2244" s="1">
        <v>44061.294525463003</v>
      </c>
      <c r="G2244">
        <v>214</v>
      </c>
      <c r="H2244" t="s">
        <v>45</v>
      </c>
      <c r="I2244" t="str">
        <f t="shared" si="102"/>
        <v>oEmpO</v>
      </c>
      <c r="J2244" t="str">
        <f t="shared" si="103"/>
        <v>oEmpO</v>
      </c>
      <c r="K2244" t="str">
        <f t="shared" si="104"/>
        <v>SW-ONT</v>
      </c>
    </row>
    <row r="2245" spans="2:11" x14ac:dyDescent="0.3">
      <c r="B2245">
        <v>1483886</v>
      </c>
      <c r="C2245" t="s">
        <v>10</v>
      </c>
      <c r="D2245" t="s">
        <v>41</v>
      </c>
      <c r="E2245" s="1">
        <v>44061</v>
      </c>
      <c r="F2245" s="1">
        <v>44061.294548611098</v>
      </c>
      <c r="G2245">
        <v>225</v>
      </c>
      <c r="H2245" t="s">
        <v>45</v>
      </c>
      <c r="I2245" t="str">
        <f t="shared" si="102"/>
        <v>oEmpO</v>
      </c>
      <c r="J2245" t="str">
        <f t="shared" si="103"/>
        <v>oEmpO</v>
      </c>
      <c r="K2245" t="str">
        <f t="shared" si="104"/>
        <v>SW-ONT</v>
      </c>
    </row>
    <row r="2246" spans="2:11" x14ac:dyDescent="0.3">
      <c r="B2246">
        <v>1483887</v>
      </c>
      <c r="C2246" t="s">
        <v>10</v>
      </c>
      <c r="D2246" t="s">
        <v>41</v>
      </c>
      <c r="E2246" s="1">
        <v>44061</v>
      </c>
      <c r="F2246" s="1">
        <v>44061.295127314799</v>
      </c>
      <c r="G2246">
        <v>481</v>
      </c>
      <c r="H2246" t="s">
        <v>45</v>
      </c>
      <c r="I2246" t="str">
        <f t="shared" si="102"/>
        <v>oEmpO</v>
      </c>
      <c r="J2246" t="str">
        <f t="shared" si="103"/>
        <v>oEmpO</v>
      </c>
      <c r="K2246" t="str">
        <f t="shared" si="104"/>
        <v>SW-ONT</v>
      </c>
    </row>
    <row r="2247" spans="2:11" x14ac:dyDescent="0.3">
      <c r="B2247">
        <v>1483888</v>
      </c>
      <c r="C2247" t="s">
        <v>10</v>
      </c>
      <c r="D2247" t="s">
        <v>41</v>
      </c>
      <c r="E2247" s="1">
        <v>44061</v>
      </c>
      <c r="F2247" s="1">
        <v>44061.295520833301</v>
      </c>
      <c r="G2247">
        <v>483</v>
      </c>
      <c r="H2247" t="s">
        <v>46</v>
      </c>
      <c r="I2247" t="str">
        <f t="shared" si="102"/>
        <v>oEmpO, MS Office Pro</v>
      </c>
      <c r="J2247" t="str">
        <f t="shared" si="103"/>
        <v>oEmpO</v>
      </c>
      <c r="K2247" t="str">
        <f t="shared" si="104"/>
        <v>SW-ONT</v>
      </c>
    </row>
    <row r="2248" spans="2:11" x14ac:dyDescent="0.3">
      <c r="B2248">
        <v>1483889</v>
      </c>
      <c r="C2248" t="s">
        <v>7</v>
      </c>
      <c r="D2248" t="s">
        <v>14</v>
      </c>
      <c r="E2248" s="1">
        <v>44061</v>
      </c>
      <c r="F2248" s="1">
        <v>44061.297164351898</v>
      </c>
      <c r="G2248">
        <v>468</v>
      </c>
      <c r="H2248" t="s">
        <v>18</v>
      </c>
      <c r="I2248" t="str">
        <f t="shared" ref="I2248:I2311" si="105">IFERROR(MID(H2248, FIND("/", H2248) + 1, 100), 0)</f>
        <v>xEmpH</v>
      </c>
      <c r="J2248" t="str">
        <f t="shared" ref="J2248:J2311" si="106">IF(ISNUMBER(FIND(",",I2248)), LEFT(I2248,FIND(",",I2248)-1),I2248)</f>
        <v>xEmpH</v>
      </c>
      <c r="K2248" t="str">
        <f t="shared" ref="K2248:K2311" si="107">IFERROR(LEFT(SUBSTITUTE(H2248, ",", ""), FIND("/", SUBSTITUTE(H2248, ",", "")) - 1), H2248)</f>
        <v>N-ONT</v>
      </c>
    </row>
    <row r="2249" spans="2:11" x14ac:dyDescent="0.3">
      <c r="B2249">
        <v>1483890</v>
      </c>
      <c r="C2249" t="s">
        <v>10</v>
      </c>
      <c r="D2249" t="s">
        <v>11</v>
      </c>
      <c r="E2249" s="1">
        <v>44061</v>
      </c>
      <c r="F2249" s="1">
        <v>44061.300844907397</v>
      </c>
      <c r="G2249">
        <v>479</v>
      </c>
      <c r="H2249" t="s">
        <v>13</v>
      </c>
      <c r="I2249" t="str">
        <f t="shared" si="105"/>
        <v>lEmpA</v>
      </c>
      <c r="J2249" t="str">
        <f t="shared" si="106"/>
        <v>lEmpA</v>
      </c>
      <c r="K2249" t="str">
        <f t="shared" si="107"/>
        <v>SW-ONT</v>
      </c>
    </row>
    <row r="2250" spans="2:11" x14ac:dyDescent="0.3">
      <c r="B2250">
        <v>1483891</v>
      </c>
      <c r="C2250" t="s">
        <v>10</v>
      </c>
      <c r="D2250" t="s">
        <v>27</v>
      </c>
      <c r="E2250" s="1">
        <v>44061</v>
      </c>
      <c r="F2250" s="1">
        <v>44061.307291666701</v>
      </c>
      <c r="G2250">
        <v>491</v>
      </c>
      <c r="H2250" t="s">
        <v>29</v>
      </c>
      <c r="I2250" t="str">
        <f t="shared" si="105"/>
        <v>nEmpM</v>
      </c>
      <c r="J2250" t="str">
        <f t="shared" si="106"/>
        <v>nEmpM</v>
      </c>
      <c r="K2250" t="str">
        <f t="shared" si="107"/>
        <v>SW-ONT</v>
      </c>
    </row>
    <row r="2251" spans="2:11" x14ac:dyDescent="0.3">
      <c r="B2251">
        <v>1483892</v>
      </c>
      <c r="C2251" t="s">
        <v>10</v>
      </c>
      <c r="D2251" t="s">
        <v>47</v>
      </c>
      <c r="E2251" s="1">
        <v>44061</v>
      </c>
      <c r="F2251" s="1">
        <v>44061.308796296304</v>
      </c>
      <c r="G2251">
        <v>213</v>
      </c>
      <c r="H2251" t="s">
        <v>48</v>
      </c>
      <c r="I2251" t="str">
        <f t="shared" si="105"/>
        <v>tEmpK</v>
      </c>
      <c r="J2251" t="str">
        <f t="shared" si="106"/>
        <v>tEmpK</v>
      </c>
      <c r="K2251" t="str">
        <f t="shared" si="107"/>
        <v>SW-ONT</v>
      </c>
    </row>
    <row r="2252" spans="2:11" x14ac:dyDescent="0.3">
      <c r="B2252">
        <v>1483893</v>
      </c>
      <c r="C2252" t="s">
        <v>10</v>
      </c>
      <c r="D2252" t="s">
        <v>22</v>
      </c>
      <c r="E2252" s="1">
        <v>44061</v>
      </c>
      <c r="F2252" s="1">
        <v>44061.311099537001</v>
      </c>
      <c r="G2252">
        <v>467</v>
      </c>
      <c r="H2252" t="s">
        <v>25</v>
      </c>
      <c r="I2252" t="str">
        <f t="shared" si="105"/>
        <v>xEmpN</v>
      </c>
      <c r="J2252" t="str">
        <f t="shared" si="106"/>
        <v>xEmpN</v>
      </c>
      <c r="K2252" t="str">
        <f t="shared" si="107"/>
        <v>SW-ONT</v>
      </c>
    </row>
    <row r="2253" spans="2:11" x14ac:dyDescent="0.3">
      <c r="B2253">
        <v>1483894</v>
      </c>
      <c r="C2253" t="s">
        <v>10</v>
      </c>
      <c r="D2253" t="s">
        <v>20</v>
      </c>
      <c r="E2253" s="1">
        <v>44061</v>
      </c>
      <c r="F2253" s="1">
        <v>44061.311099537001</v>
      </c>
      <c r="G2253">
        <v>467</v>
      </c>
      <c r="H2253" t="s">
        <v>25</v>
      </c>
      <c r="I2253" t="str">
        <f t="shared" si="105"/>
        <v>xEmpN</v>
      </c>
      <c r="J2253" t="str">
        <f t="shared" si="106"/>
        <v>xEmpN</v>
      </c>
      <c r="K2253" t="str">
        <f t="shared" si="107"/>
        <v>SW-ONT</v>
      </c>
    </row>
    <row r="2254" spans="2:11" x14ac:dyDescent="0.3">
      <c r="B2254">
        <v>1483895</v>
      </c>
      <c r="C2254" t="s">
        <v>10</v>
      </c>
      <c r="D2254" t="s">
        <v>49</v>
      </c>
      <c r="E2254" s="1">
        <v>44061</v>
      </c>
      <c r="F2254" s="1">
        <v>44061.311770833301</v>
      </c>
      <c r="G2254">
        <v>204</v>
      </c>
      <c r="H2254" t="s">
        <v>50</v>
      </c>
      <c r="I2254">
        <f t="shared" si="105"/>
        <v>0</v>
      </c>
      <c r="J2254">
        <f t="shared" si="106"/>
        <v>0</v>
      </c>
      <c r="K2254" t="str">
        <f t="shared" si="107"/>
        <v>A115-ws</v>
      </c>
    </row>
    <row r="2255" spans="2:11" x14ac:dyDescent="0.3">
      <c r="B2255">
        <v>1483896</v>
      </c>
      <c r="C2255" t="s">
        <v>10</v>
      </c>
      <c r="D2255" t="s">
        <v>51</v>
      </c>
      <c r="E2255" s="1">
        <v>44061</v>
      </c>
      <c r="F2255" s="1">
        <v>44061.312164351802</v>
      </c>
      <c r="G2255">
        <v>213</v>
      </c>
      <c r="H2255" t="s">
        <v>52</v>
      </c>
      <c r="I2255" t="str">
        <f t="shared" si="105"/>
        <v>oEmpJ</v>
      </c>
      <c r="J2255" t="str">
        <f t="shared" si="106"/>
        <v>oEmpJ</v>
      </c>
      <c r="K2255" t="str">
        <f t="shared" si="107"/>
        <v>SW-ONT</v>
      </c>
    </row>
    <row r="2256" spans="2:11" x14ac:dyDescent="0.3">
      <c r="B2256">
        <v>1483897</v>
      </c>
      <c r="C2256" t="s">
        <v>10</v>
      </c>
      <c r="D2256" t="s">
        <v>47</v>
      </c>
      <c r="E2256" s="1">
        <v>44061</v>
      </c>
      <c r="F2256" s="1">
        <v>44061.313321759299</v>
      </c>
      <c r="G2256">
        <v>214</v>
      </c>
      <c r="H2256" t="s">
        <v>53</v>
      </c>
      <c r="I2256" t="str">
        <f t="shared" si="105"/>
        <v>tEmpK</v>
      </c>
      <c r="J2256" t="str">
        <f t="shared" si="106"/>
        <v>tEmpK</v>
      </c>
      <c r="K2256" t="str">
        <f t="shared" si="107"/>
        <v>SW-ONT</v>
      </c>
    </row>
    <row r="2257" spans="2:11" x14ac:dyDescent="0.3">
      <c r="B2257">
        <v>1483898</v>
      </c>
      <c r="C2257" t="s">
        <v>10</v>
      </c>
      <c r="D2257" t="s">
        <v>47</v>
      </c>
      <c r="E2257" s="1">
        <v>44061</v>
      </c>
      <c r="F2257" s="1">
        <v>44061.313321759299</v>
      </c>
      <c r="G2257">
        <v>225</v>
      </c>
      <c r="H2257" t="s">
        <v>53</v>
      </c>
      <c r="I2257" t="str">
        <f t="shared" si="105"/>
        <v>tEmpK</v>
      </c>
      <c r="J2257" t="str">
        <f t="shared" si="106"/>
        <v>tEmpK</v>
      </c>
      <c r="K2257" t="str">
        <f t="shared" si="107"/>
        <v>SW-ONT</v>
      </c>
    </row>
    <row r="2258" spans="2:11" x14ac:dyDescent="0.3">
      <c r="B2258">
        <v>1483899</v>
      </c>
      <c r="C2258" t="s">
        <v>10</v>
      </c>
      <c r="D2258" t="s">
        <v>49</v>
      </c>
      <c r="E2258" s="1">
        <v>44061</v>
      </c>
      <c r="F2258" s="1">
        <v>44061.313680555599</v>
      </c>
      <c r="G2258">
        <v>207</v>
      </c>
      <c r="H2258" t="s">
        <v>50</v>
      </c>
      <c r="I2258">
        <f t="shared" si="105"/>
        <v>0</v>
      </c>
      <c r="J2258">
        <f t="shared" si="106"/>
        <v>0</v>
      </c>
      <c r="K2258" t="str">
        <f t="shared" si="107"/>
        <v>A115-ws</v>
      </c>
    </row>
    <row r="2259" spans="2:11" x14ac:dyDescent="0.3">
      <c r="B2259">
        <v>1483900</v>
      </c>
      <c r="C2259" t="s">
        <v>10</v>
      </c>
      <c r="D2259" t="s">
        <v>49</v>
      </c>
      <c r="E2259" s="1">
        <v>44061</v>
      </c>
      <c r="F2259" s="1">
        <v>44061.313784722202</v>
      </c>
      <c r="G2259">
        <v>213</v>
      </c>
      <c r="H2259" t="s">
        <v>50</v>
      </c>
      <c r="I2259">
        <f t="shared" si="105"/>
        <v>0</v>
      </c>
      <c r="J2259">
        <f t="shared" si="106"/>
        <v>0</v>
      </c>
      <c r="K2259" t="str">
        <f t="shared" si="107"/>
        <v>A115-ws</v>
      </c>
    </row>
    <row r="2260" spans="2:11" x14ac:dyDescent="0.3">
      <c r="B2260">
        <v>1483901</v>
      </c>
      <c r="C2260" t="s">
        <v>10</v>
      </c>
      <c r="D2260" t="s">
        <v>47</v>
      </c>
      <c r="E2260" s="1">
        <v>44061</v>
      </c>
      <c r="F2260" s="1">
        <v>44061.314050925903</v>
      </c>
      <c r="G2260">
        <v>481</v>
      </c>
      <c r="H2260" t="s">
        <v>53</v>
      </c>
      <c r="I2260" t="str">
        <f t="shared" si="105"/>
        <v>tEmpK</v>
      </c>
      <c r="J2260" t="str">
        <f t="shared" si="106"/>
        <v>tEmpK</v>
      </c>
      <c r="K2260" t="str">
        <f t="shared" si="107"/>
        <v>SW-ONT</v>
      </c>
    </row>
    <row r="2261" spans="2:11" x14ac:dyDescent="0.3">
      <c r="B2261">
        <v>1483902</v>
      </c>
      <c r="C2261" t="s">
        <v>10</v>
      </c>
      <c r="D2261" t="s">
        <v>49</v>
      </c>
      <c r="E2261" s="1">
        <v>44061</v>
      </c>
      <c r="F2261" s="1">
        <v>44061.314409722203</v>
      </c>
      <c r="G2261">
        <v>214</v>
      </c>
      <c r="H2261" t="s">
        <v>54</v>
      </c>
      <c r="I2261" t="str">
        <f t="shared" si="105"/>
        <v>tEmpK,A115-ws</v>
      </c>
      <c r="J2261" t="str">
        <f t="shared" si="106"/>
        <v>tEmpK</v>
      </c>
      <c r="K2261" t="str">
        <f t="shared" si="107"/>
        <v>SW-ONT</v>
      </c>
    </row>
    <row r="2262" spans="2:11" x14ac:dyDescent="0.3">
      <c r="B2262">
        <v>1483903</v>
      </c>
      <c r="C2262" t="s">
        <v>10</v>
      </c>
      <c r="D2262" t="s">
        <v>47</v>
      </c>
      <c r="E2262" s="1">
        <v>44061</v>
      </c>
      <c r="F2262" s="1">
        <v>44061.314444444397</v>
      </c>
      <c r="G2262">
        <v>483</v>
      </c>
      <c r="H2262" t="s">
        <v>55</v>
      </c>
      <c r="I2262" t="str">
        <f t="shared" si="105"/>
        <v>tEmpK, MS Office Pro</v>
      </c>
      <c r="J2262" t="str">
        <f t="shared" si="106"/>
        <v>tEmpK</v>
      </c>
      <c r="K2262" t="str">
        <f t="shared" si="107"/>
        <v>SW-ONT</v>
      </c>
    </row>
    <row r="2263" spans="2:11" x14ac:dyDescent="0.3">
      <c r="B2263">
        <v>1483904</v>
      </c>
      <c r="C2263" t="s">
        <v>10</v>
      </c>
      <c r="D2263" t="s">
        <v>56</v>
      </c>
      <c r="E2263" s="1">
        <v>44061</v>
      </c>
      <c r="F2263" s="1">
        <v>44061.314502314803</v>
      </c>
      <c r="G2263">
        <v>213</v>
      </c>
      <c r="H2263" t="s">
        <v>57</v>
      </c>
      <c r="I2263" t="str">
        <f t="shared" si="105"/>
        <v>hEmpP</v>
      </c>
      <c r="J2263" t="str">
        <f t="shared" si="106"/>
        <v>hEmpP</v>
      </c>
      <c r="K2263" t="str">
        <f t="shared" si="107"/>
        <v>SW-ONT</v>
      </c>
    </row>
    <row r="2264" spans="2:11" x14ac:dyDescent="0.3">
      <c r="B2264">
        <v>1483905</v>
      </c>
      <c r="C2264" t="s">
        <v>10</v>
      </c>
      <c r="D2264" t="s">
        <v>49</v>
      </c>
      <c r="E2264" s="1">
        <v>44061</v>
      </c>
      <c r="F2264" s="1">
        <v>44061.314513888901</v>
      </c>
      <c r="G2264">
        <v>236</v>
      </c>
      <c r="H2264" t="s">
        <v>53</v>
      </c>
      <c r="I2264" t="str">
        <f t="shared" si="105"/>
        <v>tEmpK</v>
      </c>
      <c r="J2264" t="str">
        <f t="shared" si="106"/>
        <v>tEmpK</v>
      </c>
      <c r="K2264" t="str">
        <f t="shared" si="107"/>
        <v>SW-ONT</v>
      </c>
    </row>
    <row r="2265" spans="2:11" x14ac:dyDescent="0.3">
      <c r="B2265">
        <v>1483906</v>
      </c>
      <c r="C2265" t="s">
        <v>10</v>
      </c>
      <c r="D2265" t="s">
        <v>49</v>
      </c>
      <c r="E2265" s="1">
        <v>44061</v>
      </c>
      <c r="F2265" s="1">
        <v>44061.316064814797</v>
      </c>
      <c r="G2265">
        <v>214</v>
      </c>
      <c r="H2265" t="s">
        <v>54</v>
      </c>
      <c r="I2265" t="str">
        <f t="shared" si="105"/>
        <v>tEmpK,A115-ws</v>
      </c>
      <c r="J2265" t="str">
        <f t="shared" si="106"/>
        <v>tEmpK</v>
      </c>
      <c r="K2265" t="str">
        <f t="shared" si="107"/>
        <v>SW-ONT</v>
      </c>
    </row>
    <row r="2266" spans="2:11" x14ac:dyDescent="0.3">
      <c r="B2266">
        <v>1483907</v>
      </c>
      <c r="C2266" t="s">
        <v>10</v>
      </c>
      <c r="D2266" t="s">
        <v>49</v>
      </c>
      <c r="E2266" s="1">
        <v>44061</v>
      </c>
      <c r="F2266" s="1">
        <v>44061.316203703696</v>
      </c>
      <c r="G2266">
        <v>225</v>
      </c>
      <c r="H2266" t="s">
        <v>53</v>
      </c>
      <c r="I2266" t="str">
        <f t="shared" si="105"/>
        <v>tEmpK</v>
      </c>
      <c r="J2266" t="str">
        <f t="shared" si="106"/>
        <v>tEmpK</v>
      </c>
      <c r="K2266" t="str">
        <f t="shared" si="107"/>
        <v>SW-ONT</v>
      </c>
    </row>
    <row r="2267" spans="2:11" x14ac:dyDescent="0.3">
      <c r="B2267">
        <v>1483908</v>
      </c>
      <c r="C2267" t="s">
        <v>10</v>
      </c>
      <c r="D2267" t="s">
        <v>27</v>
      </c>
      <c r="E2267" s="1">
        <v>44061</v>
      </c>
      <c r="F2267" s="1">
        <v>44061.316319444399</v>
      </c>
      <c r="G2267">
        <v>497</v>
      </c>
      <c r="H2267" t="s">
        <v>29</v>
      </c>
      <c r="I2267" t="str">
        <f t="shared" si="105"/>
        <v>nEmpM</v>
      </c>
      <c r="J2267" t="str">
        <f t="shared" si="106"/>
        <v>nEmpM</v>
      </c>
      <c r="K2267" t="str">
        <f t="shared" si="107"/>
        <v>SW-ONT</v>
      </c>
    </row>
    <row r="2268" spans="2:11" x14ac:dyDescent="0.3">
      <c r="B2268">
        <v>1483909</v>
      </c>
      <c r="C2268" t="s">
        <v>10</v>
      </c>
      <c r="D2268" t="s">
        <v>22</v>
      </c>
      <c r="E2268" s="1">
        <v>44061</v>
      </c>
      <c r="F2268" s="1">
        <v>44061.316655092603</v>
      </c>
      <c r="G2268">
        <v>468</v>
      </c>
      <c r="H2268" t="s">
        <v>25</v>
      </c>
      <c r="I2268" t="str">
        <f t="shared" si="105"/>
        <v>xEmpN</v>
      </c>
      <c r="J2268" t="str">
        <f t="shared" si="106"/>
        <v>xEmpN</v>
      </c>
      <c r="K2268" t="str">
        <f t="shared" si="107"/>
        <v>SW-ONT</v>
      </c>
    </row>
    <row r="2269" spans="2:11" x14ac:dyDescent="0.3">
      <c r="B2269">
        <v>1483910</v>
      </c>
      <c r="C2269" t="s">
        <v>10</v>
      </c>
      <c r="D2269" t="s">
        <v>20</v>
      </c>
      <c r="E2269" s="1">
        <v>44061</v>
      </c>
      <c r="F2269" s="1">
        <v>44061.316655092603</v>
      </c>
      <c r="G2269">
        <v>468</v>
      </c>
      <c r="H2269" t="s">
        <v>25</v>
      </c>
      <c r="I2269" t="str">
        <f t="shared" si="105"/>
        <v>xEmpN</v>
      </c>
      <c r="J2269" t="str">
        <f t="shared" si="106"/>
        <v>xEmpN</v>
      </c>
      <c r="K2269" t="str">
        <f t="shared" si="107"/>
        <v>SW-ONT</v>
      </c>
    </row>
    <row r="2270" spans="2:11" x14ac:dyDescent="0.3">
      <c r="B2270">
        <v>1483911</v>
      </c>
      <c r="C2270" t="s">
        <v>10</v>
      </c>
      <c r="D2270" t="s">
        <v>49</v>
      </c>
      <c r="E2270" s="1">
        <v>44061</v>
      </c>
      <c r="F2270" s="1">
        <v>44061.316828703697</v>
      </c>
      <c r="G2270">
        <v>481</v>
      </c>
      <c r="H2270" t="s">
        <v>53</v>
      </c>
      <c r="I2270" t="str">
        <f t="shared" si="105"/>
        <v>tEmpK</v>
      </c>
      <c r="J2270" t="str">
        <f t="shared" si="106"/>
        <v>tEmpK</v>
      </c>
      <c r="K2270" t="str">
        <f t="shared" si="107"/>
        <v>SW-ONT</v>
      </c>
    </row>
    <row r="2271" spans="2:11" x14ac:dyDescent="0.3">
      <c r="B2271">
        <v>1483912</v>
      </c>
      <c r="C2271" t="s">
        <v>10</v>
      </c>
      <c r="D2271" t="s">
        <v>51</v>
      </c>
      <c r="E2271" s="1">
        <v>44061</v>
      </c>
      <c r="F2271" s="1">
        <v>44061.317141203697</v>
      </c>
      <c r="G2271">
        <v>214</v>
      </c>
      <c r="H2271" t="s">
        <v>62</v>
      </c>
      <c r="I2271" t="str">
        <f t="shared" si="105"/>
        <v>oEmpJ</v>
      </c>
      <c r="J2271" t="str">
        <f t="shared" si="106"/>
        <v>oEmpJ</v>
      </c>
      <c r="K2271" t="str">
        <f t="shared" si="107"/>
        <v>SW-ONT</v>
      </c>
    </row>
    <row r="2272" spans="2:11" x14ac:dyDescent="0.3">
      <c r="B2272">
        <v>1483913</v>
      </c>
      <c r="C2272" t="s">
        <v>10</v>
      </c>
      <c r="D2272" t="s">
        <v>49</v>
      </c>
      <c r="E2272" s="1">
        <v>44061</v>
      </c>
      <c r="F2272" s="1">
        <v>44061.317175925898</v>
      </c>
      <c r="G2272">
        <v>483</v>
      </c>
      <c r="H2272" t="s">
        <v>55</v>
      </c>
      <c r="I2272" t="str">
        <f t="shared" si="105"/>
        <v>tEmpK, MS Office Pro</v>
      </c>
      <c r="J2272" t="str">
        <f t="shared" si="106"/>
        <v>tEmpK</v>
      </c>
      <c r="K2272" t="str">
        <f t="shared" si="107"/>
        <v>SW-ONT</v>
      </c>
    </row>
    <row r="2273" spans="2:11" x14ac:dyDescent="0.3">
      <c r="B2273">
        <v>1483914</v>
      </c>
      <c r="C2273" t="s">
        <v>10</v>
      </c>
      <c r="D2273" t="s">
        <v>51</v>
      </c>
      <c r="E2273" s="1">
        <v>44061</v>
      </c>
      <c r="F2273" s="1">
        <v>44061.317233796297</v>
      </c>
      <c r="G2273">
        <v>225</v>
      </c>
      <c r="H2273" t="s">
        <v>62</v>
      </c>
      <c r="I2273" t="str">
        <f t="shared" si="105"/>
        <v>oEmpJ</v>
      </c>
      <c r="J2273" t="str">
        <f t="shared" si="106"/>
        <v>oEmpJ</v>
      </c>
      <c r="K2273" t="str">
        <f t="shared" si="107"/>
        <v>SW-ONT</v>
      </c>
    </row>
    <row r="2274" spans="2:11" x14ac:dyDescent="0.3">
      <c r="B2274">
        <v>1483915</v>
      </c>
      <c r="C2274" t="s">
        <v>10</v>
      </c>
      <c r="D2274" t="s">
        <v>51</v>
      </c>
      <c r="E2274" s="1">
        <v>44061</v>
      </c>
      <c r="F2274" s="1">
        <v>44061.317974537</v>
      </c>
      <c r="G2274">
        <v>481</v>
      </c>
      <c r="H2274" t="s">
        <v>62</v>
      </c>
      <c r="I2274" t="str">
        <f t="shared" si="105"/>
        <v>oEmpJ</v>
      </c>
      <c r="J2274" t="str">
        <f t="shared" si="106"/>
        <v>oEmpJ</v>
      </c>
      <c r="K2274" t="str">
        <f t="shared" si="107"/>
        <v>SW-ONT</v>
      </c>
    </row>
    <row r="2275" spans="2:11" x14ac:dyDescent="0.3">
      <c r="B2275">
        <v>1483916</v>
      </c>
      <c r="C2275" t="s">
        <v>7</v>
      </c>
      <c r="D2275" t="s">
        <v>33</v>
      </c>
      <c r="E2275" s="1">
        <v>44061</v>
      </c>
      <c r="F2275" s="1">
        <v>44061.318356481497</v>
      </c>
      <c r="G2275">
        <v>467</v>
      </c>
      <c r="H2275" t="s">
        <v>39</v>
      </c>
      <c r="I2275" t="str">
        <f t="shared" si="105"/>
        <v>jEmpG</v>
      </c>
      <c r="J2275" t="str">
        <f t="shared" si="106"/>
        <v>jEmpG</v>
      </c>
      <c r="K2275" t="str">
        <f t="shared" si="107"/>
        <v>N-ONT</v>
      </c>
    </row>
    <row r="2276" spans="2:11" x14ac:dyDescent="0.3">
      <c r="B2276">
        <v>1483917</v>
      </c>
      <c r="C2276" t="s">
        <v>10</v>
      </c>
      <c r="D2276" t="s">
        <v>51</v>
      </c>
      <c r="E2276" s="1">
        <v>44061</v>
      </c>
      <c r="F2276" s="1">
        <v>44061.318391203698</v>
      </c>
      <c r="G2276">
        <v>483</v>
      </c>
      <c r="H2276" t="s">
        <v>67</v>
      </c>
      <c r="I2276" t="str">
        <f t="shared" si="105"/>
        <v>oEmpJ, MS Office Pro</v>
      </c>
      <c r="J2276" t="str">
        <f t="shared" si="106"/>
        <v>oEmpJ</v>
      </c>
      <c r="K2276" t="str">
        <f t="shared" si="107"/>
        <v>SW-ONT</v>
      </c>
    </row>
    <row r="2277" spans="2:11" x14ac:dyDescent="0.3">
      <c r="B2277">
        <v>1483918</v>
      </c>
      <c r="C2277" t="s">
        <v>10</v>
      </c>
      <c r="D2277" t="s">
        <v>51</v>
      </c>
      <c r="E2277" s="1">
        <v>44061</v>
      </c>
      <c r="F2277" s="1">
        <v>44061.318506944401</v>
      </c>
      <c r="G2277">
        <v>467</v>
      </c>
      <c r="H2277" t="s">
        <v>62</v>
      </c>
      <c r="I2277" t="str">
        <f t="shared" si="105"/>
        <v>oEmpJ</v>
      </c>
      <c r="J2277" t="str">
        <f t="shared" si="106"/>
        <v>oEmpJ</v>
      </c>
      <c r="K2277" t="str">
        <f t="shared" si="107"/>
        <v>SW-ONT</v>
      </c>
    </row>
    <row r="2278" spans="2:11" x14ac:dyDescent="0.3">
      <c r="B2278">
        <v>1483919</v>
      </c>
      <c r="C2278" t="s">
        <v>10</v>
      </c>
      <c r="D2278" t="s">
        <v>56</v>
      </c>
      <c r="E2278" s="1">
        <v>44061</v>
      </c>
      <c r="F2278" s="1">
        <v>44061.319525462997</v>
      </c>
      <c r="G2278">
        <v>214</v>
      </c>
      <c r="H2278" t="s">
        <v>58</v>
      </c>
      <c r="I2278" t="str">
        <f t="shared" si="105"/>
        <v>hEmpP</v>
      </c>
      <c r="J2278" t="str">
        <f t="shared" si="106"/>
        <v>hEmpP</v>
      </c>
      <c r="K2278" t="str">
        <f t="shared" si="107"/>
        <v>SW-ONT</v>
      </c>
    </row>
    <row r="2279" spans="2:11" x14ac:dyDescent="0.3">
      <c r="B2279">
        <v>1483920</v>
      </c>
      <c r="C2279" t="s">
        <v>10</v>
      </c>
      <c r="D2279" t="s">
        <v>56</v>
      </c>
      <c r="E2279" s="1">
        <v>44061</v>
      </c>
      <c r="F2279" s="1">
        <v>44061.3196412037</v>
      </c>
      <c r="G2279">
        <v>225</v>
      </c>
      <c r="H2279" t="s">
        <v>58</v>
      </c>
      <c r="I2279" t="str">
        <f t="shared" si="105"/>
        <v>hEmpP</v>
      </c>
      <c r="J2279" t="str">
        <f t="shared" si="106"/>
        <v>hEmpP</v>
      </c>
      <c r="K2279" t="str">
        <f t="shared" si="107"/>
        <v>SW-ONT</v>
      </c>
    </row>
    <row r="2280" spans="2:11" x14ac:dyDescent="0.3">
      <c r="B2280">
        <v>1483921</v>
      </c>
      <c r="C2280" t="s">
        <v>10</v>
      </c>
      <c r="D2280" t="s">
        <v>56</v>
      </c>
      <c r="E2280" s="1">
        <v>44061</v>
      </c>
      <c r="F2280" s="1">
        <v>44061.320231481499</v>
      </c>
      <c r="G2280">
        <v>481</v>
      </c>
      <c r="H2280" t="s">
        <v>58</v>
      </c>
      <c r="I2280" t="str">
        <f t="shared" si="105"/>
        <v>hEmpP</v>
      </c>
      <c r="J2280" t="str">
        <f t="shared" si="106"/>
        <v>hEmpP</v>
      </c>
      <c r="K2280" t="str">
        <f t="shared" si="107"/>
        <v>SW-ONT</v>
      </c>
    </row>
    <row r="2281" spans="2:11" x14ac:dyDescent="0.3">
      <c r="B2281">
        <v>1483922</v>
      </c>
      <c r="C2281" t="s">
        <v>10</v>
      </c>
      <c r="D2281" t="s">
        <v>56</v>
      </c>
      <c r="E2281" s="1">
        <v>44061</v>
      </c>
      <c r="F2281" s="1">
        <v>44061.320590277799</v>
      </c>
      <c r="G2281">
        <v>483</v>
      </c>
      <c r="H2281" t="s">
        <v>59</v>
      </c>
      <c r="I2281" t="str">
        <f t="shared" si="105"/>
        <v>hEmpP, MS Office Pro</v>
      </c>
      <c r="J2281" t="str">
        <f t="shared" si="106"/>
        <v>hEmpP</v>
      </c>
      <c r="K2281" t="str">
        <f t="shared" si="107"/>
        <v>SW-ONT</v>
      </c>
    </row>
    <row r="2282" spans="2:11" x14ac:dyDescent="0.3">
      <c r="B2282">
        <v>1483923</v>
      </c>
      <c r="C2282" t="s">
        <v>7</v>
      </c>
      <c r="D2282" t="s">
        <v>60</v>
      </c>
      <c r="E2282" s="1">
        <v>44061</v>
      </c>
      <c r="F2282" s="1">
        <v>44061.321446759299</v>
      </c>
      <c r="G2282">
        <v>213</v>
      </c>
      <c r="H2282" t="s">
        <v>61</v>
      </c>
      <c r="I2282" t="str">
        <f t="shared" si="105"/>
        <v>qEmpD</v>
      </c>
      <c r="J2282" t="str">
        <f t="shared" si="106"/>
        <v>qEmpD</v>
      </c>
      <c r="K2282" t="str">
        <f t="shared" si="107"/>
        <v>N-ONT</v>
      </c>
    </row>
    <row r="2283" spans="2:11" x14ac:dyDescent="0.3">
      <c r="B2283">
        <v>1483924</v>
      </c>
      <c r="C2283" t="s">
        <v>7</v>
      </c>
      <c r="D2283" t="s">
        <v>33</v>
      </c>
      <c r="E2283" s="1">
        <v>44061</v>
      </c>
      <c r="F2283" s="1">
        <v>44061.323217592602</v>
      </c>
      <c r="G2283">
        <v>468</v>
      </c>
      <c r="H2283" t="s">
        <v>39</v>
      </c>
      <c r="I2283" t="str">
        <f t="shared" si="105"/>
        <v>jEmpG</v>
      </c>
      <c r="J2283" t="str">
        <f t="shared" si="106"/>
        <v>jEmpG</v>
      </c>
      <c r="K2283" t="str">
        <f t="shared" si="107"/>
        <v>N-ONT</v>
      </c>
    </row>
    <row r="2284" spans="2:11" x14ac:dyDescent="0.3">
      <c r="B2284">
        <v>1483925</v>
      </c>
      <c r="C2284" t="s">
        <v>10</v>
      </c>
      <c r="D2284" t="s">
        <v>65</v>
      </c>
      <c r="E2284" s="1">
        <v>44061</v>
      </c>
      <c r="F2284" s="1">
        <v>44061.323287036997</v>
      </c>
      <c r="G2284">
        <v>213</v>
      </c>
      <c r="H2284" t="s">
        <v>66</v>
      </c>
      <c r="I2284" t="str">
        <f t="shared" si="105"/>
        <v>xEmpE</v>
      </c>
      <c r="J2284" t="str">
        <f t="shared" si="106"/>
        <v>xEmpE</v>
      </c>
      <c r="K2284" t="str">
        <f t="shared" si="107"/>
        <v>SW-ONT</v>
      </c>
    </row>
    <row r="2285" spans="2:11" x14ac:dyDescent="0.3">
      <c r="B2285">
        <v>1483926</v>
      </c>
      <c r="C2285" t="s">
        <v>7</v>
      </c>
      <c r="D2285" t="s">
        <v>63</v>
      </c>
      <c r="E2285" s="1">
        <v>44061</v>
      </c>
      <c r="F2285" s="1">
        <v>44061.323495370401</v>
      </c>
      <c r="G2285">
        <v>213</v>
      </c>
      <c r="H2285" t="s">
        <v>64</v>
      </c>
      <c r="I2285" t="str">
        <f t="shared" si="105"/>
        <v>wEmpF</v>
      </c>
      <c r="J2285" t="str">
        <f t="shared" si="106"/>
        <v>wEmpF</v>
      </c>
      <c r="K2285" t="str">
        <f t="shared" si="107"/>
        <v>N-ONT</v>
      </c>
    </row>
    <row r="2286" spans="2:11" x14ac:dyDescent="0.3">
      <c r="B2286">
        <v>1483927</v>
      </c>
      <c r="C2286" t="s">
        <v>7</v>
      </c>
      <c r="D2286" t="s">
        <v>36</v>
      </c>
      <c r="E2286" s="1">
        <v>44061</v>
      </c>
      <c r="F2286" s="1">
        <v>44061.3260532407</v>
      </c>
      <c r="G2286">
        <v>467</v>
      </c>
      <c r="H2286" t="s">
        <v>43</v>
      </c>
      <c r="I2286" t="str">
        <f t="shared" si="105"/>
        <v>gEmpI</v>
      </c>
      <c r="J2286" t="str">
        <f t="shared" si="106"/>
        <v>gEmpI</v>
      </c>
      <c r="K2286" t="str">
        <f t="shared" si="107"/>
        <v>N-ONT</v>
      </c>
    </row>
    <row r="2287" spans="2:11" x14ac:dyDescent="0.3">
      <c r="B2287">
        <v>1483928</v>
      </c>
      <c r="C2287" t="s">
        <v>7</v>
      </c>
      <c r="D2287" t="s">
        <v>68</v>
      </c>
      <c r="E2287" s="1">
        <v>44061</v>
      </c>
      <c r="F2287" s="1">
        <v>44061.326585648101</v>
      </c>
      <c r="G2287">
        <v>204</v>
      </c>
      <c r="H2287" t="s">
        <v>69</v>
      </c>
      <c r="I2287">
        <f t="shared" si="105"/>
        <v>0</v>
      </c>
      <c r="J2287">
        <f t="shared" si="106"/>
        <v>0</v>
      </c>
      <c r="K2287" t="str">
        <f t="shared" si="107"/>
        <v>A118-ws</v>
      </c>
    </row>
    <row r="2288" spans="2:11" x14ac:dyDescent="0.3">
      <c r="B2288">
        <v>1483929</v>
      </c>
      <c r="C2288" t="s">
        <v>7</v>
      </c>
      <c r="D2288" t="s">
        <v>68</v>
      </c>
      <c r="E2288" s="1">
        <v>44061</v>
      </c>
      <c r="F2288" s="1">
        <v>44061.327395833301</v>
      </c>
      <c r="G2288">
        <v>207</v>
      </c>
      <c r="H2288" t="s">
        <v>69</v>
      </c>
      <c r="I2288">
        <f t="shared" si="105"/>
        <v>0</v>
      </c>
      <c r="J2288">
        <f t="shared" si="106"/>
        <v>0</v>
      </c>
      <c r="K2288" t="str">
        <f t="shared" si="107"/>
        <v>A118-ws</v>
      </c>
    </row>
    <row r="2289" spans="2:11" x14ac:dyDescent="0.3">
      <c r="B2289">
        <v>1483930</v>
      </c>
      <c r="C2289" t="s">
        <v>7</v>
      </c>
      <c r="D2289" t="s">
        <v>68</v>
      </c>
      <c r="E2289" s="1">
        <v>44061</v>
      </c>
      <c r="F2289" s="1">
        <v>44061.327499999999</v>
      </c>
      <c r="G2289">
        <v>213</v>
      </c>
      <c r="H2289" t="s">
        <v>69</v>
      </c>
      <c r="I2289">
        <f t="shared" si="105"/>
        <v>0</v>
      </c>
      <c r="J2289">
        <f t="shared" si="106"/>
        <v>0</v>
      </c>
      <c r="K2289" t="str">
        <f t="shared" si="107"/>
        <v>A118-ws</v>
      </c>
    </row>
    <row r="2290" spans="2:11" x14ac:dyDescent="0.3">
      <c r="B2290">
        <v>1483931</v>
      </c>
      <c r="C2290" t="s">
        <v>10</v>
      </c>
      <c r="D2290" t="s">
        <v>65</v>
      </c>
      <c r="E2290" s="1">
        <v>44061</v>
      </c>
      <c r="F2290" s="1">
        <v>44061.328310185199</v>
      </c>
      <c r="G2290">
        <v>214</v>
      </c>
      <c r="H2290" t="s">
        <v>72</v>
      </c>
      <c r="I2290" t="str">
        <f t="shared" si="105"/>
        <v>xEmpE</v>
      </c>
      <c r="J2290" t="str">
        <f t="shared" si="106"/>
        <v>xEmpE</v>
      </c>
      <c r="K2290" t="str">
        <f t="shared" si="107"/>
        <v>SW-ONT</v>
      </c>
    </row>
    <row r="2291" spans="2:11" x14ac:dyDescent="0.3">
      <c r="B2291">
        <v>1483932</v>
      </c>
      <c r="C2291" t="s">
        <v>10</v>
      </c>
      <c r="D2291" t="s">
        <v>65</v>
      </c>
      <c r="E2291" s="1">
        <v>44061</v>
      </c>
      <c r="F2291" s="1">
        <v>44061.328460648103</v>
      </c>
      <c r="G2291">
        <v>225</v>
      </c>
      <c r="H2291" t="s">
        <v>72</v>
      </c>
      <c r="I2291" t="str">
        <f t="shared" si="105"/>
        <v>xEmpE</v>
      </c>
      <c r="J2291" t="str">
        <f t="shared" si="106"/>
        <v>xEmpE</v>
      </c>
      <c r="K2291" t="str">
        <f t="shared" si="107"/>
        <v>SW-ONT</v>
      </c>
    </row>
    <row r="2292" spans="2:11" x14ac:dyDescent="0.3">
      <c r="B2292">
        <v>1483933</v>
      </c>
      <c r="C2292" t="s">
        <v>7</v>
      </c>
      <c r="D2292" t="s">
        <v>74</v>
      </c>
      <c r="E2292" s="1">
        <v>44061</v>
      </c>
      <c r="F2292" s="1">
        <v>44061.328553240703</v>
      </c>
      <c r="G2292">
        <v>204</v>
      </c>
      <c r="H2292" t="s">
        <v>75</v>
      </c>
      <c r="I2292">
        <f t="shared" si="105"/>
        <v>0</v>
      </c>
      <c r="J2292">
        <f t="shared" si="106"/>
        <v>0</v>
      </c>
      <c r="K2292" t="str">
        <f t="shared" si="107"/>
        <v>F151-ws</v>
      </c>
    </row>
    <row r="2293" spans="2:11" x14ac:dyDescent="0.3">
      <c r="B2293">
        <v>1483934</v>
      </c>
      <c r="C2293" t="s">
        <v>7</v>
      </c>
      <c r="D2293" t="s">
        <v>63</v>
      </c>
      <c r="E2293" s="1">
        <v>44061</v>
      </c>
      <c r="F2293" s="1">
        <v>44061.328634259298</v>
      </c>
      <c r="G2293">
        <v>214</v>
      </c>
      <c r="H2293" t="s">
        <v>71</v>
      </c>
      <c r="I2293" t="str">
        <f t="shared" si="105"/>
        <v>wEmpF</v>
      </c>
      <c r="J2293" t="str">
        <f t="shared" si="106"/>
        <v>wEmpF</v>
      </c>
      <c r="K2293" t="str">
        <f t="shared" si="107"/>
        <v>N-ONT</v>
      </c>
    </row>
    <row r="2294" spans="2:11" x14ac:dyDescent="0.3">
      <c r="B2294">
        <v>1483935</v>
      </c>
      <c r="C2294" t="s">
        <v>7</v>
      </c>
      <c r="D2294" t="s">
        <v>63</v>
      </c>
      <c r="E2294" s="1">
        <v>44061</v>
      </c>
      <c r="F2294" s="1">
        <v>44061.3287962963</v>
      </c>
      <c r="G2294">
        <v>225</v>
      </c>
      <c r="H2294" t="s">
        <v>71</v>
      </c>
      <c r="I2294" t="str">
        <f t="shared" si="105"/>
        <v>wEmpF</v>
      </c>
      <c r="J2294" t="str">
        <f t="shared" si="106"/>
        <v>wEmpF</v>
      </c>
      <c r="K2294" t="str">
        <f t="shared" si="107"/>
        <v>N-ONT</v>
      </c>
    </row>
    <row r="2295" spans="2:11" x14ac:dyDescent="0.3">
      <c r="B2295">
        <v>1483936</v>
      </c>
      <c r="C2295" t="s">
        <v>7</v>
      </c>
      <c r="D2295" t="s">
        <v>68</v>
      </c>
      <c r="E2295" s="1">
        <v>44061</v>
      </c>
      <c r="F2295" s="1">
        <v>44061.328819444403</v>
      </c>
      <c r="G2295">
        <v>214</v>
      </c>
      <c r="H2295" t="s">
        <v>70</v>
      </c>
      <c r="I2295" t="str">
        <f t="shared" si="105"/>
        <v>wEmpF,A118-ws</v>
      </c>
      <c r="J2295" t="str">
        <f t="shared" si="106"/>
        <v>wEmpF</v>
      </c>
      <c r="K2295" t="str">
        <f t="shared" si="107"/>
        <v>N-ONT</v>
      </c>
    </row>
    <row r="2296" spans="2:11" x14ac:dyDescent="0.3">
      <c r="B2296">
        <v>1483937</v>
      </c>
      <c r="C2296" t="s">
        <v>7</v>
      </c>
      <c r="D2296" t="s">
        <v>68</v>
      </c>
      <c r="E2296" s="1">
        <v>44061</v>
      </c>
      <c r="F2296" s="1">
        <v>44061.328854166699</v>
      </c>
      <c r="G2296">
        <v>225</v>
      </c>
      <c r="H2296" t="s">
        <v>71</v>
      </c>
      <c r="I2296" t="str">
        <f t="shared" si="105"/>
        <v>wEmpF</v>
      </c>
      <c r="J2296" t="str">
        <f t="shared" si="106"/>
        <v>wEmpF</v>
      </c>
      <c r="K2296" t="str">
        <f t="shared" si="107"/>
        <v>N-ONT</v>
      </c>
    </row>
    <row r="2297" spans="2:11" x14ac:dyDescent="0.3">
      <c r="B2297">
        <v>1483938</v>
      </c>
      <c r="C2297" t="s">
        <v>7</v>
      </c>
      <c r="D2297" t="s">
        <v>74</v>
      </c>
      <c r="E2297" s="1">
        <v>44061</v>
      </c>
      <c r="F2297" s="1">
        <v>44061.329131944498</v>
      </c>
      <c r="G2297">
        <v>207</v>
      </c>
      <c r="H2297" t="s">
        <v>75</v>
      </c>
      <c r="I2297">
        <f t="shared" si="105"/>
        <v>0</v>
      </c>
      <c r="J2297">
        <f t="shared" si="106"/>
        <v>0</v>
      </c>
      <c r="K2297" t="str">
        <f t="shared" si="107"/>
        <v>F151-ws</v>
      </c>
    </row>
    <row r="2298" spans="2:11" x14ac:dyDescent="0.3">
      <c r="B2298">
        <v>1483939</v>
      </c>
      <c r="C2298" t="s">
        <v>10</v>
      </c>
      <c r="D2298" t="s">
        <v>65</v>
      </c>
      <c r="E2298" s="1">
        <v>44061</v>
      </c>
      <c r="F2298" s="1">
        <v>44061.329143518502</v>
      </c>
      <c r="G2298">
        <v>481</v>
      </c>
      <c r="H2298" t="s">
        <v>72</v>
      </c>
      <c r="I2298" t="str">
        <f t="shared" si="105"/>
        <v>xEmpE</v>
      </c>
      <c r="J2298" t="str">
        <f t="shared" si="106"/>
        <v>xEmpE</v>
      </c>
      <c r="K2298" t="str">
        <f t="shared" si="107"/>
        <v>SW-ONT</v>
      </c>
    </row>
    <row r="2299" spans="2:11" x14ac:dyDescent="0.3">
      <c r="B2299">
        <v>1483940</v>
      </c>
      <c r="C2299" t="s">
        <v>7</v>
      </c>
      <c r="D2299" t="s">
        <v>74</v>
      </c>
      <c r="E2299" s="1">
        <v>44061</v>
      </c>
      <c r="F2299" s="1">
        <v>44061.329236111102</v>
      </c>
      <c r="G2299">
        <v>213</v>
      </c>
      <c r="H2299" t="s">
        <v>75</v>
      </c>
      <c r="I2299">
        <f t="shared" si="105"/>
        <v>0</v>
      </c>
      <c r="J2299">
        <f t="shared" si="106"/>
        <v>0</v>
      </c>
      <c r="K2299" t="str">
        <f t="shared" si="107"/>
        <v>F151-ws</v>
      </c>
    </row>
    <row r="2300" spans="2:11" x14ac:dyDescent="0.3">
      <c r="B2300">
        <v>1483941</v>
      </c>
      <c r="C2300" t="s">
        <v>7</v>
      </c>
      <c r="D2300" t="s">
        <v>68</v>
      </c>
      <c r="E2300" s="1">
        <v>44061</v>
      </c>
      <c r="F2300" s="1">
        <v>44061.329444444404</v>
      </c>
      <c r="G2300">
        <v>481</v>
      </c>
      <c r="H2300" t="s">
        <v>71</v>
      </c>
      <c r="I2300" t="str">
        <f t="shared" si="105"/>
        <v>wEmpF</v>
      </c>
      <c r="J2300" t="str">
        <f t="shared" si="106"/>
        <v>wEmpF</v>
      </c>
      <c r="K2300" t="str">
        <f t="shared" si="107"/>
        <v>N-ONT</v>
      </c>
    </row>
    <row r="2301" spans="2:11" x14ac:dyDescent="0.3">
      <c r="B2301">
        <v>1483942</v>
      </c>
      <c r="C2301" t="s">
        <v>7</v>
      </c>
      <c r="D2301" t="s">
        <v>63</v>
      </c>
      <c r="E2301" s="1">
        <v>44061</v>
      </c>
      <c r="F2301" s="1">
        <v>44061.329513888901</v>
      </c>
      <c r="G2301">
        <v>481</v>
      </c>
      <c r="H2301" t="s">
        <v>71</v>
      </c>
      <c r="I2301" t="str">
        <f t="shared" si="105"/>
        <v>wEmpF</v>
      </c>
      <c r="J2301" t="str">
        <f t="shared" si="106"/>
        <v>wEmpF</v>
      </c>
      <c r="K2301" t="str">
        <f t="shared" si="107"/>
        <v>N-ONT</v>
      </c>
    </row>
    <row r="2302" spans="2:11" x14ac:dyDescent="0.3">
      <c r="B2302">
        <v>1483943</v>
      </c>
      <c r="C2302" t="s">
        <v>7</v>
      </c>
      <c r="D2302" t="s">
        <v>74</v>
      </c>
      <c r="E2302" s="1">
        <v>44061</v>
      </c>
      <c r="F2302" s="1">
        <v>44061.329525462999</v>
      </c>
      <c r="G2302">
        <v>214</v>
      </c>
      <c r="H2302" t="s">
        <v>78</v>
      </c>
      <c r="I2302" t="str">
        <f t="shared" si="105"/>
        <v>xEmpE,F151-ws</v>
      </c>
      <c r="J2302" t="str">
        <f t="shared" si="106"/>
        <v>xEmpE</v>
      </c>
      <c r="K2302" t="str">
        <f t="shared" si="107"/>
        <v>N-ONT</v>
      </c>
    </row>
    <row r="2303" spans="2:11" x14ac:dyDescent="0.3">
      <c r="B2303">
        <v>1483944</v>
      </c>
      <c r="C2303" t="s">
        <v>10</v>
      </c>
      <c r="D2303" t="s">
        <v>65</v>
      </c>
      <c r="E2303" s="1">
        <v>44061</v>
      </c>
      <c r="F2303" s="1">
        <v>44061.329537037003</v>
      </c>
      <c r="G2303">
        <v>483</v>
      </c>
      <c r="H2303" t="s">
        <v>76</v>
      </c>
      <c r="I2303" t="str">
        <f t="shared" si="105"/>
        <v>xEmpE, MS Office Pro</v>
      </c>
      <c r="J2303" t="str">
        <f t="shared" si="106"/>
        <v>xEmpE</v>
      </c>
      <c r="K2303" t="str">
        <f t="shared" si="107"/>
        <v>SW-ONT</v>
      </c>
    </row>
    <row r="2304" spans="2:11" x14ac:dyDescent="0.3">
      <c r="B2304">
        <v>1483945</v>
      </c>
      <c r="C2304" t="s">
        <v>7</v>
      </c>
      <c r="D2304" t="s">
        <v>74</v>
      </c>
      <c r="E2304" s="1">
        <v>44061</v>
      </c>
      <c r="F2304" s="1">
        <v>44061.329618055599</v>
      </c>
      <c r="G2304">
        <v>225</v>
      </c>
      <c r="H2304" t="s">
        <v>77</v>
      </c>
      <c r="I2304" t="str">
        <f t="shared" si="105"/>
        <v>xEmpE</v>
      </c>
      <c r="J2304" t="str">
        <f t="shared" si="106"/>
        <v>xEmpE</v>
      </c>
      <c r="K2304" t="str">
        <f t="shared" si="107"/>
        <v>N-ONT</v>
      </c>
    </row>
    <row r="2305" spans="2:11" x14ac:dyDescent="0.3">
      <c r="B2305">
        <v>1483946</v>
      </c>
      <c r="C2305" t="s">
        <v>7</v>
      </c>
      <c r="D2305" t="s">
        <v>68</v>
      </c>
      <c r="E2305" s="1">
        <v>44061</v>
      </c>
      <c r="F2305" s="1">
        <v>44061.329861111102</v>
      </c>
      <c r="G2305">
        <v>483</v>
      </c>
      <c r="H2305" t="s">
        <v>73</v>
      </c>
      <c r="I2305" t="str">
        <f t="shared" si="105"/>
        <v>wEmpF, MS Office Pro</v>
      </c>
      <c r="J2305" t="str">
        <f t="shared" si="106"/>
        <v>wEmpF</v>
      </c>
      <c r="K2305" t="str">
        <f t="shared" si="107"/>
        <v>N-ONT</v>
      </c>
    </row>
    <row r="2306" spans="2:11" x14ac:dyDescent="0.3">
      <c r="B2306">
        <v>1483947</v>
      </c>
      <c r="C2306" t="s">
        <v>7</v>
      </c>
      <c r="D2306" t="s">
        <v>63</v>
      </c>
      <c r="E2306" s="1">
        <v>44061</v>
      </c>
      <c r="F2306" s="1">
        <v>44061.329884259299</v>
      </c>
      <c r="G2306">
        <v>483</v>
      </c>
      <c r="H2306" t="s">
        <v>73</v>
      </c>
      <c r="I2306" t="str">
        <f t="shared" si="105"/>
        <v>wEmpF, MS Office Pro</v>
      </c>
      <c r="J2306" t="str">
        <f t="shared" si="106"/>
        <v>wEmpF</v>
      </c>
      <c r="K2306" t="str">
        <f t="shared" si="107"/>
        <v>N-ONT</v>
      </c>
    </row>
    <row r="2307" spans="2:11" x14ac:dyDescent="0.3">
      <c r="B2307">
        <v>1483948</v>
      </c>
      <c r="C2307" t="s">
        <v>7</v>
      </c>
      <c r="D2307" t="s">
        <v>68</v>
      </c>
      <c r="E2307" s="1">
        <v>44061</v>
      </c>
      <c r="F2307" s="1">
        <v>44061.3300115741</v>
      </c>
      <c r="G2307">
        <v>467</v>
      </c>
      <c r="H2307" t="s">
        <v>71</v>
      </c>
      <c r="I2307" t="str">
        <f t="shared" si="105"/>
        <v>wEmpF</v>
      </c>
      <c r="J2307" t="str">
        <f t="shared" si="106"/>
        <v>wEmpF</v>
      </c>
      <c r="K2307" t="str">
        <f t="shared" si="107"/>
        <v>N-ONT</v>
      </c>
    </row>
    <row r="2308" spans="2:11" x14ac:dyDescent="0.3">
      <c r="B2308">
        <v>1483949</v>
      </c>
      <c r="C2308" t="s">
        <v>7</v>
      </c>
      <c r="D2308" t="s">
        <v>63</v>
      </c>
      <c r="E2308" s="1">
        <v>44061</v>
      </c>
      <c r="F2308" s="1">
        <v>44061.330023148097</v>
      </c>
      <c r="G2308">
        <v>467</v>
      </c>
      <c r="H2308" t="s">
        <v>71</v>
      </c>
      <c r="I2308" t="str">
        <f t="shared" si="105"/>
        <v>wEmpF</v>
      </c>
      <c r="J2308" t="str">
        <f t="shared" si="106"/>
        <v>wEmpF</v>
      </c>
      <c r="K2308" t="str">
        <f t="shared" si="107"/>
        <v>N-ONT</v>
      </c>
    </row>
    <row r="2309" spans="2:11" x14ac:dyDescent="0.3">
      <c r="B2309">
        <v>1483950</v>
      </c>
      <c r="C2309" t="s">
        <v>10</v>
      </c>
      <c r="D2309" t="s">
        <v>41</v>
      </c>
      <c r="E2309" s="1">
        <v>44061</v>
      </c>
      <c r="F2309" s="1">
        <v>44061.330081018503</v>
      </c>
      <c r="G2309">
        <v>491</v>
      </c>
      <c r="H2309" t="s">
        <v>45</v>
      </c>
      <c r="I2309" t="str">
        <f t="shared" si="105"/>
        <v>oEmpO</v>
      </c>
      <c r="J2309" t="str">
        <f t="shared" si="106"/>
        <v>oEmpO</v>
      </c>
      <c r="K2309" t="str">
        <f t="shared" si="107"/>
        <v>SW-ONT</v>
      </c>
    </row>
    <row r="2310" spans="2:11" x14ac:dyDescent="0.3">
      <c r="B2310">
        <v>1483951</v>
      </c>
      <c r="C2310" t="s">
        <v>7</v>
      </c>
      <c r="D2310" t="s">
        <v>74</v>
      </c>
      <c r="E2310" s="1">
        <v>44061</v>
      </c>
      <c r="F2310" s="1">
        <v>44061.330162036997</v>
      </c>
      <c r="G2310">
        <v>481</v>
      </c>
      <c r="H2310" t="s">
        <v>77</v>
      </c>
      <c r="I2310" t="str">
        <f t="shared" si="105"/>
        <v>xEmpE</v>
      </c>
      <c r="J2310" t="str">
        <f t="shared" si="106"/>
        <v>xEmpE</v>
      </c>
      <c r="K2310" t="str">
        <f t="shared" si="107"/>
        <v>N-ONT</v>
      </c>
    </row>
    <row r="2311" spans="2:11" x14ac:dyDescent="0.3">
      <c r="B2311">
        <v>1483952</v>
      </c>
      <c r="C2311" t="s">
        <v>7</v>
      </c>
      <c r="D2311" t="s">
        <v>36</v>
      </c>
      <c r="E2311" s="1">
        <v>44061</v>
      </c>
      <c r="F2311" s="1">
        <v>44061.330219907402</v>
      </c>
      <c r="G2311">
        <v>468</v>
      </c>
      <c r="H2311" t="s">
        <v>43</v>
      </c>
      <c r="I2311" t="str">
        <f t="shared" si="105"/>
        <v>gEmpI</v>
      </c>
      <c r="J2311" t="str">
        <f t="shared" si="106"/>
        <v>gEmpI</v>
      </c>
      <c r="K2311" t="str">
        <f t="shared" si="107"/>
        <v>N-ONT</v>
      </c>
    </row>
    <row r="2312" spans="2:11" x14ac:dyDescent="0.3">
      <c r="B2312">
        <v>1483953</v>
      </c>
      <c r="C2312" t="s">
        <v>7</v>
      </c>
      <c r="D2312" t="s">
        <v>74</v>
      </c>
      <c r="E2312" s="1">
        <v>44061</v>
      </c>
      <c r="F2312" s="1">
        <v>44061.330567129597</v>
      </c>
      <c r="G2312">
        <v>483</v>
      </c>
      <c r="H2312" t="s">
        <v>79</v>
      </c>
      <c r="I2312" t="str">
        <f t="shared" ref="I2312:I2375" si="108">IFERROR(MID(H2312, FIND("/", H2312) + 1, 100), 0)</f>
        <v>xEmpE, MS Office Pro</v>
      </c>
      <c r="J2312" t="str">
        <f t="shared" ref="J2312:J2375" si="109">IF(ISNUMBER(FIND(",",I2312)), LEFT(I2312,FIND(",",I2312)-1),I2312)</f>
        <v>xEmpE</v>
      </c>
      <c r="K2312" t="str">
        <f t="shared" ref="K2312:K2375" si="110">IFERROR(LEFT(SUBSTITUTE(H2312, ",", ""), FIND("/", SUBSTITUTE(H2312, ",", "")) - 1), H2312)</f>
        <v>N-ONT</v>
      </c>
    </row>
    <row r="2313" spans="2:11" x14ac:dyDescent="0.3">
      <c r="B2313">
        <v>1483954</v>
      </c>
      <c r="C2313" t="s">
        <v>10</v>
      </c>
      <c r="D2313" t="s">
        <v>11</v>
      </c>
      <c r="E2313" s="1">
        <v>44061</v>
      </c>
      <c r="F2313" s="1">
        <v>44061.331851851901</v>
      </c>
      <c r="G2313">
        <v>467</v>
      </c>
      <c r="H2313" t="s">
        <v>13</v>
      </c>
      <c r="I2313" t="str">
        <f t="shared" si="108"/>
        <v>lEmpA</v>
      </c>
      <c r="J2313" t="str">
        <f t="shared" si="109"/>
        <v>lEmpA</v>
      </c>
      <c r="K2313" t="str">
        <f t="shared" si="110"/>
        <v>SW-ONT</v>
      </c>
    </row>
    <row r="2314" spans="2:11" x14ac:dyDescent="0.3">
      <c r="B2314">
        <v>1483955</v>
      </c>
      <c r="C2314" t="s">
        <v>7</v>
      </c>
      <c r="D2314" t="s">
        <v>60</v>
      </c>
      <c r="E2314" s="1">
        <v>44061</v>
      </c>
      <c r="F2314" s="1">
        <v>44061.332199074102</v>
      </c>
      <c r="G2314">
        <v>214</v>
      </c>
      <c r="H2314" t="s">
        <v>80</v>
      </c>
      <c r="I2314" t="str">
        <f t="shared" si="108"/>
        <v>qEmpD</v>
      </c>
      <c r="J2314" t="str">
        <f t="shared" si="109"/>
        <v>qEmpD</v>
      </c>
      <c r="K2314" t="str">
        <f t="shared" si="110"/>
        <v>N-ONT</v>
      </c>
    </row>
    <row r="2315" spans="2:11" x14ac:dyDescent="0.3">
      <c r="B2315">
        <v>1483956</v>
      </c>
      <c r="C2315" t="s">
        <v>7</v>
      </c>
      <c r="D2315" t="s">
        <v>60</v>
      </c>
      <c r="E2315" s="1">
        <v>44061</v>
      </c>
      <c r="F2315" s="1">
        <v>44061.332314814797</v>
      </c>
      <c r="G2315">
        <v>225</v>
      </c>
      <c r="H2315" t="s">
        <v>80</v>
      </c>
      <c r="I2315" t="str">
        <f t="shared" si="108"/>
        <v>qEmpD</v>
      </c>
      <c r="J2315" t="str">
        <f t="shared" si="109"/>
        <v>qEmpD</v>
      </c>
      <c r="K2315" t="str">
        <f t="shared" si="110"/>
        <v>N-ONT</v>
      </c>
    </row>
    <row r="2316" spans="2:11" x14ac:dyDescent="0.3">
      <c r="B2316">
        <v>1483957</v>
      </c>
      <c r="C2316" t="s">
        <v>7</v>
      </c>
      <c r="D2316" t="s">
        <v>60</v>
      </c>
      <c r="E2316" s="1">
        <v>44061</v>
      </c>
      <c r="F2316" s="1">
        <v>44061.332939814798</v>
      </c>
      <c r="G2316">
        <v>481</v>
      </c>
      <c r="H2316" t="s">
        <v>80</v>
      </c>
      <c r="I2316" t="str">
        <f t="shared" si="108"/>
        <v>qEmpD</v>
      </c>
      <c r="J2316" t="str">
        <f t="shared" si="109"/>
        <v>qEmpD</v>
      </c>
      <c r="K2316" t="str">
        <f t="shared" si="110"/>
        <v>N-ONT</v>
      </c>
    </row>
    <row r="2317" spans="2:11" x14ac:dyDescent="0.3">
      <c r="B2317">
        <v>1483958</v>
      </c>
      <c r="C2317" t="s">
        <v>7</v>
      </c>
      <c r="D2317" t="s">
        <v>81</v>
      </c>
      <c r="E2317" s="1">
        <v>44061</v>
      </c>
      <c r="F2317" s="1">
        <v>44061.333113425899</v>
      </c>
      <c r="G2317">
        <v>213</v>
      </c>
      <c r="H2317" t="s">
        <v>82</v>
      </c>
      <c r="I2317" t="str">
        <f t="shared" si="108"/>
        <v>jEmpB</v>
      </c>
      <c r="J2317" t="str">
        <f t="shared" si="109"/>
        <v>jEmpB</v>
      </c>
      <c r="K2317" t="str">
        <f t="shared" si="110"/>
        <v>N-ONT</v>
      </c>
    </row>
    <row r="2318" spans="2:11" x14ac:dyDescent="0.3">
      <c r="B2318">
        <v>1483959</v>
      </c>
      <c r="C2318" t="s">
        <v>7</v>
      </c>
      <c r="D2318" t="s">
        <v>60</v>
      </c>
      <c r="E2318" s="1">
        <v>44061</v>
      </c>
      <c r="F2318" s="1">
        <v>44061.333379629599</v>
      </c>
      <c r="G2318">
        <v>483</v>
      </c>
      <c r="H2318" t="s">
        <v>85</v>
      </c>
      <c r="I2318" t="str">
        <f t="shared" si="108"/>
        <v>qEmpD, MS Office Pro</v>
      </c>
      <c r="J2318" t="str">
        <f t="shared" si="109"/>
        <v>qEmpD</v>
      </c>
      <c r="K2318" t="str">
        <f t="shared" si="110"/>
        <v>N-ONT</v>
      </c>
    </row>
    <row r="2319" spans="2:11" x14ac:dyDescent="0.3">
      <c r="B2319">
        <v>1483960</v>
      </c>
      <c r="C2319" t="s">
        <v>7</v>
      </c>
      <c r="D2319" t="s">
        <v>14</v>
      </c>
      <c r="E2319" s="1">
        <v>44061</v>
      </c>
      <c r="F2319" s="1">
        <v>44061.333449074104</v>
      </c>
      <c r="G2319">
        <v>467</v>
      </c>
      <c r="H2319" t="s">
        <v>18</v>
      </c>
      <c r="I2319" t="str">
        <f t="shared" si="108"/>
        <v>xEmpH</v>
      </c>
      <c r="J2319" t="str">
        <f t="shared" si="109"/>
        <v>xEmpH</v>
      </c>
      <c r="K2319" t="str">
        <f t="shared" si="110"/>
        <v>N-ONT</v>
      </c>
    </row>
    <row r="2320" spans="2:11" x14ac:dyDescent="0.3">
      <c r="B2320">
        <v>1483961</v>
      </c>
      <c r="C2320" t="s">
        <v>10</v>
      </c>
      <c r="D2320" t="s">
        <v>83</v>
      </c>
      <c r="E2320" s="1">
        <v>44061</v>
      </c>
      <c r="F2320" s="1">
        <v>44061.333518518499</v>
      </c>
      <c r="G2320">
        <v>213</v>
      </c>
      <c r="H2320" t="s">
        <v>84</v>
      </c>
      <c r="I2320" t="str">
        <f t="shared" si="108"/>
        <v>uEmpC</v>
      </c>
      <c r="J2320" t="str">
        <f t="shared" si="109"/>
        <v>uEmpC</v>
      </c>
      <c r="K2320" t="str">
        <f t="shared" si="110"/>
        <v>SW-ONT</v>
      </c>
    </row>
    <row r="2321" spans="2:11" x14ac:dyDescent="0.3">
      <c r="B2321">
        <v>1483962</v>
      </c>
      <c r="C2321" t="s">
        <v>10</v>
      </c>
      <c r="D2321" t="s">
        <v>11</v>
      </c>
      <c r="E2321" s="1">
        <v>44061</v>
      </c>
      <c r="F2321" s="1">
        <v>44061.336712962999</v>
      </c>
      <c r="G2321">
        <v>468</v>
      </c>
      <c r="H2321" t="s">
        <v>13</v>
      </c>
      <c r="I2321" t="str">
        <f t="shared" si="108"/>
        <v>lEmpA</v>
      </c>
      <c r="J2321" t="str">
        <f t="shared" si="109"/>
        <v>lEmpA</v>
      </c>
      <c r="K2321" t="str">
        <f t="shared" si="110"/>
        <v>SW-ONT</v>
      </c>
    </row>
    <row r="2322" spans="2:11" x14ac:dyDescent="0.3">
      <c r="B2322">
        <v>1483963</v>
      </c>
      <c r="C2322" t="s">
        <v>7</v>
      </c>
      <c r="D2322" t="s">
        <v>81</v>
      </c>
      <c r="E2322" s="1">
        <v>44061</v>
      </c>
      <c r="F2322" s="1">
        <v>44061.337581018503</v>
      </c>
      <c r="G2322">
        <v>214</v>
      </c>
      <c r="H2322" t="s">
        <v>86</v>
      </c>
      <c r="I2322" t="str">
        <f t="shared" si="108"/>
        <v>jEmpB</v>
      </c>
      <c r="J2322" t="str">
        <f t="shared" si="109"/>
        <v>jEmpB</v>
      </c>
      <c r="K2322" t="str">
        <f t="shared" si="110"/>
        <v>N-ONT</v>
      </c>
    </row>
    <row r="2323" spans="2:11" x14ac:dyDescent="0.3">
      <c r="B2323">
        <v>1483964</v>
      </c>
      <c r="C2323" t="s">
        <v>7</v>
      </c>
      <c r="D2323" t="s">
        <v>81</v>
      </c>
      <c r="E2323" s="1">
        <v>44061</v>
      </c>
      <c r="F2323" s="1">
        <v>44061.337615740696</v>
      </c>
      <c r="G2323">
        <v>225</v>
      </c>
      <c r="H2323" t="s">
        <v>86</v>
      </c>
      <c r="I2323" t="str">
        <f t="shared" si="108"/>
        <v>jEmpB</v>
      </c>
      <c r="J2323" t="str">
        <f t="shared" si="109"/>
        <v>jEmpB</v>
      </c>
      <c r="K2323" t="str">
        <f t="shared" si="110"/>
        <v>N-ONT</v>
      </c>
    </row>
    <row r="2324" spans="2:11" x14ac:dyDescent="0.3">
      <c r="B2324">
        <v>1483965</v>
      </c>
      <c r="C2324" t="s">
        <v>7</v>
      </c>
      <c r="D2324" t="s">
        <v>81</v>
      </c>
      <c r="E2324" s="1">
        <v>44061</v>
      </c>
      <c r="F2324" s="1">
        <v>44061.338125000002</v>
      </c>
      <c r="G2324">
        <v>481</v>
      </c>
      <c r="H2324" t="s">
        <v>86</v>
      </c>
      <c r="I2324" t="str">
        <f t="shared" si="108"/>
        <v>jEmpB</v>
      </c>
      <c r="J2324" t="str">
        <f t="shared" si="109"/>
        <v>jEmpB</v>
      </c>
      <c r="K2324" t="str">
        <f t="shared" si="110"/>
        <v>N-ONT</v>
      </c>
    </row>
    <row r="2325" spans="2:11" x14ac:dyDescent="0.3">
      <c r="B2325">
        <v>1483966</v>
      </c>
      <c r="C2325" t="s">
        <v>7</v>
      </c>
      <c r="D2325" t="s">
        <v>14</v>
      </c>
      <c r="E2325" s="1">
        <v>44061</v>
      </c>
      <c r="F2325" s="1">
        <v>44061.338310185201</v>
      </c>
      <c r="G2325">
        <v>468</v>
      </c>
      <c r="H2325" t="s">
        <v>18</v>
      </c>
      <c r="I2325" t="str">
        <f t="shared" si="108"/>
        <v>xEmpH</v>
      </c>
      <c r="J2325" t="str">
        <f t="shared" si="109"/>
        <v>xEmpH</v>
      </c>
      <c r="K2325" t="str">
        <f t="shared" si="110"/>
        <v>N-ONT</v>
      </c>
    </row>
    <row r="2326" spans="2:11" x14ac:dyDescent="0.3">
      <c r="B2326">
        <v>1483967</v>
      </c>
      <c r="C2326" t="s">
        <v>7</v>
      </c>
      <c r="D2326" t="s">
        <v>81</v>
      </c>
      <c r="E2326" s="1">
        <v>44061</v>
      </c>
      <c r="F2326" s="1">
        <v>44061.338483796302</v>
      </c>
      <c r="G2326">
        <v>483</v>
      </c>
      <c r="H2326" t="s">
        <v>88</v>
      </c>
      <c r="I2326" t="str">
        <f t="shared" si="108"/>
        <v>jEmpB, MS Office Pro</v>
      </c>
      <c r="J2326" t="str">
        <f t="shared" si="109"/>
        <v>jEmpB</v>
      </c>
      <c r="K2326" t="str">
        <f t="shared" si="110"/>
        <v>N-ONT</v>
      </c>
    </row>
    <row r="2327" spans="2:11" x14ac:dyDescent="0.3">
      <c r="B2327">
        <v>1483968</v>
      </c>
      <c r="C2327" t="s">
        <v>7</v>
      </c>
      <c r="D2327" t="s">
        <v>81</v>
      </c>
      <c r="E2327" s="1">
        <v>44061</v>
      </c>
      <c r="F2327" s="1">
        <v>44061.3386342593</v>
      </c>
      <c r="G2327">
        <v>467</v>
      </c>
      <c r="H2327" t="s">
        <v>86</v>
      </c>
      <c r="I2327" t="str">
        <f t="shared" si="108"/>
        <v>jEmpB</v>
      </c>
      <c r="J2327" t="str">
        <f t="shared" si="109"/>
        <v>jEmpB</v>
      </c>
      <c r="K2327" t="str">
        <f t="shared" si="110"/>
        <v>N-ONT</v>
      </c>
    </row>
    <row r="2328" spans="2:11" x14ac:dyDescent="0.3">
      <c r="B2328">
        <v>1483969</v>
      </c>
      <c r="C2328" t="s">
        <v>10</v>
      </c>
      <c r="D2328" t="s">
        <v>83</v>
      </c>
      <c r="E2328" s="1">
        <v>44061</v>
      </c>
      <c r="F2328" s="1">
        <v>44061.338981481502</v>
      </c>
      <c r="G2328">
        <v>214</v>
      </c>
      <c r="H2328" t="s">
        <v>87</v>
      </c>
      <c r="I2328" t="str">
        <f t="shared" si="108"/>
        <v>uEmpC</v>
      </c>
      <c r="J2328" t="str">
        <f t="shared" si="109"/>
        <v>uEmpC</v>
      </c>
      <c r="K2328" t="str">
        <f t="shared" si="110"/>
        <v>SW-ONT</v>
      </c>
    </row>
    <row r="2329" spans="2:11" x14ac:dyDescent="0.3">
      <c r="B2329">
        <v>1483970</v>
      </c>
      <c r="C2329" t="s">
        <v>10</v>
      </c>
      <c r="D2329" t="s">
        <v>83</v>
      </c>
      <c r="E2329" s="1">
        <v>44061</v>
      </c>
      <c r="F2329" s="1">
        <v>44061.339039351798</v>
      </c>
      <c r="G2329">
        <v>225</v>
      </c>
      <c r="H2329" t="s">
        <v>87</v>
      </c>
      <c r="I2329" t="str">
        <f t="shared" si="108"/>
        <v>uEmpC</v>
      </c>
      <c r="J2329" t="str">
        <f t="shared" si="109"/>
        <v>uEmpC</v>
      </c>
      <c r="K2329" t="str">
        <f t="shared" si="110"/>
        <v>SW-ONT</v>
      </c>
    </row>
    <row r="2330" spans="2:11" x14ac:dyDescent="0.3">
      <c r="B2330">
        <v>1483971</v>
      </c>
      <c r="C2330" t="s">
        <v>10</v>
      </c>
      <c r="D2330" t="s">
        <v>41</v>
      </c>
      <c r="E2330" s="1">
        <v>44061</v>
      </c>
      <c r="F2330" s="1">
        <v>44061.339108796303</v>
      </c>
      <c r="G2330">
        <v>497</v>
      </c>
      <c r="H2330" t="s">
        <v>45</v>
      </c>
      <c r="I2330" t="str">
        <f t="shared" si="108"/>
        <v>oEmpO</v>
      </c>
      <c r="J2330" t="str">
        <f t="shared" si="109"/>
        <v>oEmpO</v>
      </c>
      <c r="K2330" t="str">
        <f t="shared" si="110"/>
        <v>SW-ONT</v>
      </c>
    </row>
    <row r="2331" spans="2:11" x14ac:dyDescent="0.3">
      <c r="B2331">
        <v>1483972</v>
      </c>
      <c r="C2331" t="s">
        <v>10</v>
      </c>
      <c r="D2331" t="s">
        <v>83</v>
      </c>
      <c r="E2331" s="1">
        <v>44061</v>
      </c>
      <c r="F2331" s="1">
        <v>44061.339791666702</v>
      </c>
      <c r="G2331">
        <v>481</v>
      </c>
      <c r="H2331" t="s">
        <v>87</v>
      </c>
      <c r="I2331" t="str">
        <f t="shared" si="108"/>
        <v>uEmpC</v>
      </c>
      <c r="J2331" t="str">
        <f t="shared" si="109"/>
        <v>uEmpC</v>
      </c>
      <c r="K2331" t="str">
        <f t="shared" si="110"/>
        <v>SW-ONT</v>
      </c>
    </row>
    <row r="2332" spans="2:11" x14ac:dyDescent="0.3">
      <c r="B2332">
        <v>1483973</v>
      </c>
      <c r="C2332" t="s">
        <v>10</v>
      </c>
      <c r="D2332" t="s">
        <v>83</v>
      </c>
      <c r="E2332" s="1">
        <v>44061</v>
      </c>
      <c r="F2332" s="1">
        <v>44061.340208333299</v>
      </c>
      <c r="G2332">
        <v>483</v>
      </c>
      <c r="H2332" t="s">
        <v>89</v>
      </c>
      <c r="I2332" t="str">
        <f t="shared" si="108"/>
        <v>uEmpC, MS Office Pro</v>
      </c>
      <c r="J2332" t="str">
        <f t="shared" si="109"/>
        <v>uEmpC</v>
      </c>
      <c r="K2332" t="str">
        <f t="shared" si="110"/>
        <v>SW-ONT</v>
      </c>
    </row>
    <row r="2333" spans="2:11" x14ac:dyDescent="0.3">
      <c r="B2333">
        <v>1483974</v>
      </c>
      <c r="C2333" t="s">
        <v>10</v>
      </c>
      <c r="D2333" t="s">
        <v>83</v>
      </c>
      <c r="E2333" s="1">
        <v>44061</v>
      </c>
      <c r="F2333" s="1">
        <v>44061.340358796297</v>
      </c>
      <c r="G2333">
        <v>467</v>
      </c>
      <c r="H2333" t="s">
        <v>87</v>
      </c>
      <c r="I2333" t="str">
        <f t="shared" si="108"/>
        <v>uEmpC</v>
      </c>
      <c r="J2333" t="str">
        <f t="shared" si="109"/>
        <v>uEmpC</v>
      </c>
      <c r="K2333" t="str">
        <f t="shared" si="110"/>
        <v>SW-ONT</v>
      </c>
    </row>
    <row r="2334" spans="2:11" x14ac:dyDescent="0.3">
      <c r="B2334">
        <v>1483975</v>
      </c>
      <c r="C2334" t="s">
        <v>10</v>
      </c>
      <c r="D2334" t="s">
        <v>27</v>
      </c>
      <c r="E2334" s="1">
        <v>44061</v>
      </c>
      <c r="F2334" s="1">
        <v>44061.349502314799</v>
      </c>
      <c r="G2334">
        <v>472</v>
      </c>
      <c r="H2334" t="s">
        <v>29</v>
      </c>
      <c r="I2334" t="str">
        <f t="shared" si="108"/>
        <v>nEmpM</v>
      </c>
      <c r="J2334" t="str">
        <f t="shared" si="109"/>
        <v>nEmpM</v>
      </c>
      <c r="K2334" t="str">
        <f t="shared" si="110"/>
        <v>SW-ONT</v>
      </c>
    </row>
    <row r="2335" spans="2:11" x14ac:dyDescent="0.3">
      <c r="B2335">
        <v>1483976</v>
      </c>
      <c r="C2335" t="s">
        <v>10</v>
      </c>
      <c r="D2335" t="s">
        <v>27</v>
      </c>
      <c r="E2335" s="1">
        <v>44061</v>
      </c>
      <c r="F2335" s="1">
        <v>44061.3522800926</v>
      </c>
      <c r="G2335">
        <v>475</v>
      </c>
      <c r="H2335" t="s">
        <v>29</v>
      </c>
      <c r="I2335" t="str">
        <f t="shared" si="108"/>
        <v>nEmpM</v>
      </c>
      <c r="J2335" t="str">
        <f t="shared" si="109"/>
        <v>nEmpM</v>
      </c>
      <c r="K2335" t="str">
        <f t="shared" si="110"/>
        <v>SW-ONT</v>
      </c>
    </row>
    <row r="2336" spans="2:11" x14ac:dyDescent="0.3">
      <c r="B2336">
        <v>1483977</v>
      </c>
      <c r="C2336" t="s">
        <v>7</v>
      </c>
      <c r="D2336" t="s">
        <v>33</v>
      </c>
      <c r="E2336" s="1">
        <v>44061</v>
      </c>
      <c r="F2336" s="1">
        <v>44061.356203703697</v>
      </c>
      <c r="G2336">
        <v>467</v>
      </c>
      <c r="H2336" t="s">
        <v>39</v>
      </c>
      <c r="I2336" t="str">
        <f t="shared" si="108"/>
        <v>jEmpG</v>
      </c>
      <c r="J2336" t="str">
        <f t="shared" si="109"/>
        <v>jEmpG</v>
      </c>
      <c r="K2336" t="str">
        <f t="shared" si="110"/>
        <v>N-ONT</v>
      </c>
    </row>
    <row r="2337" spans="2:11" x14ac:dyDescent="0.3">
      <c r="B2337">
        <v>1483978</v>
      </c>
      <c r="C2337" t="s">
        <v>10</v>
      </c>
      <c r="D2337" t="s">
        <v>51</v>
      </c>
      <c r="E2337" s="1">
        <v>44061</v>
      </c>
      <c r="F2337" s="1">
        <v>44061.3581597222</v>
      </c>
      <c r="G2337">
        <v>467</v>
      </c>
      <c r="H2337" t="s">
        <v>62</v>
      </c>
      <c r="I2337" t="str">
        <f t="shared" si="108"/>
        <v>oEmpJ</v>
      </c>
      <c r="J2337" t="str">
        <f t="shared" si="109"/>
        <v>oEmpJ</v>
      </c>
      <c r="K2337" t="str">
        <f t="shared" si="110"/>
        <v>SW-ONT</v>
      </c>
    </row>
    <row r="2338" spans="2:11" x14ac:dyDescent="0.3">
      <c r="B2338">
        <v>1483979</v>
      </c>
      <c r="C2338" t="s">
        <v>7</v>
      </c>
      <c r="D2338" t="s">
        <v>33</v>
      </c>
      <c r="E2338" s="1">
        <v>44061</v>
      </c>
      <c r="F2338" s="1">
        <v>44061.361064814802</v>
      </c>
      <c r="G2338">
        <v>468</v>
      </c>
      <c r="H2338" t="s">
        <v>39</v>
      </c>
      <c r="I2338" t="str">
        <f t="shared" si="108"/>
        <v>jEmpG</v>
      </c>
      <c r="J2338" t="str">
        <f t="shared" si="109"/>
        <v>jEmpG</v>
      </c>
      <c r="K2338" t="str">
        <f t="shared" si="110"/>
        <v>N-ONT</v>
      </c>
    </row>
    <row r="2339" spans="2:11" x14ac:dyDescent="0.3">
      <c r="B2339">
        <v>1483980</v>
      </c>
      <c r="C2339" t="s">
        <v>10</v>
      </c>
      <c r="D2339" t="s">
        <v>22</v>
      </c>
      <c r="E2339" s="1">
        <v>44061</v>
      </c>
      <c r="F2339" s="1">
        <v>44061.363043981502</v>
      </c>
      <c r="G2339">
        <v>472</v>
      </c>
      <c r="H2339" t="s">
        <v>25</v>
      </c>
      <c r="I2339" t="str">
        <f t="shared" si="108"/>
        <v>xEmpN</v>
      </c>
      <c r="J2339" t="str">
        <f t="shared" si="109"/>
        <v>xEmpN</v>
      </c>
      <c r="K2339" t="str">
        <f t="shared" si="110"/>
        <v>SW-ONT</v>
      </c>
    </row>
    <row r="2340" spans="2:11" x14ac:dyDescent="0.3">
      <c r="B2340">
        <v>1483981</v>
      </c>
      <c r="C2340" t="s">
        <v>10</v>
      </c>
      <c r="D2340" t="s">
        <v>20</v>
      </c>
      <c r="E2340" s="1">
        <v>44061</v>
      </c>
      <c r="F2340" s="1">
        <v>44061.363043981502</v>
      </c>
      <c r="G2340">
        <v>472</v>
      </c>
      <c r="H2340" t="s">
        <v>25</v>
      </c>
      <c r="I2340" t="str">
        <f t="shared" si="108"/>
        <v>xEmpN</v>
      </c>
      <c r="J2340" t="str">
        <f t="shared" si="109"/>
        <v>xEmpN</v>
      </c>
      <c r="K2340" t="str">
        <f t="shared" si="110"/>
        <v>SW-ONT</v>
      </c>
    </row>
    <row r="2341" spans="2:11" x14ac:dyDescent="0.3">
      <c r="B2341">
        <v>1483982</v>
      </c>
      <c r="C2341" t="s">
        <v>10</v>
      </c>
      <c r="D2341" t="s">
        <v>51</v>
      </c>
      <c r="E2341" s="1">
        <v>44061</v>
      </c>
      <c r="F2341" s="1">
        <v>44061.363715277803</v>
      </c>
      <c r="G2341">
        <v>468</v>
      </c>
      <c r="H2341" t="s">
        <v>62</v>
      </c>
      <c r="I2341" t="str">
        <f t="shared" si="108"/>
        <v>oEmpJ</v>
      </c>
      <c r="J2341" t="str">
        <f t="shared" si="109"/>
        <v>oEmpJ</v>
      </c>
      <c r="K2341" t="str">
        <f t="shared" si="110"/>
        <v>SW-ONT</v>
      </c>
    </row>
    <row r="2342" spans="2:11" x14ac:dyDescent="0.3">
      <c r="B2342">
        <v>1483983</v>
      </c>
      <c r="C2342" t="s">
        <v>7</v>
      </c>
      <c r="D2342" t="s">
        <v>63</v>
      </c>
      <c r="E2342" s="1">
        <v>44061</v>
      </c>
      <c r="F2342" s="1">
        <v>44061.364965277797</v>
      </c>
      <c r="G2342">
        <v>491</v>
      </c>
      <c r="H2342" t="s">
        <v>71</v>
      </c>
      <c r="I2342" t="str">
        <f t="shared" si="108"/>
        <v>wEmpF</v>
      </c>
      <c r="J2342" t="str">
        <f t="shared" si="109"/>
        <v>wEmpF</v>
      </c>
      <c r="K2342" t="str">
        <f t="shared" si="110"/>
        <v>N-ONT</v>
      </c>
    </row>
    <row r="2343" spans="2:11" x14ac:dyDescent="0.3">
      <c r="B2343">
        <v>1483984</v>
      </c>
      <c r="C2343" t="s">
        <v>7</v>
      </c>
      <c r="D2343" t="s">
        <v>68</v>
      </c>
      <c r="E2343" s="1">
        <v>44061</v>
      </c>
      <c r="F2343" s="1">
        <v>44061.364965277797</v>
      </c>
      <c r="G2343">
        <v>491</v>
      </c>
      <c r="H2343" t="s">
        <v>71</v>
      </c>
      <c r="I2343" t="str">
        <f t="shared" si="108"/>
        <v>wEmpF</v>
      </c>
      <c r="J2343" t="str">
        <f t="shared" si="109"/>
        <v>wEmpF</v>
      </c>
      <c r="K2343" t="str">
        <f t="shared" si="110"/>
        <v>N-ONT</v>
      </c>
    </row>
    <row r="2344" spans="2:11" x14ac:dyDescent="0.3">
      <c r="B2344">
        <v>1483985</v>
      </c>
      <c r="C2344" t="s">
        <v>7</v>
      </c>
      <c r="D2344" t="s">
        <v>60</v>
      </c>
      <c r="E2344" s="1">
        <v>44061</v>
      </c>
      <c r="F2344" s="1">
        <v>44061.365011574097</v>
      </c>
      <c r="G2344">
        <v>491</v>
      </c>
      <c r="H2344" t="s">
        <v>80</v>
      </c>
      <c r="I2344" t="str">
        <f t="shared" si="108"/>
        <v>qEmpD</v>
      </c>
      <c r="J2344" t="str">
        <f t="shared" si="109"/>
        <v>qEmpD</v>
      </c>
      <c r="K2344" t="str">
        <f t="shared" si="110"/>
        <v>N-ONT</v>
      </c>
    </row>
    <row r="2345" spans="2:11" x14ac:dyDescent="0.3">
      <c r="B2345">
        <v>1483986</v>
      </c>
      <c r="C2345" t="s">
        <v>10</v>
      </c>
      <c r="D2345" t="s">
        <v>22</v>
      </c>
      <c r="E2345" s="1">
        <v>44061</v>
      </c>
      <c r="F2345" s="1">
        <v>44061.365127314799</v>
      </c>
      <c r="G2345">
        <v>475</v>
      </c>
      <c r="H2345" t="s">
        <v>25</v>
      </c>
      <c r="I2345" t="str">
        <f t="shared" si="108"/>
        <v>xEmpN</v>
      </c>
      <c r="J2345" t="str">
        <f t="shared" si="109"/>
        <v>xEmpN</v>
      </c>
      <c r="K2345" t="str">
        <f t="shared" si="110"/>
        <v>SW-ONT</v>
      </c>
    </row>
    <row r="2346" spans="2:11" x14ac:dyDescent="0.3">
      <c r="B2346">
        <v>1483987</v>
      </c>
      <c r="C2346" t="s">
        <v>10</v>
      </c>
      <c r="D2346" t="s">
        <v>20</v>
      </c>
      <c r="E2346" s="1">
        <v>44061</v>
      </c>
      <c r="F2346" s="1">
        <v>44061.365127314799</v>
      </c>
      <c r="G2346">
        <v>475</v>
      </c>
      <c r="H2346" t="s">
        <v>25</v>
      </c>
      <c r="I2346" t="str">
        <f t="shared" si="108"/>
        <v>xEmpN</v>
      </c>
      <c r="J2346" t="str">
        <f t="shared" si="109"/>
        <v>xEmpN</v>
      </c>
      <c r="K2346" t="str">
        <f t="shared" si="110"/>
        <v>SW-ONT</v>
      </c>
    </row>
    <row r="2347" spans="2:11" x14ac:dyDescent="0.3">
      <c r="B2347">
        <v>1483988</v>
      </c>
      <c r="C2347" t="s">
        <v>10</v>
      </c>
      <c r="D2347" t="s">
        <v>41</v>
      </c>
      <c r="E2347" s="1">
        <v>44061</v>
      </c>
      <c r="F2347" s="1">
        <v>44061.370104166701</v>
      </c>
      <c r="G2347">
        <v>491</v>
      </c>
      <c r="H2347" t="s">
        <v>45</v>
      </c>
      <c r="I2347" t="str">
        <f t="shared" si="108"/>
        <v>oEmpO</v>
      </c>
      <c r="J2347" t="str">
        <f t="shared" si="109"/>
        <v>oEmpO</v>
      </c>
      <c r="K2347" t="str">
        <f t="shared" si="110"/>
        <v>SW-ONT</v>
      </c>
    </row>
    <row r="2348" spans="2:11" x14ac:dyDescent="0.3">
      <c r="B2348">
        <v>1483989</v>
      </c>
      <c r="C2348" t="s">
        <v>7</v>
      </c>
      <c r="D2348" t="s">
        <v>63</v>
      </c>
      <c r="E2348" s="1">
        <v>44061</v>
      </c>
      <c r="F2348" s="1">
        <v>44061.372604166703</v>
      </c>
      <c r="G2348">
        <v>497</v>
      </c>
      <c r="H2348" t="s">
        <v>71</v>
      </c>
      <c r="I2348" t="str">
        <f t="shared" si="108"/>
        <v>wEmpF</v>
      </c>
      <c r="J2348" t="str">
        <f t="shared" si="109"/>
        <v>wEmpF</v>
      </c>
      <c r="K2348" t="str">
        <f t="shared" si="110"/>
        <v>N-ONT</v>
      </c>
    </row>
    <row r="2349" spans="2:11" x14ac:dyDescent="0.3">
      <c r="B2349">
        <v>1483990</v>
      </c>
      <c r="C2349" t="s">
        <v>7</v>
      </c>
      <c r="D2349" t="s">
        <v>68</v>
      </c>
      <c r="E2349" s="1">
        <v>44061</v>
      </c>
      <c r="F2349" s="1">
        <v>44061.372604166703</v>
      </c>
      <c r="G2349">
        <v>497</v>
      </c>
      <c r="H2349" t="s">
        <v>71</v>
      </c>
      <c r="I2349" t="str">
        <f t="shared" si="108"/>
        <v>wEmpF</v>
      </c>
      <c r="J2349" t="str">
        <f t="shared" si="109"/>
        <v>wEmpF</v>
      </c>
      <c r="K2349" t="str">
        <f t="shared" si="110"/>
        <v>N-ONT</v>
      </c>
    </row>
    <row r="2350" spans="2:11" x14ac:dyDescent="0.3">
      <c r="B2350">
        <v>1483991</v>
      </c>
      <c r="C2350" t="s">
        <v>7</v>
      </c>
      <c r="D2350" t="s">
        <v>81</v>
      </c>
      <c r="E2350" s="1">
        <v>44061</v>
      </c>
      <c r="F2350" s="1">
        <v>44061.373761574097</v>
      </c>
      <c r="G2350">
        <v>467</v>
      </c>
      <c r="H2350" t="s">
        <v>86</v>
      </c>
      <c r="I2350" t="str">
        <f t="shared" si="108"/>
        <v>jEmpB</v>
      </c>
      <c r="J2350" t="str">
        <f t="shared" si="109"/>
        <v>jEmpB</v>
      </c>
      <c r="K2350" t="str">
        <f t="shared" si="110"/>
        <v>N-ONT</v>
      </c>
    </row>
    <row r="2351" spans="2:11" x14ac:dyDescent="0.3">
      <c r="B2351">
        <v>1483992</v>
      </c>
      <c r="C2351" t="s">
        <v>7</v>
      </c>
      <c r="D2351" t="s">
        <v>8</v>
      </c>
      <c r="E2351" s="1">
        <v>44061</v>
      </c>
      <c r="F2351" s="1">
        <v>44061.3743287037</v>
      </c>
      <c r="G2351">
        <v>467</v>
      </c>
      <c r="H2351" t="s">
        <v>18</v>
      </c>
      <c r="I2351" t="str">
        <f t="shared" si="108"/>
        <v>xEmpH</v>
      </c>
      <c r="J2351" t="str">
        <f t="shared" si="109"/>
        <v>xEmpH</v>
      </c>
      <c r="K2351" t="str">
        <f t="shared" si="110"/>
        <v>N-ONT</v>
      </c>
    </row>
    <row r="2352" spans="2:11" x14ac:dyDescent="0.3">
      <c r="B2352">
        <v>1483993</v>
      </c>
      <c r="C2352" t="s">
        <v>7</v>
      </c>
      <c r="D2352" t="s">
        <v>60</v>
      </c>
      <c r="E2352" s="1">
        <v>44061</v>
      </c>
      <c r="F2352" s="1">
        <v>44061.3747337963</v>
      </c>
      <c r="G2352">
        <v>497</v>
      </c>
      <c r="H2352" t="s">
        <v>80</v>
      </c>
      <c r="I2352" t="str">
        <f t="shared" si="108"/>
        <v>qEmpD</v>
      </c>
      <c r="J2352" t="str">
        <f t="shared" si="109"/>
        <v>qEmpD</v>
      </c>
      <c r="K2352" t="str">
        <f t="shared" si="110"/>
        <v>N-ONT</v>
      </c>
    </row>
    <row r="2353" spans="2:11" x14ac:dyDescent="0.3">
      <c r="B2353">
        <v>1483994</v>
      </c>
      <c r="C2353" t="s">
        <v>7</v>
      </c>
      <c r="D2353" t="s">
        <v>81</v>
      </c>
      <c r="E2353" s="1">
        <v>44061</v>
      </c>
      <c r="F2353" s="1">
        <v>44061.377233796302</v>
      </c>
      <c r="G2353">
        <v>468</v>
      </c>
      <c r="H2353" t="s">
        <v>86</v>
      </c>
      <c r="I2353" t="str">
        <f t="shared" si="108"/>
        <v>jEmpB</v>
      </c>
      <c r="J2353" t="str">
        <f t="shared" si="109"/>
        <v>jEmpB</v>
      </c>
      <c r="K2353" t="str">
        <f t="shared" si="110"/>
        <v>N-ONT</v>
      </c>
    </row>
    <row r="2354" spans="2:11" x14ac:dyDescent="0.3">
      <c r="B2354">
        <v>1483995</v>
      </c>
      <c r="C2354" t="s">
        <v>10</v>
      </c>
      <c r="D2354" t="s">
        <v>41</v>
      </c>
      <c r="E2354" s="1">
        <v>44061</v>
      </c>
      <c r="F2354" s="1">
        <v>44061.379826388897</v>
      </c>
      <c r="G2354">
        <v>497</v>
      </c>
      <c r="H2354" t="s">
        <v>45</v>
      </c>
      <c r="I2354" t="str">
        <f t="shared" si="108"/>
        <v>oEmpO</v>
      </c>
      <c r="J2354" t="str">
        <f t="shared" si="109"/>
        <v>oEmpO</v>
      </c>
      <c r="K2354" t="str">
        <f t="shared" si="110"/>
        <v>SW-ONT</v>
      </c>
    </row>
    <row r="2355" spans="2:11" x14ac:dyDescent="0.3">
      <c r="B2355">
        <v>1483996</v>
      </c>
      <c r="C2355" t="s">
        <v>7</v>
      </c>
      <c r="D2355" t="s">
        <v>8</v>
      </c>
      <c r="E2355" s="1">
        <v>44061</v>
      </c>
      <c r="F2355" s="1">
        <v>44061.379884259302</v>
      </c>
      <c r="G2355">
        <v>468</v>
      </c>
      <c r="H2355" t="s">
        <v>18</v>
      </c>
      <c r="I2355" t="str">
        <f t="shared" si="108"/>
        <v>xEmpH</v>
      </c>
      <c r="J2355" t="str">
        <f t="shared" si="109"/>
        <v>xEmpH</v>
      </c>
      <c r="K2355" t="str">
        <f t="shared" si="110"/>
        <v>N-ONT</v>
      </c>
    </row>
    <row r="2356" spans="2:11" x14ac:dyDescent="0.3">
      <c r="B2356">
        <v>1483997</v>
      </c>
      <c r="C2356" t="s">
        <v>10</v>
      </c>
      <c r="D2356" t="s">
        <v>11</v>
      </c>
      <c r="E2356" s="1">
        <v>44061</v>
      </c>
      <c r="F2356" s="1">
        <v>44061.380300925899</v>
      </c>
      <c r="G2356">
        <v>472</v>
      </c>
      <c r="H2356" t="s">
        <v>13</v>
      </c>
      <c r="I2356" t="str">
        <f t="shared" si="108"/>
        <v>lEmpA</v>
      </c>
      <c r="J2356" t="str">
        <f t="shared" si="109"/>
        <v>lEmpA</v>
      </c>
      <c r="K2356" t="str">
        <f t="shared" si="110"/>
        <v>SW-ONT</v>
      </c>
    </row>
    <row r="2357" spans="2:11" x14ac:dyDescent="0.3">
      <c r="B2357">
        <v>1483998</v>
      </c>
      <c r="C2357" t="s">
        <v>10</v>
      </c>
      <c r="D2357" t="s">
        <v>11</v>
      </c>
      <c r="E2357" s="1">
        <v>44061</v>
      </c>
      <c r="F2357" s="1">
        <v>44061.380995370397</v>
      </c>
      <c r="G2357">
        <v>475</v>
      </c>
      <c r="H2357" t="s">
        <v>13</v>
      </c>
      <c r="I2357" t="str">
        <f t="shared" si="108"/>
        <v>lEmpA</v>
      </c>
      <c r="J2357" t="str">
        <f t="shared" si="109"/>
        <v>lEmpA</v>
      </c>
      <c r="K2357" t="str">
        <f t="shared" si="110"/>
        <v>SW-ONT</v>
      </c>
    </row>
    <row r="2358" spans="2:11" x14ac:dyDescent="0.3">
      <c r="B2358">
        <v>1483999</v>
      </c>
      <c r="C2358" t="s">
        <v>7</v>
      </c>
      <c r="D2358" t="s">
        <v>33</v>
      </c>
      <c r="E2358" s="1">
        <v>44061</v>
      </c>
      <c r="F2358" s="1">
        <v>44061.394131944398</v>
      </c>
      <c r="G2358">
        <v>467</v>
      </c>
      <c r="H2358" t="s">
        <v>39</v>
      </c>
      <c r="I2358" t="str">
        <f t="shared" si="108"/>
        <v>jEmpG</v>
      </c>
      <c r="J2358" t="str">
        <f t="shared" si="109"/>
        <v>jEmpG</v>
      </c>
      <c r="K2358" t="str">
        <f t="shared" si="110"/>
        <v>N-ONT</v>
      </c>
    </row>
    <row r="2359" spans="2:11" x14ac:dyDescent="0.3">
      <c r="B2359">
        <v>1484000</v>
      </c>
      <c r="C2359" t="s">
        <v>7</v>
      </c>
      <c r="D2359" t="s">
        <v>33</v>
      </c>
      <c r="E2359" s="1">
        <v>44061</v>
      </c>
      <c r="F2359" s="1">
        <v>44061.400381944397</v>
      </c>
      <c r="G2359">
        <v>468</v>
      </c>
      <c r="H2359" t="s">
        <v>39</v>
      </c>
      <c r="I2359" t="str">
        <f t="shared" si="108"/>
        <v>jEmpG</v>
      </c>
      <c r="J2359" t="str">
        <f t="shared" si="109"/>
        <v>jEmpG</v>
      </c>
      <c r="K2359" t="str">
        <f t="shared" si="110"/>
        <v>N-ONT</v>
      </c>
    </row>
    <row r="2360" spans="2:11" x14ac:dyDescent="0.3">
      <c r="B2360">
        <v>1484001</v>
      </c>
      <c r="C2360" t="s">
        <v>10</v>
      </c>
      <c r="D2360" t="s">
        <v>22</v>
      </c>
      <c r="E2360" s="1">
        <v>44061</v>
      </c>
      <c r="F2360" s="1">
        <v>44061.403113425898</v>
      </c>
      <c r="G2360">
        <v>491</v>
      </c>
      <c r="H2360" t="s">
        <v>25</v>
      </c>
      <c r="I2360" t="str">
        <f t="shared" si="108"/>
        <v>xEmpN</v>
      </c>
      <c r="J2360" t="str">
        <f t="shared" si="109"/>
        <v>xEmpN</v>
      </c>
      <c r="K2360" t="str">
        <f t="shared" si="110"/>
        <v>SW-ONT</v>
      </c>
    </row>
    <row r="2361" spans="2:11" x14ac:dyDescent="0.3">
      <c r="B2361">
        <v>1484002</v>
      </c>
      <c r="C2361" t="s">
        <v>10</v>
      </c>
      <c r="D2361" t="s">
        <v>20</v>
      </c>
      <c r="E2361" s="1">
        <v>44061</v>
      </c>
      <c r="F2361" s="1">
        <v>44061.403113425898</v>
      </c>
      <c r="G2361">
        <v>491</v>
      </c>
      <c r="H2361" t="s">
        <v>25</v>
      </c>
      <c r="I2361" t="str">
        <f t="shared" si="108"/>
        <v>xEmpN</v>
      </c>
      <c r="J2361" t="str">
        <f t="shared" si="109"/>
        <v>xEmpN</v>
      </c>
      <c r="K2361" t="str">
        <f t="shared" si="110"/>
        <v>SW-ONT</v>
      </c>
    </row>
    <row r="2362" spans="2:11" x14ac:dyDescent="0.3">
      <c r="B2362">
        <v>1484003</v>
      </c>
      <c r="C2362" t="s">
        <v>10</v>
      </c>
      <c r="D2362" t="s">
        <v>56</v>
      </c>
      <c r="E2362" s="1">
        <v>44061</v>
      </c>
      <c r="F2362" s="1">
        <v>44061.403599537</v>
      </c>
      <c r="G2362">
        <v>491</v>
      </c>
      <c r="H2362" t="s">
        <v>58</v>
      </c>
      <c r="I2362" t="str">
        <f t="shared" si="108"/>
        <v>hEmpP</v>
      </c>
      <c r="J2362" t="str">
        <f t="shared" si="109"/>
        <v>hEmpP</v>
      </c>
      <c r="K2362" t="str">
        <f t="shared" si="110"/>
        <v>SW-ONT</v>
      </c>
    </row>
    <row r="2363" spans="2:11" x14ac:dyDescent="0.3">
      <c r="B2363">
        <v>1484004</v>
      </c>
      <c r="C2363" t="s">
        <v>10</v>
      </c>
      <c r="D2363" t="s">
        <v>56</v>
      </c>
      <c r="E2363" s="1">
        <v>44061</v>
      </c>
      <c r="F2363" s="1">
        <v>44061.410543981503</v>
      </c>
      <c r="G2363">
        <v>497</v>
      </c>
      <c r="H2363" t="s">
        <v>58</v>
      </c>
      <c r="I2363" t="str">
        <f t="shared" si="108"/>
        <v>hEmpP</v>
      </c>
      <c r="J2363" t="str">
        <f t="shared" si="109"/>
        <v>hEmpP</v>
      </c>
      <c r="K2363" t="str">
        <f t="shared" si="110"/>
        <v>SW-ONT</v>
      </c>
    </row>
    <row r="2364" spans="2:11" x14ac:dyDescent="0.3">
      <c r="B2364">
        <v>1484005</v>
      </c>
      <c r="C2364" t="s">
        <v>10</v>
      </c>
      <c r="D2364" t="s">
        <v>49</v>
      </c>
      <c r="E2364" s="1">
        <v>44061</v>
      </c>
      <c r="F2364" s="1">
        <v>44061.411435185197</v>
      </c>
      <c r="G2364">
        <v>491</v>
      </c>
      <c r="H2364" t="s">
        <v>53</v>
      </c>
      <c r="I2364" t="str">
        <f t="shared" si="108"/>
        <v>tEmpK</v>
      </c>
      <c r="J2364" t="str">
        <f t="shared" si="109"/>
        <v>tEmpK</v>
      </c>
      <c r="K2364" t="str">
        <f t="shared" si="110"/>
        <v>SW-ONT</v>
      </c>
    </row>
    <row r="2365" spans="2:11" x14ac:dyDescent="0.3">
      <c r="B2365">
        <v>1484006</v>
      </c>
      <c r="C2365" t="s">
        <v>10</v>
      </c>
      <c r="D2365" t="s">
        <v>47</v>
      </c>
      <c r="E2365" s="1">
        <v>44061</v>
      </c>
      <c r="F2365" s="1">
        <v>44061.411435185197</v>
      </c>
      <c r="G2365">
        <v>491</v>
      </c>
      <c r="H2365" t="s">
        <v>53</v>
      </c>
      <c r="I2365" t="str">
        <f t="shared" si="108"/>
        <v>tEmpK</v>
      </c>
      <c r="J2365" t="str">
        <f t="shared" si="109"/>
        <v>tEmpK</v>
      </c>
      <c r="K2365" t="str">
        <f t="shared" si="110"/>
        <v>SW-ONT</v>
      </c>
    </row>
    <row r="2366" spans="2:11" x14ac:dyDescent="0.3">
      <c r="B2366">
        <v>1484007</v>
      </c>
      <c r="C2366" t="s">
        <v>10</v>
      </c>
      <c r="D2366" t="s">
        <v>22</v>
      </c>
      <c r="E2366" s="1">
        <v>44061</v>
      </c>
      <c r="F2366" s="1">
        <v>44061.415613425903</v>
      </c>
      <c r="G2366">
        <v>497</v>
      </c>
      <c r="H2366" t="s">
        <v>25</v>
      </c>
      <c r="I2366" t="str">
        <f t="shared" si="108"/>
        <v>xEmpN</v>
      </c>
      <c r="J2366" t="str">
        <f t="shared" si="109"/>
        <v>xEmpN</v>
      </c>
      <c r="K2366" t="str">
        <f t="shared" si="110"/>
        <v>SW-ONT</v>
      </c>
    </row>
    <row r="2367" spans="2:11" x14ac:dyDescent="0.3">
      <c r="B2367">
        <v>1484008</v>
      </c>
      <c r="C2367" t="s">
        <v>10</v>
      </c>
      <c r="D2367" t="s">
        <v>20</v>
      </c>
      <c r="E2367" s="1">
        <v>44061</v>
      </c>
      <c r="F2367" s="1">
        <v>44061.415613425903</v>
      </c>
      <c r="G2367">
        <v>497</v>
      </c>
      <c r="H2367" t="s">
        <v>25</v>
      </c>
      <c r="I2367" t="str">
        <f t="shared" si="108"/>
        <v>xEmpN</v>
      </c>
      <c r="J2367" t="str">
        <f t="shared" si="109"/>
        <v>xEmpN</v>
      </c>
      <c r="K2367" t="str">
        <f t="shared" si="110"/>
        <v>SW-ONT</v>
      </c>
    </row>
    <row r="2368" spans="2:11" x14ac:dyDescent="0.3">
      <c r="B2368">
        <v>1484009</v>
      </c>
      <c r="C2368" t="s">
        <v>7</v>
      </c>
      <c r="D2368" t="s">
        <v>14</v>
      </c>
      <c r="E2368" s="1">
        <v>44061</v>
      </c>
      <c r="F2368" s="1">
        <v>44061.4156365741</v>
      </c>
      <c r="G2368">
        <v>467</v>
      </c>
      <c r="H2368" t="s">
        <v>18</v>
      </c>
      <c r="I2368" t="str">
        <f t="shared" si="108"/>
        <v>xEmpH</v>
      </c>
      <c r="J2368" t="str">
        <f t="shared" si="109"/>
        <v>xEmpH</v>
      </c>
      <c r="K2368" t="str">
        <f t="shared" si="110"/>
        <v>N-ONT</v>
      </c>
    </row>
    <row r="2369" spans="2:11" x14ac:dyDescent="0.3">
      <c r="B2369">
        <v>1484010</v>
      </c>
      <c r="C2369" t="s">
        <v>7</v>
      </c>
      <c r="D2369" t="s">
        <v>14</v>
      </c>
      <c r="E2369" s="1">
        <v>44061</v>
      </c>
      <c r="F2369" s="1">
        <v>44061.420497685198</v>
      </c>
      <c r="G2369">
        <v>468</v>
      </c>
      <c r="H2369" t="s">
        <v>18</v>
      </c>
      <c r="I2369" t="str">
        <f t="shared" si="108"/>
        <v>xEmpH</v>
      </c>
      <c r="J2369" t="str">
        <f t="shared" si="109"/>
        <v>xEmpH</v>
      </c>
      <c r="K2369" t="str">
        <f t="shared" si="110"/>
        <v>N-ONT</v>
      </c>
    </row>
    <row r="2370" spans="2:11" x14ac:dyDescent="0.3">
      <c r="B2370">
        <v>1484011</v>
      </c>
      <c r="C2370" t="s">
        <v>10</v>
      </c>
      <c r="D2370" t="s">
        <v>49</v>
      </c>
      <c r="E2370" s="1">
        <v>44061</v>
      </c>
      <c r="F2370" s="1">
        <v>44061.4211574074</v>
      </c>
      <c r="G2370">
        <v>497</v>
      </c>
      <c r="H2370" t="s">
        <v>53</v>
      </c>
      <c r="I2370" t="str">
        <f t="shared" si="108"/>
        <v>tEmpK</v>
      </c>
      <c r="J2370" t="str">
        <f t="shared" si="109"/>
        <v>tEmpK</v>
      </c>
      <c r="K2370" t="str">
        <f t="shared" si="110"/>
        <v>SW-ONT</v>
      </c>
    </row>
    <row r="2371" spans="2:11" x14ac:dyDescent="0.3">
      <c r="B2371">
        <v>1484012</v>
      </c>
      <c r="C2371" t="s">
        <v>10</v>
      </c>
      <c r="D2371" t="s">
        <v>47</v>
      </c>
      <c r="E2371" s="1">
        <v>44061</v>
      </c>
      <c r="F2371" s="1">
        <v>44061.4211574074</v>
      </c>
      <c r="G2371">
        <v>497</v>
      </c>
      <c r="H2371" t="s">
        <v>53</v>
      </c>
      <c r="I2371" t="str">
        <f t="shared" si="108"/>
        <v>tEmpK</v>
      </c>
      <c r="J2371" t="str">
        <f t="shared" si="109"/>
        <v>tEmpK</v>
      </c>
      <c r="K2371" t="str">
        <f t="shared" si="110"/>
        <v>SW-ONT</v>
      </c>
    </row>
    <row r="2372" spans="2:11" x14ac:dyDescent="0.3">
      <c r="B2372">
        <v>1484013</v>
      </c>
      <c r="C2372" t="s">
        <v>10</v>
      </c>
      <c r="D2372" t="s">
        <v>11</v>
      </c>
      <c r="E2372" s="1">
        <v>44061</v>
      </c>
      <c r="F2372" s="1">
        <v>44061.4213310185</v>
      </c>
      <c r="G2372">
        <v>472</v>
      </c>
      <c r="H2372" t="s">
        <v>13</v>
      </c>
      <c r="I2372" t="str">
        <f t="shared" si="108"/>
        <v>lEmpA</v>
      </c>
      <c r="J2372" t="str">
        <f t="shared" si="109"/>
        <v>lEmpA</v>
      </c>
      <c r="K2372" t="str">
        <f t="shared" si="110"/>
        <v>SW-ONT</v>
      </c>
    </row>
    <row r="2373" spans="2:11" x14ac:dyDescent="0.3">
      <c r="B2373">
        <v>1484014</v>
      </c>
      <c r="C2373" t="s">
        <v>10</v>
      </c>
      <c r="D2373" t="s">
        <v>11</v>
      </c>
      <c r="E2373" s="1">
        <v>44061</v>
      </c>
      <c r="F2373" s="1">
        <v>44061.422025462998</v>
      </c>
      <c r="G2373">
        <v>475</v>
      </c>
      <c r="H2373" t="s">
        <v>13</v>
      </c>
      <c r="I2373" t="str">
        <f t="shared" si="108"/>
        <v>lEmpA</v>
      </c>
      <c r="J2373" t="str">
        <f t="shared" si="109"/>
        <v>lEmpA</v>
      </c>
      <c r="K2373" t="str">
        <f t="shared" si="110"/>
        <v>SW-ONT</v>
      </c>
    </row>
    <row r="2374" spans="2:11" x14ac:dyDescent="0.3">
      <c r="B2374">
        <v>1484015</v>
      </c>
      <c r="C2374" t="s">
        <v>7</v>
      </c>
      <c r="D2374" t="s">
        <v>33</v>
      </c>
      <c r="E2374" s="1">
        <v>44061</v>
      </c>
      <c r="F2374" s="1">
        <v>44061.430891203701</v>
      </c>
      <c r="G2374">
        <v>491</v>
      </c>
      <c r="H2374" t="s">
        <v>39</v>
      </c>
      <c r="I2374" t="str">
        <f t="shared" si="108"/>
        <v>jEmpG</v>
      </c>
      <c r="J2374" t="str">
        <f t="shared" si="109"/>
        <v>jEmpG</v>
      </c>
      <c r="K2374" t="str">
        <f t="shared" si="110"/>
        <v>N-ONT</v>
      </c>
    </row>
    <row r="2375" spans="2:11" x14ac:dyDescent="0.3">
      <c r="B2375">
        <v>1484016</v>
      </c>
      <c r="C2375" t="s">
        <v>7</v>
      </c>
      <c r="D2375" t="s">
        <v>33</v>
      </c>
      <c r="E2375" s="1">
        <v>44061</v>
      </c>
      <c r="F2375" s="1">
        <v>44061.440613425897</v>
      </c>
      <c r="G2375">
        <v>497</v>
      </c>
      <c r="H2375" t="s">
        <v>39</v>
      </c>
      <c r="I2375" t="str">
        <f t="shared" si="108"/>
        <v>jEmpG</v>
      </c>
      <c r="J2375" t="str">
        <f t="shared" si="109"/>
        <v>jEmpG</v>
      </c>
      <c r="K2375" t="str">
        <f t="shared" si="110"/>
        <v>N-ONT</v>
      </c>
    </row>
    <row r="2376" spans="2:11" x14ac:dyDescent="0.3">
      <c r="B2376">
        <v>1484017</v>
      </c>
      <c r="C2376" t="s">
        <v>10</v>
      </c>
      <c r="D2376" t="s">
        <v>11</v>
      </c>
      <c r="E2376" s="1">
        <v>44061</v>
      </c>
      <c r="F2376" s="1">
        <v>44061.442986111098</v>
      </c>
      <c r="G2376">
        <v>477</v>
      </c>
      <c r="H2376" t="s">
        <v>13</v>
      </c>
      <c r="I2376" t="str">
        <f t="shared" ref="I2376:I2439" si="111">IFERROR(MID(H2376, FIND("/", H2376) + 1, 100), 0)</f>
        <v>lEmpA</v>
      </c>
      <c r="J2376" t="str">
        <f t="shared" ref="J2376:J2439" si="112">IF(ISNUMBER(FIND(",",I2376)), LEFT(I2376,FIND(",",I2376)-1),I2376)</f>
        <v>lEmpA</v>
      </c>
      <c r="K2376" t="str">
        <f t="shared" ref="K2376:K2439" si="113">IFERROR(LEFT(SUBSTITUTE(H2376, ",", ""), FIND("/", SUBSTITUTE(H2376, ",", "")) - 1), H2376)</f>
        <v>SW-ONT</v>
      </c>
    </row>
    <row r="2377" spans="2:11" x14ac:dyDescent="0.3">
      <c r="B2377">
        <v>1484018</v>
      </c>
      <c r="C2377" t="s">
        <v>7</v>
      </c>
      <c r="D2377" t="s">
        <v>68</v>
      </c>
      <c r="E2377" s="1">
        <v>44061</v>
      </c>
      <c r="F2377" s="1">
        <v>44061.447106481501</v>
      </c>
      <c r="G2377">
        <v>467</v>
      </c>
      <c r="H2377" t="s">
        <v>71</v>
      </c>
      <c r="I2377" t="str">
        <f t="shared" si="111"/>
        <v>wEmpF</v>
      </c>
      <c r="J2377" t="str">
        <f t="shared" si="112"/>
        <v>wEmpF</v>
      </c>
      <c r="K2377" t="str">
        <f t="shared" si="113"/>
        <v>N-ONT</v>
      </c>
    </row>
    <row r="2378" spans="2:11" x14ac:dyDescent="0.3">
      <c r="B2378">
        <v>1484019</v>
      </c>
      <c r="C2378" t="s">
        <v>7</v>
      </c>
      <c r="D2378" t="s">
        <v>68</v>
      </c>
      <c r="E2378" s="1">
        <v>44061</v>
      </c>
      <c r="F2378" s="1">
        <v>44061.451273148101</v>
      </c>
      <c r="G2378">
        <v>468</v>
      </c>
      <c r="H2378" t="s">
        <v>71</v>
      </c>
      <c r="I2378" t="str">
        <f t="shared" si="111"/>
        <v>wEmpF</v>
      </c>
      <c r="J2378" t="str">
        <f t="shared" si="112"/>
        <v>wEmpF</v>
      </c>
      <c r="K2378" t="str">
        <f t="shared" si="113"/>
        <v>N-ONT</v>
      </c>
    </row>
    <row r="2379" spans="2:11" x14ac:dyDescent="0.3">
      <c r="B2379">
        <v>1484020</v>
      </c>
      <c r="C2379" t="s">
        <v>7</v>
      </c>
      <c r="D2379" t="s">
        <v>14</v>
      </c>
      <c r="E2379" s="1">
        <v>44061</v>
      </c>
      <c r="F2379" s="1">
        <v>44061.452569444402</v>
      </c>
      <c r="G2379">
        <v>472</v>
      </c>
      <c r="H2379" t="s">
        <v>18</v>
      </c>
      <c r="I2379" t="str">
        <f t="shared" si="111"/>
        <v>xEmpH</v>
      </c>
      <c r="J2379" t="str">
        <f t="shared" si="112"/>
        <v>xEmpH</v>
      </c>
      <c r="K2379" t="str">
        <f t="shared" si="113"/>
        <v>N-ONT</v>
      </c>
    </row>
    <row r="2380" spans="2:11" x14ac:dyDescent="0.3">
      <c r="B2380">
        <v>1484021</v>
      </c>
      <c r="C2380" t="s">
        <v>7</v>
      </c>
      <c r="D2380" t="s">
        <v>8</v>
      </c>
      <c r="E2380" s="1">
        <v>44061</v>
      </c>
      <c r="F2380" s="1">
        <v>44061.452569444402</v>
      </c>
      <c r="G2380">
        <v>472</v>
      </c>
      <c r="H2380" t="s">
        <v>18</v>
      </c>
      <c r="I2380" t="str">
        <f t="shared" si="111"/>
        <v>xEmpH</v>
      </c>
      <c r="J2380" t="str">
        <f t="shared" si="112"/>
        <v>xEmpH</v>
      </c>
      <c r="K2380" t="str">
        <f t="shared" si="113"/>
        <v>N-ONT</v>
      </c>
    </row>
    <row r="2381" spans="2:11" x14ac:dyDescent="0.3">
      <c r="B2381">
        <v>1484022</v>
      </c>
      <c r="C2381" t="s">
        <v>7</v>
      </c>
      <c r="D2381" t="s">
        <v>81</v>
      </c>
      <c r="E2381" s="1">
        <v>44061</v>
      </c>
      <c r="F2381" s="1">
        <v>44061.4532175926</v>
      </c>
      <c r="G2381">
        <v>467</v>
      </c>
      <c r="H2381" t="s">
        <v>86</v>
      </c>
      <c r="I2381" t="str">
        <f t="shared" si="111"/>
        <v>jEmpB</v>
      </c>
      <c r="J2381" t="str">
        <f t="shared" si="112"/>
        <v>jEmpB</v>
      </c>
      <c r="K2381" t="str">
        <f t="shared" si="113"/>
        <v>N-ONT</v>
      </c>
    </row>
    <row r="2382" spans="2:11" x14ac:dyDescent="0.3">
      <c r="B2382">
        <v>1484023</v>
      </c>
      <c r="C2382" t="s">
        <v>7</v>
      </c>
      <c r="D2382" t="s">
        <v>36</v>
      </c>
      <c r="E2382" s="1">
        <v>44061</v>
      </c>
      <c r="F2382" s="1">
        <v>44061.454166666699</v>
      </c>
      <c r="G2382">
        <v>491</v>
      </c>
      <c r="H2382" t="s">
        <v>43</v>
      </c>
      <c r="I2382" t="str">
        <f t="shared" si="111"/>
        <v>gEmpI</v>
      </c>
      <c r="J2382" t="str">
        <f t="shared" si="112"/>
        <v>gEmpI</v>
      </c>
      <c r="K2382" t="str">
        <f t="shared" si="113"/>
        <v>N-ONT</v>
      </c>
    </row>
    <row r="2383" spans="2:11" x14ac:dyDescent="0.3">
      <c r="B2383">
        <v>1484024</v>
      </c>
      <c r="C2383" t="s">
        <v>10</v>
      </c>
      <c r="D2383" t="s">
        <v>83</v>
      </c>
      <c r="E2383" s="1">
        <v>44061</v>
      </c>
      <c r="F2383" s="1">
        <v>44061.457094907397</v>
      </c>
      <c r="G2383">
        <v>491</v>
      </c>
      <c r="H2383" t="s">
        <v>87</v>
      </c>
      <c r="I2383" t="str">
        <f t="shared" si="111"/>
        <v>uEmpC</v>
      </c>
      <c r="J2383" t="str">
        <f t="shared" si="112"/>
        <v>uEmpC</v>
      </c>
      <c r="K2383" t="str">
        <f t="shared" si="113"/>
        <v>SW-ONT</v>
      </c>
    </row>
    <row r="2384" spans="2:11" x14ac:dyDescent="0.3">
      <c r="B2384">
        <v>1484025</v>
      </c>
      <c r="C2384" t="s">
        <v>7</v>
      </c>
      <c r="D2384" t="s">
        <v>81</v>
      </c>
      <c r="E2384" s="1">
        <v>44061</v>
      </c>
      <c r="F2384" s="1">
        <v>44061.457384259302</v>
      </c>
      <c r="G2384">
        <v>468</v>
      </c>
      <c r="H2384" t="s">
        <v>86</v>
      </c>
      <c r="I2384" t="str">
        <f t="shared" si="111"/>
        <v>jEmpB</v>
      </c>
      <c r="J2384" t="str">
        <f t="shared" si="112"/>
        <v>jEmpB</v>
      </c>
      <c r="K2384" t="str">
        <f t="shared" si="113"/>
        <v>N-ONT</v>
      </c>
    </row>
    <row r="2385" spans="2:11" x14ac:dyDescent="0.3">
      <c r="B2385">
        <v>1484026</v>
      </c>
      <c r="C2385" t="s">
        <v>10</v>
      </c>
      <c r="D2385" t="s">
        <v>22</v>
      </c>
      <c r="E2385" s="1">
        <v>44061</v>
      </c>
      <c r="F2385" s="1">
        <v>44061.459027777797</v>
      </c>
      <c r="G2385">
        <v>477</v>
      </c>
      <c r="H2385" t="s">
        <v>25</v>
      </c>
      <c r="I2385" t="str">
        <f t="shared" si="111"/>
        <v>xEmpN</v>
      </c>
      <c r="J2385" t="str">
        <f t="shared" si="112"/>
        <v>xEmpN</v>
      </c>
      <c r="K2385" t="str">
        <f t="shared" si="113"/>
        <v>SW-ONT</v>
      </c>
    </row>
    <row r="2386" spans="2:11" x14ac:dyDescent="0.3">
      <c r="B2386">
        <v>1484027</v>
      </c>
      <c r="C2386" t="s">
        <v>10</v>
      </c>
      <c r="D2386" t="s">
        <v>20</v>
      </c>
      <c r="E2386" s="1">
        <v>44061</v>
      </c>
      <c r="F2386" s="1">
        <v>44061.459027777797</v>
      </c>
      <c r="G2386">
        <v>477</v>
      </c>
      <c r="H2386" t="s">
        <v>25</v>
      </c>
      <c r="I2386" t="str">
        <f t="shared" si="111"/>
        <v>xEmpN</v>
      </c>
      <c r="J2386" t="str">
        <f t="shared" si="112"/>
        <v>xEmpN</v>
      </c>
      <c r="K2386" t="str">
        <f t="shared" si="113"/>
        <v>SW-ONT</v>
      </c>
    </row>
    <row r="2387" spans="2:11" x14ac:dyDescent="0.3">
      <c r="B2387">
        <v>1484028</v>
      </c>
      <c r="C2387" t="s">
        <v>7</v>
      </c>
      <c r="D2387" t="s">
        <v>36</v>
      </c>
      <c r="E2387" s="1">
        <v>44061</v>
      </c>
      <c r="F2387" s="1">
        <v>44061.461805555598</v>
      </c>
      <c r="G2387">
        <v>497</v>
      </c>
      <c r="H2387" t="s">
        <v>43</v>
      </c>
      <c r="I2387" t="str">
        <f t="shared" si="111"/>
        <v>gEmpI</v>
      </c>
      <c r="J2387" t="str">
        <f t="shared" si="112"/>
        <v>gEmpI</v>
      </c>
      <c r="K2387" t="str">
        <f t="shared" si="113"/>
        <v>N-ONT</v>
      </c>
    </row>
    <row r="2388" spans="2:11" x14ac:dyDescent="0.3">
      <c r="B2388">
        <v>1484029</v>
      </c>
      <c r="C2388" t="s">
        <v>10</v>
      </c>
      <c r="D2388" t="s">
        <v>27</v>
      </c>
      <c r="E2388" s="1">
        <v>44061</v>
      </c>
      <c r="F2388" s="1">
        <v>44061.462488425903</v>
      </c>
      <c r="G2388">
        <v>477</v>
      </c>
      <c r="H2388" t="s">
        <v>29</v>
      </c>
      <c r="I2388" t="str">
        <f t="shared" si="111"/>
        <v>nEmpM</v>
      </c>
      <c r="J2388" t="str">
        <f t="shared" si="112"/>
        <v>nEmpM</v>
      </c>
      <c r="K2388" t="str">
        <f t="shared" si="113"/>
        <v>SW-ONT</v>
      </c>
    </row>
    <row r="2389" spans="2:11" x14ac:dyDescent="0.3">
      <c r="B2389">
        <v>1484030</v>
      </c>
      <c r="C2389" t="s">
        <v>10</v>
      </c>
      <c r="D2389" t="s">
        <v>83</v>
      </c>
      <c r="E2389" s="1">
        <v>44061</v>
      </c>
      <c r="F2389" s="1">
        <v>44061.466122685197</v>
      </c>
      <c r="G2389">
        <v>497</v>
      </c>
      <c r="H2389" t="s">
        <v>87</v>
      </c>
      <c r="I2389" t="str">
        <f t="shared" si="111"/>
        <v>uEmpC</v>
      </c>
      <c r="J2389" t="str">
        <f t="shared" si="112"/>
        <v>uEmpC</v>
      </c>
      <c r="K2389" t="str">
        <f t="shared" si="113"/>
        <v>SW-ONT</v>
      </c>
    </row>
    <row r="2390" spans="2:11" x14ac:dyDescent="0.3">
      <c r="B2390">
        <v>1484031</v>
      </c>
      <c r="C2390" t="s">
        <v>10</v>
      </c>
      <c r="D2390" t="s">
        <v>11</v>
      </c>
      <c r="E2390" s="1">
        <v>44061</v>
      </c>
      <c r="F2390" s="1">
        <v>44061.467291666697</v>
      </c>
      <c r="G2390">
        <v>479</v>
      </c>
      <c r="H2390" t="s">
        <v>13</v>
      </c>
      <c r="I2390" t="str">
        <f t="shared" si="111"/>
        <v>lEmpA</v>
      </c>
      <c r="J2390" t="str">
        <f t="shared" si="112"/>
        <v>lEmpA</v>
      </c>
      <c r="K2390" t="str">
        <f t="shared" si="113"/>
        <v>SW-ONT</v>
      </c>
    </row>
    <row r="2391" spans="2:11" x14ac:dyDescent="0.3">
      <c r="B2391">
        <v>1484032</v>
      </c>
      <c r="C2391" t="s">
        <v>7</v>
      </c>
      <c r="D2391" t="s">
        <v>33</v>
      </c>
      <c r="E2391" s="1">
        <v>44061</v>
      </c>
      <c r="F2391" s="1">
        <v>44061.468148148102</v>
      </c>
      <c r="G2391">
        <v>467</v>
      </c>
      <c r="H2391" t="s">
        <v>39</v>
      </c>
      <c r="I2391" t="str">
        <f t="shared" si="111"/>
        <v>jEmpG</v>
      </c>
      <c r="J2391" t="str">
        <f t="shared" si="112"/>
        <v>jEmpG</v>
      </c>
      <c r="K2391" t="str">
        <f t="shared" si="113"/>
        <v>N-ONT</v>
      </c>
    </row>
    <row r="2392" spans="2:11" x14ac:dyDescent="0.3">
      <c r="B2392">
        <v>1484033</v>
      </c>
      <c r="C2392" t="s">
        <v>7</v>
      </c>
      <c r="D2392" t="s">
        <v>36</v>
      </c>
      <c r="E2392" s="1">
        <v>44061</v>
      </c>
      <c r="F2392" s="1">
        <v>44061.468680555598</v>
      </c>
      <c r="G2392">
        <v>477</v>
      </c>
      <c r="H2392" t="s">
        <v>43</v>
      </c>
      <c r="I2392" t="str">
        <f t="shared" si="111"/>
        <v>gEmpI</v>
      </c>
      <c r="J2392" t="str">
        <f t="shared" si="112"/>
        <v>gEmpI</v>
      </c>
      <c r="K2392" t="str">
        <f t="shared" si="113"/>
        <v>N-ONT</v>
      </c>
    </row>
    <row r="2393" spans="2:11" x14ac:dyDescent="0.3">
      <c r="B2393">
        <v>1484034</v>
      </c>
      <c r="C2393" t="s">
        <v>7</v>
      </c>
      <c r="D2393" t="s">
        <v>33</v>
      </c>
      <c r="E2393" s="1">
        <v>44061</v>
      </c>
      <c r="F2393" s="1">
        <v>44061.472314814797</v>
      </c>
      <c r="G2393">
        <v>468</v>
      </c>
      <c r="H2393" t="s">
        <v>39</v>
      </c>
      <c r="I2393" t="str">
        <f t="shared" si="111"/>
        <v>jEmpG</v>
      </c>
      <c r="J2393" t="str">
        <f t="shared" si="112"/>
        <v>jEmpG</v>
      </c>
      <c r="K2393" t="str">
        <f t="shared" si="113"/>
        <v>N-ONT</v>
      </c>
    </row>
    <row r="2394" spans="2:11" x14ac:dyDescent="0.3">
      <c r="B2394">
        <v>1484035</v>
      </c>
      <c r="C2394" t="s">
        <v>7</v>
      </c>
      <c r="D2394" t="s">
        <v>14</v>
      </c>
      <c r="E2394" s="1">
        <v>44061</v>
      </c>
      <c r="F2394" s="1">
        <v>44061.482430555603</v>
      </c>
      <c r="G2394">
        <v>475</v>
      </c>
      <c r="H2394" t="s">
        <v>18</v>
      </c>
      <c r="I2394" t="str">
        <f t="shared" si="111"/>
        <v>xEmpH</v>
      </c>
      <c r="J2394" t="str">
        <f t="shared" si="112"/>
        <v>xEmpH</v>
      </c>
      <c r="K2394" t="str">
        <f t="shared" si="113"/>
        <v>N-ONT</v>
      </c>
    </row>
    <row r="2395" spans="2:11" x14ac:dyDescent="0.3">
      <c r="B2395">
        <v>1484036</v>
      </c>
      <c r="C2395" t="s">
        <v>7</v>
      </c>
      <c r="D2395" t="s">
        <v>8</v>
      </c>
      <c r="E2395" s="1">
        <v>44061</v>
      </c>
      <c r="F2395" s="1">
        <v>44061.482430555603</v>
      </c>
      <c r="G2395">
        <v>475</v>
      </c>
      <c r="H2395" t="s">
        <v>18</v>
      </c>
      <c r="I2395" t="str">
        <f t="shared" si="111"/>
        <v>xEmpH</v>
      </c>
      <c r="J2395" t="str">
        <f t="shared" si="112"/>
        <v>xEmpH</v>
      </c>
      <c r="K2395" t="str">
        <f t="shared" si="113"/>
        <v>N-ONT</v>
      </c>
    </row>
    <row r="2396" spans="2:11" x14ac:dyDescent="0.3">
      <c r="B2396">
        <v>1484037</v>
      </c>
      <c r="C2396" t="s">
        <v>10</v>
      </c>
      <c r="D2396" t="s">
        <v>41</v>
      </c>
      <c r="E2396" s="1">
        <v>44061</v>
      </c>
      <c r="F2396" s="1">
        <v>44061.482581018499</v>
      </c>
      <c r="G2396">
        <v>477</v>
      </c>
      <c r="H2396" t="s">
        <v>45</v>
      </c>
      <c r="I2396" t="str">
        <f t="shared" si="111"/>
        <v>oEmpO</v>
      </c>
      <c r="J2396" t="str">
        <f t="shared" si="112"/>
        <v>oEmpO</v>
      </c>
      <c r="K2396" t="str">
        <f t="shared" si="113"/>
        <v>SW-ONT</v>
      </c>
    </row>
    <row r="2397" spans="2:11" x14ac:dyDescent="0.3">
      <c r="B2397">
        <v>1484038</v>
      </c>
      <c r="C2397" t="s">
        <v>10</v>
      </c>
      <c r="D2397" t="s">
        <v>22</v>
      </c>
      <c r="E2397" s="1">
        <v>44061</v>
      </c>
      <c r="F2397" s="1">
        <v>44061.482638888898</v>
      </c>
      <c r="G2397">
        <v>479</v>
      </c>
      <c r="H2397" t="s">
        <v>25</v>
      </c>
      <c r="I2397" t="str">
        <f t="shared" si="111"/>
        <v>xEmpN</v>
      </c>
      <c r="J2397" t="str">
        <f t="shared" si="112"/>
        <v>xEmpN</v>
      </c>
      <c r="K2397" t="str">
        <f t="shared" si="113"/>
        <v>SW-ONT</v>
      </c>
    </row>
    <row r="2398" spans="2:11" x14ac:dyDescent="0.3">
      <c r="B2398">
        <v>1484039</v>
      </c>
      <c r="C2398" t="s">
        <v>10</v>
      </c>
      <c r="D2398" t="s">
        <v>20</v>
      </c>
      <c r="E2398" s="1">
        <v>44061</v>
      </c>
      <c r="F2398" s="1">
        <v>44061.482638888898</v>
      </c>
      <c r="G2398">
        <v>479</v>
      </c>
      <c r="H2398" t="s">
        <v>25</v>
      </c>
      <c r="I2398" t="str">
        <f t="shared" si="111"/>
        <v>xEmpN</v>
      </c>
      <c r="J2398" t="str">
        <f t="shared" si="112"/>
        <v>xEmpN</v>
      </c>
      <c r="K2398" t="str">
        <f t="shared" si="113"/>
        <v>SW-ONT</v>
      </c>
    </row>
    <row r="2399" spans="2:11" x14ac:dyDescent="0.3">
      <c r="B2399">
        <v>1484040</v>
      </c>
      <c r="C2399" t="s">
        <v>7</v>
      </c>
      <c r="D2399" t="s">
        <v>33</v>
      </c>
      <c r="E2399" s="1">
        <v>44061</v>
      </c>
      <c r="F2399" s="1">
        <v>44061.4836111111</v>
      </c>
      <c r="G2399">
        <v>472</v>
      </c>
      <c r="H2399" t="s">
        <v>39</v>
      </c>
      <c r="I2399" t="str">
        <f t="shared" si="111"/>
        <v>jEmpG</v>
      </c>
      <c r="J2399" t="str">
        <f t="shared" si="112"/>
        <v>jEmpG</v>
      </c>
      <c r="K2399" t="str">
        <f t="shared" si="113"/>
        <v>N-ONT</v>
      </c>
    </row>
    <row r="2400" spans="2:11" x14ac:dyDescent="0.3">
      <c r="B2400">
        <v>1484041</v>
      </c>
      <c r="C2400" t="s">
        <v>7</v>
      </c>
      <c r="D2400" t="s">
        <v>68</v>
      </c>
      <c r="E2400" s="1">
        <v>44061</v>
      </c>
      <c r="F2400" s="1">
        <v>44061.487418981502</v>
      </c>
      <c r="G2400">
        <v>467</v>
      </c>
      <c r="H2400" t="s">
        <v>71</v>
      </c>
      <c r="I2400" t="str">
        <f t="shared" si="111"/>
        <v>wEmpF</v>
      </c>
      <c r="J2400" t="str">
        <f t="shared" si="112"/>
        <v>wEmpF</v>
      </c>
      <c r="K2400" t="str">
        <f t="shared" si="113"/>
        <v>N-ONT</v>
      </c>
    </row>
    <row r="2401" spans="2:11" x14ac:dyDescent="0.3">
      <c r="B2401">
        <v>1484042</v>
      </c>
      <c r="C2401" t="s">
        <v>10</v>
      </c>
      <c r="D2401" t="s">
        <v>27</v>
      </c>
      <c r="E2401" s="1">
        <v>44061</v>
      </c>
      <c r="F2401" s="1">
        <v>44061.488182870402</v>
      </c>
      <c r="G2401">
        <v>479</v>
      </c>
      <c r="H2401" t="s">
        <v>29</v>
      </c>
      <c r="I2401" t="str">
        <f t="shared" si="111"/>
        <v>nEmpM</v>
      </c>
      <c r="J2401" t="str">
        <f t="shared" si="112"/>
        <v>nEmpM</v>
      </c>
      <c r="K2401" t="str">
        <f t="shared" si="113"/>
        <v>SW-ONT</v>
      </c>
    </row>
    <row r="2402" spans="2:11" x14ac:dyDescent="0.3">
      <c r="B2402">
        <v>1484043</v>
      </c>
      <c r="C2402" t="s">
        <v>7</v>
      </c>
      <c r="D2402" t="s">
        <v>68</v>
      </c>
      <c r="E2402" s="1">
        <v>44061</v>
      </c>
      <c r="F2402" s="1">
        <v>44061.490891203699</v>
      </c>
      <c r="G2402">
        <v>468</v>
      </c>
      <c r="H2402" t="s">
        <v>71</v>
      </c>
      <c r="I2402" t="str">
        <f t="shared" si="111"/>
        <v>wEmpF</v>
      </c>
      <c r="J2402" t="str">
        <f t="shared" si="112"/>
        <v>wEmpF</v>
      </c>
      <c r="K2402" t="str">
        <f t="shared" si="113"/>
        <v>N-ONT</v>
      </c>
    </row>
    <row r="2403" spans="2:11" x14ac:dyDescent="0.3">
      <c r="B2403">
        <v>1484044</v>
      </c>
      <c r="C2403" t="s">
        <v>7</v>
      </c>
      <c r="D2403" t="s">
        <v>36</v>
      </c>
      <c r="E2403" s="1">
        <v>44061</v>
      </c>
      <c r="F2403" s="1">
        <v>44061.494375000002</v>
      </c>
      <c r="G2403">
        <v>479</v>
      </c>
      <c r="H2403" t="s">
        <v>43</v>
      </c>
      <c r="I2403" t="str">
        <f t="shared" si="111"/>
        <v>gEmpI</v>
      </c>
      <c r="J2403" t="str">
        <f t="shared" si="112"/>
        <v>gEmpI</v>
      </c>
      <c r="K2403" t="str">
        <f t="shared" si="113"/>
        <v>N-ONT</v>
      </c>
    </row>
    <row r="2404" spans="2:11" x14ac:dyDescent="0.3">
      <c r="B2404">
        <v>1484045</v>
      </c>
      <c r="C2404" t="s">
        <v>10</v>
      </c>
      <c r="D2404" t="s">
        <v>51</v>
      </c>
      <c r="E2404" s="1">
        <v>44061</v>
      </c>
      <c r="F2404" s="1">
        <v>44061.4946180556</v>
      </c>
      <c r="G2404">
        <v>467</v>
      </c>
      <c r="H2404" t="s">
        <v>62</v>
      </c>
      <c r="I2404" t="str">
        <f t="shared" si="111"/>
        <v>oEmpJ</v>
      </c>
      <c r="J2404" t="str">
        <f t="shared" si="112"/>
        <v>oEmpJ</v>
      </c>
      <c r="K2404" t="str">
        <f t="shared" si="113"/>
        <v>SW-ONT</v>
      </c>
    </row>
    <row r="2405" spans="2:11" x14ac:dyDescent="0.3">
      <c r="B2405">
        <v>1484046</v>
      </c>
      <c r="C2405" t="s">
        <v>10</v>
      </c>
      <c r="D2405" t="s">
        <v>83</v>
      </c>
      <c r="E2405" s="1">
        <v>44061</v>
      </c>
      <c r="F2405" s="1">
        <v>44061.498009259303</v>
      </c>
      <c r="G2405">
        <v>467</v>
      </c>
      <c r="H2405" t="s">
        <v>87</v>
      </c>
      <c r="I2405" t="str">
        <f t="shared" si="111"/>
        <v>uEmpC</v>
      </c>
      <c r="J2405" t="str">
        <f t="shared" si="112"/>
        <v>uEmpC</v>
      </c>
      <c r="K2405" t="str">
        <f t="shared" si="113"/>
        <v>SW-ONT</v>
      </c>
    </row>
    <row r="2406" spans="2:11" x14ac:dyDescent="0.3">
      <c r="B2406">
        <v>1484047</v>
      </c>
      <c r="C2406" t="s">
        <v>10</v>
      </c>
      <c r="D2406" t="s">
        <v>49</v>
      </c>
      <c r="E2406" s="1">
        <v>44061</v>
      </c>
      <c r="F2406" s="1">
        <v>44061.4988773148</v>
      </c>
      <c r="G2406">
        <v>477</v>
      </c>
      <c r="H2406" t="s">
        <v>53</v>
      </c>
      <c r="I2406" t="str">
        <f t="shared" si="111"/>
        <v>tEmpK</v>
      </c>
      <c r="J2406" t="str">
        <f t="shared" si="112"/>
        <v>tEmpK</v>
      </c>
      <c r="K2406" t="str">
        <f t="shared" si="113"/>
        <v>SW-ONT</v>
      </c>
    </row>
    <row r="2407" spans="2:11" x14ac:dyDescent="0.3">
      <c r="B2407">
        <v>1484048</v>
      </c>
      <c r="C2407" t="s">
        <v>10</v>
      </c>
      <c r="D2407" t="s">
        <v>47</v>
      </c>
      <c r="E2407" s="1">
        <v>44061</v>
      </c>
      <c r="F2407" s="1">
        <v>44061.4988773148</v>
      </c>
      <c r="G2407">
        <v>477</v>
      </c>
      <c r="H2407" t="s">
        <v>53</v>
      </c>
      <c r="I2407" t="str">
        <f t="shared" si="111"/>
        <v>tEmpK</v>
      </c>
      <c r="J2407" t="str">
        <f t="shared" si="112"/>
        <v>tEmpK</v>
      </c>
      <c r="K2407" t="str">
        <f t="shared" si="113"/>
        <v>SW-ONT</v>
      </c>
    </row>
    <row r="2408" spans="2:11" x14ac:dyDescent="0.3">
      <c r="B2408">
        <v>1484049</v>
      </c>
      <c r="C2408" t="s">
        <v>10</v>
      </c>
      <c r="D2408" t="s">
        <v>51</v>
      </c>
      <c r="E2408" s="1">
        <v>44061</v>
      </c>
      <c r="F2408" s="1">
        <v>44061.499803240702</v>
      </c>
      <c r="G2408">
        <v>477</v>
      </c>
      <c r="H2408" t="s">
        <v>62</v>
      </c>
      <c r="I2408" t="str">
        <f t="shared" si="111"/>
        <v>oEmpJ</v>
      </c>
      <c r="J2408" t="str">
        <f t="shared" si="112"/>
        <v>oEmpJ</v>
      </c>
      <c r="K2408" t="str">
        <f t="shared" si="113"/>
        <v>SW-ONT</v>
      </c>
    </row>
    <row r="2409" spans="2:11" x14ac:dyDescent="0.3">
      <c r="B2409">
        <v>1484050</v>
      </c>
      <c r="C2409" t="s">
        <v>10</v>
      </c>
      <c r="D2409" t="s">
        <v>51</v>
      </c>
      <c r="E2409" s="1">
        <v>44061</v>
      </c>
      <c r="F2409" s="1">
        <v>44061.500173611101</v>
      </c>
      <c r="G2409">
        <v>468</v>
      </c>
      <c r="H2409" t="s">
        <v>62</v>
      </c>
      <c r="I2409" t="str">
        <f t="shared" si="111"/>
        <v>oEmpJ</v>
      </c>
      <c r="J2409" t="str">
        <f t="shared" si="112"/>
        <v>oEmpJ</v>
      </c>
      <c r="K2409" t="str">
        <f t="shared" si="113"/>
        <v>SW-ONT</v>
      </c>
    </row>
    <row r="2410" spans="2:11" x14ac:dyDescent="0.3">
      <c r="B2410">
        <v>1484051</v>
      </c>
      <c r="C2410" t="s">
        <v>10</v>
      </c>
      <c r="D2410" t="s">
        <v>83</v>
      </c>
      <c r="E2410" s="1">
        <v>44061</v>
      </c>
      <c r="F2410" s="1">
        <v>44061.502870370401</v>
      </c>
      <c r="G2410">
        <v>468</v>
      </c>
      <c r="H2410" t="s">
        <v>87</v>
      </c>
      <c r="I2410" t="str">
        <f t="shared" si="111"/>
        <v>uEmpC</v>
      </c>
      <c r="J2410" t="str">
        <f t="shared" si="112"/>
        <v>uEmpC</v>
      </c>
      <c r="K2410" t="str">
        <f t="shared" si="113"/>
        <v>SW-ONT</v>
      </c>
    </row>
    <row r="2411" spans="2:11" x14ac:dyDescent="0.3">
      <c r="B2411">
        <v>1484052</v>
      </c>
      <c r="C2411" t="s">
        <v>10</v>
      </c>
      <c r="D2411" t="s">
        <v>11</v>
      </c>
      <c r="E2411" s="1">
        <v>44061</v>
      </c>
      <c r="F2411" s="1">
        <v>44061.508750000001</v>
      </c>
      <c r="G2411">
        <v>477</v>
      </c>
      <c r="H2411" t="s">
        <v>13</v>
      </c>
      <c r="I2411" t="str">
        <f t="shared" si="111"/>
        <v>lEmpA</v>
      </c>
      <c r="J2411" t="str">
        <f t="shared" si="112"/>
        <v>lEmpA</v>
      </c>
      <c r="K2411" t="str">
        <f t="shared" si="113"/>
        <v>SW-ONT</v>
      </c>
    </row>
    <row r="2412" spans="2:11" x14ac:dyDescent="0.3">
      <c r="B2412">
        <v>1484053</v>
      </c>
      <c r="C2412" t="s">
        <v>7</v>
      </c>
      <c r="D2412" t="s">
        <v>33</v>
      </c>
      <c r="E2412" s="1">
        <v>44061</v>
      </c>
      <c r="F2412" s="1">
        <v>44061.513472222199</v>
      </c>
      <c r="G2412">
        <v>475</v>
      </c>
      <c r="H2412" t="s">
        <v>39</v>
      </c>
      <c r="I2412" t="str">
        <f t="shared" si="111"/>
        <v>jEmpG</v>
      </c>
      <c r="J2412" t="str">
        <f t="shared" si="112"/>
        <v>jEmpG</v>
      </c>
      <c r="K2412" t="str">
        <f t="shared" si="113"/>
        <v>N-ONT</v>
      </c>
    </row>
    <row r="2413" spans="2:11" x14ac:dyDescent="0.3">
      <c r="B2413">
        <v>1484054</v>
      </c>
      <c r="C2413" t="s">
        <v>10</v>
      </c>
      <c r="D2413" t="s">
        <v>56</v>
      </c>
      <c r="E2413" s="1">
        <v>44061</v>
      </c>
      <c r="F2413" s="1">
        <v>44061.513541666704</v>
      </c>
      <c r="G2413">
        <v>472</v>
      </c>
      <c r="H2413" t="s">
        <v>58</v>
      </c>
      <c r="I2413" t="str">
        <f t="shared" si="111"/>
        <v>hEmpP</v>
      </c>
      <c r="J2413" t="str">
        <f t="shared" si="112"/>
        <v>hEmpP</v>
      </c>
      <c r="K2413" t="str">
        <f t="shared" si="113"/>
        <v>SW-ONT</v>
      </c>
    </row>
    <row r="2414" spans="2:11" x14ac:dyDescent="0.3">
      <c r="B2414">
        <v>1484055</v>
      </c>
      <c r="C2414" t="s">
        <v>10</v>
      </c>
      <c r="D2414" t="s">
        <v>27</v>
      </c>
      <c r="E2414" s="1">
        <v>44061</v>
      </c>
      <c r="F2414" s="1">
        <v>44061.516956018502</v>
      </c>
      <c r="G2414">
        <v>477</v>
      </c>
      <c r="H2414" t="s">
        <v>29</v>
      </c>
      <c r="I2414" t="str">
        <f t="shared" si="111"/>
        <v>nEmpM</v>
      </c>
      <c r="J2414" t="str">
        <f t="shared" si="112"/>
        <v>nEmpM</v>
      </c>
      <c r="K2414" t="str">
        <f t="shared" si="113"/>
        <v>SW-ONT</v>
      </c>
    </row>
    <row r="2415" spans="2:11" x14ac:dyDescent="0.3">
      <c r="B2415">
        <v>1484056</v>
      </c>
      <c r="C2415" t="s">
        <v>10</v>
      </c>
      <c r="D2415" t="s">
        <v>11</v>
      </c>
      <c r="E2415" s="1">
        <v>44061</v>
      </c>
      <c r="F2415" s="1">
        <v>44061.517083333303</v>
      </c>
      <c r="G2415">
        <v>479</v>
      </c>
      <c r="H2415" t="s">
        <v>13</v>
      </c>
      <c r="I2415" t="str">
        <f t="shared" si="111"/>
        <v>lEmpA</v>
      </c>
      <c r="J2415" t="str">
        <f t="shared" si="112"/>
        <v>lEmpA</v>
      </c>
      <c r="K2415" t="str">
        <f t="shared" si="113"/>
        <v>SW-ONT</v>
      </c>
    </row>
    <row r="2416" spans="2:11" x14ac:dyDescent="0.3">
      <c r="B2416">
        <v>1484057</v>
      </c>
      <c r="C2416" t="s">
        <v>10</v>
      </c>
      <c r="D2416" t="s">
        <v>41</v>
      </c>
      <c r="E2416" s="1">
        <v>44061</v>
      </c>
      <c r="F2416" s="1">
        <v>44061.517997685201</v>
      </c>
      <c r="G2416">
        <v>479</v>
      </c>
      <c r="H2416" t="s">
        <v>45</v>
      </c>
      <c r="I2416" t="str">
        <f t="shared" si="111"/>
        <v>oEmpO</v>
      </c>
      <c r="J2416" t="str">
        <f t="shared" si="112"/>
        <v>oEmpO</v>
      </c>
      <c r="K2416" t="str">
        <f t="shared" si="113"/>
        <v>SW-ONT</v>
      </c>
    </row>
    <row r="2417" spans="2:11" x14ac:dyDescent="0.3">
      <c r="B2417">
        <v>1484058</v>
      </c>
      <c r="C2417" t="s">
        <v>7</v>
      </c>
      <c r="D2417" t="s">
        <v>74</v>
      </c>
      <c r="E2417" s="1">
        <v>44061</v>
      </c>
      <c r="F2417" s="1">
        <v>44061.521238425899</v>
      </c>
      <c r="G2417">
        <v>477</v>
      </c>
      <c r="H2417" t="s">
        <v>77</v>
      </c>
      <c r="I2417" t="str">
        <f t="shared" si="111"/>
        <v>xEmpE</v>
      </c>
      <c r="J2417" t="str">
        <f t="shared" si="112"/>
        <v>xEmpE</v>
      </c>
      <c r="K2417" t="str">
        <f t="shared" si="113"/>
        <v>N-ONT</v>
      </c>
    </row>
    <row r="2418" spans="2:11" x14ac:dyDescent="0.3">
      <c r="B2418">
        <v>1484059</v>
      </c>
      <c r="C2418" t="s">
        <v>10</v>
      </c>
      <c r="D2418" t="s">
        <v>65</v>
      </c>
      <c r="E2418" s="1">
        <v>44061</v>
      </c>
      <c r="F2418" s="1">
        <v>44061.521238425899</v>
      </c>
      <c r="G2418">
        <v>477</v>
      </c>
      <c r="H2418" t="s">
        <v>72</v>
      </c>
      <c r="I2418" t="str">
        <f t="shared" si="111"/>
        <v>xEmpE</v>
      </c>
      <c r="J2418" t="str">
        <f t="shared" si="112"/>
        <v>xEmpE</v>
      </c>
      <c r="K2418" t="str">
        <f t="shared" si="113"/>
        <v>SW-ONT</v>
      </c>
    </row>
    <row r="2419" spans="2:11" x14ac:dyDescent="0.3">
      <c r="B2419">
        <v>1484060</v>
      </c>
      <c r="C2419" t="s">
        <v>7</v>
      </c>
      <c r="D2419" t="s">
        <v>14</v>
      </c>
      <c r="E2419" s="1">
        <v>44061</v>
      </c>
      <c r="F2419" s="1">
        <v>44061.524722222202</v>
      </c>
      <c r="G2419">
        <v>467</v>
      </c>
      <c r="H2419" t="s">
        <v>18</v>
      </c>
      <c r="I2419" t="str">
        <f t="shared" si="111"/>
        <v>xEmpH</v>
      </c>
      <c r="J2419" t="str">
        <f t="shared" si="112"/>
        <v>xEmpH</v>
      </c>
      <c r="K2419" t="str">
        <f t="shared" si="113"/>
        <v>N-ONT</v>
      </c>
    </row>
    <row r="2420" spans="2:11" x14ac:dyDescent="0.3">
      <c r="B2420">
        <v>1484061</v>
      </c>
      <c r="C2420" t="s">
        <v>7</v>
      </c>
      <c r="D2420" t="s">
        <v>8</v>
      </c>
      <c r="E2420" s="1">
        <v>44061</v>
      </c>
      <c r="F2420" s="1">
        <v>44061.524722222202</v>
      </c>
      <c r="G2420">
        <v>467</v>
      </c>
      <c r="H2420" t="s">
        <v>18</v>
      </c>
      <c r="I2420" t="str">
        <f t="shared" si="111"/>
        <v>xEmpH</v>
      </c>
      <c r="J2420" t="str">
        <f t="shared" si="112"/>
        <v>xEmpH</v>
      </c>
      <c r="K2420" t="str">
        <f t="shared" si="113"/>
        <v>N-ONT</v>
      </c>
    </row>
    <row r="2421" spans="2:11" x14ac:dyDescent="0.3">
      <c r="B2421">
        <v>1484062</v>
      </c>
      <c r="C2421" t="s">
        <v>7</v>
      </c>
      <c r="D2421" t="s">
        <v>60</v>
      </c>
      <c r="E2421" s="1">
        <v>44061</v>
      </c>
      <c r="F2421" s="1">
        <v>44061.525636574101</v>
      </c>
      <c r="G2421">
        <v>472</v>
      </c>
      <c r="H2421" t="s">
        <v>80</v>
      </c>
      <c r="I2421" t="str">
        <f t="shared" si="111"/>
        <v>qEmpD</v>
      </c>
      <c r="J2421" t="str">
        <f t="shared" si="112"/>
        <v>qEmpD</v>
      </c>
      <c r="K2421" t="str">
        <f t="shared" si="113"/>
        <v>N-ONT</v>
      </c>
    </row>
    <row r="2422" spans="2:11" x14ac:dyDescent="0.3">
      <c r="B2422">
        <v>1484063</v>
      </c>
      <c r="C2422" t="s">
        <v>7</v>
      </c>
      <c r="D2422" t="s">
        <v>63</v>
      </c>
      <c r="E2422" s="1">
        <v>44061</v>
      </c>
      <c r="F2422" s="1">
        <v>44061.526041666701</v>
      </c>
      <c r="G2422">
        <v>472</v>
      </c>
      <c r="H2422" t="s">
        <v>71</v>
      </c>
      <c r="I2422" t="str">
        <f t="shared" si="111"/>
        <v>wEmpF</v>
      </c>
      <c r="J2422" t="str">
        <f t="shared" si="112"/>
        <v>wEmpF</v>
      </c>
      <c r="K2422" t="str">
        <f t="shared" si="113"/>
        <v>N-ONT</v>
      </c>
    </row>
    <row r="2423" spans="2:11" x14ac:dyDescent="0.3">
      <c r="B2423">
        <v>1484064</v>
      </c>
      <c r="C2423" t="s">
        <v>7</v>
      </c>
      <c r="D2423" t="s">
        <v>68</v>
      </c>
      <c r="E2423" s="1">
        <v>44061</v>
      </c>
      <c r="F2423" s="1">
        <v>44061.526041666701</v>
      </c>
      <c r="G2423">
        <v>472</v>
      </c>
      <c r="H2423" t="s">
        <v>71</v>
      </c>
      <c r="I2423" t="str">
        <f t="shared" si="111"/>
        <v>wEmpF</v>
      </c>
      <c r="J2423" t="str">
        <f t="shared" si="112"/>
        <v>wEmpF</v>
      </c>
      <c r="K2423" t="str">
        <f t="shared" si="113"/>
        <v>N-ONT</v>
      </c>
    </row>
    <row r="2424" spans="2:11" x14ac:dyDescent="0.3">
      <c r="B2424">
        <v>1484065</v>
      </c>
      <c r="C2424" t="s">
        <v>10</v>
      </c>
      <c r="D2424" t="s">
        <v>27</v>
      </c>
      <c r="E2424" s="1">
        <v>44061</v>
      </c>
      <c r="F2424" s="1">
        <v>44061.526678240698</v>
      </c>
      <c r="G2424">
        <v>479</v>
      </c>
      <c r="H2424" t="s">
        <v>29</v>
      </c>
      <c r="I2424" t="str">
        <f t="shared" si="111"/>
        <v>nEmpM</v>
      </c>
      <c r="J2424" t="str">
        <f t="shared" si="112"/>
        <v>nEmpM</v>
      </c>
      <c r="K2424" t="str">
        <f t="shared" si="113"/>
        <v>SW-ONT</v>
      </c>
    </row>
    <row r="2425" spans="2:11" x14ac:dyDescent="0.3">
      <c r="B2425">
        <v>1484066</v>
      </c>
      <c r="C2425" t="s">
        <v>10</v>
      </c>
      <c r="D2425" t="s">
        <v>20</v>
      </c>
      <c r="E2425" s="1">
        <v>44061</v>
      </c>
      <c r="F2425" s="1">
        <v>44061.526979166701</v>
      </c>
      <c r="G2425">
        <v>467</v>
      </c>
      <c r="H2425" t="s">
        <v>25</v>
      </c>
      <c r="I2425" t="str">
        <f t="shared" si="111"/>
        <v>xEmpN</v>
      </c>
      <c r="J2425" t="str">
        <f t="shared" si="112"/>
        <v>xEmpN</v>
      </c>
      <c r="K2425" t="str">
        <f t="shared" si="113"/>
        <v>SW-ONT</v>
      </c>
    </row>
    <row r="2426" spans="2:11" x14ac:dyDescent="0.3">
      <c r="B2426">
        <v>1484067</v>
      </c>
      <c r="C2426" t="s">
        <v>10</v>
      </c>
      <c r="D2426" t="s">
        <v>83</v>
      </c>
      <c r="E2426" s="1">
        <v>44061</v>
      </c>
      <c r="F2426" s="1">
        <v>44061.529027777797</v>
      </c>
      <c r="G2426">
        <v>477</v>
      </c>
      <c r="H2426" t="s">
        <v>87</v>
      </c>
      <c r="I2426" t="str">
        <f t="shared" si="111"/>
        <v>uEmpC</v>
      </c>
      <c r="J2426" t="str">
        <f t="shared" si="112"/>
        <v>uEmpC</v>
      </c>
      <c r="K2426" t="str">
        <f t="shared" si="113"/>
        <v>SW-ONT</v>
      </c>
    </row>
    <row r="2427" spans="2:11" x14ac:dyDescent="0.3">
      <c r="B2427">
        <v>1484068</v>
      </c>
      <c r="C2427" t="s">
        <v>7</v>
      </c>
      <c r="D2427" t="s">
        <v>14</v>
      </c>
      <c r="E2427" s="1">
        <v>44061</v>
      </c>
      <c r="F2427" s="1">
        <v>44061.5295833333</v>
      </c>
      <c r="G2427">
        <v>468</v>
      </c>
      <c r="H2427" t="s">
        <v>18</v>
      </c>
      <c r="I2427" t="str">
        <f t="shared" si="111"/>
        <v>xEmpH</v>
      </c>
      <c r="J2427" t="str">
        <f t="shared" si="112"/>
        <v>xEmpH</v>
      </c>
      <c r="K2427" t="str">
        <f t="shared" si="113"/>
        <v>N-ONT</v>
      </c>
    </row>
    <row r="2428" spans="2:11" x14ac:dyDescent="0.3">
      <c r="B2428">
        <v>1484069</v>
      </c>
      <c r="C2428" t="s">
        <v>7</v>
      </c>
      <c r="D2428" t="s">
        <v>8</v>
      </c>
      <c r="E2428" s="1">
        <v>44061</v>
      </c>
      <c r="F2428" s="1">
        <v>44061.5295833333</v>
      </c>
      <c r="G2428">
        <v>468</v>
      </c>
      <c r="H2428" t="s">
        <v>18</v>
      </c>
      <c r="I2428" t="str">
        <f t="shared" si="111"/>
        <v>xEmpH</v>
      </c>
      <c r="J2428" t="str">
        <f t="shared" si="112"/>
        <v>xEmpH</v>
      </c>
      <c r="K2428" t="str">
        <f t="shared" si="113"/>
        <v>N-ONT</v>
      </c>
    </row>
    <row r="2429" spans="2:11" x14ac:dyDescent="0.3">
      <c r="B2429">
        <v>1484070</v>
      </c>
      <c r="C2429" t="s">
        <v>7</v>
      </c>
      <c r="D2429" t="s">
        <v>81</v>
      </c>
      <c r="E2429" s="1">
        <v>44061</v>
      </c>
      <c r="F2429" s="1">
        <v>44061.530196759297</v>
      </c>
      <c r="G2429">
        <v>472</v>
      </c>
      <c r="H2429" t="s">
        <v>86</v>
      </c>
      <c r="I2429" t="str">
        <f t="shared" si="111"/>
        <v>jEmpB</v>
      </c>
      <c r="J2429" t="str">
        <f t="shared" si="112"/>
        <v>jEmpB</v>
      </c>
      <c r="K2429" t="str">
        <f t="shared" si="113"/>
        <v>N-ONT</v>
      </c>
    </row>
    <row r="2430" spans="2:11" x14ac:dyDescent="0.3">
      <c r="B2430">
        <v>1484071</v>
      </c>
      <c r="C2430" t="s">
        <v>10</v>
      </c>
      <c r="D2430" t="s">
        <v>20</v>
      </c>
      <c r="E2430" s="1">
        <v>44061</v>
      </c>
      <c r="F2430" s="1">
        <v>44061.532534722202</v>
      </c>
      <c r="G2430">
        <v>468</v>
      </c>
      <c r="H2430" t="s">
        <v>25</v>
      </c>
      <c r="I2430" t="str">
        <f t="shared" si="111"/>
        <v>xEmpN</v>
      </c>
      <c r="J2430" t="str">
        <f t="shared" si="112"/>
        <v>xEmpN</v>
      </c>
      <c r="K2430" t="str">
        <f t="shared" si="113"/>
        <v>SW-ONT</v>
      </c>
    </row>
    <row r="2431" spans="2:11" x14ac:dyDescent="0.3">
      <c r="B2431">
        <v>1484072</v>
      </c>
      <c r="C2431" t="s">
        <v>10</v>
      </c>
      <c r="D2431" t="s">
        <v>49</v>
      </c>
      <c r="E2431" s="1">
        <v>44061</v>
      </c>
      <c r="F2431" s="1">
        <v>44061.534988425898</v>
      </c>
      <c r="G2431">
        <v>479</v>
      </c>
      <c r="H2431" t="s">
        <v>53</v>
      </c>
      <c r="I2431" t="str">
        <f t="shared" si="111"/>
        <v>tEmpK</v>
      </c>
      <c r="J2431" t="str">
        <f t="shared" si="112"/>
        <v>tEmpK</v>
      </c>
      <c r="K2431" t="str">
        <f t="shared" si="113"/>
        <v>SW-ONT</v>
      </c>
    </row>
    <row r="2432" spans="2:11" x14ac:dyDescent="0.3">
      <c r="B2432">
        <v>1484073</v>
      </c>
      <c r="C2432" t="s">
        <v>10</v>
      </c>
      <c r="D2432" t="s">
        <v>47</v>
      </c>
      <c r="E2432" s="1">
        <v>44061</v>
      </c>
      <c r="F2432" s="1">
        <v>44061.534988425898</v>
      </c>
      <c r="G2432">
        <v>479</v>
      </c>
      <c r="H2432" t="s">
        <v>53</v>
      </c>
      <c r="I2432" t="str">
        <f t="shared" si="111"/>
        <v>tEmpK</v>
      </c>
      <c r="J2432" t="str">
        <f t="shared" si="112"/>
        <v>tEmpK</v>
      </c>
      <c r="K2432" t="str">
        <f t="shared" si="113"/>
        <v>SW-ONT</v>
      </c>
    </row>
    <row r="2433" spans="2:11" x14ac:dyDescent="0.3">
      <c r="B2433">
        <v>1484074</v>
      </c>
      <c r="C2433" t="s">
        <v>10</v>
      </c>
      <c r="D2433" t="s">
        <v>51</v>
      </c>
      <c r="E2433" s="1">
        <v>44061</v>
      </c>
      <c r="F2433" s="1">
        <v>44061.536608796298</v>
      </c>
      <c r="G2433">
        <v>479</v>
      </c>
      <c r="H2433" t="s">
        <v>62</v>
      </c>
      <c r="I2433" t="str">
        <f t="shared" si="111"/>
        <v>oEmpJ</v>
      </c>
      <c r="J2433" t="str">
        <f t="shared" si="112"/>
        <v>oEmpJ</v>
      </c>
      <c r="K2433" t="str">
        <f t="shared" si="113"/>
        <v>SW-ONT</v>
      </c>
    </row>
    <row r="2434" spans="2:11" x14ac:dyDescent="0.3">
      <c r="B2434">
        <v>1484075</v>
      </c>
      <c r="C2434" t="s">
        <v>10</v>
      </c>
      <c r="D2434" t="s">
        <v>56</v>
      </c>
      <c r="E2434" s="1">
        <v>44061</v>
      </c>
      <c r="F2434" s="1">
        <v>44061.542013888902</v>
      </c>
      <c r="G2434">
        <v>475</v>
      </c>
      <c r="H2434" t="s">
        <v>58</v>
      </c>
      <c r="I2434" t="str">
        <f t="shared" si="111"/>
        <v>hEmpP</v>
      </c>
      <c r="J2434" t="str">
        <f t="shared" si="112"/>
        <v>hEmpP</v>
      </c>
      <c r="K2434" t="str">
        <f t="shared" si="113"/>
        <v>SW-ONT</v>
      </c>
    </row>
    <row r="2435" spans="2:11" x14ac:dyDescent="0.3">
      <c r="B2435">
        <v>1484076</v>
      </c>
      <c r="C2435" t="s">
        <v>10</v>
      </c>
      <c r="D2435" t="s">
        <v>11</v>
      </c>
      <c r="E2435" s="1">
        <v>44061</v>
      </c>
      <c r="F2435" s="1">
        <v>44061.549594907403</v>
      </c>
      <c r="G2435">
        <v>467</v>
      </c>
      <c r="H2435" t="s">
        <v>13</v>
      </c>
      <c r="I2435" t="str">
        <f t="shared" si="111"/>
        <v>lEmpA</v>
      </c>
      <c r="J2435" t="str">
        <f t="shared" si="112"/>
        <v>lEmpA</v>
      </c>
      <c r="K2435" t="str">
        <f t="shared" si="113"/>
        <v>SW-ONT</v>
      </c>
    </row>
    <row r="2436" spans="2:11" x14ac:dyDescent="0.3">
      <c r="B2436">
        <v>1484077</v>
      </c>
      <c r="C2436" t="s">
        <v>7</v>
      </c>
      <c r="D2436" t="s">
        <v>63</v>
      </c>
      <c r="E2436" s="1">
        <v>44061</v>
      </c>
      <c r="F2436" s="1">
        <v>44061.552430555603</v>
      </c>
      <c r="G2436">
        <v>475</v>
      </c>
      <c r="H2436" t="s">
        <v>71</v>
      </c>
      <c r="I2436" t="str">
        <f t="shared" si="111"/>
        <v>wEmpF</v>
      </c>
      <c r="J2436" t="str">
        <f t="shared" si="112"/>
        <v>wEmpF</v>
      </c>
      <c r="K2436" t="str">
        <f t="shared" si="113"/>
        <v>N-ONT</v>
      </c>
    </row>
    <row r="2437" spans="2:11" x14ac:dyDescent="0.3">
      <c r="B2437">
        <v>1484078</v>
      </c>
      <c r="C2437" t="s">
        <v>7</v>
      </c>
      <c r="D2437" t="s">
        <v>68</v>
      </c>
      <c r="E2437" s="1">
        <v>44061</v>
      </c>
      <c r="F2437" s="1">
        <v>44061.552430555603</v>
      </c>
      <c r="G2437">
        <v>475</v>
      </c>
      <c r="H2437" t="s">
        <v>71</v>
      </c>
      <c r="I2437" t="str">
        <f t="shared" si="111"/>
        <v>wEmpF</v>
      </c>
      <c r="J2437" t="str">
        <f t="shared" si="112"/>
        <v>wEmpF</v>
      </c>
      <c r="K2437" t="str">
        <f t="shared" si="113"/>
        <v>N-ONT</v>
      </c>
    </row>
    <row r="2438" spans="2:11" x14ac:dyDescent="0.3">
      <c r="B2438">
        <v>1484079</v>
      </c>
      <c r="C2438" t="s">
        <v>7</v>
      </c>
      <c r="D2438" t="s">
        <v>60</v>
      </c>
      <c r="E2438" s="1">
        <v>44061</v>
      </c>
      <c r="F2438" s="1">
        <v>44061.554803240702</v>
      </c>
      <c r="G2438">
        <v>475</v>
      </c>
      <c r="H2438" t="s">
        <v>80</v>
      </c>
      <c r="I2438" t="str">
        <f t="shared" si="111"/>
        <v>qEmpD</v>
      </c>
      <c r="J2438" t="str">
        <f t="shared" si="112"/>
        <v>qEmpD</v>
      </c>
      <c r="K2438" t="str">
        <f t="shared" si="113"/>
        <v>N-ONT</v>
      </c>
    </row>
    <row r="2439" spans="2:11" x14ac:dyDescent="0.3">
      <c r="B2439">
        <v>1484080</v>
      </c>
      <c r="C2439" t="s">
        <v>10</v>
      </c>
      <c r="D2439" t="s">
        <v>11</v>
      </c>
      <c r="E2439" s="1">
        <v>44061</v>
      </c>
      <c r="F2439" s="1">
        <v>44061.555150462998</v>
      </c>
      <c r="G2439">
        <v>468</v>
      </c>
      <c r="H2439" t="s">
        <v>13</v>
      </c>
      <c r="I2439" t="str">
        <f t="shared" si="111"/>
        <v>lEmpA</v>
      </c>
      <c r="J2439" t="str">
        <f t="shared" si="112"/>
        <v>lEmpA</v>
      </c>
      <c r="K2439" t="str">
        <f t="shared" si="113"/>
        <v>SW-ONT</v>
      </c>
    </row>
    <row r="2440" spans="2:11" x14ac:dyDescent="0.3">
      <c r="B2440">
        <v>1484081</v>
      </c>
      <c r="C2440" t="s">
        <v>10</v>
      </c>
      <c r="D2440" t="s">
        <v>27</v>
      </c>
      <c r="E2440" s="1">
        <v>44061</v>
      </c>
      <c r="F2440" s="1">
        <v>44061.555601851898</v>
      </c>
      <c r="G2440">
        <v>472</v>
      </c>
      <c r="H2440" t="s">
        <v>29</v>
      </c>
      <c r="I2440" t="str">
        <f t="shared" ref="I2440:I2503" si="114">IFERROR(MID(H2440, FIND("/", H2440) + 1, 100), 0)</f>
        <v>nEmpM</v>
      </c>
      <c r="J2440" t="str">
        <f t="shared" ref="J2440:J2503" si="115">IF(ISNUMBER(FIND(",",I2440)), LEFT(I2440,FIND(",",I2440)-1),I2440)</f>
        <v>nEmpM</v>
      </c>
      <c r="K2440" t="str">
        <f t="shared" ref="K2440:K2503" si="116">IFERROR(LEFT(SUBSTITUTE(H2440, ",", ""), FIND("/", SUBSTITUTE(H2440, ",", "")) - 1), H2440)</f>
        <v>SW-ONT</v>
      </c>
    </row>
    <row r="2441" spans="2:11" x14ac:dyDescent="0.3">
      <c r="B2441">
        <v>1484082</v>
      </c>
      <c r="C2441" t="s">
        <v>7</v>
      </c>
      <c r="D2441" t="s">
        <v>74</v>
      </c>
      <c r="E2441" s="1">
        <v>44061</v>
      </c>
      <c r="F2441" s="1">
        <v>44061.556655092601</v>
      </c>
      <c r="G2441">
        <v>479</v>
      </c>
      <c r="H2441" t="s">
        <v>77</v>
      </c>
      <c r="I2441" t="str">
        <f t="shared" si="114"/>
        <v>xEmpE</v>
      </c>
      <c r="J2441" t="str">
        <f t="shared" si="115"/>
        <v>xEmpE</v>
      </c>
      <c r="K2441" t="str">
        <f t="shared" si="116"/>
        <v>N-ONT</v>
      </c>
    </row>
    <row r="2442" spans="2:11" x14ac:dyDescent="0.3">
      <c r="B2442">
        <v>1484083</v>
      </c>
      <c r="C2442" t="s">
        <v>10</v>
      </c>
      <c r="D2442" t="s">
        <v>65</v>
      </c>
      <c r="E2442" s="1">
        <v>44061</v>
      </c>
      <c r="F2442" s="1">
        <v>44061.556655092601</v>
      </c>
      <c r="G2442">
        <v>479</v>
      </c>
      <c r="H2442" t="s">
        <v>72</v>
      </c>
      <c r="I2442" t="str">
        <f t="shared" si="114"/>
        <v>xEmpE</v>
      </c>
      <c r="J2442" t="str">
        <f t="shared" si="115"/>
        <v>xEmpE</v>
      </c>
      <c r="K2442" t="str">
        <f t="shared" si="116"/>
        <v>SW-ONT</v>
      </c>
    </row>
    <row r="2443" spans="2:11" x14ac:dyDescent="0.3">
      <c r="B2443">
        <v>1484084</v>
      </c>
      <c r="C2443" t="s">
        <v>7</v>
      </c>
      <c r="D2443" t="s">
        <v>81</v>
      </c>
      <c r="E2443" s="1">
        <v>44061</v>
      </c>
      <c r="F2443" s="1">
        <v>44061.557974536998</v>
      </c>
      <c r="G2443">
        <v>475</v>
      </c>
      <c r="H2443" t="s">
        <v>86</v>
      </c>
      <c r="I2443" t="str">
        <f t="shared" si="114"/>
        <v>jEmpB</v>
      </c>
      <c r="J2443" t="str">
        <f t="shared" si="115"/>
        <v>jEmpB</v>
      </c>
      <c r="K2443" t="str">
        <f t="shared" si="116"/>
        <v>N-ONT</v>
      </c>
    </row>
    <row r="2444" spans="2:11" x14ac:dyDescent="0.3">
      <c r="B2444">
        <v>1484085</v>
      </c>
      <c r="C2444" t="s">
        <v>10</v>
      </c>
      <c r="D2444" t="s">
        <v>27</v>
      </c>
      <c r="E2444" s="1">
        <v>44061</v>
      </c>
      <c r="F2444" s="1">
        <v>44061.558379629598</v>
      </c>
      <c r="G2444">
        <v>475</v>
      </c>
      <c r="H2444" t="s">
        <v>29</v>
      </c>
      <c r="I2444" t="str">
        <f t="shared" si="114"/>
        <v>nEmpM</v>
      </c>
      <c r="J2444" t="str">
        <f t="shared" si="115"/>
        <v>nEmpM</v>
      </c>
      <c r="K2444" t="str">
        <f t="shared" si="116"/>
        <v>SW-ONT</v>
      </c>
    </row>
    <row r="2445" spans="2:11" x14ac:dyDescent="0.3">
      <c r="B2445">
        <v>1484086</v>
      </c>
      <c r="C2445" t="s">
        <v>10</v>
      </c>
      <c r="D2445" t="s">
        <v>83</v>
      </c>
      <c r="E2445" s="1">
        <v>44061</v>
      </c>
      <c r="F2445" s="1">
        <v>44061.565138888902</v>
      </c>
      <c r="G2445">
        <v>479</v>
      </c>
      <c r="H2445" t="s">
        <v>87</v>
      </c>
      <c r="I2445" t="str">
        <f t="shared" si="114"/>
        <v>uEmpC</v>
      </c>
      <c r="J2445" t="str">
        <f t="shared" si="115"/>
        <v>uEmpC</v>
      </c>
      <c r="K2445" t="str">
        <f t="shared" si="116"/>
        <v>SW-ONT</v>
      </c>
    </row>
    <row r="2446" spans="2:11" x14ac:dyDescent="0.3">
      <c r="B2446">
        <v>1484087</v>
      </c>
      <c r="C2446" t="s">
        <v>7</v>
      </c>
      <c r="D2446" t="s">
        <v>14</v>
      </c>
      <c r="E2446" s="1">
        <v>44061</v>
      </c>
      <c r="F2446" s="1">
        <v>44061.566608796304</v>
      </c>
      <c r="G2446">
        <v>467</v>
      </c>
      <c r="H2446" t="s">
        <v>18</v>
      </c>
      <c r="I2446" t="str">
        <f t="shared" si="114"/>
        <v>xEmpH</v>
      </c>
      <c r="J2446" t="str">
        <f t="shared" si="115"/>
        <v>xEmpH</v>
      </c>
      <c r="K2446" t="str">
        <f t="shared" si="116"/>
        <v>N-ONT</v>
      </c>
    </row>
    <row r="2447" spans="2:11" x14ac:dyDescent="0.3">
      <c r="B2447">
        <v>1484088</v>
      </c>
      <c r="C2447" t="s">
        <v>7</v>
      </c>
      <c r="D2447" t="s">
        <v>14</v>
      </c>
      <c r="E2447" s="1">
        <v>44061</v>
      </c>
      <c r="F2447" s="1">
        <v>44061.572164351899</v>
      </c>
      <c r="G2447">
        <v>468</v>
      </c>
      <c r="H2447" t="s">
        <v>18</v>
      </c>
      <c r="I2447" t="str">
        <f t="shared" si="114"/>
        <v>xEmpH</v>
      </c>
      <c r="J2447" t="str">
        <f t="shared" si="115"/>
        <v>xEmpH</v>
      </c>
      <c r="K2447" t="str">
        <f t="shared" si="116"/>
        <v>N-ONT</v>
      </c>
    </row>
    <row r="2448" spans="2:11" x14ac:dyDescent="0.3">
      <c r="B2448">
        <v>1484089</v>
      </c>
      <c r="C2448" t="s">
        <v>10</v>
      </c>
      <c r="D2448" t="s">
        <v>22</v>
      </c>
      <c r="E2448" s="1">
        <v>44061</v>
      </c>
      <c r="F2448" s="1">
        <v>44061.573333333297</v>
      </c>
      <c r="G2448">
        <v>467</v>
      </c>
      <c r="H2448" t="s">
        <v>25</v>
      </c>
      <c r="I2448" t="str">
        <f t="shared" si="114"/>
        <v>xEmpN</v>
      </c>
      <c r="J2448" t="str">
        <f t="shared" si="115"/>
        <v>xEmpN</v>
      </c>
      <c r="K2448" t="str">
        <f t="shared" si="116"/>
        <v>SW-ONT</v>
      </c>
    </row>
    <row r="2449" spans="2:11" x14ac:dyDescent="0.3">
      <c r="B2449">
        <v>1484090</v>
      </c>
      <c r="C2449" t="s">
        <v>10</v>
      </c>
      <c r="D2449" t="s">
        <v>22</v>
      </c>
      <c r="E2449" s="1">
        <v>44061</v>
      </c>
      <c r="F2449" s="1">
        <v>44061.5788888889</v>
      </c>
      <c r="G2449">
        <v>468</v>
      </c>
      <c r="H2449" t="s">
        <v>25</v>
      </c>
      <c r="I2449" t="str">
        <f t="shared" si="114"/>
        <v>xEmpN</v>
      </c>
      <c r="J2449" t="str">
        <f t="shared" si="115"/>
        <v>xEmpN</v>
      </c>
      <c r="K2449" t="str">
        <f t="shared" si="116"/>
        <v>SW-ONT</v>
      </c>
    </row>
    <row r="2450" spans="2:11" x14ac:dyDescent="0.3">
      <c r="B2450">
        <v>1484091</v>
      </c>
      <c r="C2450" t="s">
        <v>10</v>
      </c>
      <c r="D2450" t="s">
        <v>51</v>
      </c>
      <c r="E2450" s="1">
        <v>44061</v>
      </c>
      <c r="F2450" s="1">
        <v>44061.582164351901</v>
      </c>
      <c r="G2450">
        <v>467</v>
      </c>
      <c r="H2450" t="s">
        <v>62</v>
      </c>
      <c r="I2450" t="str">
        <f t="shared" si="114"/>
        <v>oEmpJ</v>
      </c>
      <c r="J2450" t="str">
        <f t="shared" si="115"/>
        <v>oEmpJ</v>
      </c>
      <c r="K2450" t="str">
        <f t="shared" si="116"/>
        <v>SW-ONT</v>
      </c>
    </row>
    <row r="2451" spans="2:11" x14ac:dyDescent="0.3">
      <c r="B2451">
        <v>1484092</v>
      </c>
      <c r="C2451" t="s">
        <v>10</v>
      </c>
      <c r="D2451" t="s">
        <v>51</v>
      </c>
      <c r="E2451" s="1">
        <v>44061</v>
      </c>
      <c r="F2451" s="1">
        <v>44061.587025462999</v>
      </c>
      <c r="G2451">
        <v>468</v>
      </c>
      <c r="H2451" t="s">
        <v>62</v>
      </c>
      <c r="I2451" t="str">
        <f t="shared" si="114"/>
        <v>oEmpJ</v>
      </c>
      <c r="J2451" t="str">
        <f t="shared" si="115"/>
        <v>oEmpJ</v>
      </c>
      <c r="K2451" t="str">
        <f t="shared" si="116"/>
        <v>SW-ONT</v>
      </c>
    </row>
    <row r="2452" spans="2:11" x14ac:dyDescent="0.3">
      <c r="B2452">
        <v>1484093</v>
      </c>
      <c r="C2452" t="s">
        <v>10</v>
      </c>
      <c r="D2452" t="s">
        <v>11</v>
      </c>
      <c r="E2452" s="1">
        <v>44061</v>
      </c>
      <c r="F2452" s="1">
        <v>44061.589965277803</v>
      </c>
      <c r="G2452">
        <v>467</v>
      </c>
      <c r="H2452" t="s">
        <v>13</v>
      </c>
      <c r="I2452" t="str">
        <f t="shared" si="114"/>
        <v>lEmpA</v>
      </c>
      <c r="J2452" t="str">
        <f t="shared" si="115"/>
        <v>lEmpA</v>
      </c>
      <c r="K2452" t="str">
        <f t="shared" si="116"/>
        <v>SW-ONT</v>
      </c>
    </row>
    <row r="2453" spans="2:11" x14ac:dyDescent="0.3">
      <c r="B2453">
        <v>1484094</v>
      </c>
      <c r="C2453" t="s">
        <v>7</v>
      </c>
      <c r="D2453" t="s">
        <v>33</v>
      </c>
      <c r="E2453" s="1">
        <v>44061</v>
      </c>
      <c r="F2453" s="1">
        <v>44061.590312499997</v>
      </c>
      <c r="G2453">
        <v>467</v>
      </c>
      <c r="H2453" t="s">
        <v>39</v>
      </c>
      <c r="I2453" t="str">
        <f t="shared" si="114"/>
        <v>jEmpG</v>
      </c>
      <c r="J2453" t="str">
        <f t="shared" si="115"/>
        <v>jEmpG</v>
      </c>
      <c r="K2453" t="str">
        <f t="shared" si="116"/>
        <v>N-ONT</v>
      </c>
    </row>
    <row r="2454" spans="2:11" x14ac:dyDescent="0.3">
      <c r="B2454">
        <v>1484095</v>
      </c>
      <c r="C2454" t="s">
        <v>7</v>
      </c>
      <c r="D2454" t="s">
        <v>68</v>
      </c>
      <c r="E2454" s="1">
        <v>44061</v>
      </c>
      <c r="F2454" s="1">
        <v>44061.593599537002</v>
      </c>
      <c r="G2454">
        <v>467</v>
      </c>
      <c r="H2454" t="s">
        <v>71</v>
      </c>
      <c r="I2454" t="str">
        <f t="shared" si="114"/>
        <v>wEmpF</v>
      </c>
      <c r="J2454" t="str">
        <f t="shared" si="115"/>
        <v>wEmpF</v>
      </c>
      <c r="K2454" t="str">
        <f t="shared" si="116"/>
        <v>N-ONT</v>
      </c>
    </row>
    <row r="2455" spans="2:11" x14ac:dyDescent="0.3">
      <c r="B2455">
        <v>1484096</v>
      </c>
      <c r="C2455" t="s">
        <v>7</v>
      </c>
      <c r="D2455" t="s">
        <v>33</v>
      </c>
      <c r="E2455" s="1">
        <v>44061</v>
      </c>
      <c r="F2455" s="1">
        <v>44061.594479166699</v>
      </c>
      <c r="G2455">
        <v>468</v>
      </c>
      <c r="H2455" t="s">
        <v>39</v>
      </c>
      <c r="I2455" t="str">
        <f t="shared" si="114"/>
        <v>jEmpG</v>
      </c>
      <c r="J2455" t="str">
        <f t="shared" si="115"/>
        <v>jEmpG</v>
      </c>
      <c r="K2455" t="str">
        <f t="shared" si="116"/>
        <v>N-ONT</v>
      </c>
    </row>
    <row r="2456" spans="2:11" x14ac:dyDescent="0.3">
      <c r="B2456">
        <v>1484097</v>
      </c>
      <c r="C2456" t="s">
        <v>10</v>
      </c>
      <c r="D2456" t="s">
        <v>11</v>
      </c>
      <c r="E2456" s="1">
        <v>44061</v>
      </c>
      <c r="F2456" s="1">
        <v>44061.595520833303</v>
      </c>
      <c r="G2456">
        <v>468</v>
      </c>
      <c r="H2456" t="s">
        <v>13</v>
      </c>
      <c r="I2456" t="str">
        <f t="shared" si="114"/>
        <v>lEmpA</v>
      </c>
      <c r="J2456" t="str">
        <f t="shared" si="115"/>
        <v>lEmpA</v>
      </c>
      <c r="K2456" t="str">
        <f t="shared" si="116"/>
        <v>SW-ONT</v>
      </c>
    </row>
    <row r="2457" spans="2:11" x14ac:dyDescent="0.3">
      <c r="B2457">
        <v>1484098</v>
      </c>
      <c r="C2457" t="s">
        <v>7</v>
      </c>
      <c r="D2457" t="s">
        <v>68</v>
      </c>
      <c r="E2457" s="1">
        <v>44061</v>
      </c>
      <c r="F2457" s="1">
        <v>44061.597071759301</v>
      </c>
      <c r="G2457">
        <v>468</v>
      </c>
      <c r="H2457" t="s">
        <v>71</v>
      </c>
      <c r="I2457" t="str">
        <f t="shared" si="114"/>
        <v>wEmpF</v>
      </c>
      <c r="J2457" t="str">
        <f t="shared" si="115"/>
        <v>wEmpF</v>
      </c>
      <c r="K2457" t="str">
        <f t="shared" si="116"/>
        <v>N-ONT</v>
      </c>
    </row>
    <row r="2458" spans="2:11" x14ac:dyDescent="0.3">
      <c r="B2458">
        <v>1484099</v>
      </c>
      <c r="C2458" t="s">
        <v>7</v>
      </c>
      <c r="D2458" t="s">
        <v>81</v>
      </c>
      <c r="E2458" s="1">
        <v>44061</v>
      </c>
      <c r="F2458" s="1">
        <v>44061.597175925897</v>
      </c>
      <c r="G2458">
        <v>467</v>
      </c>
      <c r="H2458" t="s">
        <v>86</v>
      </c>
      <c r="I2458" t="str">
        <f t="shared" si="114"/>
        <v>jEmpB</v>
      </c>
      <c r="J2458" t="str">
        <f t="shared" si="115"/>
        <v>jEmpB</v>
      </c>
      <c r="K2458" t="str">
        <f t="shared" si="116"/>
        <v>N-ONT</v>
      </c>
    </row>
    <row r="2459" spans="2:11" x14ac:dyDescent="0.3">
      <c r="B2459">
        <v>1484100</v>
      </c>
      <c r="C2459" t="s">
        <v>7</v>
      </c>
      <c r="D2459" t="s">
        <v>60</v>
      </c>
      <c r="E2459" s="1">
        <v>44061</v>
      </c>
      <c r="F2459" s="1">
        <v>44061.598738425899</v>
      </c>
      <c r="G2459">
        <v>491</v>
      </c>
      <c r="H2459" t="s">
        <v>80</v>
      </c>
      <c r="I2459" t="str">
        <f t="shared" si="114"/>
        <v>qEmpD</v>
      </c>
      <c r="J2459" t="str">
        <f t="shared" si="115"/>
        <v>qEmpD</v>
      </c>
      <c r="K2459" t="str">
        <f t="shared" si="116"/>
        <v>N-ONT</v>
      </c>
    </row>
    <row r="2460" spans="2:11" x14ac:dyDescent="0.3">
      <c r="B2460">
        <v>1484101</v>
      </c>
      <c r="C2460" t="s">
        <v>7</v>
      </c>
      <c r="D2460" t="s">
        <v>81</v>
      </c>
      <c r="E2460" s="1">
        <v>44061</v>
      </c>
      <c r="F2460" s="1">
        <v>44061.600648148102</v>
      </c>
      <c r="G2460">
        <v>468</v>
      </c>
      <c r="H2460" t="s">
        <v>86</v>
      </c>
      <c r="I2460" t="str">
        <f t="shared" si="114"/>
        <v>jEmpB</v>
      </c>
      <c r="J2460" t="str">
        <f t="shared" si="115"/>
        <v>jEmpB</v>
      </c>
      <c r="K2460" t="str">
        <f t="shared" si="116"/>
        <v>N-ONT</v>
      </c>
    </row>
    <row r="2461" spans="2:11" x14ac:dyDescent="0.3">
      <c r="B2461">
        <v>1484102</v>
      </c>
      <c r="C2461" t="s">
        <v>7</v>
      </c>
      <c r="D2461" t="s">
        <v>60</v>
      </c>
      <c r="E2461" s="1">
        <v>44061</v>
      </c>
      <c r="F2461" s="1">
        <v>44061.607766203699</v>
      </c>
      <c r="G2461">
        <v>497</v>
      </c>
      <c r="H2461" t="s">
        <v>80</v>
      </c>
      <c r="I2461" t="str">
        <f t="shared" si="114"/>
        <v>qEmpD</v>
      </c>
      <c r="J2461" t="str">
        <f t="shared" si="115"/>
        <v>qEmpD</v>
      </c>
      <c r="K2461" t="str">
        <f t="shared" si="116"/>
        <v>N-ONT</v>
      </c>
    </row>
    <row r="2462" spans="2:11" x14ac:dyDescent="0.3">
      <c r="B2462">
        <v>1484103</v>
      </c>
      <c r="C2462" t="s">
        <v>10</v>
      </c>
      <c r="D2462" t="s">
        <v>27</v>
      </c>
      <c r="E2462" s="1">
        <v>44061</v>
      </c>
      <c r="F2462" s="1">
        <v>44061.614733796298</v>
      </c>
      <c r="G2462">
        <v>491</v>
      </c>
      <c r="H2462" t="s">
        <v>29</v>
      </c>
      <c r="I2462" t="str">
        <f t="shared" si="114"/>
        <v>nEmpM</v>
      </c>
      <c r="J2462" t="str">
        <f t="shared" si="115"/>
        <v>nEmpM</v>
      </c>
      <c r="K2462" t="str">
        <f t="shared" si="116"/>
        <v>SW-ONT</v>
      </c>
    </row>
    <row r="2463" spans="2:11" x14ac:dyDescent="0.3">
      <c r="B2463">
        <v>1484104</v>
      </c>
      <c r="C2463" t="s">
        <v>7</v>
      </c>
      <c r="D2463" t="s">
        <v>36</v>
      </c>
      <c r="E2463" s="1">
        <v>44061</v>
      </c>
      <c r="F2463" s="1">
        <v>44061.620509259301</v>
      </c>
      <c r="G2463">
        <v>467</v>
      </c>
      <c r="H2463" t="s">
        <v>43</v>
      </c>
      <c r="I2463" t="str">
        <f t="shared" si="114"/>
        <v>gEmpI</v>
      </c>
      <c r="J2463" t="str">
        <f t="shared" si="115"/>
        <v>gEmpI</v>
      </c>
      <c r="K2463" t="str">
        <f t="shared" si="116"/>
        <v>N-ONT</v>
      </c>
    </row>
    <row r="2464" spans="2:11" x14ac:dyDescent="0.3">
      <c r="B2464">
        <v>1484105</v>
      </c>
      <c r="C2464" t="s">
        <v>10</v>
      </c>
      <c r="D2464" t="s">
        <v>27</v>
      </c>
      <c r="E2464" s="1">
        <v>44061</v>
      </c>
      <c r="F2464" s="1">
        <v>44061.6244560185</v>
      </c>
      <c r="G2464">
        <v>497</v>
      </c>
      <c r="H2464" t="s">
        <v>29</v>
      </c>
      <c r="I2464" t="str">
        <f t="shared" si="114"/>
        <v>nEmpM</v>
      </c>
      <c r="J2464" t="str">
        <f t="shared" si="115"/>
        <v>nEmpM</v>
      </c>
      <c r="K2464" t="str">
        <f t="shared" si="116"/>
        <v>SW-ONT</v>
      </c>
    </row>
    <row r="2465" spans="2:11" x14ac:dyDescent="0.3">
      <c r="B2465">
        <v>1484106</v>
      </c>
      <c r="C2465" t="s">
        <v>7</v>
      </c>
      <c r="D2465" t="s">
        <v>36</v>
      </c>
      <c r="E2465" s="1">
        <v>44061</v>
      </c>
      <c r="F2465" s="1">
        <v>44061.624675925901</v>
      </c>
      <c r="G2465">
        <v>468</v>
      </c>
      <c r="H2465" t="s">
        <v>43</v>
      </c>
      <c r="I2465" t="str">
        <f t="shared" si="114"/>
        <v>gEmpI</v>
      </c>
      <c r="J2465" t="str">
        <f t="shared" si="115"/>
        <v>gEmpI</v>
      </c>
      <c r="K2465" t="str">
        <f t="shared" si="116"/>
        <v>N-ONT</v>
      </c>
    </row>
    <row r="2466" spans="2:11" x14ac:dyDescent="0.3">
      <c r="B2466">
        <v>1484107</v>
      </c>
      <c r="C2466" t="s">
        <v>7</v>
      </c>
      <c r="D2466" t="s">
        <v>14</v>
      </c>
      <c r="E2466" s="1">
        <v>44061</v>
      </c>
      <c r="F2466" s="1">
        <v>44061.626805555599</v>
      </c>
      <c r="G2466">
        <v>485</v>
      </c>
      <c r="H2466" t="s">
        <v>18</v>
      </c>
      <c r="I2466" t="str">
        <f t="shared" si="114"/>
        <v>xEmpH</v>
      </c>
      <c r="J2466" t="str">
        <f t="shared" si="115"/>
        <v>xEmpH</v>
      </c>
      <c r="K2466" t="str">
        <f t="shared" si="116"/>
        <v>N-ONT</v>
      </c>
    </row>
    <row r="2467" spans="2:11" x14ac:dyDescent="0.3">
      <c r="B2467">
        <v>1484108</v>
      </c>
      <c r="C2467" t="s">
        <v>10</v>
      </c>
      <c r="D2467" t="s">
        <v>20</v>
      </c>
      <c r="E2467" s="1">
        <v>44061</v>
      </c>
      <c r="F2467" s="1">
        <v>44061.6268865741</v>
      </c>
      <c r="G2467">
        <v>241</v>
      </c>
      <c r="H2467" t="s">
        <v>25</v>
      </c>
      <c r="I2467" t="str">
        <f t="shared" si="114"/>
        <v>xEmpN</v>
      </c>
      <c r="J2467" t="str">
        <f t="shared" si="115"/>
        <v>xEmpN</v>
      </c>
      <c r="K2467" t="str">
        <f t="shared" si="116"/>
        <v>SW-ONT</v>
      </c>
    </row>
    <row r="2468" spans="2:11" x14ac:dyDescent="0.3">
      <c r="B2468">
        <v>1484109</v>
      </c>
      <c r="C2468" t="s">
        <v>7</v>
      </c>
      <c r="D2468" t="s">
        <v>8</v>
      </c>
      <c r="E2468" s="1">
        <v>44061</v>
      </c>
      <c r="F2468" s="1">
        <v>44061.627106481501</v>
      </c>
      <c r="G2468">
        <v>485</v>
      </c>
      <c r="H2468" t="s">
        <v>18</v>
      </c>
      <c r="I2468" t="str">
        <f t="shared" si="114"/>
        <v>xEmpH</v>
      </c>
      <c r="J2468" t="str">
        <f t="shared" si="115"/>
        <v>xEmpH</v>
      </c>
      <c r="K2468" t="str">
        <f t="shared" si="116"/>
        <v>N-ONT</v>
      </c>
    </row>
    <row r="2469" spans="2:11" x14ac:dyDescent="0.3">
      <c r="B2469">
        <v>1484110</v>
      </c>
      <c r="C2469" t="s">
        <v>7</v>
      </c>
      <c r="D2469" t="s">
        <v>14</v>
      </c>
      <c r="E2469" s="1">
        <v>44061</v>
      </c>
      <c r="F2469" s="1">
        <v>44061.627152777801</v>
      </c>
      <c r="G2469">
        <v>487</v>
      </c>
      <c r="H2469" t="s">
        <v>19</v>
      </c>
      <c r="I2469" t="str">
        <f t="shared" si="114"/>
        <v>xEmpH, MS Office Pro</v>
      </c>
      <c r="J2469" t="str">
        <f t="shared" si="115"/>
        <v>xEmpH</v>
      </c>
      <c r="K2469" t="str">
        <f t="shared" si="116"/>
        <v>N-ONT</v>
      </c>
    </row>
    <row r="2470" spans="2:11" x14ac:dyDescent="0.3">
      <c r="B2470">
        <v>1484111</v>
      </c>
      <c r="C2470" t="s">
        <v>7</v>
      </c>
      <c r="D2470" t="s">
        <v>14</v>
      </c>
      <c r="E2470" s="1">
        <v>44061</v>
      </c>
      <c r="F2470" s="1">
        <v>44061.627303240697</v>
      </c>
      <c r="G2470">
        <v>468</v>
      </c>
      <c r="H2470" t="s">
        <v>18</v>
      </c>
      <c r="I2470" t="str">
        <f t="shared" si="114"/>
        <v>xEmpH</v>
      </c>
      <c r="J2470" t="str">
        <f t="shared" si="115"/>
        <v>xEmpH</v>
      </c>
      <c r="K2470" t="str">
        <f t="shared" si="116"/>
        <v>N-ONT</v>
      </c>
    </row>
    <row r="2471" spans="2:11" x14ac:dyDescent="0.3">
      <c r="B2471">
        <v>1484112</v>
      </c>
      <c r="C2471" t="s">
        <v>7</v>
      </c>
      <c r="D2471" t="s">
        <v>8</v>
      </c>
      <c r="E2471" s="1">
        <v>44061</v>
      </c>
      <c r="F2471" s="1">
        <v>44061.627523148098</v>
      </c>
      <c r="G2471">
        <v>487</v>
      </c>
      <c r="H2471" t="s">
        <v>19</v>
      </c>
      <c r="I2471" t="str">
        <f t="shared" si="114"/>
        <v>xEmpH, MS Office Pro</v>
      </c>
      <c r="J2471" t="str">
        <f t="shared" si="115"/>
        <v>xEmpH</v>
      </c>
      <c r="K2471" t="str">
        <f t="shared" si="116"/>
        <v>N-ONT</v>
      </c>
    </row>
    <row r="2472" spans="2:11" x14ac:dyDescent="0.3">
      <c r="B2472">
        <v>1484113</v>
      </c>
      <c r="C2472" t="s">
        <v>7</v>
      </c>
      <c r="D2472" t="s">
        <v>8</v>
      </c>
      <c r="E2472" s="1">
        <v>44061</v>
      </c>
      <c r="F2472" s="1">
        <v>44061.627662036997</v>
      </c>
      <c r="G2472">
        <v>468</v>
      </c>
      <c r="H2472" t="s">
        <v>18</v>
      </c>
      <c r="I2472" t="str">
        <f t="shared" si="114"/>
        <v>xEmpH</v>
      </c>
      <c r="J2472" t="str">
        <f t="shared" si="115"/>
        <v>xEmpH</v>
      </c>
      <c r="K2472" t="str">
        <f t="shared" si="116"/>
        <v>N-ONT</v>
      </c>
    </row>
    <row r="2473" spans="2:11" x14ac:dyDescent="0.3">
      <c r="B2473">
        <v>1484114</v>
      </c>
      <c r="C2473" t="s">
        <v>10</v>
      </c>
      <c r="D2473" t="s">
        <v>20</v>
      </c>
      <c r="E2473" s="1">
        <v>44061</v>
      </c>
      <c r="F2473" s="1">
        <v>44061.628090277802</v>
      </c>
      <c r="G2473">
        <v>243</v>
      </c>
      <c r="H2473" t="s">
        <v>25</v>
      </c>
      <c r="I2473" t="str">
        <f t="shared" si="114"/>
        <v>xEmpN</v>
      </c>
      <c r="J2473" t="str">
        <f t="shared" si="115"/>
        <v>xEmpN</v>
      </c>
      <c r="K2473" t="str">
        <f t="shared" si="116"/>
        <v>SW-ONT</v>
      </c>
    </row>
    <row r="2474" spans="2:11" x14ac:dyDescent="0.3">
      <c r="B2474">
        <v>1484115</v>
      </c>
      <c r="C2474" t="s">
        <v>10</v>
      </c>
      <c r="D2474" t="s">
        <v>20</v>
      </c>
      <c r="E2474" s="1">
        <v>44061</v>
      </c>
      <c r="F2474" s="1">
        <v>44061.628229166701</v>
      </c>
      <c r="G2474">
        <v>256</v>
      </c>
      <c r="I2474">
        <f t="shared" si="114"/>
        <v>0</v>
      </c>
      <c r="J2474">
        <f t="shared" si="115"/>
        <v>0</v>
      </c>
      <c r="K2474">
        <f t="shared" si="116"/>
        <v>0</v>
      </c>
    </row>
    <row r="2475" spans="2:11" x14ac:dyDescent="0.3">
      <c r="B2475">
        <v>1484116</v>
      </c>
      <c r="C2475" t="s">
        <v>10</v>
      </c>
      <c r="D2475" t="s">
        <v>51</v>
      </c>
      <c r="E2475" s="1">
        <v>44061</v>
      </c>
      <c r="F2475" s="1">
        <v>44061.628553240698</v>
      </c>
      <c r="G2475">
        <v>467</v>
      </c>
      <c r="H2475" t="s">
        <v>62</v>
      </c>
      <c r="I2475" t="str">
        <f t="shared" si="114"/>
        <v>oEmpJ</v>
      </c>
      <c r="J2475" t="str">
        <f t="shared" si="115"/>
        <v>oEmpJ</v>
      </c>
      <c r="K2475" t="str">
        <f t="shared" si="116"/>
        <v>SW-ONT</v>
      </c>
    </row>
    <row r="2476" spans="2:11" x14ac:dyDescent="0.3">
      <c r="B2476">
        <v>1484117</v>
      </c>
      <c r="C2476" t="s">
        <v>10</v>
      </c>
      <c r="D2476" t="s">
        <v>11</v>
      </c>
      <c r="E2476" s="1">
        <v>44061</v>
      </c>
      <c r="F2476" s="1">
        <v>44061.629641203697</v>
      </c>
      <c r="G2476">
        <v>485</v>
      </c>
      <c r="H2476" t="s">
        <v>13</v>
      </c>
      <c r="I2476" t="str">
        <f t="shared" si="114"/>
        <v>lEmpA</v>
      </c>
      <c r="J2476" t="str">
        <f t="shared" si="115"/>
        <v>lEmpA</v>
      </c>
      <c r="K2476" t="str">
        <f t="shared" si="116"/>
        <v>SW-ONT</v>
      </c>
    </row>
    <row r="2477" spans="2:11" x14ac:dyDescent="0.3">
      <c r="B2477">
        <v>1484118</v>
      </c>
      <c r="C2477" t="s">
        <v>10</v>
      </c>
      <c r="D2477" t="s">
        <v>11</v>
      </c>
      <c r="E2477" s="1">
        <v>44061</v>
      </c>
      <c r="F2477" s="1">
        <v>44061.630081018498</v>
      </c>
      <c r="G2477">
        <v>487</v>
      </c>
      <c r="H2477" t="s">
        <v>16</v>
      </c>
      <c r="I2477" t="str">
        <f t="shared" si="114"/>
        <v>lEmpA, MS Office Pro</v>
      </c>
      <c r="J2477" t="str">
        <f t="shared" si="115"/>
        <v>lEmpA</v>
      </c>
      <c r="K2477" t="str">
        <f t="shared" si="116"/>
        <v>SW-ONT</v>
      </c>
    </row>
    <row r="2478" spans="2:11" x14ac:dyDescent="0.3">
      <c r="B2478">
        <v>1484119</v>
      </c>
      <c r="C2478" t="s">
        <v>10</v>
      </c>
      <c r="D2478" t="s">
        <v>11</v>
      </c>
      <c r="E2478" s="1">
        <v>44061</v>
      </c>
      <c r="F2478" s="1">
        <v>44061.630196759303</v>
      </c>
      <c r="G2478">
        <v>468</v>
      </c>
      <c r="H2478" t="s">
        <v>13</v>
      </c>
      <c r="I2478" t="str">
        <f t="shared" si="114"/>
        <v>lEmpA</v>
      </c>
      <c r="J2478" t="str">
        <f t="shared" si="115"/>
        <v>lEmpA</v>
      </c>
      <c r="K2478" t="str">
        <f t="shared" si="116"/>
        <v>SW-ONT</v>
      </c>
    </row>
    <row r="2479" spans="2:11" x14ac:dyDescent="0.3">
      <c r="B2479">
        <v>1484120</v>
      </c>
      <c r="C2479" t="s">
        <v>10</v>
      </c>
      <c r="D2479" t="s">
        <v>11</v>
      </c>
      <c r="E2479" s="1">
        <v>44061</v>
      </c>
      <c r="F2479" s="1">
        <v>44061.630324074104</v>
      </c>
      <c r="G2479">
        <v>256</v>
      </c>
      <c r="I2479">
        <f t="shared" si="114"/>
        <v>0</v>
      </c>
      <c r="J2479">
        <f t="shared" si="115"/>
        <v>0</v>
      </c>
      <c r="K2479">
        <f t="shared" si="116"/>
        <v>0</v>
      </c>
    </row>
    <row r="2480" spans="2:11" x14ac:dyDescent="0.3">
      <c r="B2480">
        <v>1484121</v>
      </c>
      <c r="C2480" t="s">
        <v>10</v>
      </c>
      <c r="D2480" t="s">
        <v>51</v>
      </c>
      <c r="E2480" s="1">
        <v>44061</v>
      </c>
      <c r="F2480" s="1">
        <v>44061.633414351898</v>
      </c>
      <c r="G2480">
        <v>468</v>
      </c>
      <c r="H2480" t="s">
        <v>62</v>
      </c>
      <c r="I2480" t="str">
        <f t="shared" si="114"/>
        <v>oEmpJ</v>
      </c>
      <c r="J2480" t="str">
        <f t="shared" si="115"/>
        <v>oEmpJ</v>
      </c>
      <c r="K2480" t="str">
        <f t="shared" si="116"/>
        <v>SW-ONT</v>
      </c>
    </row>
    <row r="2481" spans="2:11" x14ac:dyDescent="0.3">
      <c r="B2481">
        <v>1484122</v>
      </c>
      <c r="C2481" t="s">
        <v>10</v>
      </c>
      <c r="D2481" t="s">
        <v>20</v>
      </c>
      <c r="E2481" s="1">
        <v>44061</v>
      </c>
      <c r="F2481" s="1">
        <v>44061.634502314802</v>
      </c>
      <c r="G2481">
        <v>485</v>
      </c>
      <c r="H2481" t="s">
        <v>25</v>
      </c>
      <c r="I2481" t="str">
        <f t="shared" si="114"/>
        <v>xEmpN</v>
      </c>
      <c r="J2481" t="str">
        <f t="shared" si="115"/>
        <v>xEmpN</v>
      </c>
      <c r="K2481" t="str">
        <f t="shared" si="116"/>
        <v>SW-ONT</v>
      </c>
    </row>
    <row r="2482" spans="2:11" x14ac:dyDescent="0.3">
      <c r="B2482">
        <v>1484123</v>
      </c>
      <c r="C2482" t="s">
        <v>7</v>
      </c>
      <c r="D2482" t="s">
        <v>14</v>
      </c>
      <c r="E2482" s="1">
        <v>44061</v>
      </c>
      <c r="F2482" s="1">
        <v>44061.634861111103</v>
      </c>
      <c r="G2482">
        <v>241</v>
      </c>
      <c r="H2482" t="s">
        <v>17</v>
      </c>
      <c r="I2482" t="str">
        <f t="shared" si="114"/>
        <v>xEmpH,Y180-ws</v>
      </c>
      <c r="J2482" t="str">
        <f t="shared" si="115"/>
        <v>xEmpH</v>
      </c>
      <c r="K2482" t="str">
        <f t="shared" si="116"/>
        <v>N-ONT</v>
      </c>
    </row>
    <row r="2483" spans="2:11" x14ac:dyDescent="0.3">
      <c r="B2483">
        <v>1484124</v>
      </c>
      <c r="C2483" t="s">
        <v>10</v>
      </c>
      <c r="D2483" t="s">
        <v>20</v>
      </c>
      <c r="E2483" s="1">
        <v>44061</v>
      </c>
      <c r="F2483" s="1">
        <v>44061.634907407402</v>
      </c>
      <c r="G2483">
        <v>487</v>
      </c>
      <c r="H2483" t="s">
        <v>26</v>
      </c>
      <c r="I2483" t="str">
        <f t="shared" si="114"/>
        <v>xEmpN, MS Office Pro</v>
      </c>
      <c r="J2483" t="str">
        <f t="shared" si="115"/>
        <v>xEmpN</v>
      </c>
      <c r="K2483" t="str">
        <f t="shared" si="116"/>
        <v>SW-ONT</v>
      </c>
    </row>
    <row r="2484" spans="2:11" x14ac:dyDescent="0.3">
      <c r="B2484">
        <v>1484125</v>
      </c>
      <c r="C2484" t="s">
        <v>10</v>
      </c>
      <c r="D2484" t="s">
        <v>22</v>
      </c>
      <c r="E2484" s="1">
        <v>44061</v>
      </c>
      <c r="F2484" s="1">
        <v>44061.634953703702</v>
      </c>
      <c r="G2484">
        <v>485</v>
      </c>
      <c r="H2484" t="s">
        <v>25</v>
      </c>
      <c r="I2484" t="str">
        <f t="shared" si="114"/>
        <v>xEmpN</v>
      </c>
      <c r="J2484" t="str">
        <f t="shared" si="115"/>
        <v>xEmpN</v>
      </c>
      <c r="K2484" t="str">
        <f t="shared" si="116"/>
        <v>SW-ONT</v>
      </c>
    </row>
    <row r="2485" spans="2:11" x14ac:dyDescent="0.3">
      <c r="B2485">
        <v>1484126</v>
      </c>
      <c r="C2485" t="s">
        <v>10</v>
      </c>
      <c r="D2485" t="s">
        <v>20</v>
      </c>
      <c r="E2485" s="1">
        <v>44061</v>
      </c>
      <c r="F2485" s="1">
        <v>44061.635034722203</v>
      </c>
      <c r="G2485">
        <v>468</v>
      </c>
      <c r="H2485" t="s">
        <v>25</v>
      </c>
      <c r="I2485" t="str">
        <f t="shared" si="114"/>
        <v>xEmpN</v>
      </c>
      <c r="J2485" t="str">
        <f t="shared" si="115"/>
        <v>xEmpN</v>
      </c>
      <c r="K2485" t="str">
        <f t="shared" si="116"/>
        <v>SW-ONT</v>
      </c>
    </row>
    <row r="2486" spans="2:11" x14ac:dyDescent="0.3">
      <c r="B2486">
        <v>1484127</v>
      </c>
      <c r="C2486" t="s">
        <v>10</v>
      </c>
      <c r="D2486" t="s">
        <v>22</v>
      </c>
      <c r="E2486" s="1">
        <v>44061</v>
      </c>
      <c r="F2486" s="1">
        <v>44061.635324074101</v>
      </c>
      <c r="G2486">
        <v>487</v>
      </c>
      <c r="H2486" t="s">
        <v>26</v>
      </c>
      <c r="I2486" t="str">
        <f t="shared" si="114"/>
        <v>xEmpN, MS Office Pro</v>
      </c>
      <c r="J2486" t="str">
        <f t="shared" si="115"/>
        <v>xEmpN</v>
      </c>
      <c r="K2486" t="str">
        <f t="shared" si="116"/>
        <v>SW-ONT</v>
      </c>
    </row>
    <row r="2487" spans="2:11" x14ac:dyDescent="0.3">
      <c r="B2487">
        <v>1484128</v>
      </c>
      <c r="C2487" t="s">
        <v>7</v>
      </c>
      <c r="D2487" t="s">
        <v>8</v>
      </c>
      <c r="E2487" s="1">
        <v>44061</v>
      </c>
      <c r="F2487" s="1">
        <v>44061.635393518503</v>
      </c>
      <c r="G2487">
        <v>241</v>
      </c>
      <c r="H2487" t="s">
        <v>18</v>
      </c>
      <c r="I2487" t="str">
        <f t="shared" si="114"/>
        <v>xEmpH</v>
      </c>
      <c r="J2487" t="str">
        <f t="shared" si="115"/>
        <v>xEmpH</v>
      </c>
      <c r="K2487" t="str">
        <f t="shared" si="116"/>
        <v>N-ONT</v>
      </c>
    </row>
    <row r="2488" spans="2:11" x14ac:dyDescent="0.3">
      <c r="B2488">
        <v>1484129</v>
      </c>
      <c r="C2488" t="s">
        <v>10</v>
      </c>
      <c r="D2488" t="s">
        <v>22</v>
      </c>
      <c r="E2488" s="1">
        <v>44061</v>
      </c>
      <c r="F2488" s="1">
        <v>44061.635451388902</v>
      </c>
      <c r="G2488">
        <v>468</v>
      </c>
      <c r="H2488" t="s">
        <v>25</v>
      </c>
      <c r="I2488" t="str">
        <f t="shared" si="114"/>
        <v>xEmpN</v>
      </c>
      <c r="J2488" t="str">
        <f t="shared" si="115"/>
        <v>xEmpN</v>
      </c>
      <c r="K2488" t="str">
        <f t="shared" si="116"/>
        <v>SW-ONT</v>
      </c>
    </row>
    <row r="2489" spans="2:11" x14ac:dyDescent="0.3">
      <c r="B2489">
        <v>1484130</v>
      </c>
      <c r="C2489" t="s">
        <v>7</v>
      </c>
      <c r="D2489" t="s">
        <v>63</v>
      </c>
      <c r="E2489" s="1">
        <v>44061</v>
      </c>
      <c r="F2489" s="1">
        <v>44061.635462963</v>
      </c>
      <c r="G2489">
        <v>467</v>
      </c>
      <c r="H2489" t="s">
        <v>71</v>
      </c>
      <c r="I2489" t="str">
        <f t="shared" si="114"/>
        <v>wEmpF</v>
      </c>
      <c r="J2489" t="str">
        <f t="shared" si="115"/>
        <v>wEmpF</v>
      </c>
      <c r="K2489" t="str">
        <f t="shared" si="116"/>
        <v>N-ONT</v>
      </c>
    </row>
    <row r="2490" spans="2:11" x14ac:dyDescent="0.3">
      <c r="B2490">
        <v>1484131</v>
      </c>
      <c r="C2490" t="s">
        <v>7</v>
      </c>
      <c r="D2490" t="s">
        <v>68</v>
      </c>
      <c r="E2490" s="1">
        <v>44061</v>
      </c>
      <c r="F2490" s="1">
        <v>44061.635462963</v>
      </c>
      <c r="G2490">
        <v>467</v>
      </c>
      <c r="H2490" t="s">
        <v>71</v>
      </c>
      <c r="I2490" t="str">
        <f t="shared" si="114"/>
        <v>wEmpF</v>
      </c>
      <c r="J2490" t="str">
        <f t="shared" si="115"/>
        <v>wEmpF</v>
      </c>
      <c r="K2490" t="str">
        <f t="shared" si="116"/>
        <v>N-ONT</v>
      </c>
    </row>
    <row r="2491" spans="2:11" x14ac:dyDescent="0.3">
      <c r="B2491">
        <v>1484132</v>
      </c>
      <c r="C2491" t="s">
        <v>7</v>
      </c>
      <c r="D2491" t="s">
        <v>8</v>
      </c>
      <c r="E2491" s="1">
        <v>44061</v>
      </c>
      <c r="F2491" s="1">
        <v>44061.635752314804</v>
      </c>
      <c r="G2491">
        <v>243</v>
      </c>
      <c r="H2491" t="s">
        <v>18</v>
      </c>
      <c r="I2491" t="str">
        <f t="shared" si="114"/>
        <v>xEmpH</v>
      </c>
      <c r="J2491" t="str">
        <f t="shared" si="115"/>
        <v>xEmpH</v>
      </c>
      <c r="K2491" t="str">
        <f t="shared" si="116"/>
        <v>N-ONT</v>
      </c>
    </row>
    <row r="2492" spans="2:11" x14ac:dyDescent="0.3">
      <c r="B2492">
        <v>1484133</v>
      </c>
      <c r="C2492" t="s">
        <v>7</v>
      </c>
      <c r="D2492" t="s">
        <v>8</v>
      </c>
      <c r="E2492" s="1">
        <v>44061</v>
      </c>
      <c r="F2492" s="1">
        <v>44061.635891203703</v>
      </c>
      <c r="G2492">
        <v>256</v>
      </c>
      <c r="I2492">
        <f t="shared" si="114"/>
        <v>0</v>
      </c>
      <c r="J2492">
        <f t="shared" si="115"/>
        <v>0</v>
      </c>
      <c r="K2492">
        <f t="shared" si="116"/>
        <v>0</v>
      </c>
    </row>
    <row r="2493" spans="2:11" x14ac:dyDescent="0.3">
      <c r="B2493">
        <v>1484134</v>
      </c>
      <c r="C2493" t="s">
        <v>7</v>
      </c>
      <c r="D2493" t="s">
        <v>14</v>
      </c>
      <c r="E2493" s="1">
        <v>44061</v>
      </c>
      <c r="F2493" s="1">
        <v>44061.636145833298</v>
      </c>
      <c r="G2493">
        <v>243</v>
      </c>
      <c r="H2493" t="s">
        <v>18</v>
      </c>
      <c r="I2493" t="str">
        <f t="shared" si="114"/>
        <v>xEmpH</v>
      </c>
      <c r="J2493" t="str">
        <f t="shared" si="115"/>
        <v>xEmpH</v>
      </c>
      <c r="K2493" t="str">
        <f t="shared" si="116"/>
        <v>N-ONT</v>
      </c>
    </row>
    <row r="2494" spans="2:11" x14ac:dyDescent="0.3">
      <c r="B2494">
        <v>1484135</v>
      </c>
      <c r="C2494" t="s">
        <v>7</v>
      </c>
      <c r="D2494" t="s">
        <v>14</v>
      </c>
      <c r="E2494" s="1">
        <v>44061</v>
      </c>
      <c r="F2494" s="1">
        <v>44061.636736111097</v>
      </c>
      <c r="G2494">
        <v>249</v>
      </c>
      <c r="H2494" t="s">
        <v>15</v>
      </c>
      <c r="I2494">
        <f t="shared" si="114"/>
        <v>0</v>
      </c>
      <c r="J2494">
        <f t="shared" si="115"/>
        <v>0</v>
      </c>
      <c r="K2494" t="str">
        <f t="shared" si="116"/>
        <v>Y180-ws</v>
      </c>
    </row>
    <row r="2495" spans="2:11" x14ac:dyDescent="0.3">
      <c r="B2495">
        <v>1484136</v>
      </c>
      <c r="C2495" t="s">
        <v>7</v>
      </c>
      <c r="D2495" t="s">
        <v>81</v>
      </c>
      <c r="E2495" s="1">
        <v>44061</v>
      </c>
      <c r="F2495" s="1">
        <v>44061.636805555601</v>
      </c>
      <c r="G2495">
        <v>467</v>
      </c>
      <c r="H2495" t="s">
        <v>86</v>
      </c>
      <c r="I2495" t="str">
        <f t="shared" si="114"/>
        <v>jEmpB</v>
      </c>
      <c r="J2495" t="str">
        <f t="shared" si="115"/>
        <v>jEmpB</v>
      </c>
      <c r="K2495" t="str">
        <f t="shared" si="116"/>
        <v>N-ONT</v>
      </c>
    </row>
    <row r="2496" spans="2:11" x14ac:dyDescent="0.3">
      <c r="B2496">
        <v>1484137</v>
      </c>
      <c r="C2496" t="s">
        <v>7</v>
      </c>
      <c r="D2496" t="s">
        <v>14</v>
      </c>
      <c r="E2496" s="1">
        <v>44061</v>
      </c>
      <c r="F2496" s="1">
        <v>44061.637083333299</v>
      </c>
      <c r="G2496">
        <v>252</v>
      </c>
      <c r="H2496" t="s">
        <v>15</v>
      </c>
      <c r="I2496">
        <f t="shared" si="114"/>
        <v>0</v>
      </c>
      <c r="J2496">
        <f t="shared" si="115"/>
        <v>0</v>
      </c>
      <c r="K2496" t="str">
        <f t="shared" si="116"/>
        <v>Y180-ws</v>
      </c>
    </row>
    <row r="2497" spans="2:11" x14ac:dyDescent="0.3">
      <c r="B2497">
        <v>1484138</v>
      </c>
      <c r="C2497" t="s">
        <v>7</v>
      </c>
      <c r="D2497" t="s">
        <v>14</v>
      </c>
      <c r="E2497" s="1">
        <v>44061</v>
      </c>
      <c r="F2497" s="1">
        <v>44061.637245370403</v>
      </c>
      <c r="G2497">
        <v>256</v>
      </c>
      <c r="I2497">
        <f t="shared" si="114"/>
        <v>0</v>
      </c>
      <c r="J2497">
        <f t="shared" si="115"/>
        <v>0</v>
      </c>
      <c r="K2497">
        <f t="shared" si="116"/>
        <v>0</v>
      </c>
    </row>
    <row r="2498" spans="2:11" x14ac:dyDescent="0.3">
      <c r="B2498">
        <v>1484139</v>
      </c>
      <c r="C2498" t="s">
        <v>7</v>
      </c>
      <c r="D2498" t="s">
        <v>63</v>
      </c>
      <c r="E2498" s="1">
        <v>44061</v>
      </c>
      <c r="F2498" s="1">
        <v>44061.639629629601</v>
      </c>
      <c r="G2498">
        <v>468</v>
      </c>
      <c r="H2498" t="s">
        <v>71</v>
      </c>
      <c r="I2498" t="str">
        <f t="shared" si="114"/>
        <v>wEmpF</v>
      </c>
      <c r="J2498" t="str">
        <f t="shared" si="115"/>
        <v>wEmpF</v>
      </c>
      <c r="K2498" t="str">
        <f t="shared" si="116"/>
        <v>N-ONT</v>
      </c>
    </row>
    <row r="2499" spans="2:11" x14ac:dyDescent="0.3">
      <c r="B2499">
        <v>1484140</v>
      </c>
      <c r="C2499" t="s">
        <v>7</v>
      </c>
      <c r="D2499" t="s">
        <v>68</v>
      </c>
      <c r="E2499" s="1">
        <v>44061</v>
      </c>
      <c r="F2499" s="1">
        <v>44061.639629629601</v>
      </c>
      <c r="G2499">
        <v>468</v>
      </c>
      <c r="H2499" t="s">
        <v>71</v>
      </c>
      <c r="I2499" t="str">
        <f t="shared" si="114"/>
        <v>wEmpF</v>
      </c>
      <c r="J2499" t="str">
        <f t="shared" si="115"/>
        <v>wEmpF</v>
      </c>
      <c r="K2499" t="str">
        <f t="shared" si="116"/>
        <v>N-ONT</v>
      </c>
    </row>
    <row r="2500" spans="2:11" x14ac:dyDescent="0.3">
      <c r="B2500">
        <v>1484141</v>
      </c>
      <c r="C2500" t="s">
        <v>7</v>
      </c>
      <c r="D2500" t="s">
        <v>33</v>
      </c>
      <c r="E2500" s="1">
        <v>44061</v>
      </c>
      <c r="F2500" s="1">
        <v>44061.639872685198</v>
      </c>
      <c r="G2500">
        <v>485</v>
      </c>
      <c r="H2500" t="s">
        <v>39</v>
      </c>
      <c r="I2500" t="str">
        <f t="shared" si="114"/>
        <v>jEmpG</v>
      </c>
      <c r="J2500" t="str">
        <f t="shared" si="115"/>
        <v>jEmpG</v>
      </c>
      <c r="K2500" t="str">
        <f t="shared" si="116"/>
        <v>N-ONT</v>
      </c>
    </row>
    <row r="2501" spans="2:11" x14ac:dyDescent="0.3">
      <c r="B2501">
        <v>1484142</v>
      </c>
      <c r="C2501" t="s">
        <v>7</v>
      </c>
      <c r="D2501" t="s">
        <v>33</v>
      </c>
      <c r="E2501" s="1">
        <v>44061</v>
      </c>
      <c r="F2501" s="1">
        <v>44061.640289351897</v>
      </c>
      <c r="G2501">
        <v>487</v>
      </c>
      <c r="H2501" t="s">
        <v>40</v>
      </c>
      <c r="I2501" t="str">
        <f t="shared" si="114"/>
        <v>jEmpG, MS Office Pro</v>
      </c>
      <c r="J2501" t="str">
        <f t="shared" si="115"/>
        <v>jEmpG</v>
      </c>
      <c r="K2501" t="str">
        <f t="shared" si="116"/>
        <v>N-ONT</v>
      </c>
    </row>
    <row r="2502" spans="2:11" x14ac:dyDescent="0.3">
      <c r="B2502">
        <v>1484143</v>
      </c>
      <c r="C2502" t="s">
        <v>7</v>
      </c>
      <c r="D2502" t="s">
        <v>33</v>
      </c>
      <c r="E2502" s="1">
        <v>44061</v>
      </c>
      <c r="F2502" s="1">
        <v>44061.640428240702</v>
      </c>
      <c r="G2502">
        <v>468</v>
      </c>
      <c r="H2502" t="s">
        <v>39</v>
      </c>
      <c r="I2502" t="str">
        <f t="shared" si="114"/>
        <v>jEmpG</v>
      </c>
      <c r="J2502" t="str">
        <f t="shared" si="115"/>
        <v>jEmpG</v>
      </c>
      <c r="K2502" t="str">
        <f t="shared" si="116"/>
        <v>N-ONT</v>
      </c>
    </row>
    <row r="2503" spans="2:11" x14ac:dyDescent="0.3">
      <c r="B2503">
        <v>1484144</v>
      </c>
      <c r="C2503" t="s">
        <v>7</v>
      </c>
      <c r="D2503" t="s">
        <v>33</v>
      </c>
      <c r="E2503" s="1">
        <v>44061</v>
      </c>
      <c r="F2503" s="1">
        <v>44061.640567129602</v>
      </c>
      <c r="G2503">
        <v>256</v>
      </c>
      <c r="I2503">
        <f t="shared" si="114"/>
        <v>0</v>
      </c>
      <c r="J2503">
        <f t="shared" si="115"/>
        <v>0</v>
      </c>
      <c r="K2503">
        <f t="shared" si="116"/>
        <v>0</v>
      </c>
    </row>
    <row r="2504" spans="2:11" x14ac:dyDescent="0.3">
      <c r="B2504">
        <v>1484145</v>
      </c>
      <c r="C2504" t="s">
        <v>7</v>
      </c>
      <c r="D2504" t="s">
        <v>81</v>
      </c>
      <c r="E2504" s="1">
        <v>44061</v>
      </c>
      <c r="F2504" s="1">
        <v>44061.640972222202</v>
      </c>
      <c r="G2504">
        <v>468</v>
      </c>
      <c r="H2504" t="s">
        <v>86</v>
      </c>
      <c r="I2504" t="str">
        <f t="shared" ref="I2504:I2567" si="117">IFERROR(MID(H2504, FIND("/", H2504) + 1, 100), 0)</f>
        <v>jEmpB</v>
      </c>
      <c r="J2504" t="str">
        <f t="shared" ref="J2504:J2567" si="118">IF(ISNUMBER(FIND(",",I2504)), LEFT(I2504,FIND(",",I2504)-1),I2504)</f>
        <v>jEmpB</v>
      </c>
      <c r="K2504" t="str">
        <f t="shared" ref="K2504:K2567" si="119">IFERROR(LEFT(SUBSTITUTE(H2504, ",", ""), FIND("/", SUBSTITUTE(H2504, ",", "")) - 1), H2504)</f>
        <v>N-ONT</v>
      </c>
    </row>
    <row r="2505" spans="2:11" x14ac:dyDescent="0.3">
      <c r="B2505">
        <v>1484146</v>
      </c>
      <c r="C2505" t="s">
        <v>7</v>
      </c>
      <c r="D2505" t="s">
        <v>60</v>
      </c>
      <c r="E2505" s="1">
        <v>44061</v>
      </c>
      <c r="F2505" s="1">
        <v>44061.641145833302</v>
      </c>
      <c r="G2505">
        <v>491</v>
      </c>
      <c r="H2505" t="s">
        <v>80</v>
      </c>
      <c r="I2505" t="str">
        <f t="shared" si="117"/>
        <v>qEmpD</v>
      </c>
      <c r="J2505" t="str">
        <f t="shared" si="118"/>
        <v>qEmpD</v>
      </c>
      <c r="K2505" t="str">
        <f t="shared" si="119"/>
        <v>N-ONT</v>
      </c>
    </row>
    <row r="2506" spans="2:11" x14ac:dyDescent="0.3">
      <c r="B2506">
        <v>1484147</v>
      </c>
      <c r="C2506" t="s">
        <v>10</v>
      </c>
      <c r="D2506" t="s">
        <v>22</v>
      </c>
      <c r="E2506" s="1">
        <v>44061</v>
      </c>
      <c r="F2506" s="1">
        <v>44061.643171296302</v>
      </c>
      <c r="G2506">
        <v>241</v>
      </c>
      <c r="H2506" t="s">
        <v>24</v>
      </c>
      <c r="I2506" t="str">
        <f t="shared" si="117"/>
        <v>xEmpN,G187-ws</v>
      </c>
      <c r="J2506" t="str">
        <f t="shared" si="118"/>
        <v>xEmpN</v>
      </c>
      <c r="K2506" t="str">
        <f t="shared" si="119"/>
        <v>SW-ONT</v>
      </c>
    </row>
    <row r="2507" spans="2:11" x14ac:dyDescent="0.3">
      <c r="B2507">
        <v>1484148</v>
      </c>
      <c r="C2507" t="s">
        <v>10</v>
      </c>
      <c r="D2507" t="s">
        <v>22</v>
      </c>
      <c r="E2507" s="1">
        <v>44061</v>
      </c>
      <c r="F2507" s="1">
        <v>44061.643541666701</v>
      </c>
      <c r="G2507">
        <v>243</v>
      </c>
      <c r="H2507" t="s">
        <v>25</v>
      </c>
      <c r="I2507" t="str">
        <f t="shared" si="117"/>
        <v>xEmpN</v>
      </c>
      <c r="J2507" t="str">
        <f t="shared" si="118"/>
        <v>xEmpN</v>
      </c>
      <c r="K2507" t="str">
        <f t="shared" si="119"/>
        <v>SW-ONT</v>
      </c>
    </row>
    <row r="2508" spans="2:11" x14ac:dyDescent="0.3">
      <c r="B2508">
        <v>1484149</v>
      </c>
      <c r="C2508" t="s">
        <v>10</v>
      </c>
      <c r="D2508" t="s">
        <v>22</v>
      </c>
      <c r="E2508" s="1">
        <v>44061</v>
      </c>
      <c r="F2508" s="1">
        <v>44061.643854166701</v>
      </c>
      <c r="G2508">
        <v>249</v>
      </c>
      <c r="H2508" t="s">
        <v>23</v>
      </c>
      <c r="I2508">
        <f t="shared" si="117"/>
        <v>0</v>
      </c>
      <c r="J2508">
        <f t="shared" si="118"/>
        <v>0</v>
      </c>
      <c r="K2508" t="str">
        <f t="shared" si="119"/>
        <v>G187-ws</v>
      </c>
    </row>
    <row r="2509" spans="2:11" x14ac:dyDescent="0.3">
      <c r="B2509">
        <v>1484150</v>
      </c>
      <c r="C2509" t="s">
        <v>10</v>
      </c>
      <c r="D2509" t="s">
        <v>22</v>
      </c>
      <c r="E2509" s="1">
        <v>44061</v>
      </c>
      <c r="F2509" s="1">
        <v>44061.644189814797</v>
      </c>
      <c r="G2509">
        <v>252</v>
      </c>
      <c r="H2509" t="s">
        <v>23</v>
      </c>
      <c r="I2509">
        <f t="shared" si="117"/>
        <v>0</v>
      </c>
      <c r="J2509">
        <f t="shared" si="118"/>
        <v>0</v>
      </c>
      <c r="K2509" t="str">
        <f t="shared" si="119"/>
        <v>G187-ws</v>
      </c>
    </row>
    <row r="2510" spans="2:11" x14ac:dyDescent="0.3">
      <c r="B2510">
        <v>1484151</v>
      </c>
      <c r="C2510" t="s">
        <v>10</v>
      </c>
      <c r="D2510" t="s">
        <v>22</v>
      </c>
      <c r="E2510" s="1">
        <v>44061</v>
      </c>
      <c r="F2510" s="1">
        <v>44061.644305555601</v>
      </c>
      <c r="G2510">
        <v>256</v>
      </c>
      <c r="I2510">
        <f t="shared" si="117"/>
        <v>0</v>
      </c>
      <c r="J2510">
        <f t="shared" si="118"/>
        <v>0</v>
      </c>
      <c r="K2510">
        <f t="shared" si="119"/>
        <v>0</v>
      </c>
    </row>
    <row r="2511" spans="2:11" x14ac:dyDescent="0.3">
      <c r="B2511">
        <v>1484152</v>
      </c>
      <c r="C2511" t="s">
        <v>10</v>
      </c>
      <c r="D2511" t="s">
        <v>27</v>
      </c>
      <c r="E2511" s="1">
        <v>44061</v>
      </c>
      <c r="F2511" s="1">
        <v>44061.648912037002</v>
      </c>
      <c r="G2511">
        <v>485</v>
      </c>
      <c r="H2511" t="s">
        <v>29</v>
      </c>
      <c r="I2511" t="str">
        <f t="shared" si="117"/>
        <v>nEmpM</v>
      </c>
      <c r="J2511" t="str">
        <f t="shared" si="118"/>
        <v>nEmpM</v>
      </c>
      <c r="K2511" t="str">
        <f t="shared" si="119"/>
        <v>SW-ONT</v>
      </c>
    </row>
    <row r="2512" spans="2:11" x14ac:dyDescent="0.3">
      <c r="B2512">
        <v>1484153</v>
      </c>
      <c r="C2512" t="s">
        <v>10</v>
      </c>
      <c r="D2512" t="s">
        <v>27</v>
      </c>
      <c r="E2512" s="1">
        <v>44061</v>
      </c>
      <c r="F2512" s="1">
        <v>44061.649270833303</v>
      </c>
      <c r="G2512">
        <v>487</v>
      </c>
      <c r="H2512" t="s">
        <v>30</v>
      </c>
      <c r="I2512" t="str">
        <f t="shared" si="117"/>
        <v>nEmpM, MS Office Pro</v>
      </c>
      <c r="J2512" t="str">
        <f t="shared" si="118"/>
        <v>nEmpM</v>
      </c>
      <c r="K2512" t="str">
        <f t="shared" si="119"/>
        <v>SW-ONT</v>
      </c>
    </row>
    <row r="2513" spans="2:11" x14ac:dyDescent="0.3">
      <c r="B2513">
        <v>1484154</v>
      </c>
      <c r="C2513" t="s">
        <v>10</v>
      </c>
      <c r="D2513" t="s">
        <v>27</v>
      </c>
      <c r="E2513" s="1">
        <v>44061</v>
      </c>
      <c r="F2513" s="1">
        <v>44061.649386574099</v>
      </c>
      <c r="G2513">
        <v>256</v>
      </c>
      <c r="I2513">
        <f t="shared" si="117"/>
        <v>0</v>
      </c>
      <c r="J2513">
        <f t="shared" si="118"/>
        <v>0</v>
      </c>
      <c r="K2513">
        <f t="shared" si="119"/>
        <v>0</v>
      </c>
    </row>
    <row r="2514" spans="2:11" x14ac:dyDescent="0.3">
      <c r="B2514">
        <v>1484155</v>
      </c>
      <c r="C2514" t="s">
        <v>7</v>
      </c>
      <c r="D2514" t="s">
        <v>60</v>
      </c>
      <c r="E2514" s="1">
        <v>44061</v>
      </c>
      <c r="F2514" s="1">
        <v>44061.6508680556</v>
      </c>
      <c r="G2514">
        <v>497</v>
      </c>
      <c r="H2514" t="s">
        <v>80</v>
      </c>
      <c r="I2514" t="str">
        <f t="shared" si="117"/>
        <v>qEmpD</v>
      </c>
      <c r="J2514" t="str">
        <f t="shared" si="118"/>
        <v>qEmpD</v>
      </c>
      <c r="K2514" t="str">
        <f t="shared" si="119"/>
        <v>N-ONT</v>
      </c>
    </row>
    <row r="2515" spans="2:11" x14ac:dyDescent="0.3">
      <c r="B2515">
        <v>1484156</v>
      </c>
      <c r="C2515" t="s">
        <v>7</v>
      </c>
      <c r="D2515" t="s">
        <v>36</v>
      </c>
      <c r="E2515" s="1">
        <v>44061</v>
      </c>
      <c r="F2515" s="1">
        <v>44061.659386574102</v>
      </c>
      <c r="G2515">
        <v>485</v>
      </c>
      <c r="H2515" t="s">
        <v>43</v>
      </c>
      <c r="I2515" t="str">
        <f t="shared" si="117"/>
        <v>gEmpI</v>
      </c>
      <c r="J2515" t="str">
        <f t="shared" si="118"/>
        <v>gEmpI</v>
      </c>
      <c r="K2515" t="str">
        <f t="shared" si="119"/>
        <v>N-ONT</v>
      </c>
    </row>
    <row r="2516" spans="2:11" x14ac:dyDescent="0.3">
      <c r="B2516">
        <v>1484157</v>
      </c>
      <c r="C2516" t="s">
        <v>7</v>
      </c>
      <c r="D2516" t="s">
        <v>36</v>
      </c>
      <c r="E2516" s="1">
        <v>44061</v>
      </c>
      <c r="F2516" s="1">
        <v>44061.659814814797</v>
      </c>
      <c r="G2516">
        <v>487</v>
      </c>
      <c r="H2516" t="s">
        <v>44</v>
      </c>
      <c r="I2516" t="str">
        <f t="shared" si="117"/>
        <v>gEmpI, MS Office Pro</v>
      </c>
      <c r="J2516" t="str">
        <f t="shared" si="118"/>
        <v>gEmpI</v>
      </c>
      <c r="K2516" t="str">
        <f t="shared" si="119"/>
        <v>N-ONT</v>
      </c>
    </row>
    <row r="2517" spans="2:11" x14ac:dyDescent="0.3">
      <c r="B2517">
        <v>1484158</v>
      </c>
      <c r="C2517" t="s">
        <v>7</v>
      </c>
      <c r="D2517" t="s">
        <v>36</v>
      </c>
      <c r="E2517" s="1">
        <v>44061</v>
      </c>
      <c r="F2517" s="1">
        <v>44061.659965277802</v>
      </c>
      <c r="G2517">
        <v>468</v>
      </c>
      <c r="H2517" t="s">
        <v>43</v>
      </c>
      <c r="I2517" t="str">
        <f t="shared" si="117"/>
        <v>gEmpI</v>
      </c>
      <c r="J2517" t="str">
        <f t="shared" si="118"/>
        <v>gEmpI</v>
      </c>
      <c r="K2517" t="str">
        <f t="shared" si="119"/>
        <v>N-ONT</v>
      </c>
    </row>
    <row r="2518" spans="2:11" x14ac:dyDescent="0.3">
      <c r="B2518">
        <v>1484159</v>
      </c>
      <c r="C2518" t="s">
        <v>7</v>
      </c>
      <c r="D2518" t="s">
        <v>36</v>
      </c>
      <c r="E2518" s="1">
        <v>44061</v>
      </c>
      <c r="F2518" s="1">
        <v>44061.660115740699</v>
      </c>
      <c r="G2518">
        <v>256</v>
      </c>
      <c r="I2518">
        <f t="shared" si="117"/>
        <v>0</v>
      </c>
      <c r="J2518">
        <f t="shared" si="118"/>
        <v>0</v>
      </c>
      <c r="K2518">
        <f t="shared" si="119"/>
        <v>0</v>
      </c>
    </row>
    <row r="2519" spans="2:11" x14ac:dyDescent="0.3">
      <c r="B2519">
        <v>1484160</v>
      </c>
      <c r="C2519" t="s">
        <v>10</v>
      </c>
      <c r="D2519" t="s">
        <v>41</v>
      </c>
      <c r="E2519" s="1">
        <v>44061</v>
      </c>
      <c r="F2519" s="1">
        <v>44061.6616782407</v>
      </c>
      <c r="G2519">
        <v>485</v>
      </c>
      <c r="H2519" t="s">
        <v>45</v>
      </c>
      <c r="I2519" t="str">
        <f t="shared" si="117"/>
        <v>oEmpO</v>
      </c>
      <c r="J2519" t="str">
        <f t="shared" si="118"/>
        <v>oEmpO</v>
      </c>
      <c r="K2519" t="str">
        <f t="shared" si="119"/>
        <v>SW-ONT</v>
      </c>
    </row>
    <row r="2520" spans="2:11" x14ac:dyDescent="0.3">
      <c r="B2520">
        <v>1484161</v>
      </c>
      <c r="C2520" t="s">
        <v>10</v>
      </c>
      <c r="D2520" t="s">
        <v>41</v>
      </c>
      <c r="E2520" s="1">
        <v>44061</v>
      </c>
      <c r="F2520" s="1">
        <v>44061.662094907399</v>
      </c>
      <c r="G2520">
        <v>487</v>
      </c>
      <c r="H2520" t="s">
        <v>46</v>
      </c>
      <c r="I2520" t="str">
        <f t="shared" si="117"/>
        <v>oEmpO, MS Office Pro</v>
      </c>
      <c r="J2520" t="str">
        <f t="shared" si="118"/>
        <v>oEmpO</v>
      </c>
      <c r="K2520" t="str">
        <f t="shared" si="119"/>
        <v>SW-ONT</v>
      </c>
    </row>
    <row r="2521" spans="2:11" x14ac:dyDescent="0.3">
      <c r="B2521">
        <v>1484162</v>
      </c>
      <c r="C2521" t="s">
        <v>10</v>
      </c>
      <c r="D2521" t="s">
        <v>41</v>
      </c>
      <c r="E2521" s="1">
        <v>44061</v>
      </c>
      <c r="F2521" s="1">
        <v>44061.662233796298</v>
      </c>
      <c r="G2521">
        <v>256</v>
      </c>
      <c r="I2521">
        <f t="shared" si="117"/>
        <v>0</v>
      </c>
      <c r="J2521">
        <f t="shared" si="118"/>
        <v>0</v>
      </c>
      <c r="K2521">
        <f t="shared" si="119"/>
        <v>0</v>
      </c>
    </row>
    <row r="2522" spans="2:11" x14ac:dyDescent="0.3">
      <c r="B2522">
        <v>1484163</v>
      </c>
      <c r="C2522" t="s">
        <v>10</v>
      </c>
      <c r="D2522" t="s">
        <v>51</v>
      </c>
      <c r="E2522" s="1">
        <v>44061</v>
      </c>
      <c r="F2522" s="1">
        <v>44061.680243055504</v>
      </c>
      <c r="G2522">
        <v>485</v>
      </c>
      <c r="H2522" t="s">
        <v>62</v>
      </c>
      <c r="I2522" t="str">
        <f t="shared" si="117"/>
        <v>oEmpJ</v>
      </c>
      <c r="J2522" t="str">
        <f t="shared" si="118"/>
        <v>oEmpJ</v>
      </c>
      <c r="K2522" t="str">
        <f t="shared" si="119"/>
        <v>SW-ONT</v>
      </c>
    </row>
    <row r="2523" spans="2:11" x14ac:dyDescent="0.3">
      <c r="B2523">
        <v>1484164</v>
      </c>
      <c r="C2523" t="s">
        <v>10</v>
      </c>
      <c r="D2523" t="s">
        <v>51</v>
      </c>
      <c r="E2523" s="1">
        <v>44061</v>
      </c>
      <c r="F2523" s="1">
        <v>44061.680694444403</v>
      </c>
      <c r="G2523">
        <v>487</v>
      </c>
      <c r="H2523" t="s">
        <v>67</v>
      </c>
      <c r="I2523" t="str">
        <f t="shared" si="117"/>
        <v>oEmpJ, MS Office Pro</v>
      </c>
      <c r="J2523" t="str">
        <f t="shared" si="118"/>
        <v>oEmpJ</v>
      </c>
      <c r="K2523" t="str">
        <f t="shared" si="119"/>
        <v>SW-ONT</v>
      </c>
    </row>
    <row r="2524" spans="2:11" x14ac:dyDescent="0.3">
      <c r="B2524">
        <v>1484165</v>
      </c>
      <c r="C2524" t="s">
        <v>10</v>
      </c>
      <c r="D2524" t="s">
        <v>51</v>
      </c>
      <c r="E2524" s="1">
        <v>44061</v>
      </c>
      <c r="F2524" s="1">
        <v>44061.680833333303</v>
      </c>
      <c r="G2524">
        <v>468</v>
      </c>
      <c r="H2524" t="s">
        <v>62</v>
      </c>
      <c r="I2524" t="str">
        <f t="shared" si="117"/>
        <v>oEmpJ</v>
      </c>
      <c r="J2524" t="str">
        <f t="shared" si="118"/>
        <v>oEmpJ</v>
      </c>
      <c r="K2524" t="str">
        <f t="shared" si="119"/>
        <v>SW-ONT</v>
      </c>
    </row>
    <row r="2525" spans="2:11" x14ac:dyDescent="0.3">
      <c r="B2525">
        <v>1484166</v>
      </c>
      <c r="C2525" t="s">
        <v>10</v>
      </c>
      <c r="D2525" t="s">
        <v>51</v>
      </c>
      <c r="E2525" s="1">
        <v>44061</v>
      </c>
      <c r="F2525" s="1">
        <v>44061.680960648097</v>
      </c>
      <c r="G2525">
        <v>256</v>
      </c>
      <c r="I2525">
        <f t="shared" si="117"/>
        <v>0</v>
      </c>
      <c r="J2525">
        <f t="shared" si="118"/>
        <v>0</v>
      </c>
      <c r="K2525">
        <f t="shared" si="119"/>
        <v>0</v>
      </c>
    </row>
    <row r="2526" spans="2:11" x14ac:dyDescent="0.3">
      <c r="B2526">
        <v>1484167</v>
      </c>
      <c r="C2526" t="s">
        <v>10</v>
      </c>
      <c r="D2526" t="s">
        <v>47</v>
      </c>
      <c r="E2526" s="1">
        <v>44061</v>
      </c>
      <c r="F2526" s="1">
        <v>44061.689398148097</v>
      </c>
      <c r="G2526">
        <v>241</v>
      </c>
      <c r="H2526" t="s">
        <v>53</v>
      </c>
      <c r="I2526" t="str">
        <f t="shared" si="117"/>
        <v>tEmpK</v>
      </c>
      <c r="J2526" t="str">
        <f t="shared" si="118"/>
        <v>tEmpK</v>
      </c>
      <c r="K2526" t="str">
        <f t="shared" si="119"/>
        <v>SW-ONT</v>
      </c>
    </row>
    <row r="2527" spans="2:11" x14ac:dyDescent="0.3">
      <c r="B2527">
        <v>1484168</v>
      </c>
      <c r="C2527" t="s">
        <v>10</v>
      </c>
      <c r="D2527" t="s">
        <v>47</v>
      </c>
      <c r="E2527" s="1">
        <v>44061</v>
      </c>
      <c r="F2527" s="1">
        <v>44061.689861111103</v>
      </c>
      <c r="G2527">
        <v>243</v>
      </c>
      <c r="H2527" t="s">
        <v>53</v>
      </c>
      <c r="I2527" t="str">
        <f t="shared" si="117"/>
        <v>tEmpK</v>
      </c>
      <c r="J2527" t="str">
        <f t="shared" si="118"/>
        <v>tEmpK</v>
      </c>
      <c r="K2527" t="str">
        <f t="shared" si="119"/>
        <v>SW-ONT</v>
      </c>
    </row>
    <row r="2528" spans="2:11" x14ac:dyDescent="0.3">
      <c r="B2528">
        <v>1484169</v>
      </c>
      <c r="C2528" t="s">
        <v>10</v>
      </c>
      <c r="D2528" t="s">
        <v>47</v>
      </c>
      <c r="E2528" s="1">
        <v>44061</v>
      </c>
      <c r="F2528" s="1">
        <v>44061.690011574101</v>
      </c>
      <c r="G2528">
        <v>256</v>
      </c>
      <c r="I2528">
        <f t="shared" si="117"/>
        <v>0</v>
      </c>
      <c r="J2528">
        <f t="shared" si="118"/>
        <v>0</v>
      </c>
      <c r="K2528">
        <f t="shared" si="119"/>
        <v>0</v>
      </c>
    </row>
    <row r="2529" spans="2:11" x14ac:dyDescent="0.3">
      <c r="B2529">
        <v>1484170</v>
      </c>
      <c r="C2529" t="s">
        <v>10</v>
      </c>
      <c r="D2529" t="s">
        <v>56</v>
      </c>
      <c r="E2529" s="1">
        <v>44061</v>
      </c>
      <c r="F2529" s="1">
        <v>44061.690289351798</v>
      </c>
      <c r="G2529">
        <v>485</v>
      </c>
      <c r="H2529" t="s">
        <v>58</v>
      </c>
      <c r="I2529" t="str">
        <f t="shared" si="117"/>
        <v>hEmpP</v>
      </c>
      <c r="J2529" t="str">
        <f t="shared" si="118"/>
        <v>hEmpP</v>
      </c>
      <c r="K2529" t="str">
        <f t="shared" si="119"/>
        <v>SW-ONT</v>
      </c>
    </row>
    <row r="2530" spans="2:11" x14ac:dyDescent="0.3">
      <c r="B2530">
        <v>1484171</v>
      </c>
      <c r="C2530" t="s">
        <v>10</v>
      </c>
      <c r="D2530" t="s">
        <v>56</v>
      </c>
      <c r="E2530" s="1">
        <v>44061</v>
      </c>
      <c r="F2530" s="1">
        <v>44061.690659722197</v>
      </c>
      <c r="G2530">
        <v>487</v>
      </c>
      <c r="H2530" t="s">
        <v>59</v>
      </c>
      <c r="I2530" t="str">
        <f t="shared" si="117"/>
        <v>hEmpP, MS Office Pro</v>
      </c>
      <c r="J2530" t="str">
        <f t="shared" si="118"/>
        <v>hEmpP</v>
      </c>
      <c r="K2530" t="str">
        <f t="shared" si="119"/>
        <v>SW-ONT</v>
      </c>
    </row>
    <row r="2531" spans="2:11" x14ac:dyDescent="0.3">
      <c r="B2531">
        <v>1484172</v>
      </c>
      <c r="C2531" t="s">
        <v>10</v>
      </c>
      <c r="D2531" t="s">
        <v>56</v>
      </c>
      <c r="E2531" s="1">
        <v>44061</v>
      </c>
      <c r="F2531" s="1">
        <v>44061.690787036998</v>
      </c>
      <c r="G2531">
        <v>256</v>
      </c>
      <c r="I2531">
        <f t="shared" si="117"/>
        <v>0</v>
      </c>
      <c r="J2531">
        <f t="shared" si="118"/>
        <v>0</v>
      </c>
      <c r="K2531">
        <f t="shared" si="119"/>
        <v>0</v>
      </c>
    </row>
    <row r="2532" spans="2:11" x14ac:dyDescent="0.3">
      <c r="B2532">
        <v>1484173</v>
      </c>
      <c r="C2532" t="s">
        <v>10</v>
      </c>
      <c r="D2532" t="s">
        <v>65</v>
      </c>
      <c r="E2532" s="1">
        <v>44061</v>
      </c>
      <c r="F2532" s="1">
        <v>44061.691689814797</v>
      </c>
      <c r="G2532">
        <v>485</v>
      </c>
      <c r="H2532" t="s">
        <v>72</v>
      </c>
      <c r="I2532" t="str">
        <f t="shared" si="117"/>
        <v>xEmpE</v>
      </c>
      <c r="J2532" t="str">
        <f t="shared" si="118"/>
        <v>xEmpE</v>
      </c>
      <c r="K2532" t="str">
        <f t="shared" si="119"/>
        <v>SW-ONT</v>
      </c>
    </row>
    <row r="2533" spans="2:11" x14ac:dyDescent="0.3">
      <c r="B2533">
        <v>1484174</v>
      </c>
      <c r="C2533" t="s">
        <v>10</v>
      </c>
      <c r="D2533" t="s">
        <v>65</v>
      </c>
      <c r="E2533" s="1">
        <v>44061</v>
      </c>
      <c r="F2533" s="1">
        <v>44061.692037036999</v>
      </c>
      <c r="G2533">
        <v>487</v>
      </c>
      <c r="H2533" t="s">
        <v>76</v>
      </c>
      <c r="I2533" t="str">
        <f t="shared" si="117"/>
        <v>xEmpE, MS Office Pro</v>
      </c>
      <c r="J2533" t="str">
        <f t="shared" si="118"/>
        <v>xEmpE</v>
      </c>
      <c r="K2533" t="str">
        <f t="shared" si="119"/>
        <v>SW-ONT</v>
      </c>
    </row>
    <row r="2534" spans="2:11" x14ac:dyDescent="0.3">
      <c r="B2534">
        <v>1484175</v>
      </c>
      <c r="C2534" t="s">
        <v>7</v>
      </c>
      <c r="D2534" t="s">
        <v>74</v>
      </c>
      <c r="E2534" s="1">
        <v>44061</v>
      </c>
      <c r="F2534" s="1">
        <v>44061.692349537101</v>
      </c>
      <c r="G2534">
        <v>241</v>
      </c>
      <c r="H2534" t="s">
        <v>78</v>
      </c>
      <c r="I2534" t="str">
        <f t="shared" si="117"/>
        <v>xEmpE,F151-ws</v>
      </c>
      <c r="J2534" t="str">
        <f t="shared" si="118"/>
        <v>xEmpE</v>
      </c>
      <c r="K2534" t="str">
        <f t="shared" si="119"/>
        <v>N-ONT</v>
      </c>
    </row>
    <row r="2535" spans="2:11" x14ac:dyDescent="0.3">
      <c r="B2535">
        <v>1484176</v>
      </c>
      <c r="C2535" t="s">
        <v>7</v>
      </c>
      <c r="D2535" t="s">
        <v>81</v>
      </c>
      <c r="E2535" s="1">
        <v>44061</v>
      </c>
      <c r="F2535" s="1">
        <v>44061.692557870403</v>
      </c>
      <c r="G2535">
        <v>485</v>
      </c>
      <c r="H2535" t="s">
        <v>86</v>
      </c>
      <c r="I2535" t="str">
        <f t="shared" si="117"/>
        <v>jEmpB</v>
      </c>
      <c r="J2535" t="str">
        <f t="shared" si="118"/>
        <v>jEmpB</v>
      </c>
      <c r="K2535" t="str">
        <f t="shared" si="119"/>
        <v>N-ONT</v>
      </c>
    </row>
    <row r="2536" spans="2:11" x14ac:dyDescent="0.3">
      <c r="B2536">
        <v>1484177</v>
      </c>
      <c r="C2536" t="s">
        <v>7</v>
      </c>
      <c r="D2536" t="s">
        <v>74</v>
      </c>
      <c r="E2536" s="1">
        <v>44061</v>
      </c>
      <c r="F2536" s="1">
        <v>44061.692789351902</v>
      </c>
      <c r="G2536">
        <v>485</v>
      </c>
      <c r="H2536" t="s">
        <v>77</v>
      </c>
      <c r="I2536" t="str">
        <f t="shared" si="117"/>
        <v>xEmpE</v>
      </c>
      <c r="J2536" t="str">
        <f t="shared" si="118"/>
        <v>xEmpE</v>
      </c>
      <c r="K2536" t="str">
        <f t="shared" si="119"/>
        <v>N-ONT</v>
      </c>
    </row>
    <row r="2537" spans="2:11" x14ac:dyDescent="0.3">
      <c r="B2537">
        <v>1484178</v>
      </c>
      <c r="C2537" t="s">
        <v>7</v>
      </c>
      <c r="D2537" t="s">
        <v>74</v>
      </c>
      <c r="E2537" s="1">
        <v>44061</v>
      </c>
      <c r="F2537" s="1">
        <v>44061.692858796298</v>
      </c>
      <c r="G2537">
        <v>243</v>
      </c>
      <c r="H2537" t="s">
        <v>77</v>
      </c>
      <c r="I2537" t="str">
        <f t="shared" si="117"/>
        <v>xEmpE</v>
      </c>
      <c r="J2537" t="str">
        <f t="shared" si="118"/>
        <v>xEmpE</v>
      </c>
      <c r="K2537" t="str">
        <f t="shared" si="119"/>
        <v>N-ONT</v>
      </c>
    </row>
    <row r="2538" spans="2:11" x14ac:dyDescent="0.3">
      <c r="B2538">
        <v>1484179</v>
      </c>
      <c r="C2538" t="s">
        <v>10</v>
      </c>
      <c r="D2538" t="s">
        <v>65</v>
      </c>
      <c r="E2538" s="1">
        <v>44061</v>
      </c>
      <c r="F2538" s="1">
        <v>44061.692962963003</v>
      </c>
      <c r="G2538">
        <v>241</v>
      </c>
      <c r="H2538" t="s">
        <v>72</v>
      </c>
      <c r="I2538" t="str">
        <f t="shared" si="117"/>
        <v>xEmpE</v>
      </c>
      <c r="J2538" t="str">
        <f t="shared" si="118"/>
        <v>xEmpE</v>
      </c>
      <c r="K2538" t="str">
        <f t="shared" si="119"/>
        <v>SW-ONT</v>
      </c>
    </row>
    <row r="2539" spans="2:11" x14ac:dyDescent="0.3">
      <c r="B2539">
        <v>1484180</v>
      </c>
      <c r="C2539" t="s">
        <v>7</v>
      </c>
      <c r="D2539" t="s">
        <v>81</v>
      </c>
      <c r="E2539" s="1">
        <v>44061</v>
      </c>
      <c r="F2539" s="1">
        <v>44061.692974537</v>
      </c>
      <c r="G2539">
        <v>487</v>
      </c>
      <c r="H2539" t="s">
        <v>88</v>
      </c>
      <c r="I2539" t="str">
        <f t="shared" si="117"/>
        <v>jEmpB, MS Office Pro</v>
      </c>
      <c r="J2539" t="str">
        <f t="shared" si="118"/>
        <v>jEmpB</v>
      </c>
      <c r="K2539" t="str">
        <f t="shared" si="119"/>
        <v>N-ONT</v>
      </c>
    </row>
    <row r="2540" spans="2:11" x14ac:dyDescent="0.3">
      <c r="B2540">
        <v>1484181</v>
      </c>
      <c r="C2540" t="s">
        <v>7</v>
      </c>
      <c r="D2540" t="s">
        <v>81</v>
      </c>
      <c r="E2540" s="1">
        <v>44061</v>
      </c>
      <c r="F2540" s="1">
        <v>44061.693124999998</v>
      </c>
      <c r="G2540">
        <v>468</v>
      </c>
      <c r="H2540" t="s">
        <v>86</v>
      </c>
      <c r="I2540" t="str">
        <f t="shared" si="117"/>
        <v>jEmpB</v>
      </c>
      <c r="J2540" t="str">
        <f t="shared" si="118"/>
        <v>jEmpB</v>
      </c>
      <c r="K2540" t="str">
        <f t="shared" si="119"/>
        <v>N-ONT</v>
      </c>
    </row>
    <row r="2541" spans="2:11" x14ac:dyDescent="0.3">
      <c r="B2541">
        <v>1484182</v>
      </c>
      <c r="C2541" t="s">
        <v>7</v>
      </c>
      <c r="D2541" t="s">
        <v>74</v>
      </c>
      <c r="E2541" s="1">
        <v>44061</v>
      </c>
      <c r="F2541" s="1">
        <v>44061.693148148202</v>
      </c>
      <c r="G2541">
        <v>487</v>
      </c>
      <c r="H2541" t="s">
        <v>79</v>
      </c>
      <c r="I2541" t="str">
        <f t="shared" si="117"/>
        <v>xEmpE, MS Office Pro</v>
      </c>
      <c r="J2541" t="str">
        <f t="shared" si="118"/>
        <v>xEmpE</v>
      </c>
      <c r="K2541" t="str">
        <f t="shared" si="119"/>
        <v>N-ONT</v>
      </c>
    </row>
    <row r="2542" spans="2:11" x14ac:dyDescent="0.3">
      <c r="B2542">
        <v>1484183</v>
      </c>
      <c r="C2542" t="s">
        <v>7</v>
      </c>
      <c r="D2542" t="s">
        <v>81</v>
      </c>
      <c r="E2542" s="1">
        <v>44061</v>
      </c>
      <c r="F2542" s="1">
        <v>44061.693287037</v>
      </c>
      <c r="G2542">
        <v>256</v>
      </c>
      <c r="I2542">
        <f t="shared" si="117"/>
        <v>0</v>
      </c>
      <c r="J2542">
        <f t="shared" si="118"/>
        <v>0</v>
      </c>
      <c r="K2542">
        <f t="shared" si="119"/>
        <v>0</v>
      </c>
    </row>
    <row r="2543" spans="2:11" x14ac:dyDescent="0.3">
      <c r="B2543">
        <v>1484184</v>
      </c>
      <c r="C2543" t="s">
        <v>7</v>
      </c>
      <c r="D2543" t="s">
        <v>74</v>
      </c>
      <c r="E2543" s="1">
        <v>44061</v>
      </c>
      <c r="F2543" s="1">
        <v>44061.693344907399</v>
      </c>
      <c r="G2543">
        <v>249</v>
      </c>
      <c r="H2543" t="s">
        <v>75</v>
      </c>
      <c r="I2543">
        <f t="shared" si="117"/>
        <v>0</v>
      </c>
      <c r="J2543">
        <f t="shared" si="118"/>
        <v>0</v>
      </c>
      <c r="K2543" t="str">
        <f t="shared" si="119"/>
        <v>F151-ws</v>
      </c>
    </row>
    <row r="2544" spans="2:11" x14ac:dyDescent="0.3">
      <c r="B2544">
        <v>1484185</v>
      </c>
      <c r="C2544" t="s">
        <v>7</v>
      </c>
      <c r="D2544" t="s">
        <v>74</v>
      </c>
      <c r="E2544" s="1">
        <v>44061</v>
      </c>
      <c r="F2544" s="1">
        <v>44061.694247685198</v>
      </c>
      <c r="G2544">
        <v>252</v>
      </c>
      <c r="H2544" t="s">
        <v>75</v>
      </c>
      <c r="I2544">
        <f t="shared" si="117"/>
        <v>0</v>
      </c>
      <c r="J2544">
        <f t="shared" si="118"/>
        <v>0</v>
      </c>
      <c r="K2544" t="str">
        <f t="shared" si="119"/>
        <v>F151-ws</v>
      </c>
    </row>
    <row r="2545" spans="2:11" x14ac:dyDescent="0.3">
      <c r="B2545">
        <v>1484186</v>
      </c>
      <c r="C2545" t="s">
        <v>10</v>
      </c>
      <c r="D2545" t="s">
        <v>65</v>
      </c>
      <c r="E2545" s="1">
        <v>44061</v>
      </c>
      <c r="F2545" s="1">
        <v>44061.694351851802</v>
      </c>
      <c r="G2545">
        <v>243</v>
      </c>
      <c r="H2545" t="s">
        <v>72</v>
      </c>
      <c r="I2545" t="str">
        <f t="shared" si="117"/>
        <v>xEmpE</v>
      </c>
      <c r="J2545" t="str">
        <f t="shared" si="118"/>
        <v>xEmpE</v>
      </c>
      <c r="K2545" t="str">
        <f t="shared" si="119"/>
        <v>SW-ONT</v>
      </c>
    </row>
    <row r="2546" spans="2:11" x14ac:dyDescent="0.3">
      <c r="B2546">
        <v>1484187</v>
      </c>
      <c r="C2546" t="s">
        <v>10</v>
      </c>
      <c r="D2546" t="s">
        <v>49</v>
      </c>
      <c r="E2546" s="1">
        <v>44061</v>
      </c>
      <c r="F2546" s="1">
        <v>44061.694363425901</v>
      </c>
      <c r="G2546">
        <v>485</v>
      </c>
      <c r="H2546" t="s">
        <v>53</v>
      </c>
      <c r="I2546" t="str">
        <f t="shared" si="117"/>
        <v>tEmpK</v>
      </c>
      <c r="J2546" t="str">
        <f t="shared" si="118"/>
        <v>tEmpK</v>
      </c>
      <c r="K2546" t="str">
        <f t="shared" si="119"/>
        <v>SW-ONT</v>
      </c>
    </row>
    <row r="2547" spans="2:11" x14ac:dyDescent="0.3">
      <c r="B2547">
        <v>1484188</v>
      </c>
      <c r="C2547" t="s">
        <v>7</v>
      </c>
      <c r="D2547" t="s">
        <v>74</v>
      </c>
      <c r="E2547" s="1">
        <v>44061</v>
      </c>
      <c r="F2547" s="1">
        <v>44061.694363425901</v>
      </c>
      <c r="G2547">
        <v>256</v>
      </c>
      <c r="I2547">
        <f t="shared" si="117"/>
        <v>0</v>
      </c>
      <c r="J2547">
        <f t="shared" si="118"/>
        <v>0</v>
      </c>
      <c r="K2547">
        <f t="shared" si="119"/>
        <v>0</v>
      </c>
    </row>
    <row r="2548" spans="2:11" x14ac:dyDescent="0.3">
      <c r="B2548">
        <v>1484189</v>
      </c>
      <c r="C2548" t="s">
        <v>10</v>
      </c>
      <c r="D2548" t="s">
        <v>47</v>
      </c>
      <c r="E2548" s="1">
        <v>44061</v>
      </c>
      <c r="F2548" s="1">
        <v>44061.694421296299</v>
      </c>
      <c r="G2548">
        <v>485</v>
      </c>
      <c r="H2548" t="s">
        <v>53</v>
      </c>
      <c r="I2548" t="str">
        <f t="shared" si="117"/>
        <v>tEmpK</v>
      </c>
      <c r="J2548" t="str">
        <f t="shared" si="118"/>
        <v>tEmpK</v>
      </c>
      <c r="K2548" t="str">
        <f t="shared" si="119"/>
        <v>SW-ONT</v>
      </c>
    </row>
    <row r="2549" spans="2:11" x14ac:dyDescent="0.3">
      <c r="B2549">
        <v>1484190</v>
      </c>
      <c r="C2549" t="s">
        <v>10</v>
      </c>
      <c r="D2549" t="s">
        <v>65</v>
      </c>
      <c r="E2549" s="1">
        <v>44061</v>
      </c>
      <c r="F2549" s="1">
        <v>44061.694467592599</v>
      </c>
      <c r="G2549">
        <v>256</v>
      </c>
      <c r="I2549">
        <f t="shared" si="117"/>
        <v>0</v>
      </c>
      <c r="J2549">
        <f t="shared" si="118"/>
        <v>0</v>
      </c>
      <c r="K2549">
        <f t="shared" si="119"/>
        <v>0</v>
      </c>
    </row>
    <row r="2550" spans="2:11" x14ac:dyDescent="0.3">
      <c r="B2550">
        <v>1484191</v>
      </c>
      <c r="C2550" t="s">
        <v>10</v>
      </c>
      <c r="D2550" t="s">
        <v>49</v>
      </c>
      <c r="E2550" s="1">
        <v>44061</v>
      </c>
      <c r="F2550" s="1">
        <v>44061.694780092599</v>
      </c>
      <c r="G2550">
        <v>487</v>
      </c>
      <c r="H2550" t="s">
        <v>55</v>
      </c>
      <c r="I2550" t="str">
        <f t="shared" si="117"/>
        <v>tEmpK, MS Office Pro</v>
      </c>
      <c r="J2550" t="str">
        <f t="shared" si="118"/>
        <v>tEmpK</v>
      </c>
      <c r="K2550" t="str">
        <f t="shared" si="119"/>
        <v>SW-ONT</v>
      </c>
    </row>
    <row r="2551" spans="2:11" x14ac:dyDescent="0.3">
      <c r="B2551">
        <v>1484192</v>
      </c>
      <c r="C2551" t="s">
        <v>10</v>
      </c>
      <c r="D2551" t="s">
        <v>47</v>
      </c>
      <c r="E2551" s="1">
        <v>44061</v>
      </c>
      <c r="F2551" s="1">
        <v>44061.694849537002</v>
      </c>
      <c r="G2551">
        <v>487</v>
      </c>
      <c r="H2551" t="s">
        <v>55</v>
      </c>
      <c r="I2551" t="str">
        <f t="shared" si="117"/>
        <v>tEmpK, MS Office Pro</v>
      </c>
      <c r="J2551" t="str">
        <f t="shared" si="118"/>
        <v>tEmpK</v>
      </c>
      <c r="K2551" t="str">
        <f t="shared" si="119"/>
        <v>SW-ONT</v>
      </c>
    </row>
    <row r="2552" spans="2:11" x14ac:dyDescent="0.3">
      <c r="B2552">
        <v>1484193</v>
      </c>
      <c r="C2552" t="s">
        <v>7</v>
      </c>
      <c r="D2552" t="s">
        <v>60</v>
      </c>
      <c r="E2552" s="1">
        <v>44061</v>
      </c>
      <c r="F2552" s="1">
        <v>44061.695532407401</v>
      </c>
      <c r="G2552">
        <v>485</v>
      </c>
      <c r="H2552" t="s">
        <v>80</v>
      </c>
      <c r="I2552" t="str">
        <f t="shared" si="117"/>
        <v>qEmpD</v>
      </c>
      <c r="J2552" t="str">
        <f t="shared" si="118"/>
        <v>qEmpD</v>
      </c>
      <c r="K2552" t="str">
        <f t="shared" si="119"/>
        <v>N-ONT</v>
      </c>
    </row>
    <row r="2553" spans="2:11" x14ac:dyDescent="0.3">
      <c r="B2553">
        <v>1484194</v>
      </c>
      <c r="C2553" t="s">
        <v>7</v>
      </c>
      <c r="D2553" t="s">
        <v>60</v>
      </c>
      <c r="E2553" s="1">
        <v>44061</v>
      </c>
      <c r="F2553" s="1">
        <v>44061.695937500001</v>
      </c>
      <c r="G2553">
        <v>487</v>
      </c>
      <c r="H2553" t="s">
        <v>85</v>
      </c>
      <c r="I2553" t="str">
        <f t="shared" si="117"/>
        <v>qEmpD, MS Office Pro</v>
      </c>
      <c r="J2553" t="str">
        <f t="shared" si="118"/>
        <v>qEmpD</v>
      </c>
      <c r="K2553" t="str">
        <f t="shared" si="119"/>
        <v>N-ONT</v>
      </c>
    </row>
    <row r="2554" spans="2:11" x14ac:dyDescent="0.3">
      <c r="B2554">
        <v>1484195</v>
      </c>
      <c r="C2554" t="s">
        <v>7</v>
      </c>
      <c r="D2554" t="s">
        <v>68</v>
      </c>
      <c r="E2554" s="1">
        <v>44061</v>
      </c>
      <c r="F2554" s="1">
        <v>44061.6959837963</v>
      </c>
      <c r="G2554">
        <v>485</v>
      </c>
      <c r="H2554" t="s">
        <v>71</v>
      </c>
      <c r="I2554" t="str">
        <f t="shared" si="117"/>
        <v>wEmpF</v>
      </c>
      <c r="J2554" t="str">
        <f t="shared" si="118"/>
        <v>wEmpF</v>
      </c>
      <c r="K2554" t="str">
        <f t="shared" si="119"/>
        <v>N-ONT</v>
      </c>
    </row>
    <row r="2555" spans="2:11" x14ac:dyDescent="0.3">
      <c r="B2555">
        <v>1484196</v>
      </c>
      <c r="C2555" t="s">
        <v>7</v>
      </c>
      <c r="D2555" t="s">
        <v>60</v>
      </c>
      <c r="E2555" s="1">
        <v>44061</v>
      </c>
      <c r="F2555" s="1">
        <v>44061.696064814802</v>
      </c>
      <c r="G2555">
        <v>256</v>
      </c>
      <c r="I2555">
        <f t="shared" si="117"/>
        <v>0</v>
      </c>
      <c r="J2555">
        <f t="shared" si="118"/>
        <v>0</v>
      </c>
      <c r="K2555">
        <f t="shared" si="119"/>
        <v>0</v>
      </c>
    </row>
    <row r="2556" spans="2:11" x14ac:dyDescent="0.3">
      <c r="B2556">
        <v>1484197</v>
      </c>
      <c r="C2556" t="s">
        <v>7</v>
      </c>
      <c r="D2556" t="s">
        <v>63</v>
      </c>
      <c r="E2556" s="1">
        <v>44061</v>
      </c>
      <c r="F2556" s="1">
        <v>44061.696099537003</v>
      </c>
      <c r="G2556">
        <v>485</v>
      </c>
      <c r="H2556" t="s">
        <v>71</v>
      </c>
      <c r="I2556" t="str">
        <f t="shared" si="117"/>
        <v>wEmpF</v>
      </c>
      <c r="J2556" t="str">
        <f t="shared" si="118"/>
        <v>wEmpF</v>
      </c>
      <c r="K2556" t="str">
        <f t="shared" si="119"/>
        <v>N-ONT</v>
      </c>
    </row>
    <row r="2557" spans="2:11" x14ac:dyDescent="0.3">
      <c r="B2557">
        <v>1484198</v>
      </c>
      <c r="C2557" t="s">
        <v>7</v>
      </c>
      <c r="D2557" t="s">
        <v>68</v>
      </c>
      <c r="E2557" s="1">
        <v>44061</v>
      </c>
      <c r="F2557" s="1">
        <v>44061.696331018502</v>
      </c>
      <c r="G2557">
        <v>487</v>
      </c>
      <c r="H2557" t="s">
        <v>73</v>
      </c>
      <c r="I2557" t="str">
        <f t="shared" si="117"/>
        <v>wEmpF, MS Office Pro</v>
      </c>
      <c r="J2557" t="str">
        <f t="shared" si="118"/>
        <v>wEmpF</v>
      </c>
      <c r="K2557" t="str">
        <f t="shared" si="119"/>
        <v>N-ONT</v>
      </c>
    </row>
    <row r="2558" spans="2:11" x14ac:dyDescent="0.3">
      <c r="B2558">
        <v>1484199</v>
      </c>
      <c r="C2558" t="s">
        <v>7</v>
      </c>
      <c r="D2558" t="s">
        <v>68</v>
      </c>
      <c r="E2558" s="1">
        <v>44061</v>
      </c>
      <c r="F2558" s="1">
        <v>44061.6964814815</v>
      </c>
      <c r="G2558">
        <v>468</v>
      </c>
      <c r="H2558" t="s">
        <v>71</v>
      </c>
      <c r="I2558" t="str">
        <f t="shared" si="117"/>
        <v>wEmpF</v>
      </c>
      <c r="J2558" t="str">
        <f t="shared" si="118"/>
        <v>wEmpF</v>
      </c>
      <c r="K2558" t="str">
        <f t="shared" si="119"/>
        <v>N-ONT</v>
      </c>
    </row>
    <row r="2559" spans="2:11" x14ac:dyDescent="0.3">
      <c r="B2559">
        <v>1484200</v>
      </c>
      <c r="C2559" t="s">
        <v>7</v>
      </c>
      <c r="D2559" t="s">
        <v>63</v>
      </c>
      <c r="E2559" s="1">
        <v>44061</v>
      </c>
      <c r="F2559" s="1">
        <v>44061.696550925903</v>
      </c>
      <c r="G2559">
        <v>487</v>
      </c>
      <c r="H2559" t="s">
        <v>73</v>
      </c>
      <c r="I2559" t="str">
        <f t="shared" si="117"/>
        <v>wEmpF, MS Office Pro</v>
      </c>
      <c r="J2559" t="str">
        <f t="shared" si="118"/>
        <v>wEmpF</v>
      </c>
      <c r="K2559" t="str">
        <f t="shared" si="119"/>
        <v>N-ONT</v>
      </c>
    </row>
    <row r="2560" spans="2:11" x14ac:dyDescent="0.3">
      <c r="B2560">
        <v>1484201</v>
      </c>
      <c r="C2560" t="s">
        <v>7</v>
      </c>
      <c r="D2560" t="s">
        <v>68</v>
      </c>
      <c r="E2560" s="1">
        <v>44061</v>
      </c>
      <c r="F2560" s="1">
        <v>44061.696562500001</v>
      </c>
      <c r="G2560">
        <v>241</v>
      </c>
      <c r="H2560" t="s">
        <v>70</v>
      </c>
      <c r="I2560" t="str">
        <f t="shared" si="117"/>
        <v>wEmpF,A118-ws</v>
      </c>
      <c r="J2560" t="str">
        <f t="shared" si="118"/>
        <v>wEmpF</v>
      </c>
      <c r="K2560" t="str">
        <f t="shared" si="119"/>
        <v>N-ONT</v>
      </c>
    </row>
    <row r="2561" spans="2:11" x14ac:dyDescent="0.3">
      <c r="B2561">
        <v>1484202</v>
      </c>
      <c r="C2561" t="s">
        <v>7</v>
      </c>
      <c r="D2561" t="s">
        <v>63</v>
      </c>
      <c r="E2561" s="1">
        <v>44061</v>
      </c>
      <c r="F2561" s="1">
        <v>44061.696701388901</v>
      </c>
      <c r="G2561">
        <v>468</v>
      </c>
      <c r="H2561" t="s">
        <v>71</v>
      </c>
      <c r="I2561" t="str">
        <f t="shared" si="117"/>
        <v>wEmpF</v>
      </c>
      <c r="J2561" t="str">
        <f t="shared" si="118"/>
        <v>wEmpF</v>
      </c>
      <c r="K2561" t="str">
        <f t="shared" si="119"/>
        <v>N-ONT</v>
      </c>
    </row>
    <row r="2562" spans="2:11" x14ac:dyDescent="0.3">
      <c r="B2562">
        <v>1484203</v>
      </c>
      <c r="C2562" t="s">
        <v>7</v>
      </c>
      <c r="D2562" t="s">
        <v>68</v>
      </c>
      <c r="E2562" s="1">
        <v>44061</v>
      </c>
      <c r="F2562" s="1">
        <v>44061.696967592601</v>
      </c>
      <c r="G2562">
        <v>243</v>
      </c>
      <c r="H2562" t="s">
        <v>71</v>
      </c>
      <c r="I2562" t="str">
        <f t="shared" si="117"/>
        <v>wEmpF</v>
      </c>
      <c r="J2562" t="str">
        <f t="shared" si="118"/>
        <v>wEmpF</v>
      </c>
      <c r="K2562" t="str">
        <f t="shared" si="119"/>
        <v>N-ONT</v>
      </c>
    </row>
    <row r="2563" spans="2:11" x14ac:dyDescent="0.3">
      <c r="B2563">
        <v>1484204</v>
      </c>
      <c r="C2563" t="s">
        <v>7</v>
      </c>
      <c r="D2563" t="s">
        <v>68</v>
      </c>
      <c r="E2563" s="1">
        <v>44061</v>
      </c>
      <c r="F2563" s="1">
        <v>44061.697372685201</v>
      </c>
      <c r="G2563">
        <v>249</v>
      </c>
      <c r="H2563" t="s">
        <v>69</v>
      </c>
      <c r="I2563">
        <f t="shared" si="117"/>
        <v>0</v>
      </c>
      <c r="J2563">
        <f t="shared" si="118"/>
        <v>0</v>
      </c>
      <c r="K2563" t="str">
        <f t="shared" si="119"/>
        <v>A118-ws</v>
      </c>
    </row>
    <row r="2564" spans="2:11" x14ac:dyDescent="0.3">
      <c r="B2564">
        <v>1484205</v>
      </c>
      <c r="C2564" t="s">
        <v>7</v>
      </c>
      <c r="D2564" t="s">
        <v>68</v>
      </c>
      <c r="E2564" s="1">
        <v>44061</v>
      </c>
      <c r="F2564" s="1">
        <v>44061.6976967593</v>
      </c>
      <c r="G2564">
        <v>252</v>
      </c>
      <c r="H2564" t="s">
        <v>69</v>
      </c>
      <c r="I2564">
        <f t="shared" si="117"/>
        <v>0</v>
      </c>
      <c r="J2564">
        <f t="shared" si="118"/>
        <v>0</v>
      </c>
      <c r="K2564" t="str">
        <f t="shared" si="119"/>
        <v>A118-ws</v>
      </c>
    </row>
    <row r="2565" spans="2:11" x14ac:dyDescent="0.3">
      <c r="B2565">
        <v>1484206</v>
      </c>
      <c r="C2565" t="s">
        <v>7</v>
      </c>
      <c r="D2565" t="s">
        <v>68</v>
      </c>
      <c r="E2565" s="1">
        <v>44061</v>
      </c>
      <c r="F2565" s="1">
        <v>44061.697847222204</v>
      </c>
      <c r="G2565">
        <v>256</v>
      </c>
      <c r="I2565">
        <f t="shared" si="117"/>
        <v>0</v>
      </c>
      <c r="J2565">
        <f t="shared" si="118"/>
        <v>0</v>
      </c>
      <c r="K2565">
        <f t="shared" si="119"/>
        <v>0</v>
      </c>
    </row>
    <row r="2566" spans="2:11" x14ac:dyDescent="0.3">
      <c r="B2566">
        <v>1484207</v>
      </c>
      <c r="C2566" t="s">
        <v>10</v>
      </c>
      <c r="D2566" t="s">
        <v>49</v>
      </c>
      <c r="E2566" s="1">
        <v>44061</v>
      </c>
      <c r="F2566" s="1">
        <v>44061.705995370401</v>
      </c>
      <c r="G2566">
        <v>241</v>
      </c>
      <c r="H2566" t="s">
        <v>54</v>
      </c>
      <c r="I2566" t="str">
        <f t="shared" si="117"/>
        <v>tEmpK,A115-ws</v>
      </c>
      <c r="J2566" t="str">
        <f t="shared" si="118"/>
        <v>tEmpK</v>
      </c>
      <c r="K2566" t="str">
        <f t="shared" si="119"/>
        <v>SW-ONT</v>
      </c>
    </row>
    <row r="2567" spans="2:11" x14ac:dyDescent="0.3">
      <c r="B2567">
        <v>1484208</v>
      </c>
      <c r="C2567" t="s">
        <v>7</v>
      </c>
      <c r="D2567" t="s">
        <v>63</v>
      </c>
      <c r="E2567" s="1">
        <v>44061</v>
      </c>
      <c r="F2567" s="1">
        <v>44061.706122685202</v>
      </c>
      <c r="G2567">
        <v>241</v>
      </c>
      <c r="H2567" t="s">
        <v>71</v>
      </c>
      <c r="I2567" t="str">
        <f t="shared" si="117"/>
        <v>wEmpF</v>
      </c>
      <c r="J2567" t="str">
        <f t="shared" si="118"/>
        <v>wEmpF</v>
      </c>
      <c r="K2567" t="str">
        <f t="shared" si="119"/>
        <v>N-ONT</v>
      </c>
    </row>
    <row r="2568" spans="2:11" x14ac:dyDescent="0.3">
      <c r="B2568">
        <v>1484209</v>
      </c>
      <c r="C2568" t="s">
        <v>10</v>
      </c>
      <c r="D2568" t="s">
        <v>49</v>
      </c>
      <c r="E2568" s="1">
        <v>44061</v>
      </c>
      <c r="F2568" s="1">
        <v>44061.706342592603</v>
      </c>
      <c r="G2568">
        <v>243</v>
      </c>
      <c r="H2568" t="s">
        <v>53</v>
      </c>
      <c r="I2568" t="str">
        <f t="shared" ref="I2568:I2631" si="120">IFERROR(MID(H2568, FIND("/", H2568) + 1, 100), 0)</f>
        <v>tEmpK</v>
      </c>
      <c r="J2568" t="str">
        <f t="shared" ref="J2568:J2631" si="121">IF(ISNUMBER(FIND(",",I2568)), LEFT(I2568,FIND(",",I2568)-1),I2568)</f>
        <v>tEmpK</v>
      </c>
      <c r="K2568" t="str">
        <f t="shared" ref="K2568:K2631" si="122">IFERROR(LEFT(SUBSTITUTE(H2568, ",", ""), FIND("/", SUBSTITUTE(H2568, ",", "")) - 1), H2568)</f>
        <v>SW-ONT</v>
      </c>
    </row>
    <row r="2569" spans="2:11" x14ac:dyDescent="0.3">
      <c r="B2569">
        <v>1484210</v>
      </c>
      <c r="C2569" t="s">
        <v>7</v>
      </c>
      <c r="D2569" t="s">
        <v>63</v>
      </c>
      <c r="E2569" s="1">
        <v>44061</v>
      </c>
      <c r="F2569" s="1">
        <v>44061.706493055499</v>
      </c>
      <c r="G2569">
        <v>243</v>
      </c>
      <c r="H2569" t="s">
        <v>71</v>
      </c>
      <c r="I2569" t="str">
        <f t="shared" si="120"/>
        <v>wEmpF</v>
      </c>
      <c r="J2569" t="str">
        <f t="shared" si="121"/>
        <v>wEmpF</v>
      </c>
      <c r="K2569" t="str">
        <f t="shared" si="122"/>
        <v>N-ONT</v>
      </c>
    </row>
    <row r="2570" spans="2:11" x14ac:dyDescent="0.3">
      <c r="B2570">
        <v>1484211</v>
      </c>
      <c r="C2570" t="s">
        <v>7</v>
      </c>
      <c r="D2570" t="s">
        <v>63</v>
      </c>
      <c r="E2570" s="1">
        <v>44061</v>
      </c>
      <c r="F2570" s="1">
        <v>44061.706631944398</v>
      </c>
      <c r="G2570">
        <v>256</v>
      </c>
      <c r="I2570">
        <f t="shared" si="120"/>
        <v>0</v>
      </c>
      <c r="J2570">
        <f t="shared" si="121"/>
        <v>0</v>
      </c>
      <c r="K2570">
        <f t="shared" si="122"/>
        <v>0</v>
      </c>
    </row>
    <row r="2571" spans="2:11" x14ac:dyDescent="0.3">
      <c r="B2571">
        <v>1484212</v>
      </c>
      <c r="C2571" t="s">
        <v>10</v>
      </c>
      <c r="D2571" t="s">
        <v>49</v>
      </c>
      <c r="E2571" s="1">
        <v>44061</v>
      </c>
      <c r="F2571" s="1">
        <v>44061.706863425898</v>
      </c>
      <c r="G2571">
        <v>249</v>
      </c>
      <c r="H2571" t="s">
        <v>50</v>
      </c>
      <c r="I2571">
        <f t="shared" si="120"/>
        <v>0</v>
      </c>
      <c r="J2571">
        <f t="shared" si="121"/>
        <v>0</v>
      </c>
      <c r="K2571" t="str">
        <f t="shared" si="122"/>
        <v>A115-ws</v>
      </c>
    </row>
    <row r="2572" spans="2:11" x14ac:dyDescent="0.3">
      <c r="B2572">
        <v>1484213</v>
      </c>
      <c r="C2572" t="s">
        <v>10</v>
      </c>
      <c r="D2572" t="s">
        <v>49</v>
      </c>
      <c r="E2572" s="1">
        <v>44061</v>
      </c>
      <c r="F2572" s="1">
        <v>44061.707442129598</v>
      </c>
      <c r="G2572">
        <v>252</v>
      </c>
      <c r="H2572" t="s">
        <v>50</v>
      </c>
      <c r="I2572">
        <f t="shared" si="120"/>
        <v>0</v>
      </c>
      <c r="J2572">
        <f t="shared" si="121"/>
        <v>0</v>
      </c>
      <c r="K2572" t="str">
        <f t="shared" si="122"/>
        <v>A115-ws</v>
      </c>
    </row>
    <row r="2573" spans="2:11" x14ac:dyDescent="0.3">
      <c r="B2573">
        <v>1484214</v>
      </c>
      <c r="C2573" t="s">
        <v>10</v>
      </c>
      <c r="D2573" t="s">
        <v>49</v>
      </c>
      <c r="E2573" s="1">
        <v>44061</v>
      </c>
      <c r="F2573" s="1">
        <v>44061.707604166702</v>
      </c>
      <c r="G2573">
        <v>256</v>
      </c>
      <c r="I2573">
        <f t="shared" si="120"/>
        <v>0</v>
      </c>
      <c r="J2573">
        <f t="shared" si="121"/>
        <v>0</v>
      </c>
      <c r="K2573">
        <f t="shared" si="122"/>
        <v>0</v>
      </c>
    </row>
    <row r="2574" spans="2:11" x14ac:dyDescent="0.3">
      <c r="B2574">
        <v>1484215</v>
      </c>
      <c r="C2574" t="s">
        <v>10</v>
      </c>
      <c r="D2574" t="s">
        <v>83</v>
      </c>
      <c r="E2574" s="1">
        <v>44061</v>
      </c>
      <c r="F2574" s="1">
        <v>44061.712442129603</v>
      </c>
      <c r="G2574">
        <v>485</v>
      </c>
      <c r="H2574" t="s">
        <v>87</v>
      </c>
      <c r="I2574" t="str">
        <f t="shared" si="120"/>
        <v>uEmpC</v>
      </c>
      <c r="J2574" t="str">
        <f t="shared" si="121"/>
        <v>uEmpC</v>
      </c>
      <c r="K2574" t="str">
        <f t="shared" si="122"/>
        <v>SW-ONT</v>
      </c>
    </row>
    <row r="2575" spans="2:11" x14ac:dyDescent="0.3">
      <c r="B2575">
        <v>1484216</v>
      </c>
      <c r="C2575" t="s">
        <v>10</v>
      </c>
      <c r="D2575" t="s">
        <v>83</v>
      </c>
      <c r="E2575" s="1">
        <v>44061</v>
      </c>
      <c r="F2575" s="1">
        <v>44061.712893518503</v>
      </c>
      <c r="G2575">
        <v>487</v>
      </c>
      <c r="H2575" t="s">
        <v>89</v>
      </c>
      <c r="I2575" t="str">
        <f t="shared" si="120"/>
        <v>uEmpC, MS Office Pro</v>
      </c>
      <c r="J2575" t="str">
        <f t="shared" si="121"/>
        <v>uEmpC</v>
      </c>
      <c r="K2575" t="str">
        <f t="shared" si="122"/>
        <v>SW-ONT</v>
      </c>
    </row>
    <row r="2576" spans="2:11" x14ac:dyDescent="0.3">
      <c r="B2576">
        <v>1484217</v>
      </c>
      <c r="C2576" t="s">
        <v>10</v>
      </c>
      <c r="D2576" t="s">
        <v>83</v>
      </c>
      <c r="E2576" s="1">
        <v>44061</v>
      </c>
      <c r="F2576" s="1">
        <v>44061.713032407402</v>
      </c>
      <c r="G2576">
        <v>468</v>
      </c>
      <c r="H2576" t="s">
        <v>87</v>
      </c>
      <c r="I2576" t="str">
        <f t="shared" si="120"/>
        <v>uEmpC</v>
      </c>
      <c r="J2576" t="str">
        <f t="shared" si="121"/>
        <v>uEmpC</v>
      </c>
      <c r="K2576" t="str">
        <f t="shared" si="122"/>
        <v>SW-ONT</v>
      </c>
    </row>
    <row r="2577" spans="2:11" x14ac:dyDescent="0.3">
      <c r="B2577">
        <v>1484218</v>
      </c>
      <c r="C2577" t="s">
        <v>10</v>
      </c>
      <c r="D2577" t="s">
        <v>83</v>
      </c>
      <c r="E2577" s="1">
        <v>44061</v>
      </c>
      <c r="F2577" s="1">
        <v>44061.713148148097</v>
      </c>
      <c r="G2577">
        <v>256</v>
      </c>
      <c r="I2577">
        <f t="shared" si="120"/>
        <v>0</v>
      </c>
      <c r="J2577">
        <f t="shared" si="121"/>
        <v>0</v>
      </c>
      <c r="K2577">
        <f t="shared" si="122"/>
        <v>0</v>
      </c>
    </row>
    <row r="2578" spans="2:11" x14ac:dyDescent="0.3">
      <c r="B2578">
        <v>1484219</v>
      </c>
      <c r="C2578" t="s">
        <v>7</v>
      </c>
      <c r="D2578" t="s">
        <v>8</v>
      </c>
      <c r="E2578" s="1">
        <v>44062</v>
      </c>
      <c r="F2578" s="1">
        <v>44062.251388888901</v>
      </c>
      <c r="G2578">
        <v>213</v>
      </c>
      <c r="H2578" t="s">
        <v>9</v>
      </c>
      <c r="I2578" t="str">
        <f t="shared" si="120"/>
        <v>xEmpH</v>
      </c>
      <c r="J2578" t="str">
        <f t="shared" si="121"/>
        <v>xEmpH</v>
      </c>
      <c r="K2578" t="str">
        <f t="shared" si="122"/>
        <v>N-ONT</v>
      </c>
    </row>
    <row r="2579" spans="2:11" x14ac:dyDescent="0.3">
      <c r="B2579">
        <v>1484220</v>
      </c>
      <c r="C2579" t="s">
        <v>10</v>
      </c>
      <c r="D2579" t="s">
        <v>11</v>
      </c>
      <c r="E2579" s="1">
        <v>44062</v>
      </c>
      <c r="F2579" s="1">
        <v>44062.251597222203</v>
      </c>
      <c r="G2579">
        <v>213</v>
      </c>
      <c r="H2579" t="s">
        <v>12</v>
      </c>
      <c r="I2579" t="str">
        <f t="shared" si="120"/>
        <v>lEmpA</v>
      </c>
      <c r="J2579" t="str">
        <f t="shared" si="121"/>
        <v>lEmpA</v>
      </c>
      <c r="K2579" t="str">
        <f t="shared" si="122"/>
        <v>SW-ONT</v>
      </c>
    </row>
    <row r="2580" spans="2:11" x14ac:dyDescent="0.3">
      <c r="B2580">
        <v>1484221</v>
      </c>
      <c r="C2580" t="s">
        <v>10</v>
      </c>
      <c r="D2580" t="s">
        <v>11</v>
      </c>
      <c r="E2580" s="1">
        <v>44062</v>
      </c>
      <c r="F2580" s="1">
        <v>44062.256527777798</v>
      </c>
      <c r="G2580">
        <v>214</v>
      </c>
      <c r="H2580" t="s">
        <v>13</v>
      </c>
      <c r="I2580" t="str">
        <f t="shared" si="120"/>
        <v>lEmpA</v>
      </c>
      <c r="J2580" t="str">
        <f t="shared" si="121"/>
        <v>lEmpA</v>
      </c>
      <c r="K2580" t="str">
        <f t="shared" si="122"/>
        <v>SW-ONT</v>
      </c>
    </row>
    <row r="2581" spans="2:11" x14ac:dyDescent="0.3">
      <c r="B2581">
        <v>1484222</v>
      </c>
      <c r="C2581" t="s">
        <v>10</v>
      </c>
      <c r="D2581" t="s">
        <v>11</v>
      </c>
      <c r="E2581" s="1">
        <v>44062</v>
      </c>
      <c r="F2581" s="1">
        <v>44062.256574074097</v>
      </c>
      <c r="G2581">
        <v>225</v>
      </c>
      <c r="H2581" t="s">
        <v>13</v>
      </c>
      <c r="I2581" t="str">
        <f t="shared" si="120"/>
        <v>lEmpA</v>
      </c>
      <c r="J2581" t="str">
        <f t="shared" si="121"/>
        <v>lEmpA</v>
      </c>
      <c r="K2581" t="str">
        <f t="shared" si="122"/>
        <v>SW-ONT</v>
      </c>
    </row>
    <row r="2582" spans="2:11" x14ac:dyDescent="0.3">
      <c r="B2582">
        <v>1484223</v>
      </c>
      <c r="C2582" t="s">
        <v>7</v>
      </c>
      <c r="D2582" t="s">
        <v>14</v>
      </c>
      <c r="E2582" s="1">
        <v>44062</v>
      </c>
      <c r="F2582" s="1">
        <v>44062.257106481498</v>
      </c>
      <c r="G2582">
        <v>204</v>
      </c>
      <c r="H2582" t="s">
        <v>15</v>
      </c>
      <c r="I2582">
        <f t="shared" si="120"/>
        <v>0</v>
      </c>
      <c r="J2582">
        <f t="shared" si="121"/>
        <v>0</v>
      </c>
      <c r="K2582" t="str">
        <f t="shared" si="122"/>
        <v>Y180-ws</v>
      </c>
    </row>
    <row r="2583" spans="2:11" x14ac:dyDescent="0.3">
      <c r="B2583">
        <v>1484224</v>
      </c>
      <c r="C2583" t="s">
        <v>10</v>
      </c>
      <c r="D2583" t="s">
        <v>11</v>
      </c>
      <c r="E2583" s="1">
        <v>44062</v>
      </c>
      <c r="F2583" s="1">
        <v>44062.257210648102</v>
      </c>
      <c r="G2583">
        <v>481</v>
      </c>
      <c r="H2583" t="s">
        <v>13</v>
      </c>
      <c r="I2583" t="str">
        <f t="shared" si="120"/>
        <v>lEmpA</v>
      </c>
      <c r="J2583" t="str">
        <f t="shared" si="121"/>
        <v>lEmpA</v>
      </c>
      <c r="K2583" t="str">
        <f t="shared" si="122"/>
        <v>SW-ONT</v>
      </c>
    </row>
    <row r="2584" spans="2:11" x14ac:dyDescent="0.3">
      <c r="B2584">
        <v>1484225</v>
      </c>
      <c r="C2584" t="s">
        <v>10</v>
      </c>
      <c r="D2584" t="s">
        <v>11</v>
      </c>
      <c r="E2584" s="1">
        <v>44062</v>
      </c>
      <c r="F2584" s="1">
        <v>44062.257569444402</v>
      </c>
      <c r="G2584">
        <v>483</v>
      </c>
      <c r="H2584" t="s">
        <v>16</v>
      </c>
      <c r="I2584" t="str">
        <f t="shared" si="120"/>
        <v>lEmpA, MS Office Pro</v>
      </c>
      <c r="J2584" t="str">
        <f t="shared" si="121"/>
        <v>lEmpA</v>
      </c>
      <c r="K2584" t="str">
        <f t="shared" si="122"/>
        <v>SW-ONT</v>
      </c>
    </row>
    <row r="2585" spans="2:11" x14ac:dyDescent="0.3">
      <c r="B2585">
        <v>1484226</v>
      </c>
      <c r="C2585" t="s">
        <v>10</v>
      </c>
      <c r="D2585" t="s">
        <v>11</v>
      </c>
      <c r="E2585" s="1">
        <v>44062</v>
      </c>
      <c r="F2585" s="1">
        <v>44062.257696759298</v>
      </c>
      <c r="G2585">
        <v>467</v>
      </c>
      <c r="H2585" t="s">
        <v>13</v>
      </c>
      <c r="I2585" t="str">
        <f t="shared" si="120"/>
        <v>lEmpA</v>
      </c>
      <c r="J2585" t="str">
        <f t="shared" si="121"/>
        <v>lEmpA</v>
      </c>
      <c r="K2585" t="str">
        <f t="shared" si="122"/>
        <v>SW-ONT</v>
      </c>
    </row>
    <row r="2586" spans="2:11" x14ac:dyDescent="0.3">
      <c r="B2586">
        <v>1484227</v>
      </c>
      <c r="C2586" t="s">
        <v>7</v>
      </c>
      <c r="D2586" t="s">
        <v>14</v>
      </c>
      <c r="E2586" s="1">
        <v>44062</v>
      </c>
      <c r="F2586" s="1">
        <v>44062.257974537002</v>
      </c>
      <c r="G2586">
        <v>207</v>
      </c>
      <c r="H2586" t="s">
        <v>15</v>
      </c>
      <c r="I2586">
        <f t="shared" si="120"/>
        <v>0</v>
      </c>
      <c r="J2586">
        <f t="shared" si="121"/>
        <v>0</v>
      </c>
      <c r="K2586" t="str">
        <f t="shared" si="122"/>
        <v>Y180-ws</v>
      </c>
    </row>
    <row r="2587" spans="2:11" x14ac:dyDescent="0.3">
      <c r="B2587">
        <v>1484228</v>
      </c>
      <c r="C2587" t="s">
        <v>7</v>
      </c>
      <c r="D2587" t="s">
        <v>14</v>
      </c>
      <c r="E2587" s="1">
        <v>44062</v>
      </c>
      <c r="F2587" s="1">
        <v>44062.2580787037</v>
      </c>
      <c r="G2587">
        <v>213</v>
      </c>
      <c r="H2587" t="s">
        <v>15</v>
      </c>
      <c r="I2587">
        <f t="shared" si="120"/>
        <v>0</v>
      </c>
      <c r="J2587">
        <f t="shared" si="121"/>
        <v>0</v>
      </c>
      <c r="K2587" t="str">
        <f t="shared" si="122"/>
        <v>Y180-ws</v>
      </c>
    </row>
    <row r="2588" spans="2:11" x14ac:dyDescent="0.3">
      <c r="B2588">
        <v>1484229</v>
      </c>
      <c r="C2588" t="s">
        <v>7</v>
      </c>
      <c r="D2588" t="s">
        <v>14</v>
      </c>
      <c r="E2588" s="1">
        <v>44062</v>
      </c>
      <c r="F2588" s="1">
        <v>44062.259062500001</v>
      </c>
      <c r="G2588">
        <v>214</v>
      </c>
      <c r="H2588" t="s">
        <v>17</v>
      </c>
      <c r="I2588" t="str">
        <f t="shared" si="120"/>
        <v>xEmpH,Y180-ws</v>
      </c>
      <c r="J2588" t="str">
        <f t="shared" si="121"/>
        <v>xEmpH</v>
      </c>
      <c r="K2588" t="str">
        <f t="shared" si="122"/>
        <v>N-ONT</v>
      </c>
    </row>
    <row r="2589" spans="2:11" x14ac:dyDescent="0.3">
      <c r="B2589">
        <v>1484230</v>
      </c>
      <c r="C2589" t="s">
        <v>7</v>
      </c>
      <c r="D2589" t="s">
        <v>14</v>
      </c>
      <c r="E2589" s="1">
        <v>44062</v>
      </c>
      <c r="F2589" s="1">
        <v>44062.259143518502</v>
      </c>
      <c r="G2589">
        <v>225</v>
      </c>
      <c r="H2589" t="s">
        <v>18</v>
      </c>
      <c r="I2589" t="str">
        <f t="shared" si="120"/>
        <v>xEmpH</v>
      </c>
      <c r="J2589" t="str">
        <f t="shared" si="121"/>
        <v>xEmpH</v>
      </c>
      <c r="K2589" t="str">
        <f t="shared" si="122"/>
        <v>N-ONT</v>
      </c>
    </row>
    <row r="2590" spans="2:11" x14ac:dyDescent="0.3">
      <c r="B2590">
        <v>1484231</v>
      </c>
      <c r="C2590" t="s">
        <v>7</v>
      </c>
      <c r="D2590" t="s">
        <v>14</v>
      </c>
      <c r="E2590" s="1">
        <v>44062</v>
      </c>
      <c r="F2590" s="1">
        <v>44062.259780092601</v>
      </c>
      <c r="G2590">
        <v>481</v>
      </c>
      <c r="H2590" t="s">
        <v>18</v>
      </c>
      <c r="I2590" t="str">
        <f t="shared" si="120"/>
        <v>xEmpH</v>
      </c>
      <c r="J2590" t="str">
        <f t="shared" si="121"/>
        <v>xEmpH</v>
      </c>
      <c r="K2590" t="str">
        <f t="shared" si="122"/>
        <v>N-ONT</v>
      </c>
    </row>
    <row r="2591" spans="2:11" x14ac:dyDescent="0.3">
      <c r="B2591">
        <v>1484232</v>
      </c>
      <c r="C2591" t="s">
        <v>7</v>
      </c>
      <c r="D2591" t="s">
        <v>14</v>
      </c>
      <c r="E2591" s="1">
        <v>44062</v>
      </c>
      <c r="F2591" s="1">
        <v>44062.260173611103</v>
      </c>
      <c r="G2591">
        <v>483</v>
      </c>
      <c r="H2591" t="s">
        <v>19</v>
      </c>
      <c r="I2591" t="str">
        <f t="shared" si="120"/>
        <v>xEmpH, MS Office Pro</v>
      </c>
      <c r="J2591" t="str">
        <f t="shared" si="121"/>
        <v>xEmpH</v>
      </c>
      <c r="K2591" t="str">
        <f t="shared" si="122"/>
        <v>N-ONT</v>
      </c>
    </row>
    <row r="2592" spans="2:11" x14ac:dyDescent="0.3">
      <c r="B2592">
        <v>1484233</v>
      </c>
      <c r="C2592" t="s">
        <v>7</v>
      </c>
      <c r="D2592" t="s">
        <v>14</v>
      </c>
      <c r="E2592" s="1">
        <v>44062</v>
      </c>
      <c r="F2592" s="1">
        <v>44062.260324074101</v>
      </c>
      <c r="G2592">
        <v>467</v>
      </c>
      <c r="H2592" t="s">
        <v>18</v>
      </c>
      <c r="I2592" t="str">
        <f t="shared" si="120"/>
        <v>xEmpH</v>
      </c>
      <c r="J2592" t="str">
        <f t="shared" si="121"/>
        <v>xEmpH</v>
      </c>
      <c r="K2592" t="str">
        <f t="shared" si="122"/>
        <v>N-ONT</v>
      </c>
    </row>
    <row r="2593" spans="2:11" x14ac:dyDescent="0.3">
      <c r="B2593">
        <v>1484234</v>
      </c>
      <c r="C2593" t="s">
        <v>7</v>
      </c>
      <c r="D2593" t="s">
        <v>8</v>
      </c>
      <c r="E2593" s="1">
        <v>44062</v>
      </c>
      <c r="F2593" s="1">
        <v>44062.261874999997</v>
      </c>
      <c r="G2593">
        <v>214</v>
      </c>
      <c r="H2593" t="s">
        <v>18</v>
      </c>
      <c r="I2593" t="str">
        <f t="shared" si="120"/>
        <v>xEmpH</v>
      </c>
      <c r="J2593" t="str">
        <f t="shared" si="121"/>
        <v>xEmpH</v>
      </c>
      <c r="K2593" t="str">
        <f t="shared" si="122"/>
        <v>N-ONT</v>
      </c>
    </row>
    <row r="2594" spans="2:11" x14ac:dyDescent="0.3">
      <c r="B2594">
        <v>1484235</v>
      </c>
      <c r="C2594" t="s">
        <v>7</v>
      </c>
      <c r="D2594" t="s">
        <v>8</v>
      </c>
      <c r="E2594" s="1">
        <v>44062</v>
      </c>
      <c r="F2594" s="1">
        <v>44062.261979166702</v>
      </c>
      <c r="G2594">
        <v>225</v>
      </c>
      <c r="H2594" t="s">
        <v>18</v>
      </c>
      <c r="I2594" t="str">
        <f t="shared" si="120"/>
        <v>xEmpH</v>
      </c>
      <c r="J2594" t="str">
        <f t="shared" si="121"/>
        <v>xEmpH</v>
      </c>
      <c r="K2594" t="str">
        <f t="shared" si="122"/>
        <v>N-ONT</v>
      </c>
    </row>
    <row r="2595" spans="2:11" x14ac:dyDescent="0.3">
      <c r="B2595">
        <v>1484236</v>
      </c>
      <c r="C2595" t="s">
        <v>7</v>
      </c>
      <c r="D2595" t="s">
        <v>8</v>
      </c>
      <c r="E2595" s="1">
        <v>44062</v>
      </c>
      <c r="F2595" s="1">
        <v>44062.262569444501</v>
      </c>
      <c r="G2595">
        <v>481</v>
      </c>
      <c r="H2595" t="s">
        <v>18</v>
      </c>
      <c r="I2595" t="str">
        <f t="shared" si="120"/>
        <v>xEmpH</v>
      </c>
      <c r="J2595" t="str">
        <f t="shared" si="121"/>
        <v>xEmpH</v>
      </c>
      <c r="K2595" t="str">
        <f t="shared" si="122"/>
        <v>N-ONT</v>
      </c>
    </row>
    <row r="2596" spans="2:11" x14ac:dyDescent="0.3">
      <c r="B2596">
        <v>1484237</v>
      </c>
      <c r="C2596" t="s">
        <v>7</v>
      </c>
      <c r="D2596" t="s">
        <v>8</v>
      </c>
      <c r="E2596" s="1">
        <v>44062</v>
      </c>
      <c r="F2596" s="1">
        <v>44062.263009259303</v>
      </c>
      <c r="G2596">
        <v>483</v>
      </c>
      <c r="H2596" t="s">
        <v>19</v>
      </c>
      <c r="I2596" t="str">
        <f t="shared" si="120"/>
        <v>xEmpH, MS Office Pro</v>
      </c>
      <c r="J2596" t="str">
        <f t="shared" si="121"/>
        <v>xEmpH</v>
      </c>
      <c r="K2596" t="str">
        <f t="shared" si="122"/>
        <v>N-ONT</v>
      </c>
    </row>
    <row r="2597" spans="2:11" x14ac:dyDescent="0.3">
      <c r="B2597">
        <v>1484238</v>
      </c>
      <c r="C2597" t="s">
        <v>7</v>
      </c>
      <c r="D2597" t="s">
        <v>8</v>
      </c>
      <c r="E2597" s="1">
        <v>44062</v>
      </c>
      <c r="F2597" s="1">
        <v>44062.263148148202</v>
      </c>
      <c r="G2597">
        <v>467</v>
      </c>
      <c r="H2597" t="s">
        <v>18</v>
      </c>
      <c r="I2597" t="str">
        <f t="shared" si="120"/>
        <v>xEmpH</v>
      </c>
      <c r="J2597" t="str">
        <f t="shared" si="121"/>
        <v>xEmpH</v>
      </c>
      <c r="K2597" t="str">
        <f t="shared" si="122"/>
        <v>N-ONT</v>
      </c>
    </row>
    <row r="2598" spans="2:11" x14ac:dyDescent="0.3">
      <c r="B2598">
        <v>1484239</v>
      </c>
      <c r="C2598" t="s">
        <v>10</v>
      </c>
      <c r="D2598" t="s">
        <v>20</v>
      </c>
      <c r="E2598" s="1">
        <v>44062</v>
      </c>
      <c r="F2598" s="1">
        <v>44062.266307870399</v>
      </c>
      <c r="G2598">
        <v>213</v>
      </c>
      <c r="H2598" t="s">
        <v>21</v>
      </c>
      <c r="I2598" t="str">
        <f t="shared" si="120"/>
        <v>xEmpN</v>
      </c>
      <c r="J2598" t="str">
        <f t="shared" si="121"/>
        <v>xEmpN</v>
      </c>
      <c r="K2598" t="str">
        <f t="shared" si="122"/>
        <v>SW-ONT</v>
      </c>
    </row>
    <row r="2599" spans="2:11" x14ac:dyDescent="0.3">
      <c r="B2599">
        <v>1484240</v>
      </c>
      <c r="C2599" t="s">
        <v>10</v>
      </c>
      <c r="D2599" t="s">
        <v>22</v>
      </c>
      <c r="E2599" s="1">
        <v>44062</v>
      </c>
      <c r="F2599" s="1">
        <v>44062.269247685203</v>
      </c>
      <c r="G2599">
        <v>204</v>
      </c>
      <c r="H2599" t="s">
        <v>23</v>
      </c>
      <c r="I2599">
        <f t="shared" si="120"/>
        <v>0</v>
      </c>
      <c r="J2599">
        <f t="shared" si="121"/>
        <v>0</v>
      </c>
      <c r="K2599" t="str">
        <f t="shared" si="122"/>
        <v>G187-ws</v>
      </c>
    </row>
    <row r="2600" spans="2:11" x14ac:dyDescent="0.3">
      <c r="B2600">
        <v>1484241</v>
      </c>
      <c r="C2600" t="s">
        <v>10</v>
      </c>
      <c r="D2600" t="s">
        <v>22</v>
      </c>
      <c r="E2600" s="1">
        <v>44062</v>
      </c>
      <c r="F2600" s="1">
        <v>44062.269826388903</v>
      </c>
      <c r="G2600">
        <v>207</v>
      </c>
      <c r="H2600" t="s">
        <v>23</v>
      </c>
      <c r="I2600">
        <f t="shared" si="120"/>
        <v>0</v>
      </c>
      <c r="J2600">
        <f t="shared" si="121"/>
        <v>0</v>
      </c>
      <c r="K2600" t="str">
        <f t="shared" si="122"/>
        <v>G187-ws</v>
      </c>
    </row>
    <row r="2601" spans="2:11" x14ac:dyDescent="0.3">
      <c r="B2601">
        <v>1484242</v>
      </c>
      <c r="C2601" t="s">
        <v>10</v>
      </c>
      <c r="D2601" t="s">
        <v>22</v>
      </c>
      <c r="E2601" s="1">
        <v>44062</v>
      </c>
      <c r="F2601" s="1">
        <v>44062.269930555602</v>
      </c>
      <c r="G2601">
        <v>213</v>
      </c>
      <c r="H2601" t="s">
        <v>23</v>
      </c>
      <c r="I2601">
        <f t="shared" si="120"/>
        <v>0</v>
      </c>
      <c r="J2601">
        <f t="shared" si="121"/>
        <v>0</v>
      </c>
      <c r="K2601" t="str">
        <f t="shared" si="122"/>
        <v>G187-ws</v>
      </c>
    </row>
    <row r="2602" spans="2:11" x14ac:dyDescent="0.3">
      <c r="B2602">
        <v>1484243</v>
      </c>
      <c r="C2602" t="s">
        <v>10</v>
      </c>
      <c r="D2602" t="s">
        <v>22</v>
      </c>
      <c r="E2602" s="1">
        <v>44062</v>
      </c>
      <c r="F2602" s="1">
        <v>44062.270833333299</v>
      </c>
      <c r="G2602">
        <v>214</v>
      </c>
      <c r="H2602" t="s">
        <v>24</v>
      </c>
      <c r="I2602" t="str">
        <f t="shared" si="120"/>
        <v>xEmpN,G187-ws</v>
      </c>
      <c r="J2602" t="str">
        <f t="shared" si="121"/>
        <v>xEmpN</v>
      </c>
      <c r="K2602" t="str">
        <f t="shared" si="122"/>
        <v>SW-ONT</v>
      </c>
    </row>
    <row r="2603" spans="2:11" x14ac:dyDescent="0.3">
      <c r="B2603">
        <v>1484244</v>
      </c>
      <c r="C2603" t="s">
        <v>10</v>
      </c>
      <c r="D2603" t="s">
        <v>22</v>
      </c>
      <c r="E2603" s="1">
        <v>44062</v>
      </c>
      <c r="F2603" s="1">
        <v>44062.270868055602</v>
      </c>
      <c r="G2603">
        <v>225</v>
      </c>
      <c r="H2603" t="s">
        <v>25</v>
      </c>
      <c r="I2603" t="str">
        <f t="shared" si="120"/>
        <v>xEmpN</v>
      </c>
      <c r="J2603" t="str">
        <f t="shared" si="121"/>
        <v>xEmpN</v>
      </c>
      <c r="K2603" t="str">
        <f t="shared" si="122"/>
        <v>SW-ONT</v>
      </c>
    </row>
    <row r="2604" spans="2:11" x14ac:dyDescent="0.3">
      <c r="B2604">
        <v>1484245</v>
      </c>
      <c r="C2604" t="s">
        <v>10</v>
      </c>
      <c r="D2604" t="s">
        <v>22</v>
      </c>
      <c r="E2604" s="1">
        <v>44062</v>
      </c>
      <c r="F2604" s="1">
        <v>44062.271585648203</v>
      </c>
      <c r="G2604">
        <v>481</v>
      </c>
      <c r="H2604" t="s">
        <v>25</v>
      </c>
      <c r="I2604" t="str">
        <f t="shared" si="120"/>
        <v>xEmpN</v>
      </c>
      <c r="J2604" t="str">
        <f t="shared" si="121"/>
        <v>xEmpN</v>
      </c>
      <c r="K2604" t="str">
        <f t="shared" si="122"/>
        <v>SW-ONT</v>
      </c>
    </row>
    <row r="2605" spans="2:11" x14ac:dyDescent="0.3">
      <c r="B2605">
        <v>1484246</v>
      </c>
      <c r="C2605" t="s">
        <v>10</v>
      </c>
      <c r="D2605" t="s">
        <v>20</v>
      </c>
      <c r="E2605" s="1">
        <v>44062</v>
      </c>
      <c r="F2605" s="1">
        <v>44062.271631944401</v>
      </c>
      <c r="G2605">
        <v>214</v>
      </c>
      <c r="H2605" t="s">
        <v>25</v>
      </c>
      <c r="I2605" t="str">
        <f t="shared" si="120"/>
        <v>xEmpN</v>
      </c>
      <c r="J2605" t="str">
        <f t="shared" si="121"/>
        <v>xEmpN</v>
      </c>
      <c r="K2605" t="str">
        <f t="shared" si="122"/>
        <v>SW-ONT</v>
      </c>
    </row>
    <row r="2606" spans="2:11" x14ac:dyDescent="0.3">
      <c r="B2606">
        <v>1484247</v>
      </c>
      <c r="C2606" t="s">
        <v>10</v>
      </c>
      <c r="D2606" t="s">
        <v>20</v>
      </c>
      <c r="E2606" s="1">
        <v>44062</v>
      </c>
      <c r="F2606" s="1">
        <v>44062.271689814799</v>
      </c>
      <c r="G2606">
        <v>225</v>
      </c>
      <c r="H2606" t="s">
        <v>25</v>
      </c>
      <c r="I2606" t="str">
        <f t="shared" si="120"/>
        <v>xEmpN</v>
      </c>
      <c r="J2606" t="str">
        <f t="shared" si="121"/>
        <v>xEmpN</v>
      </c>
      <c r="K2606" t="str">
        <f t="shared" si="122"/>
        <v>SW-ONT</v>
      </c>
    </row>
    <row r="2607" spans="2:11" x14ac:dyDescent="0.3">
      <c r="B2607">
        <v>1484248</v>
      </c>
      <c r="C2607" t="s">
        <v>10</v>
      </c>
      <c r="D2607" t="s">
        <v>22</v>
      </c>
      <c r="E2607" s="1">
        <v>44062</v>
      </c>
      <c r="F2607" s="1">
        <v>44062.271932870397</v>
      </c>
      <c r="G2607">
        <v>483</v>
      </c>
      <c r="H2607" t="s">
        <v>26</v>
      </c>
      <c r="I2607" t="str">
        <f t="shared" si="120"/>
        <v>xEmpN, MS Office Pro</v>
      </c>
      <c r="J2607" t="str">
        <f t="shared" si="121"/>
        <v>xEmpN</v>
      </c>
      <c r="K2607" t="str">
        <f t="shared" si="122"/>
        <v>SW-ONT</v>
      </c>
    </row>
    <row r="2608" spans="2:11" x14ac:dyDescent="0.3">
      <c r="B2608">
        <v>1484249</v>
      </c>
      <c r="C2608" t="s">
        <v>10</v>
      </c>
      <c r="D2608" t="s">
        <v>22</v>
      </c>
      <c r="E2608" s="1">
        <v>44062</v>
      </c>
      <c r="F2608" s="1">
        <v>44062.272083333301</v>
      </c>
      <c r="G2608">
        <v>467</v>
      </c>
      <c r="H2608" t="s">
        <v>25</v>
      </c>
      <c r="I2608" t="str">
        <f t="shared" si="120"/>
        <v>xEmpN</v>
      </c>
      <c r="J2608" t="str">
        <f t="shared" si="121"/>
        <v>xEmpN</v>
      </c>
      <c r="K2608" t="str">
        <f t="shared" si="122"/>
        <v>SW-ONT</v>
      </c>
    </row>
    <row r="2609" spans="2:11" x14ac:dyDescent="0.3">
      <c r="B2609">
        <v>1484250</v>
      </c>
      <c r="C2609" t="s">
        <v>10</v>
      </c>
      <c r="D2609" t="s">
        <v>20</v>
      </c>
      <c r="E2609" s="1">
        <v>44062</v>
      </c>
      <c r="F2609" s="1">
        <v>44062.2721759259</v>
      </c>
      <c r="G2609">
        <v>481</v>
      </c>
      <c r="H2609" t="s">
        <v>25</v>
      </c>
      <c r="I2609" t="str">
        <f t="shared" si="120"/>
        <v>xEmpN</v>
      </c>
      <c r="J2609" t="str">
        <f t="shared" si="121"/>
        <v>xEmpN</v>
      </c>
      <c r="K2609" t="str">
        <f t="shared" si="122"/>
        <v>SW-ONT</v>
      </c>
    </row>
    <row r="2610" spans="2:11" x14ac:dyDescent="0.3">
      <c r="B2610">
        <v>1484251</v>
      </c>
      <c r="C2610" t="s">
        <v>10</v>
      </c>
      <c r="D2610" t="s">
        <v>27</v>
      </c>
      <c r="E2610" s="1">
        <v>44062</v>
      </c>
      <c r="F2610" s="1">
        <v>44062.2721759259</v>
      </c>
      <c r="G2610">
        <v>213</v>
      </c>
      <c r="H2610" t="s">
        <v>28</v>
      </c>
      <c r="I2610" t="str">
        <f t="shared" si="120"/>
        <v>nEmpM</v>
      </c>
      <c r="J2610" t="str">
        <f t="shared" si="121"/>
        <v>nEmpM</v>
      </c>
      <c r="K2610" t="str">
        <f t="shared" si="122"/>
        <v>SW-ONT</v>
      </c>
    </row>
    <row r="2611" spans="2:11" x14ac:dyDescent="0.3">
      <c r="B2611">
        <v>1484252</v>
      </c>
      <c r="C2611" t="s">
        <v>10</v>
      </c>
      <c r="D2611" t="s">
        <v>20</v>
      </c>
      <c r="E2611" s="1">
        <v>44062</v>
      </c>
      <c r="F2611" s="1">
        <v>44062.272615740701</v>
      </c>
      <c r="G2611">
        <v>483</v>
      </c>
      <c r="H2611" t="s">
        <v>26</v>
      </c>
      <c r="I2611" t="str">
        <f t="shared" si="120"/>
        <v>xEmpN, MS Office Pro</v>
      </c>
      <c r="J2611" t="str">
        <f t="shared" si="121"/>
        <v>xEmpN</v>
      </c>
      <c r="K2611" t="str">
        <f t="shared" si="122"/>
        <v>SW-ONT</v>
      </c>
    </row>
    <row r="2612" spans="2:11" x14ac:dyDescent="0.3">
      <c r="B2612">
        <v>1484253</v>
      </c>
      <c r="C2612" t="s">
        <v>10</v>
      </c>
      <c r="D2612" t="s">
        <v>20</v>
      </c>
      <c r="E2612" s="1">
        <v>44062</v>
      </c>
      <c r="F2612" s="1">
        <v>44062.2727662037</v>
      </c>
      <c r="G2612">
        <v>467</v>
      </c>
      <c r="H2612" t="s">
        <v>25</v>
      </c>
      <c r="I2612" t="str">
        <f t="shared" si="120"/>
        <v>xEmpN</v>
      </c>
      <c r="J2612" t="str">
        <f t="shared" si="121"/>
        <v>xEmpN</v>
      </c>
      <c r="K2612" t="str">
        <f t="shared" si="122"/>
        <v>SW-ONT</v>
      </c>
    </row>
    <row r="2613" spans="2:11" x14ac:dyDescent="0.3">
      <c r="B2613">
        <v>1484254</v>
      </c>
      <c r="C2613" t="s">
        <v>10</v>
      </c>
      <c r="D2613" t="s">
        <v>31</v>
      </c>
      <c r="E2613" s="1">
        <v>44062</v>
      </c>
      <c r="F2613" s="1">
        <v>44062.279814814799</v>
      </c>
      <c r="G2613">
        <v>213</v>
      </c>
      <c r="H2613" t="s">
        <v>32</v>
      </c>
      <c r="I2613" t="str">
        <f t="shared" si="120"/>
        <v>pEmpL</v>
      </c>
      <c r="J2613" t="str">
        <f t="shared" si="121"/>
        <v>pEmpL</v>
      </c>
      <c r="K2613" t="str">
        <f t="shared" si="122"/>
        <v>SW-ONT</v>
      </c>
    </row>
    <row r="2614" spans="2:11" x14ac:dyDescent="0.3">
      <c r="B2614">
        <v>1484255</v>
      </c>
      <c r="C2614" t="s">
        <v>7</v>
      </c>
      <c r="D2614" t="s">
        <v>33</v>
      </c>
      <c r="E2614" s="1">
        <v>44062</v>
      </c>
      <c r="F2614" s="1">
        <v>44062.2801273148</v>
      </c>
      <c r="G2614">
        <v>213</v>
      </c>
      <c r="H2614" t="s">
        <v>34</v>
      </c>
      <c r="I2614" t="str">
        <f t="shared" si="120"/>
        <v>jEmpG</v>
      </c>
      <c r="J2614" t="str">
        <f t="shared" si="121"/>
        <v>jEmpG</v>
      </c>
      <c r="K2614" t="str">
        <f t="shared" si="122"/>
        <v>N-ONT</v>
      </c>
    </row>
    <row r="2615" spans="2:11" x14ac:dyDescent="0.3">
      <c r="B2615">
        <v>1484256</v>
      </c>
      <c r="C2615" t="s">
        <v>10</v>
      </c>
      <c r="D2615" t="s">
        <v>27</v>
      </c>
      <c r="E2615" s="1">
        <v>44062</v>
      </c>
      <c r="F2615" s="1">
        <v>44062.2825115741</v>
      </c>
      <c r="G2615">
        <v>214</v>
      </c>
      <c r="H2615" t="s">
        <v>29</v>
      </c>
      <c r="I2615" t="str">
        <f t="shared" si="120"/>
        <v>nEmpM</v>
      </c>
      <c r="J2615" t="str">
        <f t="shared" si="121"/>
        <v>nEmpM</v>
      </c>
      <c r="K2615" t="str">
        <f t="shared" si="122"/>
        <v>SW-ONT</v>
      </c>
    </row>
    <row r="2616" spans="2:11" x14ac:dyDescent="0.3">
      <c r="B2616">
        <v>1484257</v>
      </c>
      <c r="C2616" t="s">
        <v>10</v>
      </c>
      <c r="D2616" t="s">
        <v>27</v>
      </c>
      <c r="E2616" s="1">
        <v>44062</v>
      </c>
      <c r="F2616" s="1">
        <v>44062.282650462999</v>
      </c>
      <c r="G2616">
        <v>225</v>
      </c>
      <c r="H2616" t="s">
        <v>29</v>
      </c>
      <c r="I2616" t="str">
        <f t="shared" si="120"/>
        <v>nEmpM</v>
      </c>
      <c r="J2616" t="str">
        <f t="shared" si="121"/>
        <v>nEmpM</v>
      </c>
      <c r="K2616" t="str">
        <f t="shared" si="122"/>
        <v>SW-ONT</v>
      </c>
    </row>
    <row r="2617" spans="2:11" x14ac:dyDescent="0.3">
      <c r="B2617">
        <v>1484258</v>
      </c>
      <c r="C2617" t="s">
        <v>10</v>
      </c>
      <c r="D2617" t="s">
        <v>27</v>
      </c>
      <c r="E2617" s="1">
        <v>44062</v>
      </c>
      <c r="F2617" s="1">
        <v>44062.2831365741</v>
      </c>
      <c r="G2617">
        <v>481</v>
      </c>
      <c r="H2617" t="s">
        <v>29</v>
      </c>
      <c r="I2617" t="str">
        <f t="shared" si="120"/>
        <v>nEmpM</v>
      </c>
      <c r="J2617" t="str">
        <f t="shared" si="121"/>
        <v>nEmpM</v>
      </c>
      <c r="K2617" t="str">
        <f t="shared" si="122"/>
        <v>SW-ONT</v>
      </c>
    </row>
    <row r="2618" spans="2:11" x14ac:dyDescent="0.3">
      <c r="B2618">
        <v>1484259</v>
      </c>
      <c r="C2618" t="s">
        <v>10</v>
      </c>
      <c r="D2618" t="s">
        <v>27</v>
      </c>
      <c r="E2618" s="1">
        <v>44062</v>
      </c>
      <c r="F2618" s="1">
        <v>44062.283506944397</v>
      </c>
      <c r="G2618">
        <v>483</v>
      </c>
      <c r="H2618" t="s">
        <v>30</v>
      </c>
      <c r="I2618" t="str">
        <f t="shared" si="120"/>
        <v>nEmpM, MS Office Pro</v>
      </c>
      <c r="J2618" t="str">
        <f t="shared" si="121"/>
        <v>nEmpM</v>
      </c>
      <c r="K2618" t="str">
        <f t="shared" si="122"/>
        <v>SW-ONT</v>
      </c>
    </row>
    <row r="2619" spans="2:11" x14ac:dyDescent="0.3">
      <c r="B2619">
        <v>1484260</v>
      </c>
      <c r="C2619" t="s">
        <v>7</v>
      </c>
      <c r="D2619" t="s">
        <v>36</v>
      </c>
      <c r="E2619" s="1">
        <v>44062</v>
      </c>
      <c r="F2619" s="1">
        <v>44062.283958333297</v>
      </c>
      <c r="G2619">
        <v>213</v>
      </c>
      <c r="H2619" t="s">
        <v>37</v>
      </c>
      <c r="I2619" t="str">
        <f t="shared" si="120"/>
        <v>gEmpI</v>
      </c>
      <c r="J2619" t="str">
        <f t="shared" si="121"/>
        <v>gEmpI</v>
      </c>
      <c r="K2619" t="str">
        <f t="shared" si="122"/>
        <v>N-ONT</v>
      </c>
    </row>
    <row r="2620" spans="2:11" x14ac:dyDescent="0.3">
      <c r="B2620">
        <v>1484261</v>
      </c>
      <c r="C2620" t="s">
        <v>7</v>
      </c>
      <c r="D2620" t="s">
        <v>33</v>
      </c>
      <c r="E2620" s="1">
        <v>44062</v>
      </c>
      <c r="F2620" s="1">
        <v>44062.284490740698</v>
      </c>
      <c r="G2620">
        <v>214</v>
      </c>
      <c r="H2620" t="s">
        <v>39</v>
      </c>
      <c r="I2620" t="str">
        <f t="shared" si="120"/>
        <v>jEmpG</v>
      </c>
      <c r="J2620" t="str">
        <f t="shared" si="121"/>
        <v>jEmpG</v>
      </c>
      <c r="K2620" t="str">
        <f t="shared" si="122"/>
        <v>N-ONT</v>
      </c>
    </row>
    <row r="2621" spans="2:11" x14ac:dyDescent="0.3">
      <c r="B2621">
        <v>1484262</v>
      </c>
      <c r="C2621" t="s">
        <v>7</v>
      </c>
      <c r="D2621" t="s">
        <v>33</v>
      </c>
      <c r="E2621" s="1">
        <v>44062</v>
      </c>
      <c r="F2621" s="1">
        <v>44062.284560185202</v>
      </c>
      <c r="G2621">
        <v>225</v>
      </c>
      <c r="H2621" t="s">
        <v>39</v>
      </c>
      <c r="I2621" t="str">
        <f t="shared" si="120"/>
        <v>jEmpG</v>
      </c>
      <c r="J2621" t="str">
        <f t="shared" si="121"/>
        <v>jEmpG</v>
      </c>
      <c r="K2621" t="str">
        <f t="shared" si="122"/>
        <v>N-ONT</v>
      </c>
    </row>
    <row r="2622" spans="2:11" x14ac:dyDescent="0.3">
      <c r="B2622">
        <v>1484263</v>
      </c>
      <c r="C2622" t="s">
        <v>10</v>
      </c>
      <c r="D2622" t="s">
        <v>31</v>
      </c>
      <c r="E2622" s="1">
        <v>44062</v>
      </c>
      <c r="F2622" s="1">
        <v>44062.284675925897</v>
      </c>
      <c r="G2622">
        <v>214</v>
      </c>
      <c r="H2622" t="s">
        <v>35</v>
      </c>
      <c r="I2622" t="str">
        <f t="shared" si="120"/>
        <v>pEmpL</v>
      </c>
      <c r="J2622" t="str">
        <f t="shared" si="121"/>
        <v>pEmpL</v>
      </c>
      <c r="K2622" t="str">
        <f t="shared" si="122"/>
        <v>SW-ONT</v>
      </c>
    </row>
    <row r="2623" spans="2:11" x14ac:dyDescent="0.3">
      <c r="B2623">
        <v>1484264</v>
      </c>
      <c r="C2623" t="s">
        <v>10</v>
      </c>
      <c r="D2623" t="s">
        <v>31</v>
      </c>
      <c r="E2623" s="1">
        <v>44062</v>
      </c>
      <c r="F2623" s="1">
        <v>44062.284699074102</v>
      </c>
      <c r="G2623">
        <v>225</v>
      </c>
      <c r="H2623" t="s">
        <v>35</v>
      </c>
      <c r="I2623" t="str">
        <f t="shared" si="120"/>
        <v>pEmpL</v>
      </c>
      <c r="J2623" t="str">
        <f t="shared" si="121"/>
        <v>pEmpL</v>
      </c>
      <c r="K2623" t="str">
        <f t="shared" si="122"/>
        <v>SW-ONT</v>
      </c>
    </row>
    <row r="2624" spans="2:11" x14ac:dyDescent="0.3">
      <c r="B2624">
        <v>1484265</v>
      </c>
      <c r="C2624" t="s">
        <v>7</v>
      </c>
      <c r="D2624" t="s">
        <v>33</v>
      </c>
      <c r="E2624" s="1">
        <v>44062</v>
      </c>
      <c r="F2624" s="1">
        <v>44062.285115740699</v>
      </c>
      <c r="G2624">
        <v>481</v>
      </c>
      <c r="H2624" t="s">
        <v>39</v>
      </c>
      <c r="I2624" t="str">
        <f t="shared" si="120"/>
        <v>jEmpG</v>
      </c>
      <c r="J2624" t="str">
        <f t="shared" si="121"/>
        <v>jEmpG</v>
      </c>
      <c r="K2624" t="str">
        <f t="shared" si="122"/>
        <v>N-ONT</v>
      </c>
    </row>
    <row r="2625" spans="2:11" x14ac:dyDescent="0.3">
      <c r="B2625">
        <v>1484266</v>
      </c>
      <c r="C2625" t="s">
        <v>10</v>
      </c>
      <c r="D2625" t="s">
        <v>31</v>
      </c>
      <c r="E2625" s="1">
        <v>44062</v>
      </c>
      <c r="F2625" s="1">
        <v>44062.285289351901</v>
      </c>
      <c r="G2625">
        <v>481</v>
      </c>
      <c r="H2625" t="s">
        <v>35</v>
      </c>
      <c r="I2625" t="str">
        <f t="shared" si="120"/>
        <v>pEmpL</v>
      </c>
      <c r="J2625" t="str">
        <f t="shared" si="121"/>
        <v>pEmpL</v>
      </c>
      <c r="K2625" t="str">
        <f t="shared" si="122"/>
        <v>SW-ONT</v>
      </c>
    </row>
    <row r="2626" spans="2:11" x14ac:dyDescent="0.3">
      <c r="B2626">
        <v>1484267</v>
      </c>
      <c r="C2626" t="s">
        <v>7</v>
      </c>
      <c r="D2626" t="s">
        <v>33</v>
      </c>
      <c r="E2626" s="1">
        <v>44062</v>
      </c>
      <c r="F2626" s="1">
        <v>44062.285474536999</v>
      </c>
      <c r="G2626">
        <v>483</v>
      </c>
      <c r="H2626" t="s">
        <v>40</v>
      </c>
      <c r="I2626" t="str">
        <f t="shared" si="120"/>
        <v>jEmpG, MS Office Pro</v>
      </c>
      <c r="J2626" t="str">
        <f t="shared" si="121"/>
        <v>jEmpG</v>
      </c>
      <c r="K2626" t="str">
        <f t="shared" si="122"/>
        <v>N-ONT</v>
      </c>
    </row>
    <row r="2627" spans="2:11" x14ac:dyDescent="0.3">
      <c r="B2627">
        <v>1484268</v>
      </c>
      <c r="C2627" t="s">
        <v>7</v>
      </c>
      <c r="D2627" t="s">
        <v>33</v>
      </c>
      <c r="E2627" s="1">
        <v>44062</v>
      </c>
      <c r="F2627" s="1">
        <v>44062.285590277803</v>
      </c>
      <c r="G2627">
        <v>467</v>
      </c>
      <c r="H2627" t="s">
        <v>39</v>
      </c>
      <c r="I2627" t="str">
        <f t="shared" si="120"/>
        <v>jEmpG</v>
      </c>
      <c r="J2627" t="str">
        <f t="shared" si="121"/>
        <v>jEmpG</v>
      </c>
      <c r="K2627" t="str">
        <f t="shared" si="122"/>
        <v>N-ONT</v>
      </c>
    </row>
    <row r="2628" spans="2:11" x14ac:dyDescent="0.3">
      <c r="B2628">
        <v>1484269</v>
      </c>
      <c r="C2628" t="s">
        <v>10</v>
      </c>
      <c r="D2628" t="s">
        <v>31</v>
      </c>
      <c r="E2628" s="1">
        <v>44062</v>
      </c>
      <c r="F2628" s="1">
        <v>44062.285706018498</v>
      </c>
      <c r="G2628">
        <v>483</v>
      </c>
      <c r="H2628" t="s">
        <v>38</v>
      </c>
      <c r="I2628" t="str">
        <f t="shared" si="120"/>
        <v>pEmpL, MS Office Pro</v>
      </c>
      <c r="J2628" t="str">
        <f t="shared" si="121"/>
        <v>pEmpL</v>
      </c>
      <c r="K2628" t="str">
        <f t="shared" si="122"/>
        <v>SW-ONT</v>
      </c>
    </row>
    <row r="2629" spans="2:11" x14ac:dyDescent="0.3">
      <c r="B2629">
        <v>1484270</v>
      </c>
      <c r="C2629" t="s">
        <v>10</v>
      </c>
      <c r="D2629" t="s">
        <v>11</v>
      </c>
      <c r="E2629" s="1">
        <v>44062</v>
      </c>
      <c r="F2629" s="1">
        <v>44062.292858796303</v>
      </c>
      <c r="G2629">
        <v>477</v>
      </c>
      <c r="H2629" t="s">
        <v>13</v>
      </c>
      <c r="I2629" t="str">
        <f t="shared" si="120"/>
        <v>lEmpA</v>
      </c>
      <c r="J2629" t="str">
        <f t="shared" si="121"/>
        <v>lEmpA</v>
      </c>
      <c r="K2629" t="str">
        <f t="shared" si="122"/>
        <v>SW-ONT</v>
      </c>
    </row>
    <row r="2630" spans="2:11" x14ac:dyDescent="0.3">
      <c r="B2630">
        <v>1484271</v>
      </c>
      <c r="C2630" t="s">
        <v>7</v>
      </c>
      <c r="D2630" t="s">
        <v>14</v>
      </c>
      <c r="E2630" s="1">
        <v>44062</v>
      </c>
      <c r="F2630" s="1">
        <v>44062.293159722198</v>
      </c>
      <c r="G2630">
        <v>491</v>
      </c>
      <c r="H2630" t="s">
        <v>18</v>
      </c>
      <c r="I2630" t="str">
        <f t="shared" si="120"/>
        <v>xEmpH</v>
      </c>
      <c r="J2630" t="str">
        <f t="shared" si="121"/>
        <v>xEmpH</v>
      </c>
      <c r="K2630" t="str">
        <f t="shared" si="122"/>
        <v>N-ONT</v>
      </c>
    </row>
    <row r="2631" spans="2:11" x14ac:dyDescent="0.3">
      <c r="B2631">
        <v>1484272</v>
      </c>
      <c r="C2631" t="s">
        <v>7</v>
      </c>
      <c r="D2631" t="s">
        <v>8</v>
      </c>
      <c r="E2631" s="1">
        <v>44062</v>
      </c>
      <c r="F2631" s="1">
        <v>44062.293159722198</v>
      </c>
      <c r="G2631">
        <v>491</v>
      </c>
      <c r="H2631" t="s">
        <v>18</v>
      </c>
      <c r="I2631" t="str">
        <f t="shared" si="120"/>
        <v>xEmpH</v>
      </c>
      <c r="J2631" t="str">
        <f t="shared" si="121"/>
        <v>xEmpH</v>
      </c>
      <c r="K2631" t="str">
        <f t="shared" si="122"/>
        <v>N-ONT</v>
      </c>
    </row>
    <row r="2632" spans="2:11" x14ac:dyDescent="0.3">
      <c r="B2632">
        <v>1484273</v>
      </c>
      <c r="C2632" t="s">
        <v>7</v>
      </c>
      <c r="D2632" t="s">
        <v>36</v>
      </c>
      <c r="E2632" s="1">
        <v>44062</v>
      </c>
      <c r="F2632" s="1">
        <v>44062.294652777797</v>
      </c>
      <c r="G2632">
        <v>214</v>
      </c>
      <c r="H2632" t="s">
        <v>43</v>
      </c>
      <c r="I2632" t="str">
        <f t="shared" ref="I2632:I2695" si="123">IFERROR(MID(H2632, FIND("/", H2632) + 1, 100), 0)</f>
        <v>gEmpI</v>
      </c>
      <c r="J2632" t="str">
        <f t="shared" ref="J2632:J2695" si="124">IF(ISNUMBER(FIND(",",I2632)), LEFT(I2632,FIND(",",I2632)-1),I2632)</f>
        <v>gEmpI</v>
      </c>
      <c r="K2632" t="str">
        <f t="shared" ref="K2632:K2695" si="125">IFERROR(LEFT(SUBSTITUTE(H2632, ",", ""), FIND("/", SUBSTITUTE(H2632, ",", "")) - 1), H2632)</f>
        <v>N-ONT</v>
      </c>
    </row>
    <row r="2633" spans="2:11" x14ac:dyDescent="0.3">
      <c r="B2633">
        <v>1484274</v>
      </c>
      <c r="C2633" t="s">
        <v>7</v>
      </c>
      <c r="D2633" t="s">
        <v>36</v>
      </c>
      <c r="E2633" s="1">
        <v>44062</v>
      </c>
      <c r="F2633" s="1">
        <v>44062.2948032407</v>
      </c>
      <c r="G2633">
        <v>225</v>
      </c>
      <c r="H2633" t="s">
        <v>43</v>
      </c>
      <c r="I2633" t="str">
        <f t="shared" si="123"/>
        <v>gEmpI</v>
      </c>
      <c r="J2633" t="str">
        <f t="shared" si="124"/>
        <v>gEmpI</v>
      </c>
      <c r="K2633" t="str">
        <f t="shared" si="125"/>
        <v>N-ONT</v>
      </c>
    </row>
    <row r="2634" spans="2:11" x14ac:dyDescent="0.3">
      <c r="B2634">
        <v>1484275</v>
      </c>
      <c r="C2634" t="s">
        <v>7</v>
      </c>
      <c r="D2634" t="s">
        <v>36</v>
      </c>
      <c r="E2634" s="1">
        <v>44062</v>
      </c>
      <c r="F2634" s="1">
        <v>44062.295358796298</v>
      </c>
      <c r="G2634">
        <v>481</v>
      </c>
      <c r="H2634" t="s">
        <v>43</v>
      </c>
      <c r="I2634" t="str">
        <f t="shared" si="123"/>
        <v>gEmpI</v>
      </c>
      <c r="J2634" t="str">
        <f t="shared" si="124"/>
        <v>gEmpI</v>
      </c>
      <c r="K2634" t="str">
        <f t="shared" si="125"/>
        <v>N-ONT</v>
      </c>
    </row>
    <row r="2635" spans="2:11" x14ac:dyDescent="0.3">
      <c r="B2635">
        <v>1484276</v>
      </c>
      <c r="C2635" t="s">
        <v>7</v>
      </c>
      <c r="D2635" t="s">
        <v>36</v>
      </c>
      <c r="E2635" s="1">
        <v>44062</v>
      </c>
      <c r="F2635" s="1">
        <v>44062.2957060185</v>
      </c>
      <c r="G2635">
        <v>483</v>
      </c>
      <c r="H2635" t="s">
        <v>44</v>
      </c>
      <c r="I2635" t="str">
        <f t="shared" si="123"/>
        <v>gEmpI, MS Office Pro</v>
      </c>
      <c r="J2635" t="str">
        <f t="shared" si="124"/>
        <v>gEmpI</v>
      </c>
      <c r="K2635" t="str">
        <f t="shared" si="125"/>
        <v>N-ONT</v>
      </c>
    </row>
    <row r="2636" spans="2:11" x14ac:dyDescent="0.3">
      <c r="B2636">
        <v>1484277</v>
      </c>
      <c r="C2636" t="s">
        <v>7</v>
      </c>
      <c r="D2636" t="s">
        <v>36</v>
      </c>
      <c r="E2636" s="1">
        <v>44062</v>
      </c>
      <c r="F2636" s="1">
        <v>44062.295821759297</v>
      </c>
      <c r="G2636">
        <v>467</v>
      </c>
      <c r="H2636" t="s">
        <v>43</v>
      </c>
      <c r="I2636" t="str">
        <f t="shared" si="123"/>
        <v>gEmpI</v>
      </c>
      <c r="J2636" t="str">
        <f t="shared" si="124"/>
        <v>gEmpI</v>
      </c>
      <c r="K2636" t="str">
        <f t="shared" si="125"/>
        <v>N-ONT</v>
      </c>
    </row>
    <row r="2637" spans="2:11" x14ac:dyDescent="0.3">
      <c r="B2637">
        <v>1484278</v>
      </c>
      <c r="C2637" t="s">
        <v>10</v>
      </c>
      <c r="D2637" t="s">
        <v>11</v>
      </c>
      <c r="E2637" s="1">
        <v>44062</v>
      </c>
      <c r="F2637" s="1">
        <v>44062.300497685203</v>
      </c>
      <c r="G2637">
        <v>479</v>
      </c>
      <c r="H2637" t="s">
        <v>13</v>
      </c>
      <c r="I2637" t="str">
        <f t="shared" si="123"/>
        <v>lEmpA</v>
      </c>
      <c r="J2637" t="str">
        <f t="shared" si="124"/>
        <v>lEmpA</v>
      </c>
      <c r="K2637" t="str">
        <f t="shared" si="125"/>
        <v>SW-ONT</v>
      </c>
    </row>
    <row r="2638" spans="2:11" x14ac:dyDescent="0.3">
      <c r="B2638">
        <v>1484279</v>
      </c>
      <c r="C2638" t="s">
        <v>7</v>
      </c>
      <c r="D2638" t="s">
        <v>14</v>
      </c>
      <c r="E2638" s="1">
        <v>44062</v>
      </c>
      <c r="F2638" s="1">
        <v>44062.304270833301</v>
      </c>
      <c r="G2638">
        <v>497</v>
      </c>
      <c r="H2638" t="s">
        <v>18</v>
      </c>
      <c r="I2638" t="str">
        <f t="shared" si="123"/>
        <v>xEmpH</v>
      </c>
      <c r="J2638" t="str">
        <f t="shared" si="124"/>
        <v>xEmpH</v>
      </c>
      <c r="K2638" t="str">
        <f t="shared" si="125"/>
        <v>N-ONT</v>
      </c>
    </row>
    <row r="2639" spans="2:11" x14ac:dyDescent="0.3">
      <c r="B2639">
        <v>1484280</v>
      </c>
      <c r="C2639" t="s">
        <v>7</v>
      </c>
      <c r="D2639" t="s">
        <v>8</v>
      </c>
      <c r="E2639" s="1">
        <v>44062</v>
      </c>
      <c r="F2639" s="1">
        <v>44062.304270833301</v>
      </c>
      <c r="G2639">
        <v>497</v>
      </c>
      <c r="H2639" t="s">
        <v>18</v>
      </c>
      <c r="I2639" t="str">
        <f t="shared" si="123"/>
        <v>xEmpH</v>
      </c>
      <c r="J2639" t="str">
        <f t="shared" si="124"/>
        <v>xEmpH</v>
      </c>
      <c r="K2639" t="str">
        <f t="shared" si="125"/>
        <v>N-ONT</v>
      </c>
    </row>
    <row r="2640" spans="2:11" x14ac:dyDescent="0.3">
      <c r="B2640">
        <v>1484281</v>
      </c>
      <c r="C2640" t="s">
        <v>10</v>
      </c>
      <c r="D2640" t="s">
        <v>47</v>
      </c>
      <c r="E2640" s="1">
        <v>44062</v>
      </c>
      <c r="F2640" s="1">
        <v>44062.308877314797</v>
      </c>
      <c r="G2640">
        <v>213</v>
      </c>
      <c r="H2640" t="s">
        <v>48</v>
      </c>
      <c r="I2640" t="str">
        <f t="shared" si="123"/>
        <v>tEmpK</v>
      </c>
      <c r="J2640" t="str">
        <f t="shared" si="124"/>
        <v>tEmpK</v>
      </c>
      <c r="K2640" t="str">
        <f t="shared" si="125"/>
        <v>SW-ONT</v>
      </c>
    </row>
    <row r="2641" spans="2:11" x14ac:dyDescent="0.3">
      <c r="B2641">
        <v>1484282</v>
      </c>
      <c r="C2641" t="s">
        <v>10</v>
      </c>
      <c r="D2641" t="s">
        <v>22</v>
      </c>
      <c r="E2641" s="1">
        <v>44062</v>
      </c>
      <c r="F2641" s="1">
        <v>44062.310949074097</v>
      </c>
      <c r="G2641">
        <v>467</v>
      </c>
      <c r="H2641" t="s">
        <v>25</v>
      </c>
      <c r="I2641" t="str">
        <f t="shared" si="123"/>
        <v>xEmpN</v>
      </c>
      <c r="J2641" t="str">
        <f t="shared" si="124"/>
        <v>xEmpN</v>
      </c>
      <c r="K2641" t="str">
        <f t="shared" si="125"/>
        <v>SW-ONT</v>
      </c>
    </row>
    <row r="2642" spans="2:11" x14ac:dyDescent="0.3">
      <c r="B2642">
        <v>1484283</v>
      </c>
      <c r="C2642" t="s">
        <v>10</v>
      </c>
      <c r="D2642" t="s">
        <v>20</v>
      </c>
      <c r="E2642" s="1">
        <v>44062</v>
      </c>
      <c r="F2642" s="1">
        <v>44062.310949074097</v>
      </c>
      <c r="G2642">
        <v>467</v>
      </c>
      <c r="H2642" t="s">
        <v>25</v>
      </c>
      <c r="I2642" t="str">
        <f t="shared" si="123"/>
        <v>xEmpN</v>
      </c>
      <c r="J2642" t="str">
        <f t="shared" si="124"/>
        <v>xEmpN</v>
      </c>
      <c r="K2642" t="str">
        <f t="shared" si="125"/>
        <v>SW-ONT</v>
      </c>
    </row>
    <row r="2643" spans="2:11" x14ac:dyDescent="0.3">
      <c r="B2643">
        <v>1484284</v>
      </c>
      <c r="C2643" t="s">
        <v>10</v>
      </c>
      <c r="D2643" t="s">
        <v>49</v>
      </c>
      <c r="E2643" s="1">
        <v>44062</v>
      </c>
      <c r="F2643" s="1">
        <v>44062.311400462997</v>
      </c>
      <c r="G2643">
        <v>204</v>
      </c>
      <c r="H2643" t="s">
        <v>50</v>
      </c>
      <c r="I2643">
        <f t="shared" si="123"/>
        <v>0</v>
      </c>
      <c r="J2643">
        <f t="shared" si="124"/>
        <v>0</v>
      </c>
      <c r="K2643" t="str">
        <f t="shared" si="125"/>
        <v>A115-ws</v>
      </c>
    </row>
    <row r="2644" spans="2:11" x14ac:dyDescent="0.3">
      <c r="B2644">
        <v>1484285</v>
      </c>
      <c r="C2644" t="s">
        <v>10</v>
      </c>
      <c r="D2644" t="s">
        <v>51</v>
      </c>
      <c r="E2644" s="1">
        <v>44062</v>
      </c>
      <c r="F2644" s="1">
        <v>44062.3120486111</v>
      </c>
      <c r="G2644">
        <v>213</v>
      </c>
      <c r="H2644" t="s">
        <v>52</v>
      </c>
      <c r="I2644" t="str">
        <f t="shared" si="123"/>
        <v>oEmpJ</v>
      </c>
      <c r="J2644" t="str">
        <f t="shared" si="124"/>
        <v>oEmpJ</v>
      </c>
      <c r="K2644" t="str">
        <f t="shared" si="125"/>
        <v>SW-ONT</v>
      </c>
    </row>
    <row r="2645" spans="2:11" x14ac:dyDescent="0.3">
      <c r="B2645">
        <v>1484286</v>
      </c>
      <c r="C2645" t="s">
        <v>10</v>
      </c>
      <c r="D2645" t="s">
        <v>47</v>
      </c>
      <c r="E2645" s="1">
        <v>44062</v>
      </c>
      <c r="F2645" s="1">
        <v>44062.313067129602</v>
      </c>
      <c r="G2645">
        <v>225</v>
      </c>
      <c r="H2645" t="s">
        <v>53</v>
      </c>
      <c r="I2645" t="str">
        <f t="shared" si="123"/>
        <v>tEmpK</v>
      </c>
      <c r="J2645" t="str">
        <f t="shared" si="124"/>
        <v>tEmpK</v>
      </c>
      <c r="K2645" t="str">
        <f t="shared" si="125"/>
        <v>SW-ONT</v>
      </c>
    </row>
    <row r="2646" spans="2:11" x14ac:dyDescent="0.3">
      <c r="B2646">
        <v>1484287</v>
      </c>
      <c r="C2646" t="s">
        <v>10</v>
      </c>
      <c r="D2646" t="s">
        <v>47</v>
      </c>
      <c r="E2646" s="1">
        <v>44062</v>
      </c>
      <c r="F2646" s="1">
        <v>44062.313067129602</v>
      </c>
      <c r="G2646">
        <v>214</v>
      </c>
      <c r="H2646" t="s">
        <v>53</v>
      </c>
      <c r="I2646" t="str">
        <f t="shared" si="123"/>
        <v>tEmpK</v>
      </c>
      <c r="J2646" t="str">
        <f t="shared" si="124"/>
        <v>tEmpK</v>
      </c>
      <c r="K2646" t="str">
        <f t="shared" si="125"/>
        <v>SW-ONT</v>
      </c>
    </row>
    <row r="2647" spans="2:11" x14ac:dyDescent="0.3">
      <c r="B2647">
        <v>1484288</v>
      </c>
      <c r="C2647" t="s">
        <v>10</v>
      </c>
      <c r="D2647" t="s">
        <v>49</v>
      </c>
      <c r="E2647" s="1">
        <v>44062</v>
      </c>
      <c r="F2647" s="1">
        <v>44062.313252314802</v>
      </c>
      <c r="G2647">
        <v>207</v>
      </c>
      <c r="H2647" t="s">
        <v>50</v>
      </c>
      <c r="I2647">
        <f t="shared" si="123"/>
        <v>0</v>
      </c>
      <c r="J2647">
        <f t="shared" si="124"/>
        <v>0</v>
      </c>
      <c r="K2647" t="str">
        <f t="shared" si="125"/>
        <v>A115-ws</v>
      </c>
    </row>
    <row r="2648" spans="2:11" x14ac:dyDescent="0.3">
      <c r="B2648">
        <v>1484289</v>
      </c>
      <c r="C2648" t="s">
        <v>10</v>
      </c>
      <c r="D2648" t="s">
        <v>49</v>
      </c>
      <c r="E2648" s="1">
        <v>44062</v>
      </c>
      <c r="F2648" s="1">
        <v>44062.3133564815</v>
      </c>
      <c r="G2648">
        <v>213</v>
      </c>
      <c r="H2648" t="s">
        <v>50</v>
      </c>
      <c r="I2648">
        <f t="shared" si="123"/>
        <v>0</v>
      </c>
      <c r="J2648">
        <f t="shared" si="124"/>
        <v>0</v>
      </c>
      <c r="K2648" t="str">
        <f t="shared" si="125"/>
        <v>A115-ws</v>
      </c>
    </row>
    <row r="2649" spans="2:11" x14ac:dyDescent="0.3">
      <c r="B2649">
        <v>1484290</v>
      </c>
      <c r="C2649" t="s">
        <v>10</v>
      </c>
      <c r="D2649" t="s">
        <v>49</v>
      </c>
      <c r="E2649" s="1">
        <v>44062</v>
      </c>
      <c r="F2649" s="1">
        <v>44062.3136689815</v>
      </c>
      <c r="G2649">
        <v>214</v>
      </c>
      <c r="H2649" t="s">
        <v>54</v>
      </c>
      <c r="I2649" t="str">
        <f t="shared" si="123"/>
        <v>tEmpK,A115-ws</v>
      </c>
      <c r="J2649" t="str">
        <f t="shared" si="124"/>
        <v>tEmpK</v>
      </c>
      <c r="K2649" t="str">
        <f t="shared" si="125"/>
        <v>SW-ONT</v>
      </c>
    </row>
    <row r="2650" spans="2:11" x14ac:dyDescent="0.3">
      <c r="B2650">
        <v>1484291</v>
      </c>
      <c r="C2650" t="s">
        <v>10</v>
      </c>
      <c r="D2650" t="s">
        <v>49</v>
      </c>
      <c r="E2650" s="1">
        <v>44062</v>
      </c>
      <c r="F2650" s="1">
        <v>44062.313738425903</v>
      </c>
      <c r="G2650">
        <v>225</v>
      </c>
      <c r="H2650" t="s">
        <v>53</v>
      </c>
      <c r="I2650" t="str">
        <f t="shared" si="123"/>
        <v>tEmpK</v>
      </c>
      <c r="J2650" t="str">
        <f t="shared" si="124"/>
        <v>tEmpK</v>
      </c>
      <c r="K2650" t="str">
        <f t="shared" si="125"/>
        <v>SW-ONT</v>
      </c>
    </row>
    <row r="2651" spans="2:11" x14ac:dyDescent="0.3">
      <c r="B2651">
        <v>1484292</v>
      </c>
      <c r="C2651" t="s">
        <v>10</v>
      </c>
      <c r="D2651" t="s">
        <v>47</v>
      </c>
      <c r="E2651" s="1">
        <v>44062</v>
      </c>
      <c r="F2651" s="1">
        <v>44062.313750000001</v>
      </c>
      <c r="G2651">
        <v>481</v>
      </c>
      <c r="H2651" t="s">
        <v>53</v>
      </c>
      <c r="I2651" t="str">
        <f t="shared" si="123"/>
        <v>tEmpK</v>
      </c>
      <c r="J2651" t="str">
        <f t="shared" si="124"/>
        <v>tEmpK</v>
      </c>
      <c r="K2651" t="str">
        <f t="shared" si="125"/>
        <v>SW-ONT</v>
      </c>
    </row>
    <row r="2652" spans="2:11" x14ac:dyDescent="0.3">
      <c r="B2652">
        <v>1484293</v>
      </c>
      <c r="C2652" t="s">
        <v>10</v>
      </c>
      <c r="D2652" t="s">
        <v>47</v>
      </c>
      <c r="E2652" s="1">
        <v>44062</v>
      </c>
      <c r="F2652" s="1">
        <v>44062.314143518503</v>
      </c>
      <c r="G2652">
        <v>483</v>
      </c>
      <c r="H2652" t="s">
        <v>55</v>
      </c>
      <c r="I2652" t="str">
        <f t="shared" si="123"/>
        <v>tEmpK, MS Office Pro</v>
      </c>
      <c r="J2652" t="str">
        <f t="shared" si="124"/>
        <v>tEmpK</v>
      </c>
      <c r="K2652" t="str">
        <f t="shared" si="125"/>
        <v>SW-ONT</v>
      </c>
    </row>
    <row r="2653" spans="2:11" x14ac:dyDescent="0.3">
      <c r="B2653">
        <v>1484294</v>
      </c>
      <c r="C2653" t="s">
        <v>10</v>
      </c>
      <c r="D2653" t="s">
        <v>56</v>
      </c>
      <c r="E2653" s="1">
        <v>44062</v>
      </c>
      <c r="F2653" s="1">
        <v>44062.314363425903</v>
      </c>
      <c r="G2653">
        <v>213</v>
      </c>
      <c r="H2653" t="s">
        <v>57</v>
      </c>
      <c r="I2653" t="str">
        <f t="shared" si="123"/>
        <v>hEmpP</v>
      </c>
      <c r="J2653" t="str">
        <f t="shared" si="124"/>
        <v>hEmpP</v>
      </c>
      <c r="K2653" t="str">
        <f t="shared" si="125"/>
        <v>SW-ONT</v>
      </c>
    </row>
    <row r="2654" spans="2:11" x14ac:dyDescent="0.3">
      <c r="B2654">
        <v>1484295</v>
      </c>
      <c r="C2654" t="s">
        <v>10</v>
      </c>
      <c r="D2654" t="s">
        <v>49</v>
      </c>
      <c r="E2654" s="1">
        <v>44062</v>
      </c>
      <c r="F2654" s="1">
        <v>44062.314409722203</v>
      </c>
      <c r="G2654">
        <v>481</v>
      </c>
      <c r="H2654" t="s">
        <v>53</v>
      </c>
      <c r="I2654" t="str">
        <f t="shared" si="123"/>
        <v>tEmpK</v>
      </c>
      <c r="J2654" t="str">
        <f t="shared" si="124"/>
        <v>tEmpK</v>
      </c>
      <c r="K2654" t="str">
        <f t="shared" si="125"/>
        <v>SW-ONT</v>
      </c>
    </row>
    <row r="2655" spans="2:11" x14ac:dyDescent="0.3">
      <c r="B2655">
        <v>1484296</v>
      </c>
      <c r="C2655" t="s">
        <v>10</v>
      </c>
      <c r="D2655" t="s">
        <v>49</v>
      </c>
      <c r="E2655" s="1">
        <v>44062</v>
      </c>
      <c r="F2655" s="1">
        <v>44062.314803240799</v>
      </c>
      <c r="G2655">
        <v>483</v>
      </c>
      <c r="H2655" t="s">
        <v>55</v>
      </c>
      <c r="I2655" t="str">
        <f t="shared" si="123"/>
        <v>tEmpK, MS Office Pro</v>
      </c>
      <c r="J2655" t="str">
        <f t="shared" si="124"/>
        <v>tEmpK</v>
      </c>
      <c r="K2655" t="str">
        <f t="shared" si="125"/>
        <v>SW-ONT</v>
      </c>
    </row>
    <row r="2656" spans="2:11" x14ac:dyDescent="0.3">
      <c r="B2656">
        <v>1484297</v>
      </c>
      <c r="C2656" t="s">
        <v>10</v>
      </c>
      <c r="D2656" t="s">
        <v>22</v>
      </c>
      <c r="E2656" s="1">
        <v>44062</v>
      </c>
      <c r="F2656" s="1">
        <v>44062.316504629598</v>
      </c>
      <c r="G2656">
        <v>468</v>
      </c>
      <c r="H2656" t="s">
        <v>25</v>
      </c>
      <c r="I2656" t="str">
        <f t="shared" si="123"/>
        <v>xEmpN</v>
      </c>
      <c r="J2656" t="str">
        <f t="shared" si="124"/>
        <v>xEmpN</v>
      </c>
      <c r="K2656" t="str">
        <f t="shared" si="125"/>
        <v>SW-ONT</v>
      </c>
    </row>
    <row r="2657" spans="2:11" x14ac:dyDescent="0.3">
      <c r="B2657">
        <v>1484298</v>
      </c>
      <c r="C2657" t="s">
        <v>10</v>
      </c>
      <c r="D2657" t="s">
        <v>20</v>
      </c>
      <c r="E2657" s="1">
        <v>44062</v>
      </c>
      <c r="F2657" s="1">
        <v>44062.316504629598</v>
      </c>
      <c r="G2657">
        <v>468</v>
      </c>
      <c r="H2657" t="s">
        <v>25</v>
      </c>
      <c r="I2657" t="str">
        <f t="shared" si="123"/>
        <v>xEmpN</v>
      </c>
      <c r="J2657" t="str">
        <f t="shared" si="124"/>
        <v>xEmpN</v>
      </c>
      <c r="K2657" t="str">
        <f t="shared" si="125"/>
        <v>SW-ONT</v>
      </c>
    </row>
    <row r="2658" spans="2:11" x14ac:dyDescent="0.3">
      <c r="B2658">
        <v>1484299</v>
      </c>
      <c r="C2658" t="s">
        <v>10</v>
      </c>
      <c r="D2658" t="s">
        <v>51</v>
      </c>
      <c r="E2658" s="1">
        <v>44062</v>
      </c>
      <c r="F2658" s="1">
        <v>44062.316724536999</v>
      </c>
      <c r="G2658">
        <v>214</v>
      </c>
      <c r="H2658" t="s">
        <v>62</v>
      </c>
      <c r="I2658" t="str">
        <f t="shared" si="123"/>
        <v>oEmpJ</v>
      </c>
      <c r="J2658" t="str">
        <f t="shared" si="124"/>
        <v>oEmpJ</v>
      </c>
      <c r="K2658" t="str">
        <f t="shared" si="125"/>
        <v>SW-ONT</v>
      </c>
    </row>
    <row r="2659" spans="2:11" x14ac:dyDescent="0.3">
      <c r="B2659">
        <v>1484300</v>
      </c>
      <c r="C2659" t="s">
        <v>10</v>
      </c>
      <c r="D2659" t="s">
        <v>51</v>
      </c>
      <c r="E2659" s="1">
        <v>44062</v>
      </c>
      <c r="F2659" s="1">
        <v>44062.316793981503</v>
      </c>
      <c r="G2659">
        <v>225</v>
      </c>
      <c r="H2659" t="s">
        <v>62</v>
      </c>
      <c r="I2659" t="str">
        <f t="shared" si="123"/>
        <v>oEmpJ</v>
      </c>
      <c r="J2659" t="str">
        <f t="shared" si="124"/>
        <v>oEmpJ</v>
      </c>
      <c r="K2659" t="str">
        <f t="shared" si="125"/>
        <v>SW-ONT</v>
      </c>
    </row>
    <row r="2660" spans="2:11" x14ac:dyDescent="0.3">
      <c r="B2660">
        <v>1484301</v>
      </c>
      <c r="C2660" t="s">
        <v>10</v>
      </c>
      <c r="D2660" t="s">
        <v>51</v>
      </c>
      <c r="E2660" s="1">
        <v>44062</v>
      </c>
      <c r="F2660" s="1">
        <v>44062.317581018498</v>
      </c>
      <c r="G2660">
        <v>481</v>
      </c>
      <c r="H2660" t="s">
        <v>62</v>
      </c>
      <c r="I2660" t="str">
        <f t="shared" si="123"/>
        <v>oEmpJ</v>
      </c>
      <c r="J2660" t="str">
        <f t="shared" si="124"/>
        <v>oEmpJ</v>
      </c>
      <c r="K2660" t="str">
        <f t="shared" si="125"/>
        <v>SW-ONT</v>
      </c>
    </row>
    <row r="2661" spans="2:11" x14ac:dyDescent="0.3">
      <c r="B2661">
        <v>1484302</v>
      </c>
      <c r="C2661" t="s">
        <v>10</v>
      </c>
      <c r="D2661" t="s">
        <v>51</v>
      </c>
      <c r="E2661" s="1">
        <v>44062</v>
      </c>
      <c r="F2661" s="1">
        <v>44062.317974537</v>
      </c>
      <c r="G2661">
        <v>483</v>
      </c>
      <c r="H2661" t="s">
        <v>67</v>
      </c>
      <c r="I2661" t="str">
        <f t="shared" si="123"/>
        <v>oEmpJ, MS Office Pro</v>
      </c>
      <c r="J2661" t="str">
        <f t="shared" si="124"/>
        <v>oEmpJ</v>
      </c>
      <c r="K2661" t="str">
        <f t="shared" si="125"/>
        <v>SW-ONT</v>
      </c>
    </row>
    <row r="2662" spans="2:11" x14ac:dyDescent="0.3">
      <c r="B2662">
        <v>1484303</v>
      </c>
      <c r="C2662" t="s">
        <v>10</v>
      </c>
      <c r="D2662" t="s">
        <v>51</v>
      </c>
      <c r="E2662" s="1">
        <v>44062</v>
      </c>
      <c r="F2662" s="1">
        <v>44062.318124999998</v>
      </c>
      <c r="G2662">
        <v>467</v>
      </c>
      <c r="H2662" t="s">
        <v>62</v>
      </c>
      <c r="I2662" t="str">
        <f t="shared" si="123"/>
        <v>oEmpJ</v>
      </c>
      <c r="J2662" t="str">
        <f t="shared" si="124"/>
        <v>oEmpJ</v>
      </c>
      <c r="K2662" t="str">
        <f t="shared" si="125"/>
        <v>SW-ONT</v>
      </c>
    </row>
    <row r="2663" spans="2:11" x14ac:dyDescent="0.3">
      <c r="B2663">
        <v>1484304</v>
      </c>
      <c r="C2663" t="s">
        <v>7</v>
      </c>
      <c r="D2663" t="s">
        <v>33</v>
      </c>
      <c r="E2663" s="1">
        <v>44062</v>
      </c>
      <c r="F2663" s="1">
        <v>44062.3181944444</v>
      </c>
      <c r="G2663">
        <v>467</v>
      </c>
      <c r="H2663" t="s">
        <v>39</v>
      </c>
      <c r="I2663" t="str">
        <f t="shared" si="123"/>
        <v>jEmpG</v>
      </c>
      <c r="J2663" t="str">
        <f t="shared" si="124"/>
        <v>jEmpG</v>
      </c>
      <c r="K2663" t="str">
        <f t="shared" si="125"/>
        <v>N-ONT</v>
      </c>
    </row>
    <row r="2664" spans="2:11" x14ac:dyDescent="0.3">
      <c r="B2664">
        <v>1484305</v>
      </c>
      <c r="C2664" t="s">
        <v>10</v>
      </c>
      <c r="D2664" t="s">
        <v>56</v>
      </c>
      <c r="E2664" s="1">
        <v>44062</v>
      </c>
      <c r="F2664" s="1">
        <v>44062.319062499999</v>
      </c>
      <c r="G2664">
        <v>214</v>
      </c>
      <c r="H2664" t="s">
        <v>58</v>
      </c>
      <c r="I2664" t="str">
        <f t="shared" si="123"/>
        <v>hEmpP</v>
      </c>
      <c r="J2664" t="str">
        <f t="shared" si="124"/>
        <v>hEmpP</v>
      </c>
      <c r="K2664" t="str">
        <f t="shared" si="125"/>
        <v>SW-ONT</v>
      </c>
    </row>
    <row r="2665" spans="2:11" x14ac:dyDescent="0.3">
      <c r="B2665">
        <v>1484306</v>
      </c>
      <c r="C2665" t="s">
        <v>10</v>
      </c>
      <c r="D2665" t="s">
        <v>56</v>
      </c>
      <c r="E2665" s="1">
        <v>44062</v>
      </c>
      <c r="F2665" s="1">
        <v>44062.319166666697</v>
      </c>
      <c r="G2665">
        <v>225</v>
      </c>
      <c r="H2665" t="s">
        <v>58</v>
      </c>
      <c r="I2665" t="str">
        <f t="shared" si="123"/>
        <v>hEmpP</v>
      </c>
      <c r="J2665" t="str">
        <f t="shared" si="124"/>
        <v>hEmpP</v>
      </c>
      <c r="K2665" t="str">
        <f t="shared" si="125"/>
        <v>SW-ONT</v>
      </c>
    </row>
    <row r="2666" spans="2:11" x14ac:dyDescent="0.3">
      <c r="B2666">
        <v>1484307</v>
      </c>
      <c r="C2666" t="s">
        <v>10</v>
      </c>
      <c r="D2666" t="s">
        <v>56</v>
      </c>
      <c r="E2666" s="1">
        <v>44062</v>
      </c>
      <c r="F2666" s="1">
        <v>44062.3198611111</v>
      </c>
      <c r="G2666">
        <v>481</v>
      </c>
      <c r="H2666" t="s">
        <v>58</v>
      </c>
      <c r="I2666" t="str">
        <f t="shared" si="123"/>
        <v>hEmpP</v>
      </c>
      <c r="J2666" t="str">
        <f t="shared" si="124"/>
        <v>hEmpP</v>
      </c>
      <c r="K2666" t="str">
        <f t="shared" si="125"/>
        <v>SW-ONT</v>
      </c>
    </row>
    <row r="2667" spans="2:11" x14ac:dyDescent="0.3">
      <c r="B2667">
        <v>1484308</v>
      </c>
      <c r="C2667" t="s">
        <v>10</v>
      </c>
      <c r="D2667" t="s">
        <v>56</v>
      </c>
      <c r="E2667" s="1">
        <v>44062</v>
      </c>
      <c r="F2667" s="1">
        <v>44062.320289351803</v>
      </c>
      <c r="G2667">
        <v>483</v>
      </c>
      <c r="H2667" t="s">
        <v>59</v>
      </c>
      <c r="I2667" t="str">
        <f t="shared" si="123"/>
        <v>hEmpP, MS Office Pro</v>
      </c>
      <c r="J2667" t="str">
        <f t="shared" si="124"/>
        <v>hEmpP</v>
      </c>
      <c r="K2667" t="str">
        <f t="shared" si="125"/>
        <v>SW-ONT</v>
      </c>
    </row>
    <row r="2668" spans="2:11" x14ac:dyDescent="0.3">
      <c r="B2668">
        <v>1484309</v>
      </c>
      <c r="C2668" t="s">
        <v>7</v>
      </c>
      <c r="D2668" t="s">
        <v>60</v>
      </c>
      <c r="E2668" s="1">
        <v>44062</v>
      </c>
      <c r="F2668" s="1">
        <v>44062.321956018503</v>
      </c>
      <c r="G2668">
        <v>213</v>
      </c>
      <c r="H2668" t="s">
        <v>61</v>
      </c>
      <c r="I2668" t="str">
        <f t="shared" si="123"/>
        <v>qEmpD</v>
      </c>
      <c r="J2668" t="str">
        <f t="shared" si="124"/>
        <v>qEmpD</v>
      </c>
      <c r="K2668" t="str">
        <f t="shared" si="125"/>
        <v>N-ONT</v>
      </c>
    </row>
    <row r="2669" spans="2:11" x14ac:dyDescent="0.3">
      <c r="B2669">
        <v>1484310</v>
      </c>
      <c r="C2669" t="s">
        <v>7</v>
      </c>
      <c r="D2669" t="s">
        <v>63</v>
      </c>
      <c r="E2669" s="1">
        <v>44062</v>
      </c>
      <c r="F2669" s="1">
        <v>44062.323437500003</v>
      </c>
      <c r="G2669">
        <v>213</v>
      </c>
      <c r="H2669" t="s">
        <v>64</v>
      </c>
      <c r="I2669" t="str">
        <f t="shared" si="123"/>
        <v>wEmpF</v>
      </c>
      <c r="J2669" t="str">
        <f t="shared" si="124"/>
        <v>wEmpF</v>
      </c>
      <c r="K2669" t="str">
        <f t="shared" si="125"/>
        <v>N-ONT</v>
      </c>
    </row>
    <row r="2670" spans="2:11" x14ac:dyDescent="0.3">
      <c r="B2670">
        <v>1484311</v>
      </c>
      <c r="C2670" t="s">
        <v>10</v>
      </c>
      <c r="D2670" t="s">
        <v>65</v>
      </c>
      <c r="E2670" s="1">
        <v>44062</v>
      </c>
      <c r="F2670" s="1">
        <v>44062.323530092603</v>
      </c>
      <c r="G2670">
        <v>213</v>
      </c>
      <c r="H2670" t="s">
        <v>66</v>
      </c>
      <c r="I2670" t="str">
        <f t="shared" si="123"/>
        <v>xEmpE</v>
      </c>
      <c r="J2670" t="str">
        <f t="shared" si="124"/>
        <v>xEmpE</v>
      </c>
      <c r="K2670" t="str">
        <f t="shared" si="125"/>
        <v>SW-ONT</v>
      </c>
    </row>
    <row r="2671" spans="2:11" x14ac:dyDescent="0.3">
      <c r="B2671">
        <v>1484312</v>
      </c>
      <c r="C2671" t="s">
        <v>7</v>
      </c>
      <c r="D2671" t="s">
        <v>33</v>
      </c>
      <c r="E2671" s="1">
        <v>44062</v>
      </c>
      <c r="F2671" s="1">
        <v>44062.324444444399</v>
      </c>
      <c r="G2671">
        <v>468</v>
      </c>
      <c r="H2671" t="s">
        <v>39</v>
      </c>
      <c r="I2671" t="str">
        <f t="shared" si="123"/>
        <v>jEmpG</v>
      </c>
      <c r="J2671" t="str">
        <f t="shared" si="124"/>
        <v>jEmpG</v>
      </c>
      <c r="K2671" t="str">
        <f t="shared" si="125"/>
        <v>N-ONT</v>
      </c>
    </row>
    <row r="2672" spans="2:11" x14ac:dyDescent="0.3">
      <c r="B2672">
        <v>1484313</v>
      </c>
      <c r="C2672" t="s">
        <v>7</v>
      </c>
      <c r="D2672" t="s">
        <v>68</v>
      </c>
      <c r="E2672" s="1">
        <v>44062</v>
      </c>
      <c r="F2672" s="1">
        <v>44062.326076388897</v>
      </c>
      <c r="G2672">
        <v>204</v>
      </c>
      <c r="H2672" t="s">
        <v>69</v>
      </c>
      <c r="I2672">
        <f t="shared" si="123"/>
        <v>0</v>
      </c>
      <c r="J2672">
        <f t="shared" si="124"/>
        <v>0</v>
      </c>
      <c r="K2672" t="str">
        <f t="shared" si="125"/>
        <v>A118-ws</v>
      </c>
    </row>
    <row r="2673" spans="2:11" x14ac:dyDescent="0.3">
      <c r="B2673">
        <v>1484314</v>
      </c>
      <c r="C2673" t="s">
        <v>7</v>
      </c>
      <c r="D2673" t="s">
        <v>60</v>
      </c>
      <c r="E2673" s="1">
        <v>44062</v>
      </c>
      <c r="F2673" s="1">
        <v>44062.326331018499</v>
      </c>
      <c r="G2673">
        <v>214</v>
      </c>
      <c r="H2673" t="s">
        <v>80</v>
      </c>
      <c r="I2673" t="str">
        <f t="shared" si="123"/>
        <v>qEmpD</v>
      </c>
      <c r="J2673" t="str">
        <f t="shared" si="124"/>
        <v>qEmpD</v>
      </c>
      <c r="K2673" t="str">
        <f t="shared" si="125"/>
        <v>N-ONT</v>
      </c>
    </row>
    <row r="2674" spans="2:11" x14ac:dyDescent="0.3">
      <c r="B2674">
        <v>1484315</v>
      </c>
      <c r="C2674" t="s">
        <v>7</v>
      </c>
      <c r="D2674" t="s">
        <v>60</v>
      </c>
      <c r="E2674" s="1">
        <v>44062</v>
      </c>
      <c r="F2674" s="1">
        <v>44062.326388888898</v>
      </c>
      <c r="G2674">
        <v>225</v>
      </c>
      <c r="H2674" t="s">
        <v>80</v>
      </c>
      <c r="I2674" t="str">
        <f t="shared" si="123"/>
        <v>qEmpD</v>
      </c>
      <c r="J2674" t="str">
        <f t="shared" si="124"/>
        <v>qEmpD</v>
      </c>
      <c r="K2674" t="str">
        <f t="shared" si="125"/>
        <v>N-ONT</v>
      </c>
    </row>
    <row r="2675" spans="2:11" x14ac:dyDescent="0.3">
      <c r="B2675">
        <v>1484316</v>
      </c>
      <c r="C2675" t="s">
        <v>7</v>
      </c>
      <c r="D2675" t="s">
        <v>68</v>
      </c>
      <c r="E2675" s="1">
        <v>44062</v>
      </c>
      <c r="F2675" s="1">
        <v>44062.326805555596</v>
      </c>
      <c r="G2675">
        <v>207</v>
      </c>
      <c r="H2675" t="s">
        <v>69</v>
      </c>
      <c r="I2675">
        <f t="shared" si="123"/>
        <v>0</v>
      </c>
      <c r="J2675">
        <f t="shared" si="124"/>
        <v>0</v>
      </c>
      <c r="K2675" t="str">
        <f t="shared" si="125"/>
        <v>A118-ws</v>
      </c>
    </row>
    <row r="2676" spans="2:11" x14ac:dyDescent="0.3">
      <c r="B2676">
        <v>1484317</v>
      </c>
      <c r="C2676" t="s">
        <v>7</v>
      </c>
      <c r="D2676" t="s">
        <v>68</v>
      </c>
      <c r="E2676" s="1">
        <v>44062</v>
      </c>
      <c r="F2676" s="1">
        <v>44062.3269097222</v>
      </c>
      <c r="G2676">
        <v>213</v>
      </c>
      <c r="H2676" t="s">
        <v>69</v>
      </c>
      <c r="I2676">
        <f t="shared" si="123"/>
        <v>0</v>
      </c>
      <c r="J2676">
        <f t="shared" si="124"/>
        <v>0</v>
      </c>
      <c r="K2676" t="str">
        <f t="shared" si="125"/>
        <v>A118-ws</v>
      </c>
    </row>
    <row r="2677" spans="2:11" x14ac:dyDescent="0.3">
      <c r="B2677">
        <v>1484318</v>
      </c>
      <c r="C2677" t="s">
        <v>7</v>
      </c>
      <c r="D2677" t="s">
        <v>60</v>
      </c>
      <c r="E2677" s="1">
        <v>44062</v>
      </c>
      <c r="F2677" s="1">
        <v>44062.326921296299</v>
      </c>
      <c r="G2677">
        <v>481</v>
      </c>
      <c r="H2677" t="s">
        <v>80</v>
      </c>
      <c r="I2677" t="str">
        <f t="shared" si="123"/>
        <v>qEmpD</v>
      </c>
      <c r="J2677" t="str">
        <f t="shared" si="124"/>
        <v>qEmpD</v>
      </c>
      <c r="K2677" t="str">
        <f t="shared" si="125"/>
        <v>N-ONT</v>
      </c>
    </row>
    <row r="2678" spans="2:11" x14ac:dyDescent="0.3">
      <c r="B2678">
        <v>1484319</v>
      </c>
      <c r="C2678" t="s">
        <v>7</v>
      </c>
      <c r="D2678" t="s">
        <v>60</v>
      </c>
      <c r="E2678" s="1">
        <v>44062</v>
      </c>
      <c r="F2678" s="1">
        <v>44062.327303240701</v>
      </c>
      <c r="G2678">
        <v>483</v>
      </c>
      <c r="H2678" t="s">
        <v>85</v>
      </c>
      <c r="I2678" t="str">
        <f t="shared" si="123"/>
        <v>qEmpD, MS Office Pro</v>
      </c>
      <c r="J2678" t="str">
        <f t="shared" si="124"/>
        <v>qEmpD</v>
      </c>
      <c r="K2678" t="str">
        <f t="shared" si="125"/>
        <v>N-ONT</v>
      </c>
    </row>
    <row r="2679" spans="2:11" x14ac:dyDescent="0.3">
      <c r="B2679">
        <v>1484320</v>
      </c>
      <c r="C2679" t="s">
        <v>7</v>
      </c>
      <c r="D2679" t="s">
        <v>68</v>
      </c>
      <c r="E2679" s="1">
        <v>44062</v>
      </c>
      <c r="F2679" s="1">
        <v>44062.327395833301</v>
      </c>
      <c r="G2679">
        <v>214</v>
      </c>
      <c r="H2679" t="s">
        <v>70</v>
      </c>
      <c r="I2679" t="str">
        <f t="shared" si="123"/>
        <v>wEmpF,A118-ws</v>
      </c>
      <c r="J2679" t="str">
        <f t="shared" si="124"/>
        <v>wEmpF</v>
      </c>
      <c r="K2679" t="str">
        <f t="shared" si="125"/>
        <v>N-ONT</v>
      </c>
    </row>
    <row r="2680" spans="2:11" x14ac:dyDescent="0.3">
      <c r="B2680">
        <v>1484321</v>
      </c>
      <c r="C2680" t="s">
        <v>7</v>
      </c>
      <c r="D2680" t="s">
        <v>68</v>
      </c>
      <c r="E2680" s="1">
        <v>44062</v>
      </c>
      <c r="F2680" s="1">
        <v>44062.327442129601</v>
      </c>
      <c r="G2680">
        <v>225</v>
      </c>
      <c r="H2680" t="s">
        <v>71</v>
      </c>
      <c r="I2680" t="str">
        <f t="shared" si="123"/>
        <v>wEmpF</v>
      </c>
      <c r="J2680" t="str">
        <f t="shared" si="124"/>
        <v>wEmpF</v>
      </c>
      <c r="K2680" t="str">
        <f t="shared" si="125"/>
        <v>N-ONT</v>
      </c>
    </row>
    <row r="2681" spans="2:11" x14ac:dyDescent="0.3">
      <c r="B2681">
        <v>1484322</v>
      </c>
      <c r="C2681" t="s">
        <v>7</v>
      </c>
      <c r="D2681" t="s">
        <v>63</v>
      </c>
      <c r="E2681" s="1">
        <v>44062</v>
      </c>
      <c r="F2681" s="1">
        <v>44062.327881944402</v>
      </c>
      <c r="G2681">
        <v>214</v>
      </c>
      <c r="H2681" t="s">
        <v>71</v>
      </c>
      <c r="I2681" t="str">
        <f t="shared" si="123"/>
        <v>wEmpF</v>
      </c>
      <c r="J2681" t="str">
        <f t="shared" si="124"/>
        <v>wEmpF</v>
      </c>
      <c r="K2681" t="str">
        <f t="shared" si="125"/>
        <v>N-ONT</v>
      </c>
    </row>
    <row r="2682" spans="2:11" x14ac:dyDescent="0.3">
      <c r="B2682">
        <v>1484323</v>
      </c>
      <c r="C2682" t="s">
        <v>7</v>
      </c>
      <c r="D2682" t="s">
        <v>63</v>
      </c>
      <c r="E2682" s="1">
        <v>44062</v>
      </c>
      <c r="F2682" s="1">
        <v>44062.327893518501</v>
      </c>
      <c r="G2682">
        <v>225</v>
      </c>
      <c r="H2682" t="s">
        <v>71</v>
      </c>
      <c r="I2682" t="str">
        <f t="shared" si="123"/>
        <v>wEmpF</v>
      </c>
      <c r="J2682" t="str">
        <f t="shared" si="124"/>
        <v>wEmpF</v>
      </c>
      <c r="K2682" t="str">
        <f t="shared" si="125"/>
        <v>N-ONT</v>
      </c>
    </row>
    <row r="2683" spans="2:11" x14ac:dyDescent="0.3">
      <c r="B2683">
        <v>1484324</v>
      </c>
      <c r="C2683" t="s">
        <v>7</v>
      </c>
      <c r="D2683" t="s">
        <v>68</v>
      </c>
      <c r="E2683" s="1">
        <v>44062</v>
      </c>
      <c r="F2683" s="1">
        <v>44062.328240740702</v>
      </c>
      <c r="G2683">
        <v>481</v>
      </c>
      <c r="H2683" t="s">
        <v>71</v>
      </c>
      <c r="I2683" t="str">
        <f t="shared" si="123"/>
        <v>wEmpF</v>
      </c>
      <c r="J2683" t="str">
        <f t="shared" si="124"/>
        <v>wEmpF</v>
      </c>
      <c r="K2683" t="str">
        <f t="shared" si="125"/>
        <v>N-ONT</v>
      </c>
    </row>
    <row r="2684" spans="2:11" x14ac:dyDescent="0.3">
      <c r="B2684">
        <v>1484325</v>
      </c>
      <c r="C2684" t="s">
        <v>7</v>
      </c>
      <c r="D2684" t="s">
        <v>63</v>
      </c>
      <c r="E2684" s="1">
        <v>44062</v>
      </c>
      <c r="F2684" s="1">
        <v>44062.328472222202</v>
      </c>
      <c r="G2684">
        <v>481</v>
      </c>
      <c r="H2684" t="s">
        <v>71</v>
      </c>
      <c r="I2684" t="str">
        <f t="shared" si="123"/>
        <v>wEmpF</v>
      </c>
      <c r="J2684" t="str">
        <f t="shared" si="124"/>
        <v>wEmpF</v>
      </c>
      <c r="K2684" t="str">
        <f t="shared" si="125"/>
        <v>N-ONT</v>
      </c>
    </row>
    <row r="2685" spans="2:11" x14ac:dyDescent="0.3">
      <c r="B2685">
        <v>1484326</v>
      </c>
      <c r="C2685" t="s">
        <v>7</v>
      </c>
      <c r="D2685" t="s">
        <v>68</v>
      </c>
      <c r="E2685" s="1">
        <v>44062</v>
      </c>
      <c r="F2685" s="1">
        <v>44062.328599537002</v>
      </c>
      <c r="G2685">
        <v>483</v>
      </c>
      <c r="H2685" t="s">
        <v>73</v>
      </c>
      <c r="I2685" t="str">
        <f t="shared" si="123"/>
        <v>wEmpF, MS Office Pro</v>
      </c>
      <c r="J2685" t="str">
        <f t="shared" si="124"/>
        <v>wEmpF</v>
      </c>
      <c r="K2685" t="str">
        <f t="shared" si="125"/>
        <v>N-ONT</v>
      </c>
    </row>
    <row r="2686" spans="2:11" x14ac:dyDescent="0.3">
      <c r="B2686">
        <v>1484327</v>
      </c>
      <c r="C2686" t="s">
        <v>7</v>
      </c>
      <c r="D2686" t="s">
        <v>68</v>
      </c>
      <c r="E2686" s="1">
        <v>44062</v>
      </c>
      <c r="F2686" s="1">
        <v>44062.328738425902</v>
      </c>
      <c r="G2686">
        <v>467</v>
      </c>
      <c r="H2686" t="s">
        <v>71</v>
      </c>
      <c r="I2686" t="str">
        <f t="shared" si="123"/>
        <v>wEmpF</v>
      </c>
      <c r="J2686" t="str">
        <f t="shared" si="124"/>
        <v>wEmpF</v>
      </c>
      <c r="K2686" t="str">
        <f t="shared" si="125"/>
        <v>N-ONT</v>
      </c>
    </row>
    <row r="2687" spans="2:11" x14ac:dyDescent="0.3">
      <c r="B2687">
        <v>1484328</v>
      </c>
      <c r="C2687" t="s">
        <v>10</v>
      </c>
      <c r="D2687" t="s">
        <v>65</v>
      </c>
      <c r="E2687" s="1">
        <v>44062</v>
      </c>
      <c r="F2687" s="1">
        <v>44062.328877314802</v>
      </c>
      <c r="G2687">
        <v>214</v>
      </c>
      <c r="H2687" t="s">
        <v>72</v>
      </c>
      <c r="I2687" t="str">
        <f t="shared" si="123"/>
        <v>xEmpE</v>
      </c>
      <c r="J2687" t="str">
        <f t="shared" si="124"/>
        <v>xEmpE</v>
      </c>
      <c r="K2687" t="str">
        <f t="shared" si="125"/>
        <v>SW-ONT</v>
      </c>
    </row>
    <row r="2688" spans="2:11" x14ac:dyDescent="0.3">
      <c r="B2688">
        <v>1484329</v>
      </c>
      <c r="C2688" t="s">
        <v>7</v>
      </c>
      <c r="D2688" t="s">
        <v>63</v>
      </c>
      <c r="E2688" s="1">
        <v>44062</v>
      </c>
      <c r="F2688" s="1">
        <v>44062.328900462999</v>
      </c>
      <c r="G2688">
        <v>483</v>
      </c>
      <c r="H2688" t="s">
        <v>73</v>
      </c>
      <c r="I2688" t="str">
        <f t="shared" si="123"/>
        <v>wEmpF, MS Office Pro</v>
      </c>
      <c r="J2688" t="str">
        <f t="shared" si="124"/>
        <v>wEmpF</v>
      </c>
      <c r="K2688" t="str">
        <f t="shared" si="125"/>
        <v>N-ONT</v>
      </c>
    </row>
    <row r="2689" spans="2:11" x14ac:dyDescent="0.3">
      <c r="B2689">
        <v>1484330</v>
      </c>
      <c r="C2689" t="s">
        <v>10</v>
      </c>
      <c r="D2689" t="s">
        <v>65</v>
      </c>
      <c r="E2689" s="1">
        <v>44062</v>
      </c>
      <c r="F2689" s="1">
        <v>44062.3289814815</v>
      </c>
      <c r="G2689">
        <v>225</v>
      </c>
      <c r="H2689" t="s">
        <v>72</v>
      </c>
      <c r="I2689" t="str">
        <f t="shared" si="123"/>
        <v>xEmpE</v>
      </c>
      <c r="J2689" t="str">
        <f t="shared" si="124"/>
        <v>xEmpE</v>
      </c>
      <c r="K2689" t="str">
        <f t="shared" si="125"/>
        <v>SW-ONT</v>
      </c>
    </row>
    <row r="2690" spans="2:11" x14ac:dyDescent="0.3">
      <c r="B2690">
        <v>1484331</v>
      </c>
      <c r="C2690" t="s">
        <v>7</v>
      </c>
      <c r="D2690" t="s">
        <v>63</v>
      </c>
      <c r="E2690" s="1">
        <v>44062</v>
      </c>
      <c r="F2690" s="1">
        <v>44062.329039351796</v>
      </c>
      <c r="G2690">
        <v>467</v>
      </c>
      <c r="H2690" t="s">
        <v>71</v>
      </c>
      <c r="I2690" t="str">
        <f t="shared" si="123"/>
        <v>wEmpF</v>
      </c>
      <c r="J2690" t="str">
        <f t="shared" si="124"/>
        <v>wEmpF</v>
      </c>
      <c r="K2690" t="str">
        <f t="shared" si="125"/>
        <v>N-ONT</v>
      </c>
    </row>
    <row r="2691" spans="2:11" x14ac:dyDescent="0.3">
      <c r="B2691">
        <v>1484332</v>
      </c>
      <c r="C2691" t="s">
        <v>10</v>
      </c>
      <c r="D2691" t="s">
        <v>65</v>
      </c>
      <c r="E2691" s="1">
        <v>44062</v>
      </c>
      <c r="F2691" s="1">
        <v>44062.329641203702</v>
      </c>
      <c r="G2691">
        <v>481</v>
      </c>
      <c r="H2691" t="s">
        <v>72</v>
      </c>
      <c r="I2691" t="str">
        <f t="shared" si="123"/>
        <v>xEmpE</v>
      </c>
      <c r="J2691" t="str">
        <f t="shared" si="124"/>
        <v>xEmpE</v>
      </c>
      <c r="K2691" t="str">
        <f t="shared" si="125"/>
        <v>SW-ONT</v>
      </c>
    </row>
    <row r="2692" spans="2:11" x14ac:dyDescent="0.3">
      <c r="B2692">
        <v>1484333</v>
      </c>
      <c r="C2692" t="s">
        <v>7</v>
      </c>
      <c r="D2692" t="s">
        <v>74</v>
      </c>
      <c r="E2692" s="1">
        <v>44062</v>
      </c>
      <c r="F2692" s="1">
        <v>44062.3296990741</v>
      </c>
      <c r="G2692">
        <v>204</v>
      </c>
      <c r="H2692" t="s">
        <v>75</v>
      </c>
      <c r="I2692">
        <f t="shared" si="123"/>
        <v>0</v>
      </c>
      <c r="J2692">
        <f t="shared" si="124"/>
        <v>0</v>
      </c>
      <c r="K2692" t="str">
        <f t="shared" si="125"/>
        <v>F151-ws</v>
      </c>
    </row>
    <row r="2693" spans="2:11" x14ac:dyDescent="0.3">
      <c r="B2693">
        <v>1484334</v>
      </c>
      <c r="C2693" t="s">
        <v>10</v>
      </c>
      <c r="D2693" t="s">
        <v>65</v>
      </c>
      <c r="E2693" s="1">
        <v>44062</v>
      </c>
      <c r="F2693" s="1">
        <v>44062.330092592601</v>
      </c>
      <c r="G2693">
        <v>483</v>
      </c>
      <c r="H2693" t="s">
        <v>76</v>
      </c>
      <c r="I2693" t="str">
        <f t="shared" si="123"/>
        <v>xEmpE, MS Office Pro</v>
      </c>
      <c r="J2693" t="str">
        <f t="shared" si="124"/>
        <v>xEmpE</v>
      </c>
      <c r="K2693" t="str">
        <f t="shared" si="125"/>
        <v>SW-ONT</v>
      </c>
    </row>
    <row r="2694" spans="2:11" x14ac:dyDescent="0.3">
      <c r="B2694">
        <v>1484335</v>
      </c>
      <c r="C2694" t="s">
        <v>7</v>
      </c>
      <c r="D2694" t="s">
        <v>74</v>
      </c>
      <c r="E2694" s="1">
        <v>44062</v>
      </c>
      <c r="F2694" s="1">
        <v>44062.330335648199</v>
      </c>
      <c r="G2694">
        <v>207</v>
      </c>
      <c r="H2694" t="s">
        <v>75</v>
      </c>
      <c r="I2694">
        <f t="shared" si="123"/>
        <v>0</v>
      </c>
      <c r="J2694">
        <f t="shared" si="124"/>
        <v>0</v>
      </c>
      <c r="K2694" t="str">
        <f t="shared" si="125"/>
        <v>F151-ws</v>
      </c>
    </row>
    <row r="2695" spans="2:11" x14ac:dyDescent="0.3">
      <c r="B2695">
        <v>1484336</v>
      </c>
      <c r="C2695" t="s">
        <v>7</v>
      </c>
      <c r="D2695" t="s">
        <v>74</v>
      </c>
      <c r="E2695" s="1">
        <v>44062</v>
      </c>
      <c r="F2695" s="1">
        <v>44062.330439814803</v>
      </c>
      <c r="G2695">
        <v>213</v>
      </c>
      <c r="H2695" t="s">
        <v>75</v>
      </c>
      <c r="I2695">
        <f t="shared" si="123"/>
        <v>0</v>
      </c>
      <c r="J2695">
        <f t="shared" si="124"/>
        <v>0</v>
      </c>
      <c r="K2695" t="str">
        <f t="shared" si="125"/>
        <v>F151-ws</v>
      </c>
    </row>
    <row r="2696" spans="2:11" x14ac:dyDescent="0.3">
      <c r="B2696">
        <v>1484337</v>
      </c>
      <c r="C2696" t="s">
        <v>7</v>
      </c>
      <c r="D2696" t="s">
        <v>74</v>
      </c>
      <c r="E2696" s="1">
        <v>44062</v>
      </c>
      <c r="F2696" s="1">
        <v>44062.331296296303</v>
      </c>
      <c r="G2696">
        <v>214</v>
      </c>
      <c r="H2696" t="s">
        <v>78</v>
      </c>
      <c r="I2696" t="str">
        <f t="shared" ref="I2696:I2759" si="126">IFERROR(MID(H2696, FIND("/", H2696) + 1, 100), 0)</f>
        <v>xEmpE,F151-ws</v>
      </c>
      <c r="J2696" t="str">
        <f t="shared" ref="J2696:J2759" si="127">IF(ISNUMBER(FIND(",",I2696)), LEFT(I2696,FIND(",",I2696)-1),I2696)</f>
        <v>xEmpE</v>
      </c>
      <c r="K2696" t="str">
        <f t="shared" ref="K2696:K2759" si="128">IFERROR(LEFT(SUBSTITUTE(H2696, ",", ""), FIND("/", SUBSTITUTE(H2696, ",", "")) - 1), H2696)</f>
        <v>N-ONT</v>
      </c>
    </row>
    <row r="2697" spans="2:11" x14ac:dyDescent="0.3">
      <c r="B2697">
        <v>1484338</v>
      </c>
      <c r="C2697" t="s">
        <v>7</v>
      </c>
      <c r="D2697" t="s">
        <v>74</v>
      </c>
      <c r="E2697" s="1">
        <v>44062</v>
      </c>
      <c r="F2697" s="1">
        <v>44062.331400463001</v>
      </c>
      <c r="G2697">
        <v>225</v>
      </c>
      <c r="H2697" t="s">
        <v>77</v>
      </c>
      <c r="I2697" t="str">
        <f t="shared" si="126"/>
        <v>xEmpE</v>
      </c>
      <c r="J2697" t="str">
        <f t="shared" si="127"/>
        <v>xEmpE</v>
      </c>
      <c r="K2697" t="str">
        <f t="shared" si="128"/>
        <v>N-ONT</v>
      </c>
    </row>
    <row r="2698" spans="2:11" x14ac:dyDescent="0.3">
      <c r="B2698">
        <v>1484339</v>
      </c>
      <c r="C2698" t="s">
        <v>7</v>
      </c>
      <c r="D2698" t="s">
        <v>74</v>
      </c>
      <c r="E2698" s="1">
        <v>44062</v>
      </c>
      <c r="F2698" s="1">
        <v>44062.332118055601</v>
      </c>
      <c r="G2698">
        <v>481</v>
      </c>
      <c r="H2698" t="s">
        <v>77</v>
      </c>
      <c r="I2698" t="str">
        <f t="shared" si="126"/>
        <v>xEmpE</v>
      </c>
      <c r="J2698" t="str">
        <f t="shared" si="127"/>
        <v>xEmpE</v>
      </c>
      <c r="K2698" t="str">
        <f t="shared" si="128"/>
        <v>N-ONT</v>
      </c>
    </row>
    <row r="2699" spans="2:11" x14ac:dyDescent="0.3">
      <c r="B2699">
        <v>1484340</v>
      </c>
      <c r="C2699" t="s">
        <v>7</v>
      </c>
      <c r="D2699" t="s">
        <v>74</v>
      </c>
      <c r="E2699" s="1">
        <v>44062</v>
      </c>
      <c r="F2699" s="1">
        <v>44062.332465277803</v>
      </c>
      <c r="G2699">
        <v>483</v>
      </c>
      <c r="H2699" t="s">
        <v>79</v>
      </c>
      <c r="I2699" t="str">
        <f t="shared" si="126"/>
        <v>xEmpE, MS Office Pro</v>
      </c>
      <c r="J2699" t="str">
        <f t="shared" si="127"/>
        <v>xEmpE</v>
      </c>
      <c r="K2699" t="str">
        <f t="shared" si="128"/>
        <v>N-ONT</v>
      </c>
    </row>
    <row r="2700" spans="2:11" x14ac:dyDescent="0.3">
      <c r="B2700">
        <v>1484341</v>
      </c>
      <c r="C2700" t="s">
        <v>10</v>
      </c>
      <c r="D2700" t="s">
        <v>83</v>
      </c>
      <c r="E2700" s="1">
        <v>44062</v>
      </c>
      <c r="F2700" s="1">
        <v>44062.3328819444</v>
      </c>
      <c r="G2700">
        <v>213</v>
      </c>
      <c r="H2700" t="s">
        <v>84</v>
      </c>
      <c r="I2700" t="str">
        <f t="shared" si="126"/>
        <v>uEmpC</v>
      </c>
      <c r="J2700" t="str">
        <f t="shared" si="127"/>
        <v>uEmpC</v>
      </c>
      <c r="K2700" t="str">
        <f t="shared" si="128"/>
        <v>SW-ONT</v>
      </c>
    </row>
    <row r="2701" spans="2:11" x14ac:dyDescent="0.3">
      <c r="B2701">
        <v>1484342</v>
      </c>
      <c r="C2701" t="s">
        <v>7</v>
      </c>
      <c r="D2701" t="s">
        <v>81</v>
      </c>
      <c r="E2701" s="1">
        <v>44062</v>
      </c>
      <c r="F2701" s="1">
        <v>44062.332986111098</v>
      </c>
      <c r="G2701">
        <v>213</v>
      </c>
      <c r="H2701" t="s">
        <v>82</v>
      </c>
      <c r="I2701" t="str">
        <f t="shared" si="126"/>
        <v>jEmpB</v>
      </c>
      <c r="J2701" t="str">
        <f t="shared" si="127"/>
        <v>jEmpB</v>
      </c>
      <c r="K2701" t="str">
        <f t="shared" si="128"/>
        <v>N-ONT</v>
      </c>
    </row>
    <row r="2702" spans="2:11" x14ac:dyDescent="0.3">
      <c r="B2702">
        <v>1484343</v>
      </c>
      <c r="C2702" t="s">
        <v>7</v>
      </c>
      <c r="D2702" t="s">
        <v>8</v>
      </c>
      <c r="E2702" s="1">
        <v>44062</v>
      </c>
      <c r="F2702" s="1">
        <v>44062.333703703698</v>
      </c>
      <c r="G2702">
        <v>467</v>
      </c>
      <c r="H2702" t="s">
        <v>18</v>
      </c>
      <c r="I2702" t="str">
        <f t="shared" si="126"/>
        <v>xEmpH</v>
      </c>
      <c r="J2702" t="str">
        <f t="shared" si="127"/>
        <v>xEmpH</v>
      </c>
      <c r="K2702" t="str">
        <f t="shared" si="128"/>
        <v>N-ONT</v>
      </c>
    </row>
    <row r="2703" spans="2:11" x14ac:dyDescent="0.3">
      <c r="B2703">
        <v>1484344</v>
      </c>
      <c r="C2703" t="s">
        <v>10</v>
      </c>
      <c r="D2703" t="s">
        <v>83</v>
      </c>
      <c r="E2703" s="1">
        <v>44062</v>
      </c>
      <c r="F2703" s="1">
        <v>44062.337731481501</v>
      </c>
      <c r="G2703">
        <v>214</v>
      </c>
      <c r="H2703" t="s">
        <v>87</v>
      </c>
      <c r="I2703" t="str">
        <f t="shared" si="126"/>
        <v>uEmpC</v>
      </c>
      <c r="J2703" t="str">
        <f t="shared" si="127"/>
        <v>uEmpC</v>
      </c>
      <c r="K2703" t="str">
        <f t="shared" si="128"/>
        <v>SW-ONT</v>
      </c>
    </row>
    <row r="2704" spans="2:11" x14ac:dyDescent="0.3">
      <c r="B2704">
        <v>1484345</v>
      </c>
      <c r="C2704" t="s">
        <v>10</v>
      </c>
      <c r="D2704" t="s">
        <v>83</v>
      </c>
      <c r="E2704" s="1">
        <v>44062</v>
      </c>
      <c r="F2704" s="1">
        <v>44062.337777777801</v>
      </c>
      <c r="G2704">
        <v>225</v>
      </c>
      <c r="H2704" t="s">
        <v>87</v>
      </c>
      <c r="I2704" t="str">
        <f t="shared" si="126"/>
        <v>uEmpC</v>
      </c>
      <c r="J2704" t="str">
        <f t="shared" si="127"/>
        <v>uEmpC</v>
      </c>
      <c r="K2704" t="str">
        <f t="shared" si="128"/>
        <v>SW-ONT</v>
      </c>
    </row>
    <row r="2705" spans="2:11" x14ac:dyDescent="0.3">
      <c r="B2705">
        <v>1484346</v>
      </c>
      <c r="C2705" t="s">
        <v>10</v>
      </c>
      <c r="D2705" t="s">
        <v>83</v>
      </c>
      <c r="E2705" s="1">
        <v>44062</v>
      </c>
      <c r="F2705" s="1">
        <v>44062.338240740697</v>
      </c>
      <c r="G2705">
        <v>481</v>
      </c>
      <c r="H2705" t="s">
        <v>87</v>
      </c>
      <c r="I2705" t="str">
        <f t="shared" si="126"/>
        <v>uEmpC</v>
      </c>
      <c r="J2705" t="str">
        <f t="shared" si="127"/>
        <v>uEmpC</v>
      </c>
      <c r="K2705" t="str">
        <f t="shared" si="128"/>
        <v>SW-ONT</v>
      </c>
    </row>
    <row r="2706" spans="2:11" x14ac:dyDescent="0.3">
      <c r="B2706">
        <v>1484347</v>
      </c>
      <c r="C2706" t="s">
        <v>10</v>
      </c>
      <c r="D2706" t="s">
        <v>83</v>
      </c>
      <c r="E2706" s="1">
        <v>44062</v>
      </c>
      <c r="F2706" s="1">
        <v>44062.338657407403</v>
      </c>
      <c r="G2706">
        <v>483</v>
      </c>
      <c r="H2706" t="s">
        <v>89</v>
      </c>
      <c r="I2706" t="str">
        <f t="shared" si="126"/>
        <v>uEmpC, MS Office Pro</v>
      </c>
      <c r="J2706" t="str">
        <f t="shared" si="127"/>
        <v>uEmpC</v>
      </c>
      <c r="K2706" t="str">
        <f t="shared" si="128"/>
        <v>SW-ONT</v>
      </c>
    </row>
    <row r="2707" spans="2:11" x14ac:dyDescent="0.3">
      <c r="B2707">
        <v>1484348</v>
      </c>
      <c r="C2707" t="s">
        <v>10</v>
      </c>
      <c r="D2707" t="s">
        <v>83</v>
      </c>
      <c r="E2707" s="1">
        <v>44062</v>
      </c>
      <c r="F2707" s="1">
        <v>44062.338807870401</v>
      </c>
      <c r="G2707">
        <v>467</v>
      </c>
      <c r="H2707" t="s">
        <v>87</v>
      </c>
      <c r="I2707" t="str">
        <f t="shared" si="126"/>
        <v>uEmpC</v>
      </c>
      <c r="J2707" t="str">
        <f t="shared" si="127"/>
        <v>uEmpC</v>
      </c>
      <c r="K2707" t="str">
        <f t="shared" si="128"/>
        <v>SW-ONT</v>
      </c>
    </row>
    <row r="2708" spans="2:11" x14ac:dyDescent="0.3">
      <c r="B2708">
        <v>1484349</v>
      </c>
      <c r="C2708" t="s">
        <v>7</v>
      </c>
      <c r="D2708" t="s">
        <v>8</v>
      </c>
      <c r="E2708" s="1">
        <v>44062</v>
      </c>
      <c r="F2708" s="1">
        <v>44062.339259259301</v>
      </c>
      <c r="G2708">
        <v>468</v>
      </c>
      <c r="H2708" t="s">
        <v>18</v>
      </c>
      <c r="I2708" t="str">
        <f t="shared" si="126"/>
        <v>xEmpH</v>
      </c>
      <c r="J2708" t="str">
        <f t="shared" si="127"/>
        <v>xEmpH</v>
      </c>
      <c r="K2708" t="str">
        <f t="shared" si="128"/>
        <v>N-ONT</v>
      </c>
    </row>
    <row r="2709" spans="2:11" x14ac:dyDescent="0.3">
      <c r="B2709">
        <v>1484350</v>
      </c>
      <c r="C2709" t="s">
        <v>7</v>
      </c>
      <c r="D2709" t="s">
        <v>81</v>
      </c>
      <c r="E2709" s="1">
        <v>44062</v>
      </c>
      <c r="F2709" s="1">
        <v>44062.343877314801</v>
      </c>
      <c r="G2709">
        <v>214</v>
      </c>
      <c r="H2709" t="s">
        <v>86</v>
      </c>
      <c r="I2709" t="str">
        <f t="shared" si="126"/>
        <v>jEmpB</v>
      </c>
      <c r="J2709" t="str">
        <f t="shared" si="127"/>
        <v>jEmpB</v>
      </c>
      <c r="K2709" t="str">
        <f t="shared" si="128"/>
        <v>N-ONT</v>
      </c>
    </row>
    <row r="2710" spans="2:11" x14ac:dyDescent="0.3">
      <c r="B2710">
        <v>1484351</v>
      </c>
      <c r="C2710" t="s">
        <v>7</v>
      </c>
      <c r="D2710" t="s">
        <v>81</v>
      </c>
      <c r="E2710" s="1">
        <v>44062</v>
      </c>
      <c r="F2710" s="1">
        <v>44062.343958333302</v>
      </c>
      <c r="G2710">
        <v>225</v>
      </c>
      <c r="H2710" t="s">
        <v>86</v>
      </c>
      <c r="I2710" t="str">
        <f t="shared" si="126"/>
        <v>jEmpB</v>
      </c>
      <c r="J2710" t="str">
        <f t="shared" si="127"/>
        <v>jEmpB</v>
      </c>
      <c r="K2710" t="str">
        <f t="shared" si="128"/>
        <v>N-ONT</v>
      </c>
    </row>
    <row r="2711" spans="2:11" x14ac:dyDescent="0.3">
      <c r="B2711">
        <v>1484352</v>
      </c>
      <c r="C2711" t="s">
        <v>7</v>
      </c>
      <c r="D2711" t="s">
        <v>81</v>
      </c>
      <c r="E2711" s="1">
        <v>44062</v>
      </c>
      <c r="F2711" s="1">
        <v>44062.3446527778</v>
      </c>
      <c r="G2711">
        <v>481</v>
      </c>
      <c r="H2711" t="s">
        <v>86</v>
      </c>
      <c r="I2711" t="str">
        <f t="shared" si="126"/>
        <v>jEmpB</v>
      </c>
      <c r="J2711" t="str">
        <f t="shared" si="127"/>
        <v>jEmpB</v>
      </c>
      <c r="K2711" t="str">
        <f t="shared" si="128"/>
        <v>N-ONT</v>
      </c>
    </row>
    <row r="2712" spans="2:11" x14ac:dyDescent="0.3">
      <c r="B2712">
        <v>1484353</v>
      </c>
      <c r="C2712" t="s">
        <v>7</v>
      </c>
      <c r="D2712" t="s">
        <v>81</v>
      </c>
      <c r="E2712" s="1">
        <v>44062</v>
      </c>
      <c r="F2712" s="1">
        <v>44062.345104166699</v>
      </c>
      <c r="G2712">
        <v>483</v>
      </c>
      <c r="H2712" t="s">
        <v>88</v>
      </c>
      <c r="I2712" t="str">
        <f t="shared" si="126"/>
        <v>jEmpB, MS Office Pro</v>
      </c>
      <c r="J2712" t="str">
        <f t="shared" si="127"/>
        <v>jEmpB</v>
      </c>
      <c r="K2712" t="str">
        <f t="shared" si="128"/>
        <v>N-ONT</v>
      </c>
    </row>
    <row r="2713" spans="2:11" x14ac:dyDescent="0.3">
      <c r="B2713">
        <v>1484354</v>
      </c>
      <c r="C2713" t="s">
        <v>7</v>
      </c>
      <c r="D2713" t="s">
        <v>81</v>
      </c>
      <c r="E2713" s="1">
        <v>44062</v>
      </c>
      <c r="F2713" s="1">
        <v>44062.345219907402</v>
      </c>
      <c r="G2713">
        <v>467</v>
      </c>
      <c r="H2713" t="s">
        <v>86</v>
      </c>
      <c r="I2713" t="str">
        <f t="shared" si="126"/>
        <v>jEmpB</v>
      </c>
      <c r="J2713" t="str">
        <f t="shared" si="127"/>
        <v>jEmpB</v>
      </c>
      <c r="K2713" t="str">
        <f t="shared" si="128"/>
        <v>N-ONT</v>
      </c>
    </row>
    <row r="2714" spans="2:11" x14ac:dyDescent="0.3">
      <c r="B2714">
        <v>1484355</v>
      </c>
      <c r="C2714" t="s">
        <v>7</v>
      </c>
      <c r="D2714" t="s">
        <v>33</v>
      </c>
      <c r="E2714" s="1">
        <v>44062</v>
      </c>
      <c r="F2714" s="1">
        <v>44062.354988425897</v>
      </c>
      <c r="G2714">
        <v>467</v>
      </c>
      <c r="H2714" t="s">
        <v>39</v>
      </c>
      <c r="I2714" t="str">
        <f t="shared" si="126"/>
        <v>jEmpG</v>
      </c>
      <c r="J2714" t="str">
        <f t="shared" si="127"/>
        <v>jEmpG</v>
      </c>
      <c r="K2714" t="str">
        <f t="shared" si="128"/>
        <v>N-ONT</v>
      </c>
    </row>
    <row r="2715" spans="2:11" x14ac:dyDescent="0.3">
      <c r="B2715">
        <v>1484356</v>
      </c>
      <c r="C2715" t="s">
        <v>10</v>
      </c>
      <c r="D2715" t="s">
        <v>22</v>
      </c>
      <c r="E2715" s="1">
        <v>44062</v>
      </c>
      <c r="F2715" s="1">
        <v>44062.355798611097</v>
      </c>
      <c r="G2715">
        <v>491</v>
      </c>
      <c r="H2715" t="s">
        <v>25</v>
      </c>
      <c r="I2715" t="str">
        <f t="shared" si="126"/>
        <v>xEmpN</v>
      </c>
      <c r="J2715" t="str">
        <f t="shared" si="127"/>
        <v>xEmpN</v>
      </c>
      <c r="K2715" t="str">
        <f t="shared" si="128"/>
        <v>SW-ONT</v>
      </c>
    </row>
    <row r="2716" spans="2:11" x14ac:dyDescent="0.3">
      <c r="B2716">
        <v>1484357</v>
      </c>
      <c r="C2716" t="s">
        <v>10</v>
      </c>
      <c r="D2716" t="s">
        <v>20</v>
      </c>
      <c r="E2716" s="1">
        <v>44062</v>
      </c>
      <c r="F2716" s="1">
        <v>44062.355798611097</v>
      </c>
      <c r="G2716">
        <v>491</v>
      </c>
      <c r="H2716" t="s">
        <v>25</v>
      </c>
      <c r="I2716" t="str">
        <f t="shared" si="126"/>
        <v>xEmpN</v>
      </c>
      <c r="J2716" t="str">
        <f t="shared" si="127"/>
        <v>xEmpN</v>
      </c>
      <c r="K2716" t="str">
        <f t="shared" si="128"/>
        <v>SW-ONT</v>
      </c>
    </row>
    <row r="2717" spans="2:11" x14ac:dyDescent="0.3">
      <c r="B2717">
        <v>1484358</v>
      </c>
      <c r="C2717" t="s">
        <v>7</v>
      </c>
      <c r="D2717" t="s">
        <v>33</v>
      </c>
      <c r="E2717" s="1">
        <v>44062</v>
      </c>
      <c r="F2717" s="1">
        <v>44062.359849537002</v>
      </c>
      <c r="G2717">
        <v>468</v>
      </c>
      <c r="H2717" t="s">
        <v>39</v>
      </c>
      <c r="I2717" t="str">
        <f t="shared" si="126"/>
        <v>jEmpG</v>
      </c>
      <c r="J2717" t="str">
        <f t="shared" si="127"/>
        <v>jEmpG</v>
      </c>
      <c r="K2717" t="str">
        <f t="shared" si="128"/>
        <v>N-ONT</v>
      </c>
    </row>
    <row r="2718" spans="2:11" x14ac:dyDescent="0.3">
      <c r="B2718">
        <v>1484359</v>
      </c>
      <c r="C2718" t="s">
        <v>10</v>
      </c>
      <c r="D2718" t="s">
        <v>22</v>
      </c>
      <c r="E2718" s="1">
        <v>44062</v>
      </c>
      <c r="F2718" s="1">
        <v>44062.367604166699</v>
      </c>
      <c r="G2718">
        <v>497</v>
      </c>
      <c r="H2718" t="s">
        <v>25</v>
      </c>
      <c r="I2718" t="str">
        <f t="shared" si="126"/>
        <v>xEmpN</v>
      </c>
      <c r="J2718" t="str">
        <f t="shared" si="127"/>
        <v>xEmpN</v>
      </c>
      <c r="K2718" t="str">
        <f t="shared" si="128"/>
        <v>SW-ONT</v>
      </c>
    </row>
    <row r="2719" spans="2:11" x14ac:dyDescent="0.3">
      <c r="B2719">
        <v>1484360</v>
      </c>
      <c r="C2719" t="s">
        <v>10</v>
      </c>
      <c r="D2719" t="s">
        <v>20</v>
      </c>
      <c r="E2719" s="1">
        <v>44062</v>
      </c>
      <c r="F2719" s="1">
        <v>44062.367604166699</v>
      </c>
      <c r="G2719">
        <v>497</v>
      </c>
      <c r="H2719" t="s">
        <v>25</v>
      </c>
      <c r="I2719" t="str">
        <f t="shared" si="126"/>
        <v>xEmpN</v>
      </c>
      <c r="J2719" t="str">
        <f t="shared" si="127"/>
        <v>xEmpN</v>
      </c>
      <c r="K2719" t="str">
        <f t="shared" si="128"/>
        <v>SW-ONT</v>
      </c>
    </row>
    <row r="2720" spans="2:11" x14ac:dyDescent="0.3">
      <c r="B2720">
        <v>1484361</v>
      </c>
      <c r="C2720" t="s">
        <v>7</v>
      </c>
      <c r="D2720" t="s">
        <v>36</v>
      </c>
      <c r="E2720" s="1">
        <v>44062</v>
      </c>
      <c r="F2720" s="1">
        <v>44062.368055555598</v>
      </c>
      <c r="G2720">
        <v>467</v>
      </c>
      <c r="H2720" t="s">
        <v>43</v>
      </c>
      <c r="I2720" t="str">
        <f t="shared" si="126"/>
        <v>gEmpI</v>
      </c>
      <c r="J2720" t="str">
        <f t="shared" si="127"/>
        <v>gEmpI</v>
      </c>
      <c r="K2720" t="str">
        <f t="shared" si="128"/>
        <v>N-ONT</v>
      </c>
    </row>
    <row r="2721" spans="2:11" x14ac:dyDescent="0.3">
      <c r="B2721">
        <v>1484362</v>
      </c>
      <c r="C2721" t="s">
        <v>7</v>
      </c>
      <c r="D2721" t="s">
        <v>36</v>
      </c>
      <c r="E2721" s="1">
        <v>44062</v>
      </c>
      <c r="F2721" s="1">
        <v>44062.373611111099</v>
      </c>
      <c r="G2721">
        <v>468</v>
      </c>
      <c r="H2721" t="s">
        <v>43</v>
      </c>
      <c r="I2721" t="str">
        <f t="shared" si="126"/>
        <v>gEmpI</v>
      </c>
      <c r="J2721" t="str">
        <f t="shared" si="127"/>
        <v>gEmpI</v>
      </c>
      <c r="K2721" t="str">
        <f t="shared" si="128"/>
        <v>N-ONT</v>
      </c>
    </row>
    <row r="2722" spans="2:11" x14ac:dyDescent="0.3">
      <c r="B2722">
        <v>1484363</v>
      </c>
      <c r="C2722" t="s">
        <v>10</v>
      </c>
      <c r="D2722" t="s">
        <v>11</v>
      </c>
      <c r="E2722" s="1">
        <v>44062</v>
      </c>
      <c r="F2722" s="1">
        <v>44062.374212962997</v>
      </c>
      <c r="G2722">
        <v>467</v>
      </c>
      <c r="H2722" t="s">
        <v>13</v>
      </c>
      <c r="I2722" t="str">
        <f t="shared" si="126"/>
        <v>lEmpA</v>
      </c>
      <c r="J2722" t="str">
        <f t="shared" si="127"/>
        <v>lEmpA</v>
      </c>
      <c r="K2722" t="str">
        <f t="shared" si="128"/>
        <v>SW-ONT</v>
      </c>
    </row>
    <row r="2723" spans="2:11" x14ac:dyDescent="0.3">
      <c r="B2723">
        <v>1484364</v>
      </c>
      <c r="C2723" t="s">
        <v>10</v>
      </c>
      <c r="D2723" t="s">
        <v>83</v>
      </c>
      <c r="E2723" s="1">
        <v>44062</v>
      </c>
      <c r="F2723" s="1">
        <v>44062.374618055597</v>
      </c>
      <c r="G2723">
        <v>467</v>
      </c>
      <c r="H2723" t="s">
        <v>87</v>
      </c>
      <c r="I2723" t="str">
        <f t="shared" si="126"/>
        <v>uEmpC</v>
      </c>
      <c r="J2723" t="str">
        <f t="shared" si="127"/>
        <v>uEmpC</v>
      </c>
      <c r="K2723" t="str">
        <f t="shared" si="128"/>
        <v>SW-ONT</v>
      </c>
    </row>
    <row r="2724" spans="2:11" x14ac:dyDescent="0.3">
      <c r="B2724">
        <v>1484365</v>
      </c>
      <c r="C2724" t="s">
        <v>10</v>
      </c>
      <c r="D2724" t="s">
        <v>83</v>
      </c>
      <c r="E2724" s="1">
        <v>44062</v>
      </c>
      <c r="F2724" s="1">
        <v>44062.378784722197</v>
      </c>
      <c r="G2724">
        <v>468</v>
      </c>
      <c r="H2724" t="s">
        <v>87</v>
      </c>
      <c r="I2724" t="str">
        <f t="shared" si="126"/>
        <v>uEmpC</v>
      </c>
      <c r="J2724" t="str">
        <f t="shared" si="127"/>
        <v>uEmpC</v>
      </c>
      <c r="K2724" t="str">
        <f t="shared" si="128"/>
        <v>SW-ONT</v>
      </c>
    </row>
    <row r="2725" spans="2:11" x14ac:dyDescent="0.3">
      <c r="B2725">
        <v>1484366</v>
      </c>
      <c r="C2725" t="s">
        <v>10</v>
      </c>
      <c r="D2725" t="s">
        <v>11</v>
      </c>
      <c r="E2725" s="1">
        <v>44062</v>
      </c>
      <c r="F2725" s="1">
        <v>44062.379074074102</v>
      </c>
      <c r="G2725">
        <v>468</v>
      </c>
      <c r="H2725" t="s">
        <v>13</v>
      </c>
      <c r="I2725" t="str">
        <f t="shared" si="126"/>
        <v>lEmpA</v>
      </c>
      <c r="J2725" t="str">
        <f t="shared" si="127"/>
        <v>lEmpA</v>
      </c>
      <c r="K2725" t="str">
        <f t="shared" si="128"/>
        <v>SW-ONT</v>
      </c>
    </row>
    <row r="2726" spans="2:11" x14ac:dyDescent="0.3">
      <c r="B2726">
        <v>1484367</v>
      </c>
      <c r="C2726" t="s">
        <v>7</v>
      </c>
      <c r="D2726" t="s">
        <v>33</v>
      </c>
      <c r="E2726" s="1">
        <v>44062</v>
      </c>
      <c r="F2726" s="1">
        <v>44062.398043981499</v>
      </c>
      <c r="G2726">
        <v>472</v>
      </c>
      <c r="H2726" t="s">
        <v>39</v>
      </c>
      <c r="I2726" t="str">
        <f t="shared" si="126"/>
        <v>jEmpG</v>
      </c>
      <c r="J2726" t="str">
        <f t="shared" si="127"/>
        <v>jEmpG</v>
      </c>
      <c r="K2726" t="str">
        <f t="shared" si="128"/>
        <v>N-ONT</v>
      </c>
    </row>
    <row r="2727" spans="2:11" x14ac:dyDescent="0.3">
      <c r="B2727">
        <v>1484368</v>
      </c>
      <c r="C2727" t="s">
        <v>7</v>
      </c>
      <c r="D2727" t="s">
        <v>33</v>
      </c>
      <c r="E2727" s="1">
        <v>44062</v>
      </c>
      <c r="F2727" s="1">
        <v>44062.398043981499</v>
      </c>
      <c r="G2727">
        <v>475</v>
      </c>
      <c r="H2727" t="s">
        <v>39</v>
      </c>
      <c r="I2727" t="str">
        <f t="shared" si="126"/>
        <v>jEmpG</v>
      </c>
      <c r="J2727" t="str">
        <f t="shared" si="127"/>
        <v>jEmpG</v>
      </c>
      <c r="K2727" t="str">
        <f t="shared" si="128"/>
        <v>N-ONT</v>
      </c>
    </row>
    <row r="2728" spans="2:11" x14ac:dyDescent="0.3">
      <c r="B2728">
        <v>1484369</v>
      </c>
      <c r="C2728" t="s">
        <v>10</v>
      </c>
      <c r="D2728" t="s">
        <v>20</v>
      </c>
      <c r="E2728" s="1">
        <v>44062</v>
      </c>
      <c r="F2728" s="1">
        <v>44062.400578703702</v>
      </c>
      <c r="G2728">
        <v>467</v>
      </c>
      <c r="H2728" t="s">
        <v>25</v>
      </c>
      <c r="I2728" t="str">
        <f t="shared" si="126"/>
        <v>xEmpN</v>
      </c>
      <c r="J2728" t="str">
        <f t="shared" si="127"/>
        <v>xEmpN</v>
      </c>
      <c r="K2728" t="str">
        <f t="shared" si="128"/>
        <v>SW-ONT</v>
      </c>
    </row>
    <row r="2729" spans="2:11" x14ac:dyDescent="0.3">
      <c r="B2729">
        <v>1484370</v>
      </c>
      <c r="C2729" t="s">
        <v>10</v>
      </c>
      <c r="D2729" t="s">
        <v>51</v>
      </c>
      <c r="E2729" s="1">
        <v>44062</v>
      </c>
      <c r="F2729" s="1">
        <v>44062.403472222199</v>
      </c>
      <c r="G2729">
        <v>491</v>
      </c>
      <c r="H2729" t="s">
        <v>62</v>
      </c>
      <c r="I2729" t="str">
        <f t="shared" si="126"/>
        <v>oEmpJ</v>
      </c>
      <c r="J2729" t="str">
        <f t="shared" si="127"/>
        <v>oEmpJ</v>
      </c>
      <c r="K2729" t="str">
        <f t="shared" si="128"/>
        <v>SW-ONT</v>
      </c>
    </row>
    <row r="2730" spans="2:11" x14ac:dyDescent="0.3">
      <c r="B2730">
        <v>1484371</v>
      </c>
      <c r="C2730" t="s">
        <v>7</v>
      </c>
      <c r="D2730" t="s">
        <v>63</v>
      </c>
      <c r="E2730" s="1">
        <v>44062</v>
      </c>
      <c r="F2730" s="1">
        <v>44062.404918981498</v>
      </c>
      <c r="G2730">
        <v>467</v>
      </c>
      <c r="H2730" t="s">
        <v>71</v>
      </c>
      <c r="I2730" t="str">
        <f t="shared" si="126"/>
        <v>wEmpF</v>
      </c>
      <c r="J2730" t="str">
        <f t="shared" si="127"/>
        <v>wEmpF</v>
      </c>
      <c r="K2730" t="str">
        <f t="shared" si="128"/>
        <v>N-ONT</v>
      </c>
    </row>
    <row r="2731" spans="2:11" x14ac:dyDescent="0.3">
      <c r="B2731">
        <v>1484372</v>
      </c>
      <c r="C2731" t="s">
        <v>10</v>
      </c>
      <c r="D2731" t="s">
        <v>20</v>
      </c>
      <c r="E2731" s="1">
        <v>44062</v>
      </c>
      <c r="F2731" s="1">
        <v>44062.406828703701</v>
      </c>
      <c r="G2731">
        <v>468</v>
      </c>
      <c r="H2731" t="s">
        <v>25</v>
      </c>
      <c r="I2731" t="str">
        <f t="shared" si="126"/>
        <v>xEmpN</v>
      </c>
      <c r="J2731" t="str">
        <f t="shared" si="127"/>
        <v>xEmpN</v>
      </c>
      <c r="K2731" t="str">
        <f t="shared" si="128"/>
        <v>SW-ONT</v>
      </c>
    </row>
    <row r="2732" spans="2:11" x14ac:dyDescent="0.3">
      <c r="B2732">
        <v>1484373</v>
      </c>
      <c r="C2732" t="s">
        <v>7</v>
      </c>
      <c r="D2732" t="s">
        <v>63</v>
      </c>
      <c r="E2732" s="1">
        <v>44062</v>
      </c>
      <c r="F2732" s="1">
        <v>44062.408391203702</v>
      </c>
      <c r="G2732">
        <v>468</v>
      </c>
      <c r="H2732" t="s">
        <v>71</v>
      </c>
      <c r="I2732" t="str">
        <f t="shared" si="126"/>
        <v>wEmpF</v>
      </c>
      <c r="J2732" t="str">
        <f t="shared" si="127"/>
        <v>wEmpF</v>
      </c>
      <c r="K2732" t="str">
        <f t="shared" si="128"/>
        <v>N-ONT</v>
      </c>
    </row>
    <row r="2733" spans="2:11" x14ac:dyDescent="0.3">
      <c r="B2733">
        <v>1484374</v>
      </c>
      <c r="C2733" t="s">
        <v>7</v>
      </c>
      <c r="D2733" t="s">
        <v>81</v>
      </c>
      <c r="E2733" s="1">
        <v>44062</v>
      </c>
      <c r="F2733" s="1">
        <v>44062.412523148101</v>
      </c>
      <c r="G2733">
        <v>467</v>
      </c>
      <c r="H2733" t="s">
        <v>86</v>
      </c>
      <c r="I2733" t="str">
        <f t="shared" si="126"/>
        <v>jEmpB</v>
      </c>
      <c r="J2733" t="str">
        <f t="shared" si="127"/>
        <v>jEmpB</v>
      </c>
      <c r="K2733" t="str">
        <f t="shared" si="128"/>
        <v>N-ONT</v>
      </c>
    </row>
    <row r="2734" spans="2:11" x14ac:dyDescent="0.3">
      <c r="B2734">
        <v>1484375</v>
      </c>
      <c r="C2734" t="s">
        <v>10</v>
      </c>
      <c r="D2734" t="s">
        <v>51</v>
      </c>
      <c r="E2734" s="1">
        <v>44062</v>
      </c>
      <c r="F2734" s="1">
        <v>44062.413888888899</v>
      </c>
      <c r="G2734">
        <v>497</v>
      </c>
      <c r="H2734" t="s">
        <v>62</v>
      </c>
      <c r="I2734" t="str">
        <f t="shared" si="126"/>
        <v>oEmpJ</v>
      </c>
      <c r="J2734" t="str">
        <f t="shared" si="127"/>
        <v>oEmpJ</v>
      </c>
      <c r="K2734" t="str">
        <f t="shared" si="128"/>
        <v>SW-ONT</v>
      </c>
    </row>
    <row r="2735" spans="2:11" x14ac:dyDescent="0.3">
      <c r="B2735">
        <v>1484376</v>
      </c>
      <c r="C2735" t="s">
        <v>10</v>
      </c>
      <c r="D2735" t="s">
        <v>83</v>
      </c>
      <c r="E2735" s="1">
        <v>44062</v>
      </c>
      <c r="F2735" s="1">
        <v>44062.415381944498</v>
      </c>
      <c r="G2735">
        <v>491</v>
      </c>
      <c r="H2735" t="s">
        <v>87</v>
      </c>
      <c r="I2735" t="str">
        <f t="shared" si="126"/>
        <v>uEmpC</v>
      </c>
      <c r="J2735" t="str">
        <f t="shared" si="127"/>
        <v>uEmpC</v>
      </c>
      <c r="K2735" t="str">
        <f t="shared" si="128"/>
        <v>SW-ONT</v>
      </c>
    </row>
    <row r="2736" spans="2:11" x14ac:dyDescent="0.3">
      <c r="B2736">
        <v>1484377</v>
      </c>
      <c r="C2736" t="s">
        <v>7</v>
      </c>
      <c r="D2736" t="s">
        <v>81</v>
      </c>
      <c r="E2736" s="1">
        <v>44062</v>
      </c>
      <c r="F2736" s="1">
        <v>44062.416689814803</v>
      </c>
      <c r="G2736">
        <v>468</v>
      </c>
      <c r="H2736" t="s">
        <v>86</v>
      </c>
      <c r="I2736" t="str">
        <f t="shared" si="126"/>
        <v>jEmpB</v>
      </c>
      <c r="J2736" t="str">
        <f t="shared" si="127"/>
        <v>jEmpB</v>
      </c>
      <c r="K2736" t="str">
        <f t="shared" si="128"/>
        <v>N-ONT</v>
      </c>
    </row>
    <row r="2737" spans="2:11" x14ac:dyDescent="0.3">
      <c r="B2737">
        <v>1484378</v>
      </c>
      <c r="C2737" t="s">
        <v>10</v>
      </c>
      <c r="D2737" t="s">
        <v>83</v>
      </c>
      <c r="E2737" s="1">
        <v>44062</v>
      </c>
      <c r="F2737" s="1">
        <v>44062.424409722204</v>
      </c>
      <c r="G2737">
        <v>497</v>
      </c>
      <c r="H2737" t="s">
        <v>87</v>
      </c>
      <c r="I2737" t="str">
        <f t="shared" si="126"/>
        <v>uEmpC</v>
      </c>
      <c r="J2737" t="str">
        <f t="shared" si="127"/>
        <v>uEmpC</v>
      </c>
      <c r="K2737" t="str">
        <f t="shared" si="128"/>
        <v>SW-ONT</v>
      </c>
    </row>
    <row r="2738" spans="2:11" x14ac:dyDescent="0.3">
      <c r="B2738">
        <v>1484379</v>
      </c>
      <c r="C2738" t="s">
        <v>7</v>
      </c>
      <c r="D2738" t="s">
        <v>33</v>
      </c>
      <c r="E2738" s="1">
        <v>44062</v>
      </c>
      <c r="F2738" s="1">
        <v>44062.427488425899</v>
      </c>
      <c r="G2738">
        <v>491</v>
      </c>
      <c r="H2738" t="s">
        <v>39</v>
      </c>
      <c r="I2738" t="str">
        <f t="shared" si="126"/>
        <v>jEmpG</v>
      </c>
      <c r="J2738" t="str">
        <f t="shared" si="127"/>
        <v>jEmpG</v>
      </c>
      <c r="K2738" t="str">
        <f t="shared" si="128"/>
        <v>N-ONT</v>
      </c>
    </row>
    <row r="2739" spans="2:11" x14ac:dyDescent="0.3">
      <c r="B2739">
        <v>1484380</v>
      </c>
      <c r="C2739" t="s">
        <v>10</v>
      </c>
      <c r="D2739" t="s">
        <v>27</v>
      </c>
      <c r="E2739" s="1">
        <v>44062</v>
      </c>
      <c r="F2739" s="1">
        <v>44062.434039351901</v>
      </c>
      <c r="G2739">
        <v>491</v>
      </c>
      <c r="H2739" t="s">
        <v>29</v>
      </c>
      <c r="I2739" t="str">
        <f t="shared" si="126"/>
        <v>nEmpM</v>
      </c>
      <c r="J2739" t="str">
        <f t="shared" si="127"/>
        <v>nEmpM</v>
      </c>
      <c r="K2739" t="str">
        <f t="shared" si="128"/>
        <v>SW-ONT</v>
      </c>
    </row>
    <row r="2740" spans="2:11" x14ac:dyDescent="0.3">
      <c r="B2740">
        <v>1484381</v>
      </c>
      <c r="C2740" t="s">
        <v>7</v>
      </c>
      <c r="D2740" t="s">
        <v>33</v>
      </c>
      <c r="E2740" s="1">
        <v>44062</v>
      </c>
      <c r="F2740" s="1">
        <v>44062.437210648197</v>
      </c>
      <c r="G2740">
        <v>497</v>
      </c>
      <c r="H2740" t="s">
        <v>39</v>
      </c>
      <c r="I2740" t="str">
        <f t="shared" si="126"/>
        <v>jEmpG</v>
      </c>
      <c r="J2740" t="str">
        <f t="shared" si="127"/>
        <v>jEmpG</v>
      </c>
      <c r="K2740" t="str">
        <f t="shared" si="128"/>
        <v>N-ONT</v>
      </c>
    </row>
    <row r="2741" spans="2:11" x14ac:dyDescent="0.3">
      <c r="B2741">
        <v>1484382</v>
      </c>
      <c r="C2741" t="s">
        <v>10</v>
      </c>
      <c r="D2741" t="s">
        <v>27</v>
      </c>
      <c r="E2741" s="1">
        <v>44062</v>
      </c>
      <c r="F2741" s="1">
        <v>44062.4430671296</v>
      </c>
      <c r="G2741">
        <v>497</v>
      </c>
      <c r="H2741" t="s">
        <v>29</v>
      </c>
      <c r="I2741" t="str">
        <f t="shared" si="126"/>
        <v>nEmpM</v>
      </c>
      <c r="J2741" t="str">
        <f t="shared" si="127"/>
        <v>nEmpM</v>
      </c>
      <c r="K2741" t="str">
        <f t="shared" si="128"/>
        <v>SW-ONT</v>
      </c>
    </row>
    <row r="2742" spans="2:11" x14ac:dyDescent="0.3">
      <c r="B2742">
        <v>1484383</v>
      </c>
      <c r="C2742" t="s">
        <v>10</v>
      </c>
      <c r="D2742" t="s">
        <v>11</v>
      </c>
      <c r="E2742" s="1">
        <v>44062</v>
      </c>
      <c r="F2742" s="1">
        <v>44062.444374999999</v>
      </c>
      <c r="G2742">
        <v>477</v>
      </c>
      <c r="H2742" t="s">
        <v>13</v>
      </c>
      <c r="I2742" t="str">
        <f t="shared" si="126"/>
        <v>lEmpA</v>
      </c>
      <c r="J2742" t="str">
        <f t="shared" si="127"/>
        <v>lEmpA</v>
      </c>
      <c r="K2742" t="str">
        <f t="shared" si="128"/>
        <v>SW-ONT</v>
      </c>
    </row>
    <row r="2743" spans="2:11" x14ac:dyDescent="0.3">
      <c r="B2743">
        <v>1484384</v>
      </c>
      <c r="C2743" t="s">
        <v>7</v>
      </c>
      <c r="D2743" t="s">
        <v>63</v>
      </c>
      <c r="E2743" s="1">
        <v>44062</v>
      </c>
      <c r="F2743" s="1">
        <v>44062.445300925901</v>
      </c>
      <c r="G2743">
        <v>467</v>
      </c>
      <c r="H2743" t="s">
        <v>71</v>
      </c>
      <c r="I2743" t="str">
        <f t="shared" si="126"/>
        <v>wEmpF</v>
      </c>
      <c r="J2743" t="str">
        <f t="shared" si="127"/>
        <v>wEmpF</v>
      </c>
      <c r="K2743" t="str">
        <f t="shared" si="128"/>
        <v>N-ONT</v>
      </c>
    </row>
    <row r="2744" spans="2:11" x14ac:dyDescent="0.3">
      <c r="B2744">
        <v>1484385</v>
      </c>
      <c r="C2744" t="s">
        <v>7</v>
      </c>
      <c r="D2744" t="s">
        <v>68</v>
      </c>
      <c r="E2744" s="1">
        <v>44062</v>
      </c>
      <c r="F2744" s="1">
        <v>44062.445300925901</v>
      </c>
      <c r="G2744">
        <v>467</v>
      </c>
      <c r="H2744" t="s">
        <v>71</v>
      </c>
      <c r="I2744" t="str">
        <f t="shared" si="126"/>
        <v>wEmpF</v>
      </c>
      <c r="J2744" t="str">
        <f t="shared" si="127"/>
        <v>wEmpF</v>
      </c>
      <c r="K2744" t="str">
        <f t="shared" si="128"/>
        <v>N-ONT</v>
      </c>
    </row>
    <row r="2745" spans="2:11" x14ac:dyDescent="0.3">
      <c r="B2745">
        <v>1484386</v>
      </c>
      <c r="C2745" t="s">
        <v>10</v>
      </c>
      <c r="D2745" t="s">
        <v>22</v>
      </c>
      <c r="E2745" s="1">
        <v>44062</v>
      </c>
      <c r="F2745" s="1">
        <v>44062.445439814801</v>
      </c>
      <c r="G2745">
        <v>477</v>
      </c>
      <c r="H2745" t="s">
        <v>25</v>
      </c>
      <c r="I2745" t="str">
        <f t="shared" si="126"/>
        <v>xEmpN</v>
      </c>
      <c r="J2745" t="str">
        <f t="shared" si="127"/>
        <v>xEmpN</v>
      </c>
      <c r="K2745" t="str">
        <f t="shared" si="128"/>
        <v>SW-ONT</v>
      </c>
    </row>
    <row r="2746" spans="2:11" x14ac:dyDescent="0.3">
      <c r="B2746">
        <v>1484387</v>
      </c>
      <c r="C2746" t="s">
        <v>10</v>
      </c>
      <c r="D2746" t="s">
        <v>51</v>
      </c>
      <c r="E2746" s="1">
        <v>44062</v>
      </c>
      <c r="F2746" s="1">
        <v>44062.449050925898</v>
      </c>
      <c r="G2746">
        <v>467</v>
      </c>
      <c r="H2746" t="s">
        <v>62</v>
      </c>
      <c r="I2746" t="str">
        <f t="shared" si="126"/>
        <v>oEmpJ</v>
      </c>
      <c r="J2746" t="str">
        <f t="shared" si="127"/>
        <v>oEmpJ</v>
      </c>
      <c r="K2746" t="str">
        <f t="shared" si="128"/>
        <v>SW-ONT</v>
      </c>
    </row>
    <row r="2747" spans="2:11" x14ac:dyDescent="0.3">
      <c r="B2747">
        <v>1484388</v>
      </c>
      <c r="C2747" t="s">
        <v>7</v>
      </c>
      <c r="D2747" t="s">
        <v>63</v>
      </c>
      <c r="E2747" s="1">
        <v>44062</v>
      </c>
      <c r="F2747" s="1">
        <v>44062.449467592603</v>
      </c>
      <c r="G2747">
        <v>468</v>
      </c>
      <c r="H2747" t="s">
        <v>71</v>
      </c>
      <c r="I2747" t="str">
        <f t="shared" si="126"/>
        <v>wEmpF</v>
      </c>
      <c r="J2747" t="str">
        <f t="shared" si="127"/>
        <v>wEmpF</v>
      </c>
      <c r="K2747" t="str">
        <f t="shared" si="128"/>
        <v>N-ONT</v>
      </c>
    </row>
    <row r="2748" spans="2:11" x14ac:dyDescent="0.3">
      <c r="B2748">
        <v>1484389</v>
      </c>
      <c r="C2748" t="s">
        <v>7</v>
      </c>
      <c r="D2748" t="s">
        <v>68</v>
      </c>
      <c r="E2748" s="1">
        <v>44062</v>
      </c>
      <c r="F2748" s="1">
        <v>44062.449467592603</v>
      </c>
      <c r="G2748">
        <v>468</v>
      </c>
      <c r="H2748" t="s">
        <v>71</v>
      </c>
      <c r="I2748" t="str">
        <f t="shared" si="126"/>
        <v>wEmpF</v>
      </c>
      <c r="J2748" t="str">
        <f t="shared" si="127"/>
        <v>wEmpF</v>
      </c>
      <c r="K2748" t="str">
        <f t="shared" si="128"/>
        <v>N-ONT</v>
      </c>
    </row>
    <row r="2749" spans="2:11" x14ac:dyDescent="0.3">
      <c r="B2749">
        <v>1484390</v>
      </c>
      <c r="C2749" t="s">
        <v>10</v>
      </c>
      <c r="D2749" t="s">
        <v>20</v>
      </c>
      <c r="E2749" s="1">
        <v>44062</v>
      </c>
      <c r="F2749" s="1">
        <v>44062.452384259297</v>
      </c>
      <c r="G2749">
        <v>472</v>
      </c>
      <c r="H2749" t="s">
        <v>25</v>
      </c>
      <c r="I2749" t="str">
        <f t="shared" si="126"/>
        <v>xEmpN</v>
      </c>
      <c r="J2749" t="str">
        <f t="shared" si="127"/>
        <v>xEmpN</v>
      </c>
      <c r="K2749" t="str">
        <f t="shared" si="128"/>
        <v>SW-ONT</v>
      </c>
    </row>
    <row r="2750" spans="2:11" x14ac:dyDescent="0.3">
      <c r="B2750">
        <v>1484391</v>
      </c>
      <c r="C2750" t="s">
        <v>7</v>
      </c>
      <c r="D2750" t="s">
        <v>81</v>
      </c>
      <c r="E2750" s="1">
        <v>44062</v>
      </c>
      <c r="F2750" s="1">
        <v>44062.452997685199</v>
      </c>
      <c r="G2750">
        <v>467</v>
      </c>
      <c r="H2750" t="s">
        <v>86</v>
      </c>
      <c r="I2750" t="str">
        <f t="shared" si="126"/>
        <v>jEmpB</v>
      </c>
      <c r="J2750" t="str">
        <f t="shared" si="127"/>
        <v>jEmpB</v>
      </c>
      <c r="K2750" t="str">
        <f t="shared" si="128"/>
        <v>N-ONT</v>
      </c>
    </row>
    <row r="2751" spans="2:11" x14ac:dyDescent="0.3">
      <c r="B2751">
        <v>1484392</v>
      </c>
      <c r="C2751" t="s">
        <v>10</v>
      </c>
      <c r="D2751" t="s">
        <v>51</v>
      </c>
      <c r="E2751" s="1">
        <v>44062</v>
      </c>
      <c r="F2751" s="1">
        <v>44062.453912037003</v>
      </c>
      <c r="G2751">
        <v>468</v>
      </c>
      <c r="H2751" t="s">
        <v>62</v>
      </c>
      <c r="I2751" t="str">
        <f t="shared" si="126"/>
        <v>oEmpJ</v>
      </c>
      <c r="J2751" t="str">
        <f t="shared" si="127"/>
        <v>oEmpJ</v>
      </c>
      <c r="K2751" t="str">
        <f t="shared" si="128"/>
        <v>SW-ONT</v>
      </c>
    </row>
    <row r="2752" spans="2:11" x14ac:dyDescent="0.3">
      <c r="B2752">
        <v>1484393</v>
      </c>
      <c r="C2752" t="s">
        <v>10</v>
      </c>
      <c r="D2752" t="s">
        <v>22</v>
      </c>
      <c r="E2752" s="1">
        <v>44062</v>
      </c>
      <c r="F2752" s="1">
        <v>44062.454467592601</v>
      </c>
      <c r="G2752">
        <v>479</v>
      </c>
      <c r="H2752" t="s">
        <v>25</v>
      </c>
      <c r="I2752" t="str">
        <f t="shared" si="126"/>
        <v>xEmpN</v>
      </c>
      <c r="J2752" t="str">
        <f t="shared" si="127"/>
        <v>xEmpN</v>
      </c>
      <c r="K2752" t="str">
        <f t="shared" si="128"/>
        <v>SW-ONT</v>
      </c>
    </row>
    <row r="2753" spans="2:11" x14ac:dyDescent="0.3">
      <c r="B2753">
        <v>1484394</v>
      </c>
      <c r="C2753" t="s">
        <v>10</v>
      </c>
      <c r="D2753" t="s">
        <v>20</v>
      </c>
      <c r="E2753" s="1">
        <v>44062</v>
      </c>
      <c r="F2753" s="1">
        <v>44062.454467592601</v>
      </c>
      <c r="G2753">
        <v>475</v>
      </c>
      <c r="H2753" t="s">
        <v>25</v>
      </c>
      <c r="I2753" t="str">
        <f t="shared" si="126"/>
        <v>xEmpN</v>
      </c>
      <c r="J2753" t="str">
        <f t="shared" si="127"/>
        <v>xEmpN</v>
      </c>
      <c r="K2753" t="str">
        <f t="shared" si="128"/>
        <v>SW-ONT</v>
      </c>
    </row>
    <row r="2754" spans="2:11" x14ac:dyDescent="0.3">
      <c r="B2754">
        <v>1484395</v>
      </c>
      <c r="C2754" t="s">
        <v>7</v>
      </c>
      <c r="D2754" t="s">
        <v>14</v>
      </c>
      <c r="E2754" s="1">
        <v>44062</v>
      </c>
      <c r="F2754" s="1">
        <v>44062.4546527778</v>
      </c>
      <c r="G2754">
        <v>472</v>
      </c>
      <c r="H2754" t="s">
        <v>18</v>
      </c>
      <c r="I2754" t="str">
        <f t="shared" si="126"/>
        <v>xEmpH</v>
      </c>
      <c r="J2754" t="str">
        <f t="shared" si="127"/>
        <v>xEmpH</v>
      </c>
      <c r="K2754" t="str">
        <f t="shared" si="128"/>
        <v>N-ONT</v>
      </c>
    </row>
    <row r="2755" spans="2:11" x14ac:dyDescent="0.3">
      <c r="B2755">
        <v>1484396</v>
      </c>
      <c r="C2755" t="s">
        <v>7</v>
      </c>
      <c r="D2755" t="s">
        <v>8</v>
      </c>
      <c r="E2755" s="1">
        <v>44062</v>
      </c>
      <c r="F2755" s="1">
        <v>44062.4546527778</v>
      </c>
      <c r="G2755">
        <v>472</v>
      </c>
      <c r="H2755" t="s">
        <v>18</v>
      </c>
      <c r="I2755" t="str">
        <f t="shared" si="126"/>
        <v>xEmpH</v>
      </c>
      <c r="J2755" t="str">
        <f t="shared" si="127"/>
        <v>xEmpH</v>
      </c>
      <c r="K2755" t="str">
        <f t="shared" si="128"/>
        <v>N-ONT</v>
      </c>
    </row>
    <row r="2756" spans="2:11" x14ac:dyDescent="0.3">
      <c r="B2756">
        <v>1484397</v>
      </c>
      <c r="C2756" t="s">
        <v>7</v>
      </c>
      <c r="D2756" t="s">
        <v>81</v>
      </c>
      <c r="E2756" s="1">
        <v>44062</v>
      </c>
      <c r="F2756" s="1">
        <v>44062.457164351901</v>
      </c>
      <c r="G2756">
        <v>468</v>
      </c>
      <c r="H2756" t="s">
        <v>86</v>
      </c>
      <c r="I2756" t="str">
        <f t="shared" si="126"/>
        <v>jEmpB</v>
      </c>
      <c r="J2756" t="str">
        <f t="shared" si="127"/>
        <v>jEmpB</v>
      </c>
      <c r="K2756" t="str">
        <f t="shared" si="128"/>
        <v>N-ONT</v>
      </c>
    </row>
    <row r="2757" spans="2:11" x14ac:dyDescent="0.3">
      <c r="B2757">
        <v>1484398</v>
      </c>
      <c r="C2757" t="s">
        <v>10</v>
      </c>
      <c r="D2757" t="s">
        <v>22</v>
      </c>
      <c r="E2757" s="1">
        <v>44062</v>
      </c>
      <c r="F2757" s="1">
        <v>44062.460416666698</v>
      </c>
      <c r="G2757">
        <v>477</v>
      </c>
      <c r="H2757" t="s">
        <v>25</v>
      </c>
      <c r="I2757" t="str">
        <f t="shared" si="126"/>
        <v>xEmpN</v>
      </c>
      <c r="J2757" t="str">
        <f t="shared" si="127"/>
        <v>xEmpN</v>
      </c>
      <c r="K2757" t="str">
        <f t="shared" si="128"/>
        <v>SW-ONT</v>
      </c>
    </row>
    <row r="2758" spans="2:11" x14ac:dyDescent="0.3">
      <c r="B2758">
        <v>1484399</v>
      </c>
      <c r="C2758" t="s">
        <v>10</v>
      </c>
      <c r="D2758" t="s">
        <v>20</v>
      </c>
      <c r="E2758" s="1">
        <v>44062</v>
      </c>
      <c r="F2758" s="1">
        <v>44062.460416666698</v>
      </c>
      <c r="G2758">
        <v>477</v>
      </c>
      <c r="H2758" t="s">
        <v>25</v>
      </c>
      <c r="I2758" t="str">
        <f t="shared" si="126"/>
        <v>xEmpN</v>
      </c>
      <c r="J2758" t="str">
        <f t="shared" si="127"/>
        <v>xEmpN</v>
      </c>
      <c r="K2758" t="str">
        <f t="shared" si="128"/>
        <v>SW-ONT</v>
      </c>
    </row>
    <row r="2759" spans="2:11" x14ac:dyDescent="0.3">
      <c r="B2759">
        <v>1484400</v>
      </c>
      <c r="C2759" t="s">
        <v>10</v>
      </c>
      <c r="D2759" t="s">
        <v>27</v>
      </c>
      <c r="E2759" s="1">
        <v>44062</v>
      </c>
      <c r="F2759" s="1">
        <v>44062.463877314804</v>
      </c>
      <c r="G2759">
        <v>477</v>
      </c>
      <c r="H2759" t="s">
        <v>29</v>
      </c>
      <c r="I2759" t="str">
        <f t="shared" si="126"/>
        <v>nEmpM</v>
      </c>
      <c r="J2759" t="str">
        <f t="shared" si="127"/>
        <v>nEmpM</v>
      </c>
      <c r="K2759" t="str">
        <f t="shared" si="128"/>
        <v>SW-ONT</v>
      </c>
    </row>
    <row r="2760" spans="2:11" x14ac:dyDescent="0.3">
      <c r="B2760">
        <v>1484401</v>
      </c>
      <c r="C2760" t="s">
        <v>10</v>
      </c>
      <c r="D2760" t="s">
        <v>11</v>
      </c>
      <c r="E2760" s="1">
        <v>44062</v>
      </c>
      <c r="F2760" s="1">
        <v>44062.469375000001</v>
      </c>
      <c r="G2760">
        <v>479</v>
      </c>
      <c r="H2760" t="s">
        <v>13</v>
      </c>
      <c r="I2760" t="str">
        <f t="shared" ref="I2760:I2823" si="129">IFERROR(MID(H2760, FIND("/", H2760) + 1, 100), 0)</f>
        <v>lEmpA</v>
      </c>
      <c r="J2760" t="str">
        <f t="shared" ref="J2760:J2823" si="130">IF(ISNUMBER(FIND(",",I2760)), LEFT(I2760,FIND(",",I2760)-1),I2760)</f>
        <v>lEmpA</v>
      </c>
      <c r="K2760" t="str">
        <f t="shared" ref="K2760:K2823" si="131">IFERROR(LEFT(SUBSTITUTE(H2760, ",", ""), FIND("/", SUBSTITUTE(H2760, ",", "")) - 1), H2760)</f>
        <v>SW-ONT</v>
      </c>
    </row>
    <row r="2761" spans="2:11" x14ac:dyDescent="0.3">
      <c r="B2761">
        <v>1484402</v>
      </c>
      <c r="C2761" t="s">
        <v>7</v>
      </c>
      <c r="D2761" t="s">
        <v>36</v>
      </c>
      <c r="E2761" s="1">
        <v>44062</v>
      </c>
      <c r="F2761" s="1">
        <v>44062.470763888901</v>
      </c>
      <c r="G2761">
        <v>477</v>
      </c>
      <c r="H2761" t="s">
        <v>43</v>
      </c>
      <c r="I2761" t="str">
        <f t="shared" si="129"/>
        <v>gEmpI</v>
      </c>
      <c r="J2761" t="str">
        <f t="shared" si="130"/>
        <v>gEmpI</v>
      </c>
      <c r="K2761" t="str">
        <f t="shared" si="131"/>
        <v>N-ONT</v>
      </c>
    </row>
    <row r="2762" spans="2:11" x14ac:dyDescent="0.3">
      <c r="B2762">
        <v>1484403</v>
      </c>
      <c r="C2762" t="s">
        <v>10</v>
      </c>
      <c r="D2762" t="s">
        <v>31</v>
      </c>
      <c r="E2762" s="1">
        <v>44062</v>
      </c>
      <c r="F2762" s="1">
        <v>44062.474791666697</v>
      </c>
      <c r="G2762">
        <v>472</v>
      </c>
      <c r="H2762" t="s">
        <v>35</v>
      </c>
      <c r="I2762" t="str">
        <f t="shared" si="129"/>
        <v>pEmpL</v>
      </c>
      <c r="J2762" t="str">
        <f t="shared" si="130"/>
        <v>pEmpL</v>
      </c>
      <c r="K2762" t="str">
        <f t="shared" si="131"/>
        <v>SW-ONT</v>
      </c>
    </row>
    <row r="2763" spans="2:11" x14ac:dyDescent="0.3">
      <c r="B2763">
        <v>1484404</v>
      </c>
      <c r="C2763" t="s">
        <v>7</v>
      </c>
      <c r="D2763" t="s">
        <v>33</v>
      </c>
      <c r="E2763" s="1">
        <v>44062</v>
      </c>
      <c r="F2763" s="1">
        <v>44062.482222222199</v>
      </c>
      <c r="G2763">
        <v>472</v>
      </c>
      <c r="H2763" t="s">
        <v>39</v>
      </c>
      <c r="I2763" t="str">
        <f t="shared" si="129"/>
        <v>jEmpG</v>
      </c>
      <c r="J2763" t="str">
        <f t="shared" si="130"/>
        <v>jEmpG</v>
      </c>
      <c r="K2763" t="str">
        <f t="shared" si="131"/>
        <v>N-ONT</v>
      </c>
    </row>
    <row r="2764" spans="2:11" x14ac:dyDescent="0.3">
      <c r="B2764">
        <v>1484405</v>
      </c>
      <c r="C2764" t="s">
        <v>7</v>
      </c>
      <c r="D2764" t="s">
        <v>14</v>
      </c>
      <c r="E2764" s="1">
        <v>44062</v>
      </c>
      <c r="F2764" s="1">
        <v>44062.4845138889</v>
      </c>
      <c r="G2764">
        <v>475</v>
      </c>
      <c r="H2764" t="s">
        <v>18</v>
      </c>
      <c r="I2764" t="str">
        <f t="shared" si="129"/>
        <v>xEmpH</v>
      </c>
      <c r="J2764" t="str">
        <f t="shared" si="130"/>
        <v>xEmpH</v>
      </c>
      <c r="K2764" t="str">
        <f t="shared" si="131"/>
        <v>N-ONT</v>
      </c>
    </row>
    <row r="2765" spans="2:11" x14ac:dyDescent="0.3">
      <c r="B2765">
        <v>1484406</v>
      </c>
      <c r="C2765" t="s">
        <v>7</v>
      </c>
      <c r="D2765" t="s">
        <v>8</v>
      </c>
      <c r="E2765" s="1">
        <v>44062</v>
      </c>
      <c r="F2765" s="1">
        <v>44062.4845138889</v>
      </c>
      <c r="G2765">
        <v>475</v>
      </c>
      <c r="H2765" t="s">
        <v>18</v>
      </c>
      <c r="I2765" t="str">
        <f t="shared" si="129"/>
        <v>xEmpH</v>
      </c>
      <c r="J2765" t="str">
        <f t="shared" si="130"/>
        <v>xEmpH</v>
      </c>
      <c r="K2765" t="str">
        <f t="shared" si="131"/>
        <v>N-ONT</v>
      </c>
    </row>
    <row r="2766" spans="2:11" x14ac:dyDescent="0.3">
      <c r="B2766">
        <v>1484407</v>
      </c>
      <c r="C2766" t="s">
        <v>10</v>
      </c>
      <c r="D2766" t="s">
        <v>22</v>
      </c>
      <c r="E2766" s="1">
        <v>44062</v>
      </c>
      <c r="F2766" s="1">
        <v>44062.486111111102</v>
      </c>
      <c r="G2766">
        <v>479</v>
      </c>
      <c r="H2766" t="s">
        <v>25</v>
      </c>
      <c r="I2766" t="str">
        <f t="shared" si="129"/>
        <v>xEmpN</v>
      </c>
      <c r="J2766" t="str">
        <f t="shared" si="130"/>
        <v>xEmpN</v>
      </c>
      <c r="K2766" t="str">
        <f t="shared" si="131"/>
        <v>SW-ONT</v>
      </c>
    </row>
    <row r="2767" spans="2:11" x14ac:dyDescent="0.3">
      <c r="B2767">
        <v>1484408</v>
      </c>
      <c r="C2767" t="s">
        <v>10</v>
      </c>
      <c r="D2767" t="s">
        <v>20</v>
      </c>
      <c r="E2767" s="1">
        <v>44062</v>
      </c>
      <c r="F2767" s="1">
        <v>44062.486111111102</v>
      </c>
      <c r="G2767">
        <v>479</v>
      </c>
      <c r="H2767" t="s">
        <v>25</v>
      </c>
      <c r="I2767" t="str">
        <f t="shared" si="129"/>
        <v>xEmpN</v>
      </c>
      <c r="J2767" t="str">
        <f t="shared" si="130"/>
        <v>xEmpN</v>
      </c>
      <c r="K2767" t="str">
        <f t="shared" si="131"/>
        <v>SW-ONT</v>
      </c>
    </row>
    <row r="2768" spans="2:11" x14ac:dyDescent="0.3">
      <c r="B2768">
        <v>1484409</v>
      </c>
      <c r="C2768" t="s">
        <v>7</v>
      </c>
      <c r="D2768" t="s">
        <v>68</v>
      </c>
      <c r="E2768" s="1">
        <v>44062</v>
      </c>
      <c r="F2768" s="1">
        <v>44062.487002314803</v>
      </c>
      <c r="G2768">
        <v>467</v>
      </c>
      <c r="H2768" t="s">
        <v>71</v>
      </c>
      <c r="I2768" t="str">
        <f t="shared" si="129"/>
        <v>wEmpF</v>
      </c>
      <c r="J2768" t="str">
        <f t="shared" si="130"/>
        <v>wEmpF</v>
      </c>
      <c r="K2768" t="str">
        <f t="shared" si="131"/>
        <v>N-ONT</v>
      </c>
    </row>
    <row r="2769" spans="2:11" x14ac:dyDescent="0.3">
      <c r="B2769">
        <v>1484410</v>
      </c>
      <c r="C2769" t="s">
        <v>10</v>
      </c>
      <c r="D2769" t="s">
        <v>27</v>
      </c>
      <c r="E2769" s="1">
        <v>44062</v>
      </c>
      <c r="F2769" s="1">
        <v>44062.488182870402</v>
      </c>
      <c r="G2769">
        <v>479</v>
      </c>
      <c r="H2769" t="s">
        <v>29</v>
      </c>
      <c r="I2769" t="str">
        <f t="shared" si="129"/>
        <v>nEmpM</v>
      </c>
      <c r="J2769" t="str">
        <f t="shared" si="130"/>
        <v>nEmpM</v>
      </c>
      <c r="K2769" t="str">
        <f t="shared" si="131"/>
        <v>SW-ONT</v>
      </c>
    </row>
    <row r="2770" spans="2:11" x14ac:dyDescent="0.3">
      <c r="B2770">
        <v>1484411</v>
      </c>
      <c r="C2770" t="s">
        <v>7</v>
      </c>
      <c r="D2770" t="s">
        <v>68</v>
      </c>
      <c r="E2770" s="1">
        <v>44062</v>
      </c>
      <c r="F2770" s="1">
        <v>44062.491168981498</v>
      </c>
      <c r="G2770">
        <v>468</v>
      </c>
      <c r="H2770" t="s">
        <v>71</v>
      </c>
      <c r="I2770" t="str">
        <f t="shared" si="129"/>
        <v>wEmpF</v>
      </c>
      <c r="J2770" t="str">
        <f t="shared" si="130"/>
        <v>wEmpF</v>
      </c>
      <c r="K2770" t="str">
        <f t="shared" si="131"/>
        <v>N-ONT</v>
      </c>
    </row>
    <row r="2771" spans="2:11" x14ac:dyDescent="0.3">
      <c r="B2771">
        <v>1484412</v>
      </c>
      <c r="C2771" t="s">
        <v>7</v>
      </c>
      <c r="D2771" t="s">
        <v>36</v>
      </c>
      <c r="E2771" s="1">
        <v>44062</v>
      </c>
      <c r="F2771" s="1">
        <v>44062.494375000002</v>
      </c>
      <c r="G2771">
        <v>479</v>
      </c>
      <c r="H2771" t="s">
        <v>43</v>
      </c>
      <c r="I2771" t="str">
        <f t="shared" si="129"/>
        <v>gEmpI</v>
      </c>
      <c r="J2771" t="str">
        <f t="shared" si="130"/>
        <v>gEmpI</v>
      </c>
      <c r="K2771" t="str">
        <f t="shared" si="131"/>
        <v>N-ONT</v>
      </c>
    </row>
    <row r="2772" spans="2:11" x14ac:dyDescent="0.3">
      <c r="B2772">
        <v>1484413</v>
      </c>
      <c r="C2772" t="s">
        <v>10</v>
      </c>
      <c r="D2772" t="s">
        <v>49</v>
      </c>
      <c r="E2772" s="1">
        <v>44062</v>
      </c>
      <c r="F2772" s="1">
        <v>44062.499571759297</v>
      </c>
      <c r="G2772">
        <v>477</v>
      </c>
      <c r="H2772" t="s">
        <v>53</v>
      </c>
      <c r="I2772" t="str">
        <f t="shared" si="129"/>
        <v>tEmpK</v>
      </c>
      <c r="J2772" t="str">
        <f t="shared" si="130"/>
        <v>tEmpK</v>
      </c>
      <c r="K2772" t="str">
        <f t="shared" si="131"/>
        <v>SW-ONT</v>
      </c>
    </row>
    <row r="2773" spans="2:11" x14ac:dyDescent="0.3">
      <c r="B2773">
        <v>1484414</v>
      </c>
      <c r="C2773" t="s">
        <v>10</v>
      </c>
      <c r="D2773" t="s">
        <v>47</v>
      </c>
      <c r="E2773" s="1">
        <v>44062</v>
      </c>
      <c r="F2773" s="1">
        <v>44062.499571759297</v>
      </c>
      <c r="G2773">
        <v>477</v>
      </c>
      <c r="H2773" t="s">
        <v>53</v>
      </c>
      <c r="I2773" t="str">
        <f t="shared" si="129"/>
        <v>tEmpK</v>
      </c>
      <c r="J2773" t="str">
        <f t="shared" si="130"/>
        <v>tEmpK</v>
      </c>
      <c r="K2773" t="str">
        <f t="shared" si="131"/>
        <v>SW-ONT</v>
      </c>
    </row>
    <row r="2774" spans="2:11" x14ac:dyDescent="0.3">
      <c r="B2774">
        <v>1484415</v>
      </c>
      <c r="C2774" t="s">
        <v>10</v>
      </c>
      <c r="D2774" t="s">
        <v>51</v>
      </c>
      <c r="E2774" s="1">
        <v>44062</v>
      </c>
      <c r="F2774" s="1">
        <v>44062.501192129603</v>
      </c>
      <c r="G2774">
        <v>477</v>
      </c>
      <c r="H2774" t="s">
        <v>62</v>
      </c>
      <c r="I2774" t="str">
        <f t="shared" si="129"/>
        <v>oEmpJ</v>
      </c>
      <c r="J2774" t="str">
        <f t="shared" si="130"/>
        <v>oEmpJ</v>
      </c>
      <c r="K2774" t="str">
        <f t="shared" si="131"/>
        <v>SW-ONT</v>
      </c>
    </row>
    <row r="2775" spans="2:11" x14ac:dyDescent="0.3">
      <c r="B2775">
        <v>1484416</v>
      </c>
      <c r="C2775" t="s">
        <v>10</v>
      </c>
      <c r="D2775" t="s">
        <v>31</v>
      </c>
      <c r="E2775" s="1">
        <v>44062</v>
      </c>
      <c r="F2775" s="1">
        <v>44062.501875000002</v>
      </c>
      <c r="G2775">
        <v>475</v>
      </c>
      <c r="H2775" t="s">
        <v>35</v>
      </c>
      <c r="I2775" t="str">
        <f t="shared" si="129"/>
        <v>pEmpL</v>
      </c>
      <c r="J2775" t="str">
        <f t="shared" si="130"/>
        <v>pEmpL</v>
      </c>
      <c r="K2775" t="str">
        <f t="shared" si="131"/>
        <v>SW-ONT</v>
      </c>
    </row>
    <row r="2776" spans="2:11" x14ac:dyDescent="0.3">
      <c r="B2776">
        <v>1484417</v>
      </c>
      <c r="C2776" t="s">
        <v>10</v>
      </c>
      <c r="D2776" t="s">
        <v>11</v>
      </c>
      <c r="E2776" s="1">
        <v>44062</v>
      </c>
      <c r="F2776" s="1">
        <v>44062.509178240703</v>
      </c>
      <c r="G2776">
        <v>477</v>
      </c>
      <c r="H2776" t="s">
        <v>13</v>
      </c>
      <c r="I2776" t="str">
        <f t="shared" si="129"/>
        <v>lEmpA</v>
      </c>
      <c r="J2776" t="str">
        <f t="shared" si="130"/>
        <v>lEmpA</v>
      </c>
      <c r="K2776" t="str">
        <f t="shared" si="131"/>
        <v>SW-ONT</v>
      </c>
    </row>
    <row r="2777" spans="2:11" x14ac:dyDescent="0.3">
      <c r="B2777">
        <v>1484418</v>
      </c>
      <c r="C2777" t="s">
        <v>7</v>
      </c>
      <c r="D2777" t="s">
        <v>33</v>
      </c>
      <c r="E2777" s="1">
        <v>44062</v>
      </c>
      <c r="F2777" s="1">
        <v>44062.511388888903</v>
      </c>
      <c r="G2777">
        <v>475</v>
      </c>
      <c r="H2777" t="s">
        <v>39</v>
      </c>
      <c r="I2777" t="str">
        <f t="shared" si="129"/>
        <v>jEmpG</v>
      </c>
      <c r="J2777" t="str">
        <f t="shared" si="130"/>
        <v>jEmpG</v>
      </c>
      <c r="K2777" t="str">
        <f t="shared" si="131"/>
        <v>N-ONT</v>
      </c>
    </row>
    <row r="2778" spans="2:11" x14ac:dyDescent="0.3">
      <c r="B2778">
        <v>1484419</v>
      </c>
      <c r="C2778" t="s">
        <v>10</v>
      </c>
      <c r="D2778" t="s">
        <v>56</v>
      </c>
      <c r="E2778" s="1">
        <v>44062</v>
      </c>
      <c r="F2778" s="1">
        <v>44062.514236111099</v>
      </c>
      <c r="G2778">
        <v>472</v>
      </c>
      <c r="H2778" t="s">
        <v>58</v>
      </c>
      <c r="I2778" t="str">
        <f t="shared" si="129"/>
        <v>hEmpP</v>
      </c>
      <c r="J2778" t="str">
        <f t="shared" si="130"/>
        <v>hEmpP</v>
      </c>
      <c r="K2778" t="str">
        <f t="shared" si="131"/>
        <v>SW-ONT</v>
      </c>
    </row>
    <row r="2779" spans="2:11" x14ac:dyDescent="0.3">
      <c r="B2779">
        <v>1484420</v>
      </c>
      <c r="C2779" t="s">
        <v>10</v>
      </c>
      <c r="D2779" t="s">
        <v>11</v>
      </c>
      <c r="E2779" s="1">
        <v>44062</v>
      </c>
      <c r="F2779" s="1">
        <v>44062.5175115741</v>
      </c>
      <c r="G2779">
        <v>479</v>
      </c>
      <c r="H2779" t="s">
        <v>13</v>
      </c>
      <c r="I2779" t="str">
        <f t="shared" si="129"/>
        <v>lEmpA</v>
      </c>
      <c r="J2779" t="str">
        <f t="shared" si="130"/>
        <v>lEmpA</v>
      </c>
      <c r="K2779" t="str">
        <f t="shared" si="131"/>
        <v>SW-ONT</v>
      </c>
    </row>
    <row r="2780" spans="2:11" x14ac:dyDescent="0.3">
      <c r="B2780">
        <v>1484421</v>
      </c>
      <c r="C2780" t="s">
        <v>7</v>
      </c>
      <c r="D2780" t="s">
        <v>63</v>
      </c>
      <c r="E2780" s="1">
        <v>44062</v>
      </c>
      <c r="F2780" s="1">
        <v>44062.523263888899</v>
      </c>
      <c r="G2780">
        <v>472</v>
      </c>
      <c r="H2780" t="s">
        <v>71</v>
      </c>
      <c r="I2780" t="str">
        <f t="shared" si="129"/>
        <v>wEmpF</v>
      </c>
      <c r="J2780" t="str">
        <f t="shared" si="130"/>
        <v>wEmpF</v>
      </c>
      <c r="K2780" t="str">
        <f t="shared" si="131"/>
        <v>N-ONT</v>
      </c>
    </row>
    <row r="2781" spans="2:11" x14ac:dyDescent="0.3">
      <c r="B2781">
        <v>1484422</v>
      </c>
      <c r="C2781" t="s">
        <v>7</v>
      </c>
      <c r="D2781" t="s">
        <v>68</v>
      </c>
      <c r="E2781" s="1">
        <v>44062</v>
      </c>
      <c r="F2781" s="1">
        <v>44062.523263888899</v>
      </c>
      <c r="G2781">
        <v>472</v>
      </c>
      <c r="H2781" t="s">
        <v>71</v>
      </c>
      <c r="I2781" t="str">
        <f t="shared" si="129"/>
        <v>wEmpF</v>
      </c>
      <c r="J2781" t="str">
        <f t="shared" si="130"/>
        <v>wEmpF</v>
      </c>
      <c r="K2781" t="str">
        <f t="shared" si="131"/>
        <v>N-ONT</v>
      </c>
    </row>
    <row r="2782" spans="2:11" x14ac:dyDescent="0.3">
      <c r="B2782">
        <v>1484423</v>
      </c>
      <c r="C2782" t="s">
        <v>7</v>
      </c>
      <c r="D2782" t="s">
        <v>74</v>
      </c>
      <c r="E2782" s="1">
        <v>44062</v>
      </c>
      <c r="F2782" s="1">
        <v>44062.524016203701</v>
      </c>
      <c r="G2782">
        <v>477</v>
      </c>
      <c r="H2782" t="s">
        <v>77</v>
      </c>
      <c r="I2782" t="str">
        <f t="shared" si="129"/>
        <v>xEmpE</v>
      </c>
      <c r="J2782" t="str">
        <f t="shared" si="130"/>
        <v>xEmpE</v>
      </c>
      <c r="K2782" t="str">
        <f t="shared" si="131"/>
        <v>N-ONT</v>
      </c>
    </row>
    <row r="2783" spans="2:11" x14ac:dyDescent="0.3">
      <c r="B2783">
        <v>1484424</v>
      </c>
      <c r="C2783" t="s">
        <v>10</v>
      </c>
      <c r="D2783" t="s">
        <v>65</v>
      </c>
      <c r="E2783" s="1">
        <v>44062</v>
      </c>
      <c r="F2783" s="1">
        <v>44062.524016203701</v>
      </c>
      <c r="G2783">
        <v>477</v>
      </c>
      <c r="H2783" t="s">
        <v>72</v>
      </c>
      <c r="I2783" t="str">
        <f t="shared" si="129"/>
        <v>xEmpE</v>
      </c>
      <c r="J2783" t="str">
        <f t="shared" si="130"/>
        <v>xEmpE</v>
      </c>
      <c r="K2783" t="str">
        <f t="shared" si="131"/>
        <v>SW-ONT</v>
      </c>
    </row>
    <row r="2784" spans="2:11" x14ac:dyDescent="0.3">
      <c r="B2784">
        <v>1484425</v>
      </c>
      <c r="C2784" t="s">
        <v>7</v>
      </c>
      <c r="D2784" t="s">
        <v>14</v>
      </c>
      <c r="E2784" s="1">
        <v>44062</v>
      </c>
      <c r="F2784" s="1">
        <v>44062.525092592601</v>
      </c>
      <c r="G2784">
        <v>467</v>
      </c>
      <c r="H2784" t="s">
        <v>18</v>
      </c>
      <c r="I2784" t="str">
        <f t="shared" si="129"/>
        <v>xEmpH</v>
      </c>
      <c r="J2784" t="str">
        <f t="shared" si="130"/>
        <v>xEmpH</v>
      </c>
      <c r="K2784" t="str">
        <f t="shared" si="131"/>
        <v>N-ONT</v>
      </c>
    </row>
    <row r="2785" spans="2:11" x14ac:dyDescent="0.3">
      <c r="B2785">
        <v>1484426</v>
      </c>
      <c r="C2785" t="s">
        <v>7</v>
      </c>
      <c r="D2785" t="s">
        <v>8</v>
      </c>
      <c r="E2785" s="1">
        <v>44062</v>
      </c>
      <c r="F2785" s="1">
        <v>44062.525092592601</v>
      </c>
      <c r="G2785">
        <v>467</v>
      </c>
      <c r="H2785" t="s">
        <v>18</v>
      </c>
      <c r="I2785" t="str">
        <f t="shared" si="129"/>
        <v>xEmpH</v>
      </c>
      <c r="J2785" t="str">
        <f t="shared" si="130"/>
        <v>xEmpH</v>
      </c>
      <c r="K2785" t="str">
        <f t="shared" si="131"/>
        <v>N-ONT</v>
      </c>
    </row>
    <row r="2786" spans="2:11" x14ac:dyDescent="0.3">
      <c r="B2786">
        <v>1484427</v>
      </c>
      <c r="C2786" t="s">
        <v>7</v>
      </c>
      <c r="D2786" t="s">
        <v>60</v>
      </c>
      <c r="E2786" s="1">
        <v>44062</v>
      </c>
      <c r="F2786" s="1">
        <v>44062.526331018496</v>
      </c>
      <c r="G2786">
        <v>472</v>
      </c>
      <c r="H2786" t="s">
        <v>80</v>
      </c>
      <c r="I2786" t="str">
        <f t="shared" si="129"/>
        <v>qEmpD</v>
      </c>
      <c r="J2786" t="str">
        <f t="shared" si="130"/>
        <v>qEmpD</v>
      </c>
      <c r="K2786" t="str">
        <f t="shared" si="131"/>
        <v>N-ONT</v>
      </c>
    </row>
    <row r="2787" spans="2:11" x14ac:dyDescent="0.3">
      <c r="B2787">
        <v>1484428</v>
      </c>
      <c r="C2787" t="s">
        <v>10</v>
      </c>
      <c r="D2787" t="s">
        <v>83</v>
      </c>
      <c r="E2787" s="1">
        <v>44062</v>
      </c>
      <c r="F2787" s="1">
        <v>44062.529027777797</v>
      </c>
      <c r="G2787">
        <v>477</v>
      </c>
      <c r="H2787" t="s">
        <v>87</v>
      </c>
      <c r="I2787" t="str">
        <f t="shared" si="129"/>
        <v>uEmpC</v>
      </c>
      <c r="J2787" t="str">
        <f t="shared" si="130"/>
        <v>uEmpC</v>
      </c>
      <c r="K2787" t="str">
        <f t="shared" si="131"/>
        <v>SW-ONT</v>
      </c>
    </row>
    <row r="2788" spans="2:11" x14ac:dyDescent="0.3">
      <c r="B2788">
        <v>1484429</v>
      </c>
      <c r="C2788" t="s">
        <v>7</v>
      </c>
      <c r="D2788" t="s">
        <v>14</v>
      </c>
      <c r="E2788" s="1">
        <v>44062</v>
      </c>
      <c r="F2788" s="1">
        <v>44062.529953703699</v>
      </c>
      <c r="G2788">
        <v>468</v>
      </c>
      <c r="H2788" t="s">
        <v>18</v>
      </c>
      <c r="I2788" t="str">
        <f t="shared" si="129"/>
        <v>xEmpH</v>
      </c>
      <c r="J2788" t="str">
        <f t="shared" si="130"/>
        <v>xEmpH</v>
      </c>
      <c r="K2788" t="str">
        <f t="shared" si="131"/>
        <v>N-ONT</v>
      </c>
    </row>
    <row r="2789" spans="2:11" x14ac:dyDescent="0.3">
      <c r="B2789">
        <v>1484430</v>
      </c>
      <c r="C2789" t="s">
        <v>7</v>
      </c>
      <c r="D2789" t="s">
        <v>8</v>
      </c>
      <c r="E2789" s="1">
        <v>44062</v>
      </c>
      <c r="F2789" s="1">
        <v>44062.529953703699</v>
      </c>
      <c r="G2789">
        <v>468</v>
      </c>
      <c r="H2789" t="s">
        <v>18</v>
      </c>
      <c r="I2789" t="str">
        <f t="shared" si="129"/>
        <v>xEmpH</v>
      </c>
      <c r="J2789" t="str">
        <f t="shared" si="130"/>
        <v>xEmpH</v>
      </c>
      <c r="K2789" t="str">
        <f t="shared" si="131"/>
        <v>N-ONT</v>
      </c>
    </row>
    <row r="2790" spans="2:11" x14ac:dyDescent="0.3">
      <c r="B2790">
        <v>1484431</v>
      </c>
      <c r="C2790" t="s">
        <v>7</v>
      </c>
      <c r="D2790" t="s">
        <v>81</v>
      </c>
      <c r="E2790" s="1">
        <v>44062</v>
      </c>
      <c r="F2790" s="1">
        <v>44062.530196759297</v>
      </c>
      <c r="G2790">
        <v>472</v>
      </c>
      <c r="H2790" t="s">
        <v>86</v>
      </c>
      <c r="I2790" t="str">
        <f t="shared" si="129"/>
        <v>jEmpB</v>
      </c>
      <c r="J2790" t="str">
        <f t="shared" si="130"/>
        <v>jEmpB</v>
      </c>
      <c r="K2790" t="str">
        <f t="shared" si="131"/>
        <v>N-ONT</v>
      </c>
    </row>
    <row r="2791" spans="2:11" x14ac:dyDescent="0.3">
      <c r="B2791">
        <v>1484432</v>
      </c>
      <c r="C2791" t="s">
        <v>10</v>
      </c>
      <c r="D2791" t="s">
        <v>22</v>
      </c>
      <c r="E2791" s="1">
        <v>44062</v>
      </c>
      <c r="F2791" s="1">
        <v>44062.530300925901</v>
      </c>
      <c r="G2791">
        <v>467</v>
      </c>
      <c r="H2791" t="s">
        <v>25</v>
      </c>
      <c r="I2791" t="str">
        <f t="shared" si="129"/>
        <v>xEmpN</v>
      </c>
      <c r="J2791" t="str">
        <f t="shared" si="130"/>
        <v>xEmpN</v>
      </c>
      <c r="K2791" t="str">
        <f t="shared" si="131"/>
        <v>SW-ONT</v>
      </c>
    </row>
    <row r="2792" spans="2:11" x14ac:dyDescent="0.3">
      <c r="B2792">
        <v>1484433</v>
      </c>
      <c r="C2792" t="s">
        <v>10</v>
      </c>
      <c r="D2792" t="s">
        <v>49</v>
      </c>
      <c r="E2792" s="1">
        <v>44062</v>
      </c>
      <c r="F2792" s="1">
        <v>44062.535682870403</v>
      </c>
      <c r="G2792">
        <v>479</v>
      </c>
      <c r="H2792" t="s">
        <v>53</v>
      </c>
      <c r="I2792" t="str">
        <f t="shared" si="129"/>
        <v>tEmpK</v>
      </c>
      <c r="J2792" t="str">
        <f t="shared" si="130"/>
        <v>tEmpK</v>
      </c>
      <c r="K2792" t="str">
        <f t="shared" si="131"/>
        <v>SW-ONT</v>
      </c>
    </row>
    <row r="2793" spans="2:11" x14ac:dyDescent="0.3">
      <c r="B2793">
        <v>1484434</v>
      </c>
      <c r="C2793" t="s">
        <v>10</v>
      </c>
      <c r="D2793" t="s">
        <v>47</v>
      </c>
      <c r="E2793" s="1">
        <v>44062</v>
      </c>
      <c r="F2793" s="1">
        <v>44062.535682870403</v>
      </c>
      <c r="G2793">
        <v>479</v>
      </c>
      <c r="H2793" t="s">
        <v>53</v>
      </c>
      <c r="I2793" t="str">
        <f t="shared" si="129"/>
        <v>tEmpK</v>
      </c>
      <c r="J2793" t="str">
        <f t="shared" si="130"/>
        <v>tEmpK</v>
      </c>
      <c r="K2793" t="str">
        <f t="shared" si="131"/>
        <v>SW-ONT</v>
      </c>
    </row>
    <row r="2794" spans="2:11" x14ac:dyDescent="0.3">
      <c r="B2794">
        <v>1484435</v>
      </c>
      <c r="C2794" t="s">
        <v>10</v>
      </c>
      <c r="D2794" t="s">
        <v>22</v>
      </c>
      <c r="E2794" s="1">
        <v>44062</v>
      </c>
      <c r="F2794" s="1">
        <v>44062.536550925899</v>
      </c>
      <c r="G2794">
        <v>468</v>
      </c>
      <c r="H2794" t="s">
        <v>25</v>
      </c>
      <c r="I2794" t="str">
        <f t="shared" si="129"/>
        <v>xEmpN</v>
      </c>
      <c r="J2794" t="str">
        <f t="shared" si="130"/>
        <v>xEmpN</v>
      </c>
      <c r="K2794" t="str">
        <f t="shared" si="131"/>
        <v>SW-ONT</v>
      </c>
    </row>
    <row r="2795" spans="2:11" x14ac:dyDescent="0.3">
      <c r="B2795">
        <v>1484436</v>
      </c>
      <c r="C2795" t="s">
        <v>10</v>
      </c>
      <c r="D2795" t="s">
        <v>51</v>
      </c>
      <c r="E2795" s="1">
        <v>44062</v>
      </c>
      <c r="F2795" s="1">
        <v>44062.537303240701</v>
      </c>
      <c r="G2795">
        <v>479</v>
      </c>
      <c r="H2795" t="s">
        <v>62</v>
      </c>
      <c r="I2795" t="str">
        <f t="shared" si="129"/>
        <v>oEmpJ</v>
      </c>
      <c r="J2795" t="str">
        <f t="shared" si="130"/>
        <v>oEmpJ</v>
      </c>
      <c r="K2795" t="str">
        <f t="shared" si="131"/>
        <v>SW-ONT</v>
      </c>
    </row>
    <row r="2796" spans="2:11" x14ac:dyDescent="0.3">
      <c r="B2796">
        <v>1484437</v>
      </c>
      <c r="C2796" t="s">
        <v>10</v>
      </c>
      <c r="D2796" t="s">
        <v>56</v>
      </c>
      <c r="E2796" s="1">
        <v>44062</v>
      </c>
      <c r="F2796" s="1">
        <v>44062.541319444397</v>
      </c>
      <c r="G2796">
        <v>475</v>
      </c>
      <c r="H2796" t="s">
        <v>58</v>
      </c>
      <c r="I2796" t="str">
        <f t="shared" si="129"/>
        <v>hEmpP</v>
      </c>
      <c r="J2796" t="str">
        <f t="shared" si="130"/>
        <v>hEmpP</v>
      </c>
      <c r="K2796" t="str">
        <f t="shared" si="131"/>
        <v>SW-ONT</v>
      </c>
    </row>
    <row r="2797" spans="2:11" x14ac:dyDescent="0.3">
      <c r="B2797">
        <v>1484438</v>
      </c>
      <c r="C2797" t="s">
        <v>10</v>
      </c>
      <c r="D2797" t="s">
        <v>11</v>
      </c>
      <c r="E2797" s="1">
        <v>44062</v>
      </c>
      <c r="F2797" s="1">
        <v>44062.548148148097</v>
      </c>
      <c r="G2797">
        <v>477</v>
      </c>
      <c r="H2797" t="s">
        <v>13</v>
      </c>
      <c r="I2797" t="str">
        <f t="shared" si="129"/>
        <v>lEmpA</v>
      </c>
      <c r="J2797" t="str">
        <f t="shared" si="130"/>
        <v>lEmpA</v>
      </c>
      <c r="K2797" t="str">
        <f t="shared" si="131"/>
        <v>SW-ONT</v>
      </c>
    </row>
    <row r="2798" spans="2:11" x14ac:dyDescent="0.3">
      <c r="B2798">
        <v>1484439</v>
      </c>
      <c r="C2798" t="s">
        <v>7</v>
      </c>
      <c r="D2798" t="s">
        <v>33</v>
      </c>
      <c r="E2798" s="1">
        <v>44062</v>
      </c>
      <c r="F2798" s="1">
        <v>44062.549328703702</v>
      </c>
      <c r="G2798">
        <v>467</v>
      </c>
      <c r="H2798" t="s">
        <v>39</v>
      </c>
      <c r="I2798" t="str">
        <f t="shared" si="129"/>
        <v>jEmpG</v>
      </c>
      <c r="J2798" t="str">
        <f t="shared" si="130"/>
        <v>jEmpG</v>
      </c>
      <c r="K2798" t="str">
        <f t="shared" si="131"/>
        <v>N-ONT</v>
      </c>
    </row>
    <row r="2799" spans="2:11" x14ac:dyDescent="0.3">
      <c r="B2799">
        <v>1484440</v>
      </c>
      <c r="C2799" t="s">
        <v>7</v>
      </c>
      <c r="D2799" t="s">
        <v>63</v>
      </c>
      <c r="E2799" s="1">
        <v>44062</v>
      </c>
      <c r="F2799" s="1">
        <v>44062.552430555603</v>
      </c>
      <c r="G2799">
        <v>475</v>
      </c>
      <c r="H2799" t="s">
        <v>71</v>
      </c>
      <c r="I2799" t="str">
        <f t="shared" si="129"/>
        <v>wEmpF</v>
      </c>
      <c r="J2799" t="str">
        <f t="shared" si="130"/>
        <v>wEmpF</v>
      </c>
      <c r="K2799" t="str">
        <f t="shared" si="131"/>
        <v>N-ONT</v>
      </c>
    </row>
    <row r="2800" spans="2:11" x14ac:dyDescent="0.3">
      <c r="B2800">
        <v>1484441</v>
      </c>
      <c r="C2800" t="s">
        <v>7</v>
      </c>
      <c r="D2800" t="s">
        <v>68</v>
      </c>
      <c r="E2800" s="1">
        <v>44062</v>
      </c>
      <c r="F2800" s="1">
        <v>44062.552430555603</v>
      </c>
      <c r="G2800">
        <v>475</v>
      </c>
      <c r="H2800" t="s">
        <v>71</v>
      </c>
      <c r="I2800" t="str">
        <f t="shared" si="129"/>
        <v>wEmpF</v>
      </c>
      <c r="J2800" t="str">
        <f t="shared" si="130"/>
        <v>wEmpF</v>
      </c>
      <c r="K2800" t="str">
        <f t="shared" si="131"/>
        <v>N-ONT</v>
      </c>
    </row>
    <row r="2801" spans="2:11" x14ac:dyDescent="0.3">
      <c r="B2801">
        <v>1484442</v>
      </c>
      <c r="C2801" t="s">
        <v>7</v>
      </c>
      <c r="D2801" t="s">
        <v>33</v>
      </c>
      <c r="E2801" s="1">
        <v>44062</v>
      </c>
      <c r="F2801" s="1">
        <v>44062.5541898148</v>
      </c>
      <c r="G2801">
        <v>468</v>
      </c>
      <c r="H2801" t="s">
        <v>39</v>
      </c>
      <c r="I2801" t="str">
        <f t="shared" si="129"/>
        <v>jEmpG</v>
      </c>
      <c r="J2801" t="str">
        <f t="shared" si="130"/>
        <v>jEmpG</v>
      </c>
      <c r="K2801" t="str">
        <f t="shared" si="131"/>
        <v>N-ONT</v>
      </c>
    </row>
    <row r="2802" spans="2:11" x14ac:dyDescent="0.3">
      <c r="B2802">
        <v>1484443</v>
      </c>
      <c r="C2802" t="s">
        <v>10</v>
      </c>
      <c r="D2802" t="s">
        <v>11</v>
      </c>
      <c r="E2802" s="1">
        <v>44062</v>
      </c>
      <c r="F2802" s="1">
        <v>44062.555787037003</v>
      </c>
      <c r="G2802">
        <v>479</v>
      </c>
      <c r="H2802" t="s">
        <v>13</v>
      </c>
      <c r="I2802" t="str">
        <f t="shared" si="129"/>
        <v>lEmpA</v>
      </c>
      <c r="J2802" t="str">
        <f t="shared" si="130"/>
        <v>lEmpA</v>
      </c>
      <c r="K2802" t="str">
        <f t="shared" si="131"/>
        <v>SW-ONT</v>
      </c>
    </row>
    <row r="2803" spans="2:11" x14ac:dyDescent="0.3">
      <c r="B2803">
        <v>1484444</v>
      </c>
      <c r="C2803" t="s">
        <v>7</v>
      </c>
      <c r="D2803" t="s">
        <v>60</v>
      </c>
      <c r="E2803" s="1">
        <v>44062</v>
      </c>
      <c r="F2803" s="1">
        <v>44062.556192129603</v>
      </c>
      <c r="G2803">
        <v>475</v>
      </c>
      <c r="H2803" t="s">
        <v>80</v>
      </c>
      <c r="I2803" t="str">
        <f t="shared" si="129"/>
        <v>qEmpD</v>
      </c>
      <c r="J2803" t="str">
        <f t="shared" si="130"/>
        <v>qEmpD</v>
      </c>
      <c r="K2803" t="str">
        <f t="shared" si="131"/>
        <v>N-ONT</v>
      </c>
    </row>
    <row r="2804" spans="2:11" x14ac:dyDescent="0.3">
      <c r="B2804">
        <v>1484445</v>
      </c>
      <c r="C2804" t="s">
        <v>7</v>
      </c>
      <c r="D2804" t="s">
        <v>74</v>
      </c>
      <c r="E2804" s="1">
        <v>44062</v>
      </c>
      <c r="F2804" s="1">
        <v>44062.557349536997</v>
      </c>
      <c r="G2804">
        <v>479</v>
      </c>
      <c r="H2804" t="s">
        <v>77</v>
      </c>
      <c r="I2804" t="str">
        <f t="shared" si="129"/>
        <v>xEmpE</v>
      </c>
      <c r="J2804" t="str">
        <f t="shared" si="130"/>
        <v>xEmpE</v>
      </c>
      <c r="K2804" t="str">
        <f t="shared" si="131"/>
        <v>N-ONT</v>
      </c>
    </row>
    <row r="2805" spans="2:11" x14ac:dyDescent="0.3">
      <c r="B2805">
        <v>1484446</v>
      </c>
      <c r="C2805" t="s">
        <v>10</v>
      </c>
      <c r="D2805" t="s">
        <v>65</v>
      </c>
      <c r="E2805" s="1">
        <v>44062</v>
      </c>
      <c r="F2805" s="1">
        <v>44062.557349536997</v>
      </c>
      <c r="G2805">
        <v>479</v>
      </c>
      <c r="H2805" t="s">
        <v>72</v>
      </c>
      <c r="I2805" t="str">
        <f t="shared" si="129"/>
        <v>xEmpE</v>
      </c>
      <c r="J2805" t="str">
        <f t="shared" si="130"/>
        <v>xEmpE</v>
      </c>
      <c r="K2805" t="str">
        <f t="shared" si="131"/>
        <v>SW-ONT</v>
      </c>
    </row>
    <row r="2806" spans="2:11" x14ac:dyDescent="0.3">
      <c r="B2806">
        <v>1484447</v>
      </c>
      <c r="C2806" t="s">
        <v>7</v>
      </c>
      <c r="D2806" t="s">
        <v>81</v>
      </c>
      <c r="E2806" s="1">
        <v>44062</v>
      </c>
      <c r="F2806" s="1">
        <v>44062.557974536998</v>
      </c>
      <c r="G2806">
        <v>475</v>
      </c>
      <c r="H2806" t="s">
        <v>86</v>
      </c>
      <c r="I2806" t="str">
        <f t="shared" si="129"/>
        <v>jEmpB</v>
      </c>
      <c r="J2806" t="str">
        <f t="shared" si="130"/>
        <v>jEmpB</v>
      </c>
      <c r="K2806" t="str">
        <f t="shared" si="131"/>
        <v>N-ONT</v>
      </c>
    </row>
    <row r="2807" spans="2:11" x14ac:dyDescent="0.3">
      <c r="B2807">
        <v>1484448</v>
      </c>
      <c r="C2807" t="s">
        <v>10</v>
      </c>
      <c r="D2807" t="s">
        <v>83</v>
      </c>
      <c r="E2807" s="1">
        <v>44062</v>
      </c>
      <c r="F2807" s="1">
        <v>44062.563750000001</v>
      </c>
      <c r="G2807">
        <v>479</v>
      </c>
      <c r="H2807" t="s">
        <v>87</v>
      </c>
      <c r="I2807" t="str">
        <f t="shared" si="129"/>
        <v>uEmpC</v>
      </c>
      <c r="J2807" t="str">
        <f t="shared" si="130"/>
        <v>uEmpC</v>
      </c>
      <c r="K2807" t="str">
        <f t="shared" si="131"/>
        <v>SW-ONT</v>
      </c>
    </row>
    <row r="2808" spans="2:11" x14ac:dyDescent="0.3">
      <c r="B2808">
        <v>1484449</v>
      </c>
      <c r="C2808" t="s">
        <v>10</v>
      </c>
      <c r="D2808" t="s">
        <v>22</v>
      </c>
      <c r="E2808" s="1">
        <v>44062</v>
      </c>
      <c r="F2808" s="1">
        <v>44062.575115740699</v>
      </c>
      <c r="G2808">
        <v>477</v>
      </c>
      <c r="H2808" t="s">
        <v>25</v>
      </c>
      <c r="I2808" t="str">
        <f t="shared" si="129"/>
        <v>xEmpN</v>
      </c>
      <c r="J2808" t="str">
        <f t="shared" si="130"/>
        <v>xEmpN</v>
      </c>
      <c r="K2808" t="str">
        <f t="shared" si="131"/>
        <v>SW-ONT</v>
      </c>
    </row>
    <row r="2809" spans="2:11" x14ac:dyDescent="0.3">
      <c r="B2809">
        <v>1484450</v>
      </c>
      <c r="C2809" t="s">
        <v>10</v>
      </c>
      <c r="D2809" t="s">
        <v>20</v>
      </c>
      <c r="E2809" s="1">
        <v>44062</v>
      </c>
      <c r="F2809" s="1">
        <v>44062.575115740699</v>
      </c>
      <c r="G2809">
        <v>477</v>
      </c>
      <c r="H2809" t="s">
        <v>25</v>
      </c>
      <c r="I2809" t="str">
        <f t="shared" si="129"/>
        <v>xEmpN</v>
      </c>
      <c r="J2809" t="str">
        <f t="shared" si="130"/>
        <v>xEmpN</v>
      </c>
      <c r="K2809" t="str">
        <f t="shared" si="131"/>
        <v>SW-ONT</v>
      </c>
    </row>
    <row r="2810" spans="2:11" x14ac:dyDescent="0.3">
      <c r="B2810">
        <v>1484451</v>
      </c>
      <c r="C2810" t="s">
        <v>7</v>
      </c>
      <c r="D2810" t="s">
        <v>36</v>
      </c>
      <c r="E2810" s="1">
        <v>44062</v>
      </c>
      <c r="F2810" s="1">
        <v>44062.5792013889</v>
      </c>
      <c r="G2810">
        <v>467</v>
      </c>
      <c r="H2810" t="s">
        <v>43</v>
      </c>
      <c r="I2810" t="str">
        <f t="shared" si="129"/>
        <v>gEmpI</v>
      </c>
      <c r="J2810" t="str">
        <f t="shared" si="130"/>
        <v>gEmpI</v>
      </c>
      <c r="K2810" t="str">
        <f t="shared" si="131"/>
        <v>N-ONT</v>
      </c>
    </row>
    <row r="2811" spans="2:11" x14ac:dyDescent="0.3">
      <c r="B2811">
        <v>1484452</v>
      </c>
      <c r="C2811" t="s">
        <v>7</v>
      </c>
      <c r="D2811" t="s">
        <v>36</v>
      </c>
      <c r="E2811" s="1">
        <v>44062</v>
      </c>
      <c r="F2811" s="1">
        <v>44062.582673611098</v>
      </c>
      <c r="G2811">
        <v>468</v>
      </c>
      <c r="H2811" t="s">
        <v>43</v>
      </c>
      <c r="I2811" t="str">
        <f t="shared" si="129"/>
        <v>gEmpI</v>
      </c>
      <c r="J2811" t="str">
        <f t="shared" si="130"/>
        <v>gEmpI</v>
      </c>
      <c r="K2811" t="str">
        <f t="shared" si="131"/>
        <v>N-ONT</v>
      </c>
    </row>
    <row r="2812" spans="2:11" x14ac:dyDescent="0.3">
      <c r="B2812">
        <v>1484453</v>
      </c>
      <c r="C2812" t="s">
        <v>10</v>
      </c>
      <c r="D2812" t="s">
        <v>22</v>
      </c>
      <c r="E2812" s="1">
        <v>44062</v>
      </c>
      <c r="F2812" s="1">
        <v>44062.583449074104</v>
      </c>
      <c r="G2812">
        <v>479</v>
      </c>
      <c r="H2812" t="s">
        <v>25</v>
      </c>
      <c r="I2812" t="str">
        <f t="shared" si="129"/>
        <v>xEmpN</v>
      </c>
      <c r="J2812" t="str">
        <f t="shared" si="130"/>
        <v>xEmpN</v>
      </c>
      <c r="K2812" t="str">
        <f t="shared" si="131"/>
        <v>SW-ONT</v>
      </c>
    </row>
    <row r="2813" spans="2:11" x14ac:dyDescent="0.3">
      <c r="B2813">
        <v>1484454</v>
      </c>
      <c r="C2813" t="s">
        <v>10</v>
      </c>
      <c r="D2813" t="s">
        <v>20</v>
      </c>
      <c r="E2813" s="1">
        <v>44062</v>
      </c>
      <c r="F2813" s="1">
        <v>44062.583449074104</v>
      </c>
      <c r="G2813">
        <v>479</v>
      </c>
      <c r="H2813" t="s">
        <v>25</v>
      </c>
      <c r="I2813" t="str">
        <f t="shared" si="129"/>
        <v>xEmpN</v>
      </c>
      <c r="J2813" t="str">
        <f t="shared" si="130"/>
        <v>xEmpN</v>
      </c>
      <c r="K2813" t="str">
        <f t="shared" si="131"/>
        <v>SW-ONT</v>
      </c>
    </row>
    <row r="2814" spans="2:11" x14ac:dyDescent="0.3">
      <c r="B2814">
        <v>1484455</v>
      </c>
      <c r="C2814" t="s">
        <v>10</v>
      </c>
      <c r="D2814" t="s">
        <v>56</v>
      </c>
      <c r="E2814" s="1">
        <v>44062</v>
      </c>
      <c r="F2814" s="1">
        <v>44062.586215277799</v>
      </c>
      <c r="G2814">
        <v>491</v>
      </c>
      <c r="H2814" t="s">
        <v>58</v>
      </c>
      <c r="I2814" t="str">
        <f t="shared" si="129"/>
        <v>hEmpP</v>
      </c>
      <c r="J2814" t="str">
        <f t="shared" si="130"/>
        <v>hEmpP</v>
      </c>
      <c r="K2814" t="str">
        <f t="shared" si="131"/>
        <v>SW-ONT</v>
      </c>
    </row>
    <row r="2815" spans="2:11" x14ac:dyDescent="0.3">
      <c r="B2815">
        <v>1484456</v>
      </c>
      <c r="C2815" t="s">
        <v>10</v>
      </c>
      <c r="D2815" t="s">
        <v>56</v>
      </c>
      <c r="E2815" s="1">
        <v>44062</v>
      </c>
      <c r="F2815" s="1">
        <v>44062.593159722201</v>
      </c>
      <c r="G2815">
        <v>497</v>
      </c>
      <c r="H2815" t="s">
        <v>58</v>
      </c>
      <c r="I2815" t="str">
        <f t="shared" si="129"/>
        <v>hEmpP</v>
      </c>
      <c r="J2815" t="str">
        <f t="shared" si="130"/>
        <v>hEmpP</v>
      </c>
      <c r="K2815" t="str">
        <f t="shared" si="131"/>
        <v>SW-ONT</v>
      </c>
    </row>
    <row r="2816" spans="2:11" x14ac:dyDescent="0.3">
      <c r="B2816">
        <v>1484457</v>
      </c>
      <c r="C2816" t="s">
        <v>7</v>
      </c>
      <c r="D2816" t="s">
        <v>63</v>
      </c>
      <c r="E2816" s="1">
        <v>44062</v>
      </c>
      <c r="F2816" s="1">
        <v>44062.593738425901</v>
      </c>
      <c r="G2816">
        <v>467</v>
      </c>
      <c r="H2816" t="s">
        <v>71</v>
      </c>
      <c r="I2816" t="str">
        <f t="shared" si="129"/>
        <v>wEmpF</v>
      </c>
      <c r="J2816" t="str">
        <f t="shared" si="130"/>
        <v>wEmpF</v>
      </c>
      <c r="K2816" t="str">
        <f t="shared" si="131"/>
        <v>N-ONT</v>
      </c>
    </row>
    <row r="2817" spans="2:11" x14ac:dyDescent="0.3">
      <c r="B2817">
        <v>1484458</v>
      </c>
      <c r="C2817" t="s">
        <v>7</v>
      </c>
      <c r="D2817" t="s">
        <v>68</v>
      </c>
      <c r="E2817" s="1">
        <v>44062</v>
      </c>
      <c r="F2817" s="1">
        <v>44062.593738425901</v>
      </c>
      <c r="G2817">
        <v>467</v>
      </c>
      <c r="H2817" t="s">
        <v>71</v>
      </c>
      <c r="I2817" t="str">
        <f t="shared" si="129"/>
        <v>wEmpF</v>
      </c>
      <c r="J2817" t="str">
        <f t="shared" si="130"/>
        <v>wEmpF</v>
      </c>
      <c r="K2817" t="str">
        <f t="shared" si="131"/>
        <v>N-ONT</v>
      </c>
    </row>
    <row r="2818" spans="2:11" x14ac:dyDescent="0.3">
      <c r="B2818">
        <v>1484459</v>
      </c>
      <c r="C2818" t="s">
        <v>7</v>
      </c>
      <c r="D2818" t="s">
        <v>63</v>
      </c>
      <c r="E2818" s="1">
        <v>44062</v>
      </c>
      <c r="F2818" s="1">
        <v>44062.597905092603</v>
      </c>
      <c r="G2818">
        <v>468</v>
      </c>
      <c r="H2818" t="s">
        <v>71</v>
      </c>
      <c r="I2818" t="str">
        <f t="shared" si="129"/>
        <v>wEmpF</v>
      </c>
      <c r="J2818" t="str">
        <f t="shared" si="130"/>
        <v>wEmpF</v>
      </c>
      <c r="K2818" t="str">
        <f t="shared" si="131"/>
        <v>N-ONT</v>
      </c>
    </row>
    <row r="2819" spans="2:11" x14ac:dyDescent="0.3">
      <c r="B2819">
        <v>1484460</v>
      </c>
      <c r="C2819" t="s">
        <v>7</v>
      </c>
      <c r="D2819" t="s">
        <v>68</v>
      </c>
      <c r="E2819" s="1">
        <v>44062</v>
      </c>
      <c r="F2819" s="1">
        <v>44062.597905092603</v>
      </c>
      <c r="G2819">
        <v>468</v>
      </c>
      <c r="H2819" t="s">
        <v>71</v>
      </c>
      <c r="I2819" t="str">
        <f t="shared" si="129"/>
        <v>wEmpF</v>
      </c>
      <c r="J2819" t="str">
        <f t="shared" si="130"/>
        <v>wEmpF</v>
      </c>
      <c r="K2819" t="str">
        <f t="shared" si="131"/>
        <v>N-ONT</v>
      </c>
    </row>
    <row r="2820" spans="2:11" x14ac:dyDescent="0.3">
      <c r="B2820">
        <v>1484461</v>
      </c>
      <c r="C2820" t="s">
        <v>10</v>
      </c>
      <c r="D2820" t="s">
        <v>83</v>
      </c>
      <c r="E2820" s="1">
        <v>44062</v>
      </c>
      <c r="F2820" s="1">
        <v>44062.6042592593</v>
      </c>
      <c r="G2820">
        <v>467</v>
      </c>
      <c r="H2820" t="s">
        <v>87</v>
      </c>
      <c r="I2820" t="str">
        <f t="shared" si="129"/>
        <v>uEmpC</v>
      </c>
      <c r="J2820" t="str">
        <f t="shared" si="130"/>
        <v>uEmpC</v>
      </c>
      <c r="K2820" t="str">
        <f t="shared" si="131"/>
        <v>SW-ONT</v>
      </c>
    </row>
    <row r="2821" spans="2:11" x14ac:dyDescent="0.3">
      <c r="B2821">
        <v>1484462</v>
      </c>
      <c r="C2821" t="s">
        <v>7</v>
      </c>
      <c r="D2821" t="s">
        <v>14</v>
      </c>
      <c r="E2821" s="1">
        <v>44062</v>
      </c>
      <c r="F2821" s="1">
        <v>44062.607303240802</v>
      </c>
      <c r="G2821">
        <v>491</v>
      </c>
      <c r="H2821" t="s">
        <v>18</v>
      </c>
      <c r="I2821" t="str">
        <f t="shared" si="129"/>
        <v>xEmpH</v>
      </c>
      <c r="J2821" t="str">
        <f t="shared" si="130"/>
        <v>xEmpH</v>
      </c>
      <c r="K2821" t="str">
        <f t="shared" si="131"/>
        <v>N-ONT</v>
      </c>
    </row>
    <row r="2822" spans="2:11" x14ac:dyDescent="0.3">
      <c r="B2822">
        <v>1484463</v>
      </c>
      <c r="C2822" t="s">
        <v>7</v>
      </c>
      <c r="D2822" t="s">
        <v>8</v>
      </c>
      <c r="E2822" s="1">
        <v>44062</v>
      </c>
      <c r="F2822" s="1">
        <v>44062.607303240802</v>
      </c>
      <c r="G2822">
        <v>491</v>
      </c>
      <c r="H2822" t="s">
        <v>18</v>
      </c>
      <c r="I2822" t="str">
        <f t="shared" si="129"/>
        <v>xEmpH</v>
      </c>
      <c r="J2822" t="str">
        <f t="shared" si="130"/>
        <v>xEmpH</v>
      </c>
      <c r="K2822" t="str">
        <f t="shared" si="131"/>
        <v>N-ONT</v>
      </c>
    </row>
    <row r="2823" spans="2:11" x14ac:dyDescent="0.3">
      <c r="B2823">
        <v>1484464</v>
      </c>
      <c r="C2823" t="s">
        <v>10</v>
      </c>
      <c r="D2823" t="s">
        <v>83</v>
      </c>
      <c r="E2823" s="1">
        <v>44062</v>
      </c>
      <c r="F2823" s="1">
        <v>44062.609120370398</v>
      </c>
      <c r="G2823">
        <v>468</v>
      </c>
      <c r="H2823" t="s">
        <v>87</v>
      </c>
      <c r="I2823" t="str">
        <f t="shared" si="129"/>
        <v>uEmpC</v>
      </c>
      <c r="J2823" t="str">
        <f t="shared" si="130"/>
        <v>uEmpC</v>
      </c>
      <c r="K2823" t="str">
        <f t="shared" si="131"/>
        <v>SW-ONT</v>
      </c>
    </row>
    <row r="2824" spans="2:11" x14ac:dyDescent="0.3">
      <c r="B2824">
        <v>1484465</v>
      </c>
      <c r="C2824" t="s">
        <v>7</v>
      </c>
      <c r="D2824" t="s">
        <v>14</v>
      </c>
      <c r="E2824" s="1">
        <v>44062</v>
      </c>
      <c r="F2824" s="1">
        <v>44062.617013888899</v>
      </c>
      <c r="G2824">
        <v>241</v>
      </c>
      <c r="H2824" t="s">
        <v>17</v>
      </c>
      <c r="I2824" t="str">
        <f t="shared" ref="I2824:I2887" si="132">IFERROR(MID(H2824, FIND("/", H2824) + 1, 100), 0)</f>
        <v>xEmpH,Y180-ws</v>
      </c>
      <c r="J2824" t="str">
        <f t="shared" ref="J2824:J2887" si="133">IF(ISNUMBER(FIND(",",I2824)), LEFT(I2824,FIND(",",I2824)-1),I2824)</f>
        <v>xEmpH</v>
      </c>
      <c r="K2824" t="str">
        <f t="shared" ref="K2824:K2887" si="134">IFERROR(LEFT(SUBSTITUTE(H2824, ",", ""), FIND("/", SUBSTITUTE(H2824, ",", "")) - 1), H2824)</f>
        <v>N-ONT</v>
      </c>
    </row>
    <row r="2825" spans="2:11" x14ac:dyDescent="0.3">
      <c r="B2825">
        <v>1484466</v>
      </c>
      <c r="C2825" t="s">
        <v>7</v>
      </c>
      <c r="D2825" t="s">
        <v>14</v>
      </c>
      <c r="E2825" s="1">
        <v>44062</v>
      </c>
      <c r="F2825" s="1">
        <v>44062.617361111101</v>
      </c>
      <c r="G2825">
        <v>243</v>
      </c>
      <c r="H2825" t="s">
        <v>18</v>
      </c>
      <c r="I2825" t="str">
        <f t="shared" si="132"/>
        <v>xEmpH</v>
      </c>
      <c r="J2825" t="str">
        <f t="shared" si="133"/>
        <v>xEmpH</v>
      </c>
      <c r="K2825" t="str">
        <f t="shared" si="134"/>
        <v>N-ONT</v>
      </c>
    </row>
    <row r="2826" spans="2:11" x14ac:dyDescent="0.3">
      <c r="B2826">
        <v>1484467</v>
      </c>
      <c r="C2826" t="s">
        <v>7</v>
      </c>
      <c r="D2826" t="s">
        <v>14</v>
      </c>
      <c r="E2826" s="1">
        <v>44062</v>
      </c>
      <c r="F2826" s="1">
        <v>44062.617719907401</v>
      </c>
      <c r="G2826">
        <v>497</v>
      </c>
      <c r="H2826" t="s">
        <v>18</v>
      </c>
      <c r="I2826" t="str">
        <f t="shared" si="132"/>
        <v>xEmpH</v>
      </c>
      <c r="J2826" t="str">
        <f t="shared" si="133"/>
        <v>xEmpH</v>
      </c>
      <c r="K2826" t="str">
        <f t="shared" si="134"/>
        <v>N-ONT</v>
      </c>
    </row>
    <row r="2827" spans="2:11" x14ac:dyDescent="0.3">
      <c r="B2827">
        <v>1484468</v>
      </c>
      <c r="C2827" t="s">
        <v>7</v>
      </c>
      <c r="D2827" t="s">
        <v>8</v>
      </c>
      <c r="E2827" s="1">
        <v>44062</v>
      </c>
      <c r="F2827" s="1">
        <v>44062.617719907401</v>
      </c>
      <c r="G2827">
        <v>497</v>
      </c>
      <c r="H2827" t="s">
        <v>18</v>
      </c>
      <c r="I2827" t="str">
        <f t="shared" si="132"/>
        <v>xEmpH</v>
      </c>
      <c r="J2827" t="str">
        <f t="shared" si="133"/>
        <v>xEmpH</v>
      </c>
      <c r="K2827" t="str">
        <f t="shared" si="134"/>
        <v>N-ONT</v>
      </c>
    </row>
    <row r="2828" spans="2:11" x14ac:dyDescent="0.3">
      <c r="B2828">
        <v>1484469</v>
      </c>
      <c r="C2828" t="s">
        <v>7</v>
      </c>
      <c r="D2828" t="s">
        <v>14</v>
      </c>
      <c r="E2828" s="1">
        <v>44062</v>
      </c>
      <c r="F2828" s="1">
        <v>44062.618217592601</v>
      </c>
      <c r="G2828">
        <v>249</v>
      </c>
      <c r="H2828" t="s">
        <v>15</v>
      </c>
      <c r="I2828">
        <f t="shared" si="132"/>
        <v>0</v>
      </c>
      <c r="J2828">
        <f t="shared" si="133"/>
        <v>0</v>
      </c>
      <c r="K2828" t="str">
        <f t="shared" si="134"/>
        <v>Y180-ws</v>
      </c>
    </row>
    <row r="2829" spans="2:11" x14ac:dyDescent="0.3">
      <c r="B2829">
        <v>1484470</v>
      </c>
      <c r="C2829" t="s">
        <v>7</v>
      </c>
      <c r="D2829" t="s">
        <v>14</v>
      </c>
      <c r="E2829" s="1">
        <v>44062</v>
      </c>
      <c r="F2829" s="1">
        <v>44062.618981481501</v>
      </c>
      <c r="G2829">
        <v>252</v>
      </c>
      <c r="H2829" t="s">
        <v>15</v>
      </c>
      <c r="I2829">
        <f t="shared" si="132"/>
        <v>0</v>
      </c>
      <c r="J2829">
        <f t="shared" si="133"/>
        <v>0</v>
      </c>
      <c r="K2829" t="str">
        <f t="shared" si="134"/>
        <v>Y180-ws</v>
      </c>
    </row>
    <row r="2830" spans="2:11" x14ac:dyDescent="0.3">
      <c r="B2830">
        <v>1484471</v>
      </c>
      <c r="C2830" t="s">
        <v>7</v>
      </c>
      <c r="D2830" t="s">
        <v>14</v>
      </c>
      <c r="E2830" s="1">
        <v>44062</v>
      </c>
      <c r="F2830" s="1">
        <v>44062.619108796302</v>
      </c>
      <c r="G2830">
        <v>256</v>
      </c>
      <c r="I2830">
        <f t="shared" si="132"/>
        <v>0</v>
      </c>
      <c r="J2830">
        <f t="shared" si="133"/>
        <v>0</v>
      </c>
      <c r="K2830">
        <f t="shared" si="134"/>
        <v>0</v>
      </c>
    </row>
    <row r="2831" spans="2:11" x14ac:dyDescent="0.3">
      <c r="B2831">
        <v>1484472</v>
      </c>
      <c r="C2831" t="s">
        <v>10</v>
      </c>
      <c r="D2831" t="s">
        <v>11</v>
      </c>
      <c r="E2831" s="1">
        <v>44062</v>
      </c>
      <c r="F2831" s="1">
        <v>44062.623807870397</v>
      </c>
      <c r="G2831">
        <v>485</v>
      </c>
      <c r="H2831" t="s">
        <v>13</v>
      </c>
      <c r="I2831" t="str">
        <f t="shared" si="132"/>
        <v>lEmpA</v>
      </c>
      <c r="J2831" t="str">
        <f t="shared" si="133"/>
        <v>lEmpA</v>
      </c>
      <c r="K2831" t="str">
        <f t="shared" si="134"/>
        <v>SW-ONT</v>
      </c>
    </row>
    <row r="2832" spans="2:11" x14ac:dyDescent="0.3">
      <c r="B2832">
        <v>1484473</v>
      </c>
      <c r="C2832" t="s">
        <v>10</v>
      </c>
      <c r="D2832" t="s">
        <v>11</v>
      </c>
      <c r="E2832" s="1">
        <v>44062</v>
      </c>
      <c r="F2832" s="1">
        <v>44062.624201388899</v>
      </c>
      <c r="G2832">
        <v>487</v>
      </c>
      <c r="H2832" t="s">
        <v>16</v>
      </c>
      <c r="I2832" t="str">
        <f t="shared" si="132"/>
        <v>lEmpA, MS Office Pro</v>
      </c>
      <c r="J2832" t="str">
        <f t="shared" si="133"/>
        <v>lEmpA</v>
      </c>
      <c r="K2832" t="str">
        <f t="shared" si="134"/>
        <v>SW-ONT</v>
      </c>
    </row>
    <row r="2833" spans="2:11" x14ac:dyDescent="0.3">
      <c r="B2833">
        <v>1484474</v>
      </c>
      <c r="C2833" t="s">
        <v>10</v>
      </c>
      <c r="D2833" t="s">
        <v>11</v>
      </c>
      <c r="E2833" s="1">
        <v>44062</v>
      </c>
      <c r="F2833" s="1">
        <v>44062.624317129601</v>
      </c>
      <c r="G2833">
        <v>468</v>
      </c>
      <c r="H2833" t="s">
        <v>13</v>
      </c>
      <c r="I2833" t="str">
        <f t="shared" si="132"/>
        <v>lEmpA</v>
      </c>
      <c r="J2833" t="str">
        <f t="shared" si="133"/>
        <v>lEmpA</v>
      </c>
      <c r="K2833" t="str">
        <f t="shared" si="134"/>
        <v>SW-ONT</v>
      </c>
    </row>
    <row r="2834" spans="2:11" x14ac:dyDescent="0.3">
      <c r="B2834">
        <v>1484475</v>
      </c>
      <c r="C2834" t="s">
        <v>10</v>
      </c>
      <c r="D2834" t="s">
        <v>11</v>
      </c>
      <c r="E2834" s="1">
        <v>44062</v>
      </c>
      <c r="F2834" s="1">
        <v>44062.6244560185</v>
      </c>
      <c r="G2834">
        <v>256</v>
      </c>
      <c r="I2834">
        <f t="shared" si="132"/>
        <v>0</v>
      </c>
      <c r="J2834">
        <f t="shared" si="133"/>
        <v>0</v>
      </c>
      <c r="K2834">
        <f t="shared" si="134"/>
        <v>0</v>
      </c>
    </row>
    <row r="2835" spans="2:11" x14ac:dyDescent="0.3">
      <c r="B2835">
        <v>1484476</v>
      </c>
      <c r="C2835" t="s">
        <v>10</v>
      </c>
      <c r="D2835" t="s">
        <v>22</v>
      </c>
      <c r="E2835" s="1">
        <v>44062</v>
      </c>
      <c r="F2835" s="1">
        <v>44062.625868055598</v>
      </c>
      <c r="G2835">
        <v>241</v>
      </c>
      <c r="H2835" t="s">
        <v>24</v>
      </c>
      <c r="I2835" t="str">
        <f t="shared" si="132"/>
        <v>xEmpN,G187-ws</v>
      </c>
      <c r="J2835" t="str">
        <f t="shared" si="133"/>
        <v>xEmpN</v>
      </c>
      <c r="K2835" t="str">
        <f t="shared" si="134"/>
        <v>SW-ONT</v>
      </c>
    </row>
    <row r="2836" spans="2:11" x14ac:dyDescent="0.3">
      <c r="B2836">
        <v>1484477</v>
      </c>
      <c r="C2836" t="s">
        <v>10</v>
      </c>
      <c r="D2836" t="s">
        <v>22</v>
      </c>
      <c r="E2836" s="1">
        <v>44062</v>
      </c>
      <c r="F2836" s="1">
        <v>44062.6262615741</v>
      </c>
      <c r="G2836">
        <v>243</v>
      </c>
      <c r="H2836" t="s">
        <v>25</v>
      </c>
      <c r="I2836" t="str">
        <f t="shared" si="132"/>
        <v>xEmpN</v>
      </c>
      <c r="J2836" t="str">
        <f t="shared" si="133"/>
        <v>xEmpN</v>
      </c>
      <c r="K2836" t="str">
        <f t="shared" si="134"/>
        <v>SW-ONT</v>
      </c>
    </row>
    <row r="2837" spans="2:11" x14ac:dyDescent="0.3">
      <c r="B2837">
        <v>1484478</v>
      </c>
      <c r="C2837" t="s">
        <v>7</v>
      </c>
      <c r="D2837" t="s">
        <v>8</v>
      </c>
      <c r="E2837" s="1">
        <v>44062</v>
      </c>
      <c r="F2837" s="1">
        <v>44062.6268865741</v>
      </c>
      <c r="G2837">
        <v>485</v>
      </c>
      <c r="H2837" t="s">
        <v>18</v>
      </c>
      <c r="I2837" t="str">
        <f t="shared" si="132"/>
        <v>xEmpH</v>
      </c>
      <c r="J2837" t="str">
        <f t="shared" si="133"/>
        <v>xEmpH</v>
      </c>
      <c r="K2837" t="str">
        <f t="shared" si="134"/>
        <v>N-ONT</v>
      </c>
    </row>
    <row r="2838" spans="2:11" x14ac:dyDescent="0.3">
      <c r="B2838">
        <v>1484479</v>
      </c>
      <c r="C2838" t="s">
        <v>7</v>
      </c>
      <c r="D2838" t="s">
        <v>14</v>
      </c>
      <c r="E2838" s="1">
        <v>44062</v>
      </c>
      <c r="F2838" s="1">
        <v>44062.626990740697</v>
      </c>
      <c r="G2838">
        <v>485</v>
      </c>
      <c r="H2838" t="s">
        <v>18</v>
      </c>
      <c r="I2838" t="str">
        <f t="shared" si="132"/>
        <v>xEmpH</v>
      </c>
      <c r="J2838" t="str">
        <f t="shared" si="133"/>
        <v>xEmpH</v>
      </c>
      <c r="K2838" t="str">
        <f t="shared" si="134"/>
        <v>N-ONT</v>
      </c>
    </row>
    <row r="2839" spans="2:11" x14ac:dyDescent="0.3">
      <c r="B2839">
        <v>1484480</v>
      </c>
      <c r="C2839" t="s">
        <v>10</v>
      </c>
      <c r="D2839" t="s">
        <v>22</v>
      </c>
      <c r="E2839" s="1">
        <v>44062</v>
      </c>
      <c r="F2839" s="1">
        <v>44062.627164351899</v>
      </c>
      <c r="G2839">
        <v>249</v>
      </c>
      <c r="H2839" t="s">
        <v>23</v>
      </c>
      <c r="I2839">
        <f t="shared" si="132"/>
        <v>0</v>
      </c>
      <c r="J2839">
        <f t="shared" si="133"/>
        <v>0</v>
      </c>
      <c r="K2839" t="str">
        <f t="shared" si="134"/>
        <v>G187-ws</v>
      </c>
    </row>
    <row r="2840" spans="2:11" x14ac:dyDescent="0.3">
      <c r="B2840">
        <v>1484481</v>
      </c>
      <c r="C2840" t="s">
        <v>7</v>
      </c>
      <c r="D2840" t="s">
        <v>8</v>
      </c>
      <c r="E2840" s="1">
        <v>44062</v>
      </c>
      <c r="F2840" s="1">
        <v>44062.627268518503</v>
      </c>
      <c r="G2840">
        <v>487</v>
      </c>
      <c r="H2840" t="s">
        <v>19</v>
      </c>
      <c r="I2840" t="str">
        <f t="shared" si="132"/>
        <v>xEmpH, MS Office Pro</v>
      </c>
      <c r="J2840" t="str">
        <f t="shared" si="133"/>
        <v>xEmpH</v>
      </c>
      <c r="K2840" t="str">
        <f t="shared" si="134"/>
        <v>N-ONT</v>
      </c>
    </row>
    <row r="2841" spans="2:11" x14ac:dyDescent="0.3">
      <c r="B2841">
        <v>1484482</v>
      </c>
      <c r="C2841" t="s">
        <v>7</v>
      </c>
      <c r="D2841" t="s">
        <v>8</v>
      </c>
      <c r="E2841" s="1">
        <v>44062</v>
      </c>
      <c r="F2841" s="1">
        <v>44062.6273842593</v>
      </c>
      <c r="G2841">
        <v>468</v>
      </c>
      <c r="H2841" t="s">
        <v>18</v>
      </c>
      <c r="I2841" t="str">
        <f t="shared" si="132"/>
        <v>xEmpH</v>
      </c>
      <c r="J2841" t="str">
        <f t="shared" si="133"/>
        <v>xEmpH</v>
      </c>
      <c r="K2841" t="str">
        <f t="shared" si="134"/>
        <v>N-ONT</v>
      </c>
    </row>
    <row r="2842" spans="2:11" x14ac:dyDescent="0.3">
      <c r="B2842">
        <v>1484483</v>
      </c>
      <c r="C2842" t="s">
        <v>7</v>
      </c>
      <c r="D2842" t="s">
        <v>14</v>
      </c>
      <c r="E2842" s="1">
        <v>44062</v>
      </c>
      <c r="F2842" s="1">
        <v>44062.6274305556</v>
      </c>
      <c r="G2842">
        <v>487</v>
      </c>
      <c r="H2842" t="s">
        <v>19</v>
      </c>
      <c r="I2842" t="str">
        <f t="shared" si="132"/>
        <v>xEmpH, MS Office Pro</v>
      </c>
      <c r="J2842" t="str">
        <f t="shared" si="133"/>
        <v>xEmpH</v>
      </c>
      <c r="K2842" t="str">
        <f t="shared" si="134"/>
        <v>N-ONT</v>
      </c>
    </row>
    <row r="2843" spans="2:11" x14ac:dyDescent="0.3">
      <c r="B2843">
        <v>1484484</v>
      </c>
      <c r="C2843" t="s">
        <v>7</v>
      </c>
      <c r="D2843" t="s">
        <v>14</v>
      </c>
      <c r="E2843" s="1">
        <v>44062</v>
      </c>
      <c r="F2843" s="1">
        <v>44062.627581018503</v>
      </c>
      <c r="G2843">
        <v>468</v>
      </c>
      <c r="H2843" t="s">
        <v>18</v>
      </c>
      <c r="I2843" t="str">
        <f t="shared" si="132"/>
        <v>xEmpH</v>
      </c>
      <c r="J2843" t="str">
        <f t="shared" si="133"/>
        <v>xEmpH</v>
      </c>
      <c r="K2843" t="str">
        <f t="shared" si="134"/>
        <v>N-ONT</v>
      </c>
    </row>
    <row r="2844" spans="2:11" x14ac:dyDescent="0.3">
      <c r="B2844">
        <v>1484485</v>
      </c>
      <c r="C2844" t="s">
        <v>10</v>
      </c>
      <c r="D2844" t="s">
        <v>22</v>
      </c>
      <c r="E2844" s="1">
        <v>44062</v>
      </c>
      <c r="F2844" s="1">
        <v>44062.627638888902</v>
      </c>
      <c r="G2844">
        <v>252</v>
      </c>
      <c r="H2844" t="s">
        <v>23</v>
      </c>
      <c r="I2844">
        <f t="shared" si="132"/>
        <v>0</v>
      </c>
      <c r="J2844">
        <f t="shared" si="133"/>
        <v>0</v>
      </c>
      <c r="K2844" t="str">
        <f t="shared" si="134"/>
        <v>G187-ws</v>
      </c>
    </row>
    <row r="2845" spans="2:11" x14ac:dyDescent="0.3">
      <c r="B2845">
        <v>1484486</v>
      </c>
      <c r="C2845" t="s">
        <v>10</v>
      </c>
      <c r="D2845" t="s">
        <v>22</v>
      </c>
      <c r="E2845" s="1">
        <v>44062</v>
      </c>
      <c r="F2845" s="1">
        <v>44062.627777777801</v>
      </c>
      <c r="G2845">
        <v>256</v>
      </c>
      <c r="I2845">
        <f t="shared" si="132"/>
        <v>0</v>
      </c>
      <c r="J2845">
        <f t="shared" si="133"/>
        <v>0</v>
      </c>
      <c r="K2845">
        <f t="shared" si="134"/>
        <v>0</v>
      </c>
    </row>
    <row r="2846" spans="2:11" x14ac:dyDescent="0.3">
      <c r="B2846">
        <v>1484487</v>
      </c>
      <c r="C2846" t="s">
        <v>10</v>
      </c>
      <c r="D2846" t="s">
        <v>51</v>
      </c>
      <c r="E2846" s="1">
        <v>44062</v>
      </c>
      <c r="F2846" s="1">
        <v>44062.629270833299</v>
      </c>
      <c r="G2846">
        <v>467</v>
      </c>
      <c r="H2846" t="s">
        <v>62</v>
      </c>
      <c r="I2846" t="str">
        <f t="shared" si="132"/>
        <v>oEmpJ</v>
      </c>
      <c r="J2846" t="str">
        <f t="shared" si="133"/>
        <v>oEmpJ</v>
      </c>
      <c r="K2846" t="str">
        <f t="shared" si="134"/>
        <v>SW-ONT</v>
      </c>
    </row>
    <row r="2847" spans="2:11" x14ac:dyDescent="0.3">
      <c r="B2847">
        <v>1484488</v>
      </c>
      <c r="C2847" t="s">
        <v>10</v>
      </c>
      <c r="D2847" t="s">
        <v>22</v>
      </c>
      <c r="E2847" s="1">
        <v>44062</v>
      </c>
      <c r="F2847" s="1">
        <v>44062.633831018502</v>
      </c>
      <c r="G2847">
        <v>485</v>
      </c>
      <c r="H2847" t="s">
        <v>25</v>
      </c>
      <c r="I2847" t="str">
        <f t="shared" si="132"/>
        <v>xEmpN</v>
      </c>
      <c r="J2847" t="str">
        <f t="shared" si="133"/>
        <v>xEmpN</v>
      </c>
      <c r="K2847" t="str">
        <f t="shared" si="134"/>
        <v>SW-ONT</v>
      </c>
    </row>
    <row r="2848" spans="2:11" x14ac:dyDescent="0.3">
      <c r="B2848">
        <v>1484489</v>
      </c>
      <c r="C2848" t="s">
        <v>10</v>
      </c>
      <c r="D2848" t="s">
        <v>51</v>
      </c>
      <c r="E2848" s="1">
        <v>44062</v>
      </c>
      <c r="F2848" s="1">
        <v>44062.634131944404</v>
      </c>
      <c r="G2848">
        <v>468</v>
      </c>
      <c r="H2848" t="s">
        <v>62</v>
      </c>
      <c r="I2848" t="str">
        <f t="shared" si="132"/>
        <v>oEmpJ</v>
      </c>
      <c r="J2848" t="str">
        <f t="shared" si="133"/>
        <v>oEmpJ</v>
      </c>
      <c r="K2848" t="str">
        <f t="shared" si="134"/>
        <v>SW-ONT</v>
      </c>
    </row>
    <row r="2849" spans="2:11" x14ac:dyDescent="0.3">
      <c r="B2849">
        <v>1484490</v>
      </c>
      <c r="C2849" t="s">
        <v>7</v>
      </c>
      <c r="D2849" t="s">
        <v>63</v>
      </c>
      <c r="E2849" s="1">
        <v>44062</v>
      </c>
      <c r="F2849" s="1">
        <v>44062.634155092601</v>
      </c>
      <c r="G2849">
        <v>467</v>
      </c>
      <c r="H2849" t="s">
        <v>71</v>
      </c>
      <c r="I2849" t="str">
        <f t="shared" si="132"/>
        <v>wEmpF</v>
      </c>
      <c r="J2849" t="str">
        <f t="shared" si="133"/>
        <v>wEmpF</v>
      </c>
      <c r="K2849" t="str">
        <f t="shared" si="134"/>
        <v>N-ONT</v>
      </c>
    </row>
    <row r="2850" spans="2:11" x14ac:dyDescent="0.3">
      <c r="B2850">
        <v>1484491</v>
      </c>
      <c r="C2850" t="s">
        <v>10</v>
      </c>
      <c r="D2850" t="s">
        <v>22</v>
      </c>
      <c r="E2850" s="1">
        <v>44062</v>
      </c>
      <c r="F2850" s="1">
        <v>44062.634247685201</v>
      </c>
      <c r="G2850">
        <v>487</v>
      </c>
      <c r="H2850" t="s">
        <v>26</v>
      </c>
      <c r="I2850" t="str">
        <f t="shared" si="132"/>
        <v>xEmpN, MS Office Pro</v>
      </c>
      <c r="J2850" t="str">
        <f t="shared" si="133"/>
        <v>xEmpN</v>
      </c>
      <c r="K2850" t="str">
        <f t="shared" si="134"/>
        <v>SW-ONT</v>
      </c>
    </row>
    <row r="2851" spans="2:11" x14ac:dyDescent="0.3">
      <c r="B2851">
        <v>1484492</v>
      </c>
      <c r="C2851" t="s">
        <v>10</v>
      </c>
      <c r="D2851" t="s">
        <v>22</v>
      </c>
      <c r="E2851" s="1">
        <v>44062</v>
      </c>
      <c r="F2851" s="1">
        <v>44062.634398148199</v>
      </c>
      <c r="G2851">
        <v>468</v>
      </c>
      <c r="H2851" t="s">
        <v>25</v>
      </c>
      <c r="I2851" t="str">
        <f t="shared" si="132"/>
        <v>xEmpN</v>
      </c>
      <c r="J2851" t="str">
        <f t="shared" si="133"/>
        <v>xEmpN</v>
      </c>
      <c r="K2851" t="str">
        <f t="shared" si="134"/>
        <v>SW-ONT</v>
      </c>
    </row>
    <row r="2852" spans="2:11" x14ac:dyDescent="0.3">
      <c r="B2852">
        <v>1484493</v>
      </c>
      <c r="C2852" t="s">
        <v>10</v>
      </c>
      <c r="D2852" t="s">
        <v>20</v>
      </c>
      <c r="E2852" s="1">
        <v>44062</v>
      </c>
      <c r="F2852" s="1">
        <v>44062.634722222203</v>
      </c>
      <c r="G2852">
        <v>485</v>
      </c>
      <c r="H2852" t="s">
        <v>25</v>
      </c>
      <c r="I2852" t="str">
        <f t="shared" si="132"/>
        <v>xEmpN</v>
      </c>
      <c r="J2852" t="str">
        <f t="shared" si="133"/>
        <v>xEmpN</v>
      </c>
      <c r="K2852" t="str">
        <f t="shared" si="134"/>
        <v>SW-ONT</v>
      </c>
    </row>
    <row r="2853" spans="2:11" x14ac:dyDescent="0.3">
      <c r="B2853">
        <v>1484494</v>
      </c>
      <c r="C2853" t="s">
        <v>10</v>
      </c>
      <c r="D2853" t="s">
        <v>20</v>
      </c>
      <c r="E2853" s="1">
        <v>44062</v>
      </c>
      <c r="F2853" s="1">
        <v>44062.634907407402</v>
      </c>
      <c r="G2853">
        <v>241</v>
      </c>
      <c r="H2853" t="s">
        <v>25</v>
      </c>
      <c r="I2853" t="str">
        <f t="shared" si="132"/>
        <v>xEmpN</v>
      </c>
      <c r="J2853" t="str">
        <f t="shared" si="133"/>
        <v>xEmpN</v>
      </c>
      <c r="K2853" t="str">
        <f t="shared" si="134"/>
        <v>SW-ONT</v>
      </c>
    </row>
    <row r="2854" spans="2:11" x14ac:dyDescent="0.3">
      <c r="B2854">
        <v>1484495</v>
      </c>
      <c r="C2854" t="s">
        <v>10</v>
      </c>
      <c r="D2854" t="s">
        <v>20</v>
      </c>
      <c r="E2854" s="1">
        <v>44062</v>
      </c>
      <c r="F2854" s="1">
        <v>44062.6351041667</v>
      </c>
      <c r="G2854">
        <v>487</v>
      </c>
      <c r="H2854" t="s">
        <v>26</v>
      </c>
      <c r="I2854" t="str">
        <f t="shared" si="132"/>
        <v>xEmpN, MS Office Pro</v>
      </c>
      <c r="J2854" t="str">
        <f t="shared" si="133"/>
        <v>xEmpN</v>
      </c>
      <c r="K2854" t="str">
        <f t="shared" si="134"/>
        <v>SW-ONT</v>
      </c>
    </row>
    <row r="2855" spans="2:11" x14ac:dyDescent="0.3">
      <c r="B2855">
        <v>1484496</v>
      </c>
      <c r="C2855" t="s">
        <v>10</v>
      </c>
      <c r="D2855" t="s">
        <v>20</v>
      </c>
      <c r="E2855" s="1">
        <v>44062</v>
      </c>
      <c r="F2855" s="1">
        <v>44062.635219907403</v>
      </c>
      <c r="G2855">
        <v>468</v>
      </c>
      <c r="H2855" t="s">
        <v>25</v>
      </c>
      <c r="I2855" t="str">
        <f t="shared" si="132"/>
        <v>xEmpN</v>
      </c>
      <c r="J2855" t="str">
        <f t="shared" si="133"/>
        <v>xEmpN</v>
      </c>
      <c r="K2855" t="str">
        <f t="shared" si="134"/>
        <v>SW-ONT</v>
      </c>
    </row>
    <row r="2856" spans="2:11" x14ac:dyDescent="0.3">
      <c r="B2856">
        <v>1484497</v>
      </c>
      <c r="C2856" t="s">
        <v>10</v>
      </c>
      <c r="D2856" t="s">
        <v>20</v>
      </c>
      <c r="E2856" s="1">
        <v>44062</v>
      </c>
      <c r="F2856" s="1">
        <v>44062.635335648098</v>
      </c>
      <c r="G2856">
        <v>243</v>
      </c>
      <c r="H2856" t="s">
        <v>25</v>
      </c>
      <c r="I2856" t="str">
        <f t="shared" si="132"/>
        <v>xEmpN</v>
      </c>
      <c r="J2856" t="str">
        <f t="shared" si="133"/>
        <v>xEmpN</v>
      </c>
      <c r="K2856" t="str">
        <f t="shared" si="134"/>
        <v>SW-ONT</v>
      </c>
    </row>
    <row r="2857" spans="2:11" x14ac:dyDescent="0.3">
      <c r="B2857">
        <v>1484498</v>
      </c>
      <c r="C2857" t="s">
        <v>10</v>
      </c>
      <c r="D2857" t="s">
        <v>20</v>
      </c>
      <c r="E2857" s="1">
        <v>44062</v>
      </c>
      <c r="F2857" s="1">
        <v>44062.635451388902</v>
      </c>
      <c r="G2857">
        <v>256</v>
      </c>
      <c r="I2857">
        <f t="shared" si="132"/>
        <v>0</v>
      </c>
      <c r="J2857">
        <f t="shared" si="133"/>
        <v>0</v>
      </c>
      <c r="K2857">
        <f t="shared" si="134"/>
        <v>0</v>
      </c>
    </row>
    <row r="2858" spans="2:11" x14ac:dyDescent="0.3">
      <c r="B2858">
        <v>1484499</v>
      </c>
      <c r="C2858" t="s">
        <v>7</v>
      </c>
      <c r="D2858" t="s">
        <v>63</v>
      </c>
      <c r="E2858" s="1">
        <v>44062</v>
      </c>
      <c r="F2858" s="1">
        <v>44062.637627314798</v>
      </c>
      <c r="G2858">
        <v>468</v>
      </c>
      <c r="H2858" t="s">
        <v>71</v>
      </c>
      <c r="I2858" t="str">
        <f t="shared" si="132"/>
        <v>wEmpF</v>
      </c>
      <c r="J2858" t="str">
        <f t="shared" si="133"/>
        <v>wEmpF</v>
      </c>
      <c r="K2858" t="str">
        <f t="shared" si="134"/>
        <v>N-ONT</v>
      </c>
    </row>
    <row r="2859" spans="2:11" x14ac:dyDescent="0.3">
      <c r="B2859">
        <v>1484500</v>
      </c>
      <c r="C2859" t="s">
        <v>7</v>
      </c>
      <c r="D2859" t="s">
        <v>8</v>
      </c>
      <c r="E2859" s="1">
        <v>44062</v>
      </c>
      <c r="F2859" s="1">
        <v>44062.6383796296</v>
      </c>
      <c r="G2859">
        <v>241</v>
      </c>
      <c r="H2859" t="s">
        <v>18</v>
      </c>
      <c r="I2859" t="str">
        <f t="shared" si="132"/>
        <v>xEmpH</v>
      </c>
      <c r="J2859" t="str">
        <f t="shared" si="133"/>
        <v>xEmpH</v>
      </c>
      <c r="K2859" t="str">
        <f t="shared" si="134"/>
        <v>N-ONT</v>
      </c>
    </row>
    <row r="2860" spans="2:11" x14ac:dyDescent="0.3">
      <c r="B2860">
        <v>1484501</v>
      </c>
      <c r="C2860" t="s">
        <v>7</v>
      </c>
      <c r="D2860" t="s">
        <v>8</v>
      </c>
      <c r="E2860" s="1">
        <v>44062</v>
      </c>
      <c r="F2860" s="1">
        <v>44062.638831018499</v>
      </c>
      <c r="G2860">
        <v>243</v>
      </c>
      <c r="H2860" t="s">
        <v>18</v>
      </c>
      <c r="I2860" t="str">
        <f t="shared" si="132"/>
        <v>xEmpH</v>
      </c>
      <c r="J2860" t="str">
        <f t="shared" si="133"/>
        <v>xEmpH</v>
      </c>
      <c r="K2860" t="str">
        <f t="shared" si="134"/>
        <v>N-ONT</v>
      </c>
    </row>
    <row r="2861" spans="2:11" x14ac:dyDescent="0.3">
      <c r="B2861">
        <v>1484502</v>
      </c>
      <c r="C2861" t="s">
        <v>7</v>
      </c>
      <c r="D2861" t="s">
        <v>8</v>
      </c>
      <c r="E2861" s="1">
        <v>44062</v>
      </c>
      <c r="F2861" s="1">
        <v>44062.638993055603</v>
      </c>
      <c r="G2861">
        <v>256</v>
      </c>
      <c r="I2861">
        <f t="shared" si="132"/>
        <v>0</v>
      </c>
      <c r="J2861">
        <f t="shared" si="133"/>
        <v>0</v>
      </c>
      <c r="K2861">
        <f t="shared" si="134"/>
        <v>0</v>
      </c>
    </row>
    <row r="2862" spans="2:11" x14ac:dyDescent="0.3">
      <c r="B2862">
        <v>1484503</v>
      </c>
      <c r="C2862" t="s">
        <v>7</v>
      </c>
      <c r="D2862" t="s">
        <v>33</v>
      </c>
      <c r="E2862" s="1">
        <v>44062</v>
      </c>
      <c r="F2862" s="1">
        <v>44062.639490740701</v>
      </c>
      <c r="G2862">
        <v>485</v>
      </c>
      <c r="H2862" t="s">
        <v>39</v>
      </c>
      <c r="I2862" t="str">
        <f t="shared" si="132"/>
        <v>jEmpG</v>
      </c>
      <c r="J2862" t="str">
        <f t="shared" si="133"/>
        <v>jEmpG</v>
      </c>
      <c r="K2862" t="str">
        <f t="shared" si="134"/>
        <v>N-ONT</v>
      </c>
    </row>
    <row r="2863" spans="2:11" x14ac:dyDescent="0.3">
      <c r="B2863">
        <v>1484504</v>
      </c>
      <c r="C2863" t="s">
        <v>10</v>
      </c>
      <c r="D2863" t="s">
        <v>31</v>
      </c>
      <c r="E2863" s="1">
        <v>44062</v>
      </c>
      <c r="F2863" s="1">
        <v>44062.639490740701</v>
      </c>
      <c r="G2863">
        <v>485</v>
      </c>
      <c r="H2863" t="s">
        <v>35</v>
      </c>
      <c r="I2863" t="str">
        <f t="shared" si="132"/>
        <v>pEmpL</v>
      </c>
      <c r="J2863" t="str">
        <f t="shared" si="133"/>
        <v>pEmpL</v>
      </c>
      <c r="K2863" t="str">
        <f t="shared" si="134"/>
        <v>SW-ONT</v>
      </c>
    </row>
    <row r="2864" spans="2:11" x14ac:dyDescent="0.3">
      <c r="B2864">
        <v>1484505</v>
      </c>
      <c r="C2864" t="s">
        <v>10</v>
      </c>
      <c r="D2864" t="s">
        <v>31</v>
      </c>
      <c r="E2864" s="1">
        <v>44062</v>
      </c>
      <c r="F2864" s="1">
        <v>44062.639837962997</v>
      </c>
      <c r="G2864">
        <v>487</v>
      </c>
      <c r="H2864" t="s">
        <v>38</v>
      </c>
      <c r="I2864" t="str">
        <f t="shared" si="132"/>
        <v>pEmpL, MS Office Pro</v>
      </c>
      <c r="J2864" t="str">
        <f t="shared" si="133"/>
        <v>pEmpL</v>
      </c>
      <c r="K2864" t="str">
        <f t="shared" si="134"/>
        <v>SW-ONT</v>
      </c>
    </row>
    <row r="2865" spans="2:11" x14ac:dyDescent="0.3">
      <c r="B2865">
        <v>1484506</v>
      </c>
      <c r="C2865" t="s">
        <v>7</v>
      </c>
      <c r="D2865" t="s">
        <v>33</v>
      </c>
      <c r="E2865" s="1">
        <v>44062</v>
      </c>
      <c r="F2865" s="1">
        <v>44062.639918981498</v>
      </c>
      <c r="G2865">
        <v>487</v>
      </c>
      <c r="H2865" t="s">
        <v>40</v>
      </c>
      <c r="I2865" t="str">
        <f t="shared" si="132"/>
        <v>jEmpG, MS Office Pro</v>
      </c>
      <c r="J2865" t="str">
        <f t="shared" si="133"/>
        <v>jEmpG</v>
      </c>
      <c r="K2865" t="str">
        <f t="shared" si="134"/>
        <v>N-ONT</v>
      </c>
    </row>
    <row r="2866" spans="2:11" x14ac:dyDescent="0.3">
      <c r="B2866">
        <v>1484507</v>
      </c>
      <c r="C2866" t="s">
        <v>10</v>
      </c>
      <c r="D2866" t="s">
        <v>31</v>
      </c>
      <c r="E2866" s="1">
        <v>44062</v>
      </c>
      <c r="F2866" s="1">
        <v>44062.64</v>
      </c>
      <c r="G2866">
        <v>256</v>
      </c>
      <c r="I2866">
        <f t="shared" si="132"/>
        <v>0</v>
      </c>
      <c r="J2866">
        <f t="shared" si="133"/>
        <v>0</v>
      </c>
      <c r="K2866">
        <f t="shared" si="134"/>
        <v>0</v>
      </c>
    </row>
    <row r="2867" spans="2:11" x14ac:dyDescent="0.3">
      <c r="B2867">
        <v>1484508</v>
      </c>
      <c r="C2867" t="s">
        <v>7</v>
      </c>
      <c r="D2867" t="s">
        <v>33</v>
      </c>
      <c r="E2867" s="1">
        <v>44062</v>
      </c>
      <c r="F2867" s="1">
        <v>44062.640046296299</v>
      </c>
      <c r="G2867">
        <v>468</v>
      </c>
      <c r="H2867" t="s">
        <v>39</v>
      </c>
      <c r="I2867" t="str">
        <f t="shared" si="132"/>
        <v>jEmpG</v>
      </c>
      <c r="J2867" t="str">
        <f t="shared" si="133"/>
        <v>jEmpG</v>
      </c>
      <c r="K2867" t="str">
        <f t="shared" si="134"/>
        <v>N-ONT</v>
      </c>
    </row>
    <row r="2868" spans="2:11" x14ac:dyDescent="0.3">
      <c r="B2868">
        <v>1484509</v>
      </c>
      <c r="C2868" t="s">
        <v>7</v>
      </c>
      <c r="D2868" t="s">
        <v>33</v>
      </c>
      <c r="E2868" s="1">
        <v>44062</v>
      </c>
      <c r="F2868" s="1">
        <v>44062.640185185199</v>
      </c>
      <c r="G2868">
        <v>256</v>
      </c>
      <c r="I2868">
        <f t="shared" si="132"/>
        <v>0</v>
      </c>
      <c r="J2868">
        <f t="shared" si="133"/>
        <v>0</v>
      </c>
      <c r="K2868">
        <f t="shared" si="134"/>
        <v>0</v>
      </c>
    </row>
    <row r="2869" spans="2:11" x14ac:dyDescent="0.3">
      <c r="B2869">
        <v>1484510</v>
      </c>
      <c r="C2869" t="s">
        <v>10</v>
      </c>
      <c r="D2869" t="s">
        <v>83</v>
      </c>
      <c r="E2869" s="1">
        <v>44062</v>
      </c>
      <c r="F2869" s="1">
        <v>44062.646307870396</v>
      </c>
      <c r="G2869">
        <v>467</v>
      </c>
      <c r="H2869" t="s">
        <v>87</v>
      </c>
      <c r="I2869" t="str">
        <f t="shared" si="132"/>
        <v>uEmpC</v>
      </c>
      <c r="J2869" t="str">
        <f t="shared" si="133"/>
        <v>uEmpC</v>
      </c>
      <c r="K2869" t="str">
        <f t="shared" si="134"/>
        <v>SW-ONT</v>
      </c>
    </row>
    <row r="2870" spans="2:11" x14ac:dyDescent="0.3">
      <c r="B2870">
        <v>1484511</v>
      </c>
      <c r="C2870" t="s">
        <v>10</v>
      </c>
      <c r="D2870" t="s">
        <v>27</v>
      </c>
      <c r="E2870" s="1">
        <v>44062</v>
      </c>
      <c r="F2870" s="1">
        <v>44062.6480324074</v>
      </c>
      <c r="G2870">
        <v>485</v>
      </c>
      <c r="H2870" t="s">
        <v>29</v>
      </c>
      <c r="I2870" t="str">
        <f t="shared" si="132"/>
        <v>nEmpM</v>
      </c>
      <c r="J2870" t="str">
        <f t="shared" si="133"/>
        <v>nEmpM</v>
      </c>
      <c r="K2870" t="str">
        <f t="shared" si="134"/>
        <v>SW-ONT</v>
      </c>
    </row>
    <row r="2871" spans="2:11" x14ac:dyDescent="0.3">
      <c r="B2871">
        <v>1484512</v>
      </c>
      <c r="C2871" t="s">
        <v>10</v>
      </c>
      <c r="D2871" t="s">
        <v>27</v>
      </c>
      <c r="E2871" s="1">
        <v>44062</v>
      </c>
      <c r="F2871" s="1">
        <v>44062.6484375</v>
      </c>
      <c r="G2871">
        <v>487</v>
      </c>
      <c r="H2871" t="s">
        <v>30</v>
      </c>
      <c r="I2871" t="str">
        <f t="shared" si="132"/>
        <v>nEmpM, MS Office Pro</v>
      </c>
      <c r="J2871" t="str">
        <f t="shared" si="133"/>
        <v>nEmpM</v>
      </c>
      <c r="K2871" t="str">
        <f t="shared" si="134"/>
        <v>SW-ONT</v>
      </c>
    </row>
    <row r="2872" spans="2:11" x14ac:dyDescent="0.3">
      <c r="B2872">
        <v>1484513</v>
      </c>
      <c r="C2872" t="s">
        <v>10</v>
      </c>
      <c r="D2872" t="s">
        <v>27</v>
      </c>
      <c r="E2872" s="1">
        <v>44062</v>
      </c>
      <c r="F2872" s="1">
        <v>44062.648587962998</v>
      </c>
      <c r="G2872">
        <v>256</v>
      </c>
      <c r="I2872">
        <f t="shared" si="132"/>
        <v>0</v>
      </c>
      <c r="J2872">
        <f t="shared" si="133"/>
        <v>0</v>
      </c>
      <c r="K2872">
        <f t="shared" si="134"/>
        <v>0</v>
      </c>
    </row>
    <row r="2873" spans="2:11" x14ac:dyDescent="0.3">
      <c r="B2873">
        <v>1484514</v>
      </c>
      <c r="C2873" t="s">
        <v>10</v>
      </c>
      <c r="D2873" t="s">
        <v>83</v>
      </c>
      <c r="E2873" s="1">
        <v>44062</v>
      </c>
      <c r="F2873" s="1">
        <v>44062.651168981502</v>
      </c>
      <c r="G2873">
        <v>468</v>
      </c>
      <c r="H2873" t="s">
        <v>87</v>
      </c>
      <c r="I2873" t="str">
        <f t="shared" si="132"/>
        <v>uEmpC</v>
      </c>
      <c r="J2873" t="str">
        <f t="shared" si="133"/>
        <v>uEmpC</v>
      </c>
      <c r="K2873" t="str">
        <f t="shared" si="134"/>
        <v>SW-ONT</v>
      </c>
    </row>
    <row r="2874" spans="2:11" x14ac:dyDescent="0.3">
      <c r="B2874">
        <v>1484515</v>
      </c>
      <c r="C2874" t="s">
        <v>7</v>
      </c>
      <c r="D2874" t="s">
        <v>36</v>
      </c>
      <c r="E2874" s="1">
        <v>44062</v>
      </c>
      <c r="F2874" s="1">
        <v>44062.659259259301</v>
      </c>
      <c r="G2874">
        <v>485</v>
      </c>
      <c r="H2874" t="s">
        <v>43</v>
      </c>
      <c r="I2874" t="str">
        <f t="shared" si="132"/>
        <v>gEmpI</v>
      </c>
      <c r="J2874" t="str">
        <f t="shared" si="133"/>
        <v>gEmpI</v>
      </c>
      <c r="K2874" t="str">
        <f t="shared" si="134"/>
        <v>N-ONT</v>
      </c>
    </row>
    <row r="2875" spans="2:11" x14ac:dyDescent="0.3">
      <c r="B2875">
        <v>1484516</v>
      </c>
      <c r="C2875" t="s">
        <v>7</v>
      </c>
      <c r="D2875" t="s">
        <v>36</v>
      </c>
      <c r="E2875" s="1">
        <v>44062</v>
      </c>
      <c r="F2875" s="1">
        <v>44062.659641203703</v>
      </c>
      <c r="G2875">
        <v>487</v>
      </c>
      <c r="H2875" t="s">
        <v>44</v>
      </c>
      <c r="I2875" t="str">
        <f t="shared" si="132"/>
        <v>gEmpI, MS Office Pro</v>
      </c>
      <c r="J2875" t="str">
        <f t="shared" si="133"/>
        <v>gEmpI</v>
      </c>
      <c r="K2875" t="str">
        <f t="shared" si="134"/>
        <v>N-ONT</v>
      </c>
    </row>
    <row r="2876" spans="2:11" x14ac:dyDescent="0.3">
      <c r="B2876">
        <v>1484517</v>
      </c>
      <c r="C2876" t="s">
        <v>7</v>
      </c>
      <c r="D2876" t="s">
        <v>36</v>
      </c>
      <c r="E2876" s="1">
        <v>44062</v>
      </c>
      <c r="F2876" s="1">
        <v>44062.659780092603</v>
      </c>
      <c r="G2876">
        <v>468</v>
      </c>
      <c r="H2876" t="s">
        <v>43</v>
      </c>
      <c r="I2876" t="str">
        <f t="shared" si="132"/>
        <v>gEmpI</v>
      </c>
      <c r="J2876" t="str">
        <f t="shared" si="133"/>
        <v>gEmpI</v>
      </c>
      <c r="K2876" t="str">
        <f t="shared" si="134"/>
        <v>N-ONT</v>
      </c>
    </row>
    <row r="2877" spans="2:11" x14ac:dyDescent="0.3">
      <c r="B2877">
        <v>1484518</v>
      </c>
      <c r="C2877" t="s">
        <v>7</v>
      </c>
      <c r="D2877" t="s">
        <v>36</v>
      </c>
      <c r="E2877" s="1">
        <v>44062</v>
      </c>
      <c r="F2877" s="1">
        <v>44062.659930555601</v>
      </c>
      <c r="G2877">
        <v>256</v>
      </c>
      <c r="I2877">
        <f t="shared" si="132"/>
        <v>0</v>
      </c>
      <c r="J2877">
        <f t="shared" si="133"/>
        <v>0</v>
      </c>
      <c r="K2877">
        <f t="shared" si="134"/>
        <v>0</v>
      </c>
    </row>
    <row r="2878" spans="2:11" x14ac:dyDescent="0.3">
      <c r="B2878">
        <v>1484519</v>
      </c>
      <c r="C2878" t="s">
        <v>10</v>
      </c>
      <c r="D2878" t="s">
        <v>47</v>
      </c>
      <c r="E2878" s="1">
        <v>44062</v>
      </c>
      <c r="F2878" s="1">
        <v>44062.678229166697</v>
      </c>
      <c r="G2878">
        <v>241</v>
      </c>
      <c r="H2878" t="s">
        <v>53</v>
      </c>
      <c r="I2878" t="str">
        <f t="shared" si="132"/>
        <v>tEmpK</v>
      </c>
      <c r="J2878" t="str">
        <f t="shared" si="133"/>
        <v>tEmpK</v>
      </c>
      <c r="K2878" t="str">
        <f t="shared" si="134"/>
        <v>SW-ONT</v>
      </c>
    </row>
    <row r="2879" spans="2:11" x14ac:dyDescent="0.3">
      <c r="B2879">
        <v>1484520</v>
      </c>
      <c r="C2879" t="s">
        <v>10</v>
      </c>
      <c r="D2879" t="s">
        <v>47</v>
      </c>
      <c r="E2879" s="1">
        <v>44062</v>
      </c>
      <c r="F2879" s="1">
        <v>44062.678703703699</v>
      </c>
      <c r="G2879">
        <v>243</v>
      </c>
      <c r="H2879" t="s">
        <v>53</v>
      </c>
      <c r="I2879" t="str">
        <f t="shared" si="132"/>
        <v>tEmpK</v>
      </c>
      <c r="J2879" t="str">
        <f t="shared" si="133"/>
        <v>tEmpK</v>
      </c>
      <c r="K2879" t="str">
        <f t="shared" si="134"/>
        <v>SW-ONT</v>
      </c>
    </row>
    <row r="2880" spans="2:11" x14ac:dyDescent="0.3">
      <c r="B2880">
        <v>1484521</v>
      </c>
      <c r="C2880" t="s">
        <v>10</v>
      </c>
      <c r="D2880" t="s">
        <v>47</v>
      </c>
      <c r="E2880" s="1">
        <v>44062</v>
      </c>
      <c r="F2880" s="1">
        <v>44062.678854166697</v>
      </c>
      <c r="G2880">
        <v>256</v>
      </c>
      <c r="I2880">
        <f t="shared" si="132"/>
        <v>0</v>
      </c>
      <c r="J2880">
        <f t="shared" si="133"/>
        <v>0</v>
      </c>
      <c r="K2880">
        <f t="shared" si="134"/>
        <v>0</v>
      </c>
    </row>
    <row r="2881" spans="2:11" x14ac:dyDescent="0.3">
      <c r="B2881">
        <v>1484522</v>
      </c>
      <c r="C2881" t="s">
        <v>10</v>
      </c>
      <c r="D2881" t="s">
        <v>51</v>
      </c>
      <c r="E2881" s="1">
        <v>44062</v>
      </c>
      <c r="F2881" s="1">
        <v>44062.680057870399</v>
      </c>
      <c r="G2881">
        <v>485</v>
      </c>
      <c r="H2881" t="s">
        <v>62</v>
      </c>
      <c r="I2881" t="str">
        <f t="shared" si="132"/>
        <v>oEmpJ</v>
      </c>
      <c r="J2881" t="str">
        <f t="shared" si="133"/>
        <v>oEmpJ</v>
      </c>
      <c r="K2881" t="str">
        <f t="shared" si="134"/>
        <v>SW-ONT</v>
      </c>
    </row>
    <row r="2882" spans="2:11" x14ac:dyDescent="0.3">
      <c r="B2882">
        <v>1484523</v>
      </c>
      <c r="C2882" t="s">
        <v>10</v>
      </c>
      <c r="D2882" t="s">
        <v>51</v>
      </c>
      <c r="E2882" s="1">
        <v>44062</v>
      </c>
      <c r="F2882" s="1">
        <v>44062.6804050926</v>
      </c>
      <c r="G2882">
        <v>487</v>
      </c>
      <c r="H2882" t="s">
        <v>67</v>
      </c>
      <c r="I2882" t="str">
        <f t="shared" si="132"/>
        <v>oEmpJ, MS Office Pro</v>
      </c>
      <c r="J2882" t="str">
        <f t="shared" si="133"/>
        <v>oEmpJ</v>
      </c>
      <c r="K2882" t="str">
        <f t="shared" si="134"/>
        <v>SW-ONT</v>
      </c>
    </row>
    <row r="2883" spans="2:11" x14ac:dyDescent="0.3">
      <c r="B2883">
        <v>1484524</v>
      </c>
      <c r="C2883" t="s">
        <v>10</v>
      </c>
      <c r="D2883" t="s">
        <v>51</v>
      </c>
      <c r="E2883" s="1">
        <v>44062</v>
      </c>
      <c r="F2883" s="1">
        <v>44062.680555555598</v>
      </c>
      <c r="G2883">
        <v>468</v>
      </c>
      <c r="H2883" t="s">
        <v>62</v>
      </c>
      <c r="I2883" t="str">
        <f t="shared" si="132"/>
        <v>oEmpJ</v>
      </c>
      <c r="J2883" t="str">
        <f t="shared" si="133"/>
        <v>oEmpJ</v>
      </c>
      <c r="K2883" t="str">
        <f t="shared" si="134"/>
        <v>SW-ONT</v>
      </c>
    </row>
    <row r="2884" spans="2:11" x14ac:dyDescent="0.3">
      <c r="B2884">
        <v>1484525</v>
      </c>
      <c r="C2884" t="s">
        <v>10</v>
      </c>
      <c r="D2884" t="s">
        <v>51</v>
      </c>
      <c r="E2884" s="1">
        <v>44062</v>
      </c>
      <c r="F2884" s="1">
        <v>44062.680682870399</v>
      </c>
      <c r="G2884">
        <v>256</v>
      </c>
      <c r="I2884">
        <f t="shared" si="132"/>
        <v>0</v>
      </c>
      <c r="J2884">
        <f t="shared" si="133"/>
        <v>0</v>
      </c>
      <c r="K2884">
        <f t="shared" si="134"/>
        <v>0</v>
      </c>
    </row>
    <row r="2885" spans="2:11" x14ac:dyDescent="0.3">
      <c r="B2885">
        <v>1484526</v>
      </c>
      <c r="C2885" t="s">
        <v>10</v>
      </c>
      <c r="D2885" t="s">
        <v>47</v>
      </c>
      <c r="E2885" s="1">
        <v>44062</v>
      </c>
      <c r="F2885" s="1">
        <v>44062.684004629598</v>
      </c>
      <c r="G2885">
        <v>485</v>
      </c>
      <c r="H2885" t="s">
        <v>53</v>
      </c>
      <c r="I2885" t="str">
        <f t="shared" si="132"/>
        <v>tEmpK</v>
      </c>
      <c r="J2885" t="str">
        <f t="shared" si="133"/>
        <v>tEmpK</v>
      </c>
      <c r="K2885" t="str">
        <f t="shared" si="134"/>
        <v>SW-ONT</v>
      </c>
    </row>
    <row r="2886" spans="2:11" x14ac:dyDescent="0.3">
      <c r="B2886">
        <v>1484527</v>
      </c>
      <c r="C2886" t="s">
        <v>10</v>
      </c>
      <c r="D2886" t="s">
        <v>49</v>
      </c>
      <c r="E2886" s="1">
        <v>44062</v>
      </c>
      <c r="F2886" s="1">
        <v>44062.684166666702</v>
      </c>
      <c r="G2886">
        <v>485</v>
      </c>
      <c r="H2886" t="s">
        <v>53</v>
      </c>
      <c r="I2886" t="str">
        <f t="shared" si="132"/>
        <v>tEmpK</v>
      </c>
      <c r="J2886" t="str">
        <f t="shared" si="133"/>
        <v>tEmpK</v>
      </c>
      <c r="K2886" t="str">
        <f t="shared" si="134"/>
        <v>SW-ONT</v>
      </c>
    </row>
    <row r="2887" spans="2:11" x14ac:dyDescent="0.3">
      <c r="B2887">
        <v>1484528</v>
      </c>
      <c r="C2887" t="s">
        <v>10</v>
      </c>
      <c r="D2887" t="s">
        <v>47</v>
      </c>
      <c r="E2887" s="1">
        <v>44062</v>
      </c>
      <c r="F2887" s="1">
        <v>44062.684456018498</v>
      </c>
      <c r="G2887">
        <v>487</v>
      </c>
      <c r="H2887" t="s">
        <v>55</v>
      </c>
      <c r="I2887" t="str">
        <f t="shared" si="132"/>
        <v>tEmpK, MS Office Pro</v>
      </c>
      <c r="J2887" t="str">
        <f t="shared" si="133"/>
        <v>tEmpK</v>
      </c>
      <c r="K2887" t="str">
        <f t="shared" si="134"/>
        <v>SW-ONT</v>
      </c>
    </row>
    <row r="2888" spans="2:11" x14ac:dyDescent="0.3">
      <c r="B2888">
        <v>1484529</v>
      </c>
      <c r="C2888" t="s">
        <v>10</v>
      </c>
      <c r="D2888" t="s">
        <v>49</v>
      </c>
      <c r="E2888" s="1">
        <v>44062</v>
      </c>
      <c r="F2888" s="1">
        <v>44062.684548611098</v>
      </c>
      <c r="G2888">
        <v>487</v>
      </c>
      <c r="H2888" t="s">
        <v>55</v>
      </c>
      <c r="I2888" t="str">
        <f t="shared" ref="I2888:I2951" si="135">IFERROR(MID(H2888, FIND("/", H2888) + 1, 100), 0)</f>
        <v>tEmpK, MS Office Pro</v>
      </c>
      <c r="J2888" t="str">
        <f t="shared" ref="J2888:J2951" si="136">IF(ISNUMBER(FIND(",",I2888)), LEFT(I2888,FIND(",",I2888)-1),I2888)</f>
        <v>tEmpK</v>
      </c>
      <c r="K2888" t="str">
        <f t="shared" ref="K2888:K2951" si="137">IFERROR(LEFT(SUBSTITUTE(H2888, ",", ""), FIND("/", SUBSTITUTE(H2888, ",", "")) - 1), H2888)</f>
        <v>SW-ONT</v>
      </c>
    </row>
    <row r="2889" spans="2:11" x14ac:dyDescent="0.3">
      <c r="B2889">
        <v>1484530</v>
      </c>
      <c r="C2889" t="s">
        <v>10</v>
      </c>
      <c r="D2889" t="s">
        <v>65</v>
      </c>
      <c r="E2889" s="1">
        <v>44062</v>
      </c>
      <c r="F2889" s="1">
        <v>44062.687337962998</v>
      </c>
      <c r="G2889">
        <v>241</v>
      </c>
      <c r="H2889" t="s">
        <v>72</v>
      </c>
      <c r="I2889" t="str">
        <f t="shared" si="135"/>
        <v>xEmpE</v>
      </c>
      <c r="J2889" t="str">
        <f t="shared" si="136"/>
        <v>xEmpE</v>
      </c>
      <c r="K2889" t="str">
        <f t="shared" si="137"/>
        <v>SW-ONT</v>
      </c>
    </row>
    <row r="2890" spans="2:11" x14ac:dyDescent="0.3">
      <c r="B2890">
        <v>1484531</v>
      </c>
      <c r="C2890" t="s">
        <v>10</v>
      </c>
      <c r="D2890" t="s">
        <v>65</v>
      </c>
      <c r="E2890" s="1">
        <v>44062</v>
      </c>
      <c r="F2890" s="1">
        <v>44062.688657407401</v>
      </c>
      <c r="G2890">
        <v>243</v>
      </c>
      <c r="H2890" t="s">
        <v>72</v>
      </c>
      <c r="I2890" t="str">
        <f t="shared" si="135"/>
        <v>xEmpE</v>
      </c>
      <c r="J2890" t="str">
        <f t="shared" si="136"/>
        <v>xEmpE</v>
      </c>
      <c r="K2890" t="str">
        <f t="shared" si="137"/>
        <v>SW-ONT</v>
      </c>
    </row>
    <row r="2891" spans="2:11" x14ac:dyDescent="0.3">
      <c r="B2891">
        <v>1484532</v>
      </c>
      <c r="C2891" t="s">
        <v>10</v>
      </c>
      <c r="D2891" t="s">
        <v>65</v>
      </c>
      <c r="E2891" s="1">
        <v>44062</v>
      </c>
      <c r="F2891" s="1">
        <v>44062.688796296301</v>
      </c>
      <c r="G2891">
        <v>256</v>
      </c>
      <c r="I2891">
        <f t="shared" si="135"/>
        <v>0</v>
      </c>
      <c r="J2891">
        <f t="shared" si="136"/>
        <v>0</v>
      </c>
      <c r="K2891">
        <f t="shared" si="137"/>
        <v>0</v>
      </c>
    </row>
    <row r="2892" spans="2:11" x14ac:dyDescent="0.3">
      <c r="B2892">
        <v>1484533</v>
      </c>
      <c r="C2892" t="s">
        <v>7</v>
      </c>
      <c r="D2892" t="s">
        <v>60</v>
      </c>
      <c r="E2892" s="1">
        <v>44062</v>
      </c>
      <c r="F2892" s="1">
        <v>44062.6896180556</v>
      </c>
      <c r="G2892">
        <v>485</v>
      </c>
      <c r="H2892" t="s">
        <v>80</v>
      </c>
      <c r="I2892" t="str">
        <f t="shared" si="135"/>
        <v>qEmpD</v>
      </c>
      <c r="J2892" t="str">
        <f t="shared" si="136"/>
        <v>qEmpD</v>
      </c>
      <c r="K2892" t="str">
        <f t="shared" si="137"/>
        <v>N-ONT</v>
      </c>
    </row>
    <row r="2893" spans="2:11" x14ac:dyDescent="0.3">
      <c r="B2893">
        <v>1484534</v>
      </c>
      <c r="C2893" t="s">
        <v>7</v>
      </c>
      <c r="D2893" t="s">
        <v>60</v>
      </c>
      <c r="E2893" s="1">
        <v>44062</v>
      </c>
      <c r="F2893" s="1">
        <v>44062.6900231482</v>
      </c>
      <c r="G2893">
        <v>487</v>
      </c>
      <c r="H2893" t="s">
        <v>85</v>
      </c>
      <c r="I2893" t="str">
        <f t="shared" si="135"/>
        <v>qEmpD, MS Office Pro</v>
      </c>
      <c r="J2893" t="str">
        <f t="shared" si="136"/>
        <v>qEmpD</v>
      </c>
      <c r="K2893" t="str">
        <f t="shared" si="137"/>
        <v>N-ONT</v>
      </c>
    </row>
    <row r="2894" spans="2:11" x14ac:dyDescent="0.3">
      <c r="B2894">
        <v>1484535</v>
      </c>
      <c r="C2894" t="s">
        <v>7</v>
      </c>
      <c r="D2894" t="s">
        <v>60</v>
      </c>
      <c r="E2894" s="1">
        <v>44062</v>
      </c>
      <c r="F2894" s="1">
        <v>44062.690173611103</v>
      </c>
      <c r="G2894">
        <v>256</v>
      </c>
      <c r="I2894">
        <f t="shared" si="135"/>
        <v>0</v>
      </c>
      <c r="J2894">
        <f t="shared" si="136"/>
        <v>0</v>
      </c>
      <c r="K2894">
        <f t="shared" si="137"/>
        <v>0</v>
      </c>
    </row>
    <row r="2895" spans="2:11" x14ac:dyDescent="0.3">
      <c r="B2895">
        <v>1484536</v>
      </c>
      <c r="C2895" t="s">
        <v>10</v>
      </c>
      <c r="D2895" t="s">
        <v>56</v>
      </c>
      <c r="E2895" s="1">
        <v>44062</v>
      </c>
      <c r="F2895" s="1">
        <v>44062.690405092602</v>
      </c>
      <c r="G2895">
        <v>485</v>
      </c>
      <c r="H2895" t="s">
        <v>58</v>
      </c>
      <c r="I2895" t="str">
        <f t="shared" si="135"/>
        <v>hEmpP</v>
      </c>
      <c r="J2895" t="str">
        <f t="shared" si="136"/>
        <v>hEmpP</v>
      </c>
      <c r="K2895" t="str">
        <f t="shared" si="137"/>
        <v>SW-ONT</v>
      </c>
    </row>
    <row r="2896" spans="2:11" x14ac:dyDescent="0.3">
      <c r="B2896">
        <v>1484537</v>
      </c>
      <c r="C2896" t="s">
        <v>10</v>
      </c>
      <c r="D2896" t="s">
        <v>56</v>
      </c>
      <c r="E2896" s="1">
        <v>44062</v>
      </c>
      <c r="F2896" s="1">
        <v>44062.690833333298</v>
      </c>
      <c r="G2896">
        <v>487</v>
      </c>
      <c r="H2896" t="s">
        <v>59</v>
      </c>
      <c r="I2896" t="str">
        <f t="shared" si="135"/>
        <v>hEmpP, MS Office Pro</v>
      </c>
      <c r="J2896" t="str">
        <f t="shared" si="136"/>
        <v>hEmpP</v>
      </c>
      <c r="K2896" t="str">
        <f t="shared" si="137"/>
        <v>SW-ONT</v>
      </c>
    </row>
    <row r="2897" spans="2:11" x14ac:dyDescent="0.3">
      <c r="B2897">
        <v>1484538</v>
      </c>
      <c r="C2897" t="s">
        <v>10</v>
      </c>
      <c r="D2897" t="s">
        <v>56</v>
      </c>
      <c r="E2897" s="1">
        <v>44062</v>
      </c>
      <c r="F2897" s="1">
        <v>44062.690960648099</v>
      </c>
      <c r="G2897">
        <v>256</v>
      </c>
      <c r="I2897">
        <f t="shared" si="135"/>
        <v>0</v>
      </c>
      <c r="J2897">
        <f t="shared" si="136"/>
        <v>0</v>
      </c>
      <c r="K2897">
        <f t="shared" si="137"/>
        <v>0</v>
      </c>
    </row>
    <row r="2898" spans="2:11" x14ac:dyDescent="0.3">
      <c r="B2898">
        <v>1484539</v>
      </c>
      <c r="C2898" t="s">
        <v>10</v>
      </c>
      <c r="D2898" t="s">
        <v>65</v>
      </c>
      <c r="E2898" s="1">
        <v>44062</v>
      </c>
      <c r="F2898" s="1">
        <v>44062.692175925898</v>
      </c>
      <c r="G2898">
        <v>485</v>
      </c>
      <c r="H2898" t="s">
        <v>72</v>
      </c>
      <c r="I2898" t="str">
        <f t="shared" si="135"/>
        <v>xEmpE</v>
      </c>
      <c r="J2898" t="str">
        <f t="shared" si="136"/>
        <v>xEmpE</v>
      </c>
      <c r="K2898" t="str">
        <f t="shared" si="137"/>
        <v>SW-ONT</v>
      </c>
    </row>
    <row r="2899" spans="2:11" x14ac:dyDescent="0.3">
      <c r="B2899">
        <v>1484540</v>
      </c>
      <c r="C2899" t="s">
        <v>10</v>
      </c>
      <c r="D2899" t="s">
        <v>65</v>
      </c>
      <c r="E2899" s="1">
        <v>44062</v>
      </c>
      <c r="F2899" s="1">
        <v>44062.692627314798</v>
      </c>
      <c r="G2899">
        <v>487</v>
      </c>
      <c r="H2899" t="s">
        <v>76</v>
      </c>
      <c r="I2899" t="str">
        <f t="shared" si="135"/>
        <v>xEmpE, MS Office Pro</v>
      </c>
      <c r="J2899" t="str">
        <f t="shared" si="136"/>
        <v>xEmpE</v>
      </c>
      <c r="K2899" t="str">
        <f t="shared" si="137"/>
        <v>SW-ONT</v>
      </c>
    </row>
    <row r="2900" spans="2:11" x14ac:dyDescent="0.3">
      <c r="B2900">
        <v>1484541</v>
      </c>
      <c r="C2900" t="s">
        <v>7</v>
      </c>
      <c r="D2900" t="s">
        <v>68</v>
      </c>
      <c r="E2900" s="1">
        <v>44062</v>
      </c>
      <c r="F2900" s="1">
        <v>44062.692962963003</v>
      </c>
      <c r="G2900">
        <v>241</v>
      </c>
      <c r="H2900" t="s">
        <v>70</v>
      </c>
      <c r="I2900" t="str">
        <f t="shared" si="135"/>
        <v>wEmpF,A118-ws</v>
      </c>
      <c r="J2900" t="str">
        <f t="shared" si="136"/>
        <v>wEmpF</v>
      </c>
      <c r="K2900" t="str">
        <f t="shared" si="137"/>
        <v>N-ONT</v>
      </c>
    </row>
    <row r="2901" spans="2:11" x14ac:dyDescent="0.3">
      <c r="B2901">
        <v>1484542</v>
      </c>
      <c r="C2901" t="s">
        <v>7</v>
      </c>
      <c r="D2901" t="s">
        <v>68</v>
      </c>
      <c r="E2901" s="1">
        <v>44062</v>
      </c>
      <c r="F2901" s="1">
        <v>44062.693472222199</v>
      </c>
      <c r="G2901">
        <v>243</v>
      </c>
      <c r="H2901" t="s">
        <v>71</v>
      </c>
      <c r="I2901" t="str">
        <f t="shared" si="135"/>
        <v>wEmpF</v>
      </c>
      <c r="J2901" t="str">
        <f t="shared" si="136"/>
        <v>wEmpF</v>
      </c>
      <c r="K2901" t="str">
        <f t="shared" si="137"/>
        <v>N-ONT</v>
      </c>
    </row>
    <row r="2902" spans="2:11" x14ac:dyDescent="0.3">
      <c r="B2902">
        <v>1484543</v>
      </c>
      <c r="C2902" t="s">
        <v>7</v>
      </c>
      <c r="D2902" t="s">
        <v>68</v>
      </c>
      <c r="E2902" s="1">
        <v>44062</v>
      </c>
      <c r="F2902" s="1">
        <v>44062.6940046296</v>
      </c>
      <c r="G2902">
        <v>249</v>
      </c>
      <c r="H2902" t="s">
        <v>69</v>
      </c>
      <c r="I2902">
        <f t="shared" si="135"/>
        <v>0</v>
      </c>
      <c r="J2902">
        <f t="shared" si="136"/>
        <v>0</v>
      </c>
      <c r="K2902" t="str">
        <f t="shared" si="137"/>
        <v>A118-ws</v>
      </c>
    </row>
    <row r="2903" spans="2:11" x14ac:dyDescent="0.3">
      <c r="B2903">
        <v>1484544</v>
      </c>
      <c r="C2903" t="s">
        <v>7</v>
      </c>
      <c r="D2903" t="s">
        <v>68</v>
      </c>
      <c r="E2903" s="1">
        <v>44062</v>
      </c>
      <c r="F2903" s="1">
        <v>44062.694398148204</v>
      </c>
      <c r="G2903">
        <v>252</v>
      </c>
      <c r="H2903" t="s">
        <v>69</v>
      </c>
      <c r="I2903">
        <f t="shared" si="135"/>
        <v>0</v>
      </c>
      <c r="J2903">
        <f t="shared" si="136"/>
        <v>0</v>
      </c>
      <c r="K2903" t="str">
        <f t="shared" si="137"/>
        <v>A118-ws</v>
      </c>
    </row>
    <row r="2904" spans="2:11" x14ac:dyDescent="0.3">
      <c r="B2904">
        <v>1484545</v>
      </c>
      <c r="C2904" t="s">
        <v>7</v>
      </c>
      <c r="D2904" t="s">
        <v>68</v>
      </c>
      <c r="E2904" s="1">
        <v>44062</v>
      </c>
      <c r="F2904" s="1">
        <v>44062.694560185198</v>
      </c>
      <c r="G2904">
        <v>256</v>
      </c>
      <c r="I2904">
        <f t="shared" si="135"/>
        <v>0</v>
      </c>
      <c r="J2904">
        <f t="shared" si="136"/>
        <v>0</v>
      </c>
      <c r="K2904">
        <f t="shared" si="137"/>
        <v>0</v>
      </c>
    </row>
    <row r="2905" spans="2:11" x14ac:dyDescent="0.3">
      <c r="B2905">
        <v>1484546</v>
      </c>
      <c r="C2905" t="s">
        <v>7</v>
      </c>
      <c r="D2905" t="s">
        <v>74</v>
      </c>
      <c r="E2905" s="1">
        <v>44062</v>
      </c>
      <c r="F2905" s="1">
        <v>44062.694629629601</v>
      </c>
      <c r="G2905">
        <v>485</v>
      </c>
      <c r="H2905" t="s">
        <v>77</v>
      </c>
      <c r="I2905" t="str">
        <f t="shared" si="135"/>
        <v>xEmpE</v>
      </c>
      <c r="J2905" t="str">
        <f t="shared" si="136"/>
        <v>xEmpE</v>
      </c>
      <c r="K2905" t="str">
        <f t="shared" si="137"/>
        <v>N-ONT</v>
      </c>
    </row>
    <row r="2906" spans="2:11" x14ac:dyDescent="0.3">
      <c r="B2906">
        <v>1484547</v>
      </c>
      <c r="C2906" t="s">
        <v>7</v>
      </c>
      <c r="D2906" t="s">
        <v>68</v>
      </c>
      <c r="E2906" s="1">
        <v>44062</v>
      </c>
      <c r="F2906" s="1">
        <v>44062.6948611111</v>
      </c>
      <c r="G2906">
        <v>485</v>
      </c>
      <c r="H2906" t="s">
        <v>71</v>
      </c>
      <c r="I2906" t="str">
        <f t="shared" si="135"/>
        <v>wEmpF</v>
      </c>
      <c r="J2906" t="str">
        <f t="shared" si="136"/>
        <v>wEmpF</v>
      </c>
      <c r="K2906" t="str">
        <f t="shared" si="137"/>
        <v>N-ONT</v>
      </c>
    </row>
    <row r="2907" spans="2:11" x14ac:dyDescent="0.3">
      <c r="B2907">
        <v>1484548</v>
      </c>
      <c r="C2907" t="s">
        <v>7</v>
      </c>
      <c r="D2907" t="s">
        <v>74</v>
      </c>
      <c r="E2907" s="1">
        <v>44062</v>
      </c>
      <c r="F2907" s="1">
        <v>44062.694976851897</v>
      </c>
      <c r="G2907">
        <v>487</v>
      </c>
      <c r="H2907" t="s">
        <v>79</v>
      </c>
      <c r="I2907" t="str">
        <f t="shared" si="135"/>
        <v>xEmpE, MS Office Pro</v>
      </c>
      <c r="J2907" t="str">
        <f t="shared" si="136"/>
        <v>xEmpE</v>
      </c>
      <c r="K2907" t="str">
        <f t="shared" si="137"/>
        <v>N-ONT</v>
      </c>
    </row>
    <row r="2908" spans="2:11" x14ac:dyDescent="0.3">
      <c r="B2908">
        <v>1484549</v>
      </c>
      <c r="C2908" t="s">
        <v>7</v>
      </c>
      <c r="D2908" t="s">
        <v>63</v>
      </c>
      <c r="E2908" s="1">
        <v>44062</v>
      </c>
      <c r="F2908" s="1">
        <v>44062.695185185199</v>
      </c>
      <c r="G2908">
        <v>241</v>
      </c>
      <c r="H2908" t="s">
        <v>71</v>
      </c>
      <c r="I2908" t="str">
        <f t="shared" si="135"/>
        <v>wEmpF</v>
      </c>
      <c r="J2908" t="str">
        <f t="shared" si="136"/>
        <v>wEmpF</v>
      </c>
      <c r="K2908" t="str">
        <f t="shared" si="137"/>
        <v>N-ONT</v>
      </c>
    </row>
    <row r="2909" spans="2:11" x14ac:dyDescent="0.3">
      <c r="B2909">
        <v>1484550</v>
      </c>
      <c r="C2909" t="s">
        <v>7</v>
      </c>
      <c r="D2909" t="s">
        <v>68</v>
      </c>
      <c r="E2909" s="1">
        <v>44062</v>
      </c>
      <c r="F2909" s="1">
        <v>44062.6952199074</v>
      </c>
      <c r="G2909">
        <v>487</v>
      </c>
      <c r="H2909" t="s">
        <v>73</v>
      </c>
      <c r="I2909" t="str">
        <f t="shared" si="135"/>
        <v>wEmpF, MS Office Pro</v>
      </c>
      <c r="J2909" t="str">
        <f t="shared" si="136"/>
        <v>wEmpF</v>
      </c>
      <c r="K2909" t="str">
        <f t="shared" si="137"/>
        <v>N-ONT</v>
      </c>
    </row>
    <row r="2910" spans="2:11" x14ac:dyDescent="0.3">
      <c r="B2910">
        <v>1484551</v>
      </c>
      <c r="C2910" t="s">
        <v>7</v>
      </c>
      <c r="D2910" t="s">
        <v>63</v>
      </c>
      <c r="E2910" s="1">
        <v>44062</v>
      </c>
      <c r="F2910" s="1">
        <v>44062.6953125</v>
      </c>
      <c r="G2910">
        <v>485</v>
      </c>
      <c r="H2910" t="s">
        <v>71</v>
      </c>
      <c r="I2910" t="str">
        <f t="shared" si="135"/>
        <v>wEmpF</v>
      </c>
      <c r="J2910" t="str">
        <f t="shared" si="136"/>
        <v>wEmpF</v>
      </c>
      <c r="K2910" t="str">
        <f t="shared" si="137"/>
        <v>N-ONT</v>
      </c>
    </row>
    <row r="2911" spans="2:11" x14ac:dyDescent="0.3">
      <c r="B2911">
        <v>1484552</v>
      </c>
      <c r="C2911" t="s">
        <v>7</v>
      </c>
      <c r="D2911" t="s">
        <v>68</v>
      </c>
      <c r="E2911" s="1">
        <v>44062</v>
      </c>
      <c r="F2911" s="1">
        <v>44062.695370370398</v>
      </c>
      <c r="G2911">
        <v>468</v>
      </c>
      <c r="H2911" t="s">
        <v>71</v>
      </c>
      <c r="I2911" t="str">
        <f t="shared" si="135"/>
        <v>wEmpF</v>
      </c>
      <c r="J2911" t="str">
        <f t="shared" si="136"/>
        <v>wEmpF</v>
      </c>
      <c r="K2911" t="str">
        <f t="shared" si="137"/>
        <v>N-ONT</v>
      </c>
    </row>
    <row r="2912" spans="2:11" x14ac:dyDescent="0.3">
      <c r="B2912">
        <v>1484553</v>
      </c>
      <c r="C2912" t="s">
        <v>7</v>
      </c>
      <c r="D2912" t="s">
        <v>63</v>
      </c>
      <c r="E2912" s="1">
        <v>44062</v>
      </c>
      <c r="F2912" s="1">
        <v>44062.695659722202</v>
      </c>
      <c r="G2912">
        <v>487</v>
      </c>
      <c r="H2912" t="s">
        <v>73</v>
      </c>
      <c r="I2912" t="str">
        <f t="shared" si="135"/>
        <v>wEmpF, MS Office Pro</v>
      </c>
      <c r="J2912" t="str">
        <f t="shared" si="136"/>
        <v>wEmpF</v>
      </c>
      <c r="K2912" t="str">
        <f t="shared" si="137"/>
        <v>N-ONT</v>
      </c>
    </row>
    <row r="2913" spans="2:11" x14ac:dyDescent="0.3">
      <c r="B2913">
        <v>1484554</v>
      </c>
      <c r="C2913" t="s">
        <v>7</v>
      </c>
      <c r="D2913" t="s">
        <v>63</v>
      </c>
      <c r="E2913" s="1">
        <v>44062</v>
      </c>
      <c r="F2913" s="1">
        <v>44062.695798611101</v>
      </c>
      <c r="G2913">
        <v>468</v>
      </c>
      <c r="H2913" t="s">
        <v>71</v>
      </c>
      <c r="I2913" t="str">
        <f t="shared" si="135"/>
        <v>wEmpF</v>
      </c>
      <c r="J2913" t="str">
        <f t="shared" si="136"/>
        <v>wEmpF</v>
      </c>
      <c r="K2913" t="str">
        <f t="shared" si="137"/>
        <v>N-ONT</v>
      </c>
    </row>
    <row r="2914" spans="2:11" x14ac:dyDescent="0.3">
      <c r="B2914">
        <v>1484555</v>
      </c>
      <c r="C2914" t="s">
        <v>7</v>
      </c>
      <c r="D2914" t="s">
        <v>63</v>
      </c>
      <c r="E2914" s="1">
        <v>44062</v>
      </c>
      <c r="F2914" s="1">
        <v>44062.696539351899</v>
      </c>
      <c r="G2914">
        <v>243</v>
      </c>
      <c r="H2914" t="s">
        <v>71</v>
      </c>
      <c r="I2914" t="str">
        <f t="shared" si="135"/>
        <v>wEmpF</v>
      </c>
      <c r="J2914" t="str">
        <f t="shared" si="136"/>
        <v>wEmpF</v>
      </c>
      <c r="K2914" t="str">
        <f t="shared" si="137"/>
        <v>N-ONT</v>
      </c>
    </row>
    <row r="2915" spans="2:11" x14ac:dyDescent="0.3">
      <c r="B2915">
        <v>1484556</v>
      </c>
      <c r="C2915" t="s">
        <v>7</v>
      </c>
      <c r="D2915" t="s">
        <v>63</v>
      </c>
      <c r="E2915" s="1">
        <v>44062</v>
      </c>
      <c r="F2915" s="1">
        <v>44062.696655092601</v>
      </c>
      <c r="G2915">
        <v>256</v>
      </c>
      <c r="I2915">
        <f t="shared" si="135"/>
        <v>0</v>
      </c>
      <c r="J2915">
        <f t="shared" si="136"/>
        <v>0</v>
      </c>
      <c r="K2915">
        <f t="shared" si="137"/>
        <v>0</v>
      </c>
    </row>
    <row r="2916" spans="2:11" x14ac:dyDescent="0.3">
      <c r="B2916">
        <v>1484557</v>
      </c>
      <c r="C2916" t="s">
        <v>10</v>
      </c>
      <c r="D2916" t="s">
        <v>83</v>
      </c>
      <c r="E2916" s="1">
        <v>44062</v>
      </c>
      <c r="F2916" s="1">
        <v>44062.696747685201</v>
      </c>
      <c r="G2916">
        <v>485</v>
      </c>
      <c r="H2916" t="s">
        <v>87</v>
      </c>
      <c r="I2916" t="str">
        <f t="shared" si="135"/>
        <v>uEmpC</v>
      </c>
      <c r="J2916" t="str">
        <f t="shared" si="136"/>
        <v>uEmpC</v>
      </c>
      <c r="K2916" t="str">
        <f t="shared" si="137"/>
        <v>SW-ONT</v>
      </c>
    </row>
    <row r="2917" spans="2:11" x14ac:dyDescent="0.3">
      <c r="B2917">
        <v>1484558</v>
      </c>
      <c r="C2917" t="s">
        <v>10</v>
      </c>
      <c r="D2917" t="s">
        <v>49</v>
      </c>
      <c r="E2917" s="1">
        <v>44062</v>
      </c>
      <c r="F2917" s="1">
        <v>44062.696944444397</v>
      </c>
      <c r="G2917">
        <v>241</v>
      </c>
      <c r="H2917" t="s">
        <v>54</v>
      </c>
      <c r="I2917" t="str">
        <f t="shared" si="135"/>
        <v>tEmpK,A115-ws</v>
      </c>
      <c r="J2917" t="str">
        <f t="shared" si="136"/>
        <v>tEmpK</v>
      </c>
      <c r="K2917" t="str">
        <f t="shared" si="137"/>
        <v>SW-ONT</v>
      </c>
    </row>
    <row r="2918" spans="2:11" x14ac:dyDescent="0.3">
      <c r="B2918">
        <v>1484559</v>
      </c>
      <c r="C2918" t="s">
        <v>10</v>
      </c>
      <c r="D2918" t="s">
        <v>83</v>
      </c>
      <c r="E2918" s="1">
        <v>44062</v>
      </c>
      <c r="F2918" s="1">
        <v>44062.6971990741</v>
      </c>
      <c r="G2918">
        <v>487</v>
      </c>
      <c r="H2918" t="s">
        <v>89</v>
      </c>
      <c r="I2918" t="str">
        <f t="shared" si="135"/>
        <v>uEmpC, MS Office Pro</v>
      </c>
      <c r="J2918" t="str">
        <f t="shared" si="136"/>
        <v>uEmpC</v>
      </c>
      <c r="K2918" t="str">
        <f t="shared" si="137"/>
        <v>SW-ONT</v>
      </c>
    </row>
    <row r="2919" spans="2:11" x14ac:dyDescent="0.3">
      <c r="B2919">
        <v>1484560</v>
      </c>
      <c r="C2919" t="s">
        <v>10</v>
      </c>
      <c r="D2919" t="s">
        <v>83</v>
      </c>
      <c r="E2919" s="1">
        <v>44062</v>
      </c>
      <c r="F2919" s="1">
        <v>44062.697314814803</v>
      </c>
      <c r="G2919">
        <v>468</v>
      </c>
      <c r="H2919" t="s">
        <v>87</v>
      </c>
      <c r="I2919" t="str">
        <f t="shared" si="135"/>
        <v>uEmpC</v>
      </c>
      <c r="J2919" t="str">
        <f t="shared" si="136"/>
        <v>uEmpC</v>
      </c>
      <c r="K2919" t="str">
        <f t="shared" si="137"/>
        <v>SW-ONT</v>
      </c>
    </row>
    <row r="2920" spans="2:11" x14ac:dyDescent="0.3">
      <c r="B2920">
        <v>1484561</v>
      </c>
      <c r="C2920" t="s">
        <v>10</v>
      </c>
      <c r="D2920" t="s">
        <v>49</v>
      </c>
      <c r="E2920" s="1">
        <v>44062</v>
      </c>
      <c r="F2920" s="1">
        <v>44062.697314814803</v>
      </c>
      <c r="G2920">
        <v>243</v>
      </c>
      <c r="H2920" t="s">
        <v>53</v>
      </c>
      <c r="I2920" t="str">
        <f t="shared" si="135"/>
        <v>tEmpK</v>
      </c>
      <c r="J2920" t="str">
        <f t="shared" si="136"/>
        <v>tEmpK</v>
      </c>
      <c r="K2920" t="str">
        <f t="shared" si="137"/>
        <v>SW-ONT</v>
      </c>
    </row>
    <row r="2921" spans="2:11" x14ac:dyDescent="0.3">
      <c r="B2921">
        <v>1484562</v>
      </c>
      <c r="C2921" t="s">
        <v>10</v>
      </c>
      <c r="D2921" t="s">
        <v>83</v>
      </c>
      <c r="E2921" s="1">
        <v>44062</v>
      </c>
      <c r="F2921" s="1">
        <v>44062.697430555498</v>
      </c>
      <c r="G2921">
        <v>256</v>
      </c>
      <c r="I2921">
        <f t="shared" si="135"/>
        <v>0</v>
      </c>
      <c r="J2921">
        <f t="shared" si="136"/>
        <v>0</v>
      </c>
      <c r="K2921">
        <f t="shared" si="137"/>
        <v>0</v>
      </c>
    </row>
    <row r="2922" spans="2:11" x14ac:dyDescent="0.3">
      <c r="B2922">
        <v>1484563</v>
      </c>
      <c r="C2922" t="s">
        <v>10</v>
      </c>
      <c r="D2922" t="s">
        <v>49</v>
      </c>
      <c r="E2922" s="1">
        <v>44062</v>
      </c>
      <c r="F2922" s="1">
        <v>44062.698182870401</v>
      </c>
      <c r="G2922">
        <v>249</v>
      </c>
      <c r="H2922" t="s">
        <v>50</v>
      </c>
      <c r="I2922">
        <f t="shared" si="135"/>
        <v>0</v>
      </c>
      <c r="J2922">
        <f t="shared" si="136"/>
        <v>0</v>
      </c>
      <c r="K2922" t="str">
        <f t="shared" si="137"/>
        <v>A115-ws</v>
      </c>
    </row>
    <row r="2923" spans="2:11" x14ac:dyDescent="0.3">
      <c r="B2923">
        <v>1484564</v>
      </c>
      <c r="C2923" t="s">
        <v>7</v>
      </c>
      <c r="D2923" t="s">
        <v>81</v>
      </c>
      <c r="E2923" s="1">
        <v>44062</v>
      </c>
      <c r="F2923" s="1">
        <v>44062.698738425897</v>
      </c>
      <c r="G2923">
        <v>485</v>
      </c>
      <c r="H2923" t="s">
        <v>86</v>
      </c>
      <c r="I2923" t="str">
        <f t="shared" si="135"/>
        <v>jEmpB</v>
      </c>
      <c r="J2923" t="str">
        <f t="shared" si="136"/>
        <v>jEmpB</v>
      </c>
      <c r="K2923" t="str">
        <f t="shared" si="137"/>
        <v>N-ONT</v>
      </c>
    </row>
    <row r="2924" spans="2:11" x14ac:dyDescent="0.3">
      <c r="B2924">
        <v>1484565</v>
      </c>
      <c r="C2924" t="s">
        <v>10</v>
      </c>
      <c r="D2924" t="s">
        <v>49</v>
      </c>
      <c r="E2924" s="1">
        <v>44062</v>
      </c>
      <c r="F2924" s="1">
        <v>44062.698865740698</v>
      </c>
      <c r="G2924">
        <v>252</v>
      </c>
      <c r="H2924" t="s">
        <v>50</v>
      </c>
      <c r="I2924">
        <f t="shared" si="135"/>
        <v>0</v>
      </c>
      <c r="J2924">
        <f t="shared" si="136"/>
        <v>0</v>
      </c>
      <c r="K2924" t="str">
        <f t="shared" si="137"/>
        <v>A115-ws</v>
      </c>
    </row>
    <row r="2925" spans="2:11" x14ac:dyDescent="0.3">
      <c r="B2925">
        <v>1484566</v>
      </c>
      <c r="C2925" t="s">
        <v>10</v>
      </c>
      <c r="D2925" t="s">
        <v>49</v>
      </c>
      <c r="E2925" s="1">
        <v>44062</v>
      </c>
      <c r="F2925" s="1">
        <v>44062.698981481502</v>
      </c>
      <c r="G2925">
        <v>256</v>
      </c>
      <c r="I2925">
        <f t="shared" si="135"/>
        <v>0</v>
      </c>
      <c r="J2925">
        <f t="shared" si="136"/>
        <v>0</v>
      </c>
      <c r="K2925">
        <f t="shared" si="137"/>
        <v>0</v>
      </c>
    </row>
    <row r="2926" spans="2:11" x14ac:dyDescent="0.3">
      <c r="B2926">
        <v>1484567</v>
      </c>
      <c r="C2926" t="s">
        <v>7</v>
      </c>
      <c r="D2926" t="s">
        <v>81</v>
      </c>
      <c r="E2926" s="1">
        <v>44062</v>
      </c>
      <c r="F2926" s="1">
        <v>44062.699143518497</v>
      </c>
      <c r="G2926">
        <v>487</v>
      </c>
      <c r="H2926" t="s">
        <v>88</v>
      </c>
      <c r="I2926" t="str">
        <f t="shared" si="135"/>
        <v>jEmpB, MS Office Pro</v>
      </c>
      <c r="J2926" t="str">
        <f t="shared" si="136"/>
        <v>jEmpB</v>
      </c>
      <c r="K2926" t="str">
        <f t="shared" si="137"/>
        <v>N-ONT</v>
      </c>
    </row>
    <row r="2927" spans="2:11" x14ac:dyDescent="0.3">
      <c r="B2927">
        <v>1484568</v>
      </c>
      <c r="C2927" t="s">
        <v>7</v>
      </c>
      <c r="D2927" t="s">
        <v>81</v>
      </c>
      <c r="E2927" s="1">
        <v>44062</v>
      </c>
      <c r="F2927" s="1">
        <v>44062.699259259301</v>
      </c>
      <c r="G2927">
        <v>468</v>
      </c>
      <c r="H2927" t="s">
        <v>86</v>
      </c>
      <c r="I2927" t="str">
        <f t="shared" si="135"/>
        <v>jEmpB</v>
      </c>
      <c r="J2927" t="str">
        <f t="shared" si="136"/>
        <v>jEmpB</v>
      </c>
      <c r="K2927" t="str">
        <f t="shared" si="137"/>
        <v>N-ONT</v>
      </c>
    </row>
    <row r="2928" spans="2:11" x14ac:dyDescent="0.3">
      <c r="B2928">
        <v>1484569</v>
      </c>
      <c r="C2928" t="s">
        <v>7</v>
      </c>
      <c r="D2928" t="s">
        <v>81</v>
      </c>
      <c r="E2928" s="1">
        <v>44062</v>
      </c>
      <c r="F2928" s="1">
        <v>44062.699398148099</v>
      </c>
      <c r="G2928">
        <v>256</v>
      </c>
      <c r="I2928">
        <f t="shared" si="135"/>
        <v>0</v>
      </c>
      <c r="J2928">
        <f t="shared" si="136"/>
        <v>0</v>
      </c>
      <c r="K2928">
        <f t="shared" si="137"/>
        <v>0</v>
      </c>
    </row>
    <row r="2929" spans="2:11" x14ac:dyDescent="0.3">
      <c r="B2929">
        <v>1484570</v>
      </c>
      <c r="C2929" t="s">
        <v>7</v>
      </c>
      <c r="D2929" t="s">
        <v>74</v>
      </c>
      <c r="E2929" s="1">
        <v>44062</v>
      </c>
      <c r="F2929" s="1">
        <v>44062.699884259302</v>
      </c>
      <c r="G2929">
        <v>241</v>
      </c>
      <c r="H2929" t="s">
        <v>78</v>
      </c>
      <c r="I2929" t="str">
        <f t="shared" si="135"/>
        <v>xEmpE,F151-ws</v>
      </c>
      <c r="J2929" t="str">
        <f t="shared" si="136"/>
        <v>xEmpE</v>
      </c>
      <c r="K2929" t="str">
        <f t="shared" si="137"/>
        <v>N-ONT</v>
      </c>
    </row>
    <row r="2930" spans="2:11" x14ac:dyDescent="0.3">
      <c r="B2930">
        <v>1484571</v>
      </c>
      <c r="C2930" t="s">
        <v>7</v>
      </c>
      <c r="D2930" t="s">
        <v>74</v>
      </c>
      <c r="E2930" s="1">
        <v>44062</v>
      </c>
      <c r="F2930" s="1">
        <v>44062.7011921296</v>
      </c>
      <c r="G2930">
        <v>243</v>
      </c>
      <c r="H2930" t="s">
        <v>77</v>
      </c>
      <c r="I2930" t="str">
        <f t="shared" si="135"/>
        <v>xEmpE</v>
      </c>
      <c r="J2930" t="str">
        <f t="shared" si="136"/>
        <v>xEmpE</v>
      </c>
      <c r="K2930" t="str">
        <f t="shared" si="137"/>
        <v>N-ONT</v>
      </c>
    </row>
    <row r="2931" spans="2:11" x14ac:dyDescent="0.3">
      <c r="B2931">
        <v>1484572</v>
      </c>
      <c r="C2931" t="s">
        <v>7</v>
      </c>
      <c r="D2931" t="s">
        <v>74</v>
      </c>
      <c r="E2931" s="1">
        <v>44062</v>
      </c>
      <c r="F2931" s="1">
        <v>44062.701423611099</v>
      </c>
      <c r="G2931">
        <v>249</v>
      </c>
      <c r="H2931" t="s">
        <v>75</v>
      </c>
      <c r="I2931">
        <f t="shared" si="135"/>
        <v>0</v>
      </c>
      <c r="J2931">
        <f t="shared" si="136"/>
        <v>0</v>
      </c>
      <c r="K2931" t="str">
        <f t="shared" si="137"/>
        <v>F151-ws</v>
      </c>
    </row>
    <row r="2932" spans="2:11" x14ac:dyDescent="0.3">
      <c r="B2932">
        <v>1484573</v>
      </c>
      <c r="C2932" t="s">
        <v>7</v>
      </c>
      <c r="D2932" t="s">
        <v>74</v>
      </c>
      <c r="E2932" s="1">
        <v>44062</v>
      </c>
      <c r="F2932" s="1">
        <v>44062.701759259297</v>
      </c>
      <c r="G2932">
        <v>252</v>
      </c>
      <c r="H2932" t="s">
        <v>75</v>
      </c>
      <c r="I2932">
        <f t="shared" si="135"/>
        <v>0</v>
      </c>
      <c r="J2932">
        <f t="shared" si="136"/>
        <v>0</v>
      </c>
      <c r="K2932" t="str">
        <f t="shared" si="137"/>
        <v>F151-ws</v>
      </c>
    </row>
    <row r="2933" spans="2:11" x14ac:dyDescent="0.3">
      <c r="B2933">
        <v>1484574</v>
      </c>
      <c r="C2933" t="s">
        <v>7</v>
      </c>
      <c r="D2933" t="s">
        <v>74</v>
      </c>
      <c r="E2933" s="1">
        <v>44062</v>
      </c>
      <c r="F2933" s="1">
        <v>44062.701898148203</v>
      </c>
      <c r="G2933">
        <v>256</v>
      </c>
      <c r="I2933">
        <f t="shared" si="135"/>
        <v>0</v>
      </c>
      <c r="J2933">
        <f t="shared" si="136"/>
        <v>0</v>
      </c>
      <c r="K2933">
        <f t="shared" si="137"/>
        <v>0</v>
      </c>
    </row>
    <row r="2934" spans="2:11" x14ac:dyDescent="0.3">
      <c r="B2934">
        <v>1484575</v>
      </c>
      <c r="C2934" t="s">
        <v>7</v>
      </c>
      <c r="D2934" t="s">
        <v>8</v>
      </c>
      <c r="E2934" s="1">
        <v>44063</v>
      </c>
      <c r="F2934" s="1">
        <v>44063.251006944403</v>
      </c>
      <c r="G2934">
        <v>213</v>
      </c>
      <c r="H2934" t="s">
        <v>9</v>
      </c>
      <c r="I2934" t="str">
        <f t="shared" si="135"/>
        <v>xEmpH</v>
      </c>
      <c r="J2934" t="str">
        <f t="shared" si="136"/>
        <v>xEmpH</v>
      </c>
      <c r="K2934" t="str">
        <f t="shared" si="137"/>
        <v>N-ONT</v>
      </c>
    </row>
    <row r="2935" spans="2:11" x14ac:dyDescent="0.3">
      <c r="B2935">
        <v>1484576</v>
      </c>
      <c r="C2935" t="s">
        <v>10</v>
      </c>
      <c r="D2935" t="s">
        <v>11</v>
      </c>
      <c r="E2935" s="1">
        <v>44063</v>
      </c>
      <c r="F2935" s="1">
        <v>44063.251875000002</v>
      </c>
      <c r="G2935">
        <v>213</v>
      </c>
      <c r="H2935" t="s">
        <v>12</v>
      </c>
      <c r="I2935" t="str">
        <f t="shared" si="135"/>
        <v>lEmpA</v>
      </c>
      <c r="J2935" t="str">
        <f t="shared" si="136"/>
        <v>lEmpA</v>
      </c>
      <c r="K2935" t="str">
        <f t="shared" si="137"/>
        <v>SW-ONT</v>
      </c>
    </row>
    <row r="2936" spans="2:11" x14ac:dyDescent="0.3">
      <c r="B2936">
        <v>1484577</v>
      </c>
      <c r="C2936" t="s">
        <v>7</v>
      </c>
      <c r="D2936" t="s">
        <v>8</v>
      </c>
      <c r="E2936" s="1">
        <v>44063</v>
      </c>
      <c r="F2936" s="1">
        <v>44063.255844907399</v>
      </c>
      <c r="G2936">
        <v>214</v>
      </c>
      <c r="H2936" t="s">
        <v>18</v>
      </c>
      <c r="I2936" t="str">
        <f t="shared" si="135"/>
        <v>xEmpH</v>
      </c>
      <c r="J2936" t="str">
        <f t="shared" si="136"/>
        <v>xEmpH</v>
      </c>
      <c r="K2936" t="str">
        <f t="shared" si="137"/>
        <v>N-ONT</v>
      </c>
    </row>
    <row r="2937" spans="2:11" x14ac:dyDescent="0.3">
      <c r="B2937">
        <v>1484578</v>
      </c>
      <c r="C2937" t="s">
        <v>7</v>
      </c>
      <c r="D2937" t="s">
        <v>8</v>
      </c>
      <c r="E2937" s="1">
        <v>44063</v>
      </c>
      <c r="F2937" s="1">
        <v>44063.2559259259</v>
      </c>
      <c r="G2937">
        <v>225</v>
      </c>
      <c r="H2937" t="s">
        <v>18</v>
      </c>
      <c r="I2937" t="str">
        <f t="shared" si="135"/>
        <v>xEmpH</v>
      </c>
      <c r="J2937" t="str">
        <f t="shared" si="136"/>
        <v>xEmpH</v>
      </c>
      <c r="K2937" t="str">
        <f t="shared" si="137"/>
        <v>N-ONT</v>
      </c>
    </row>
    <row r="2938" spans="2:11" x14ac:dyDescent="0.3">
      <c r="B2938">
        <v>1484579</v>
      </c>
      <c r="C2938" t="s">
        <v>7</v>
      </c>
      <c r="D2938" t="s">
        <v>8</v>
      </c>
      <c r="E2938" s="1">
        <v>44063</v>
      </c>
      <c r="F2938" s="1">
        <v>44063.256493055596</v>
      </c>
      <c r="G2938">
        <v>481</v>
      </c>
      <c r="H2938" t="s">
        <v>18</v>
      </c>
      <c r="I2938" t="str">
        <f t="shared" si="135"/>
        <v>xEmpH</v>
      </c>
      <c r="J2938" t="str">
        <f t="shared" si="136"/>
        <v>xEmpH</v>
      </c>
      <c r="K2938" t="str">
        <f t="shared" si="137"/>
        <v>N-ONT</v>
      </c>
    </row>
    <row r="2939" spans="2:11" x14ac:dyDescent="0.3">
      <c r="B2939">
        <v>1484580</v>
      </c>
      <c r="C2939" t="s">
        <v>7</v>
      </c>
      <c r="D2939" t="s">
        <v>8</v>
      </c>
      <c r="E2939" s="1">
        <v>44063</v>
      </c>
      <c r="F2939" s="1">
        <v>44063.256874999999</v>
      </c>
      <c r="G2939">
        <v>483</v>
      </c>
      <c r="H2939" t="s">
        <v>19</v>
      </c>
      <c r="I2939" t="str">
        <f t="shared" si="135"/>
        <v>xEmpH, MS Office Pro</v>
      </c>
      <c r="J2939" t="str">
        <f t="shared" si="136"/>
        <v>xEmpH</v>
      </c>
      <c r="K2939" t="str">
        <f t="shared" si="137"/>
        <v>N-ONT</v>
      </c>
    </row>
    <row r="2940" spans="2:11" x14ac:dyDescent="0.3">
      <c r="B2940">
        <v>1484581</v>
      </c>
      <c r="C2940" t="s">
        <v>7</v>
      </c>
      <c r="D2940" t="s">
        <v>8</v>
      </c>
      <c r="E2940" s="1">
        <v>44063</v>
      </c>
      <c r="F2940" s="1">
        <v>44063.256990740701</v>
      </c>
      <c r="G2940">
        <v>467</v>
      </c>
      <c r="H2940" t="s">
        <v>18</v>
      </c>
      <c r="I2940" t="str">
        <f t="shared" si="135"/>
        <v>xEmpH</v>
      </c>
      <c r="J2940" t="str">
        <f t="shared" si="136"/>
        <v>xEmpH</v>
      </c>
      <c r="K2940" t="str">
        <f t="shared" si="137"/>
        <v>N-ONT</v>
      </c>
    </row>
    <row r="2941" spans="2:11" x14ac:dyDescent="0.3">
      <c r="B2941">
        <v>1484582</v>
      </c>
      <c r="C2941" t="s">
        <v>10</v>
      </c>
      <c r="D2941" t="s">
        <v>11</v>
      </c>
      <c r="E2941" s="1">
        <v>44063</v>
      </c>
      <c r="F2941" s="1">
        <v>44063.257291666698</v>
      </c>
      <c r="G2941">
        <v>214</v>
      </c>
      <c r="H2941" t="s">
        <v>13</v>
      </c>
      <c r="I2941" t="str">
        <f t="shared" si="135"/>
        <v>lEmpA</v>
      </c>
      <c r="J2941" t="str">
        <f t="shared" si="136"/>
        <v>lEmpA</v>
      </c>
      <c r="K2941" t="str">
        <f t="shared" si="137"/>
        <v>SW-ONT</v>
      </c>
    </row>
    <row r="2942" spans="2:11" x14ac:dyDescent="0.3">
      <c r="B2942">
        <v>1484583</v>
      </c>
      <c r="C2942" t="s">
        <v>10</v>
      </c>
      <c r="D2942" t="s">
        <v>11</v>
      </c>
      <c r="E2942" s="1">
        <v>44063</v>
      </c>
      <c r="F2942" s="1">
        <v>44063.257395833301</v>
      </c>
      <c r="G2942">
        <v>225</v>
      </c>
      <c r="H2942" t="s">
        <v>13</v>
      </c>
      <c r="I2942" t="str">
        <f t="shared" si="135"/>
        <v>lEmpA</v>
      </c>
      <c r="J2942" t="str">
        <f t="shared" si="136"/>
        <v>lEmpA</v>
      </c>
      <c r="K2942" t="str">
        <f t="shared" si="137"/>
        <v>SW-ONT</v>
      </c>
    </row>
    <row r="2943" spans="2:11" x14ac:dyDescent="0.3">
      <c r="B2943">
        <v>1484584</v>
      </c>
      <c r="C2943" t="s">
        <v>7</v>
      </c>
      <c r="D2943" t="s">
        <v>14</v>
      </c>
      <c r="E2943" s="1">
        <v>44063</v>
      </c>
      <c r="F2943" s="1">
        <v>44063.2577199074</v>
      </c>
      <c r="G2943">
        <v>204</v>
      </c>
      <c r="H2943" t="s">
        <v>15</v>
      </c>
      <c r="I2943">
        <f t="shared" si="135"/>
        <v>0</v>
      </c>
      <c r="J2943">
        <f t="shared" si="136"/>
        <v>0</v>
      </c>
      <c r="K2943" t="str">
        <f t="shared" si="137"/>
        <v>Y180-ws</v>
      </c>
    </row>
    <row r="2944" spans="2:11" x14ac:dyDescent="0.3">
      <c r="B2944">
        <v>1484585</v>
      </c>
      <c r="C2944" t="s">
        <v>10</v>
      </c>
      <c r="D2944" t="s">
        <v>11</v>
      </c>
      <c r="E2944" s="1">
        <v>44063</v>
      </c>
      <c r="F2944" s="1">
        <v>44063.257986111101</v>
      </c>
      <c r="G2944">
        <v>481</v>
      </c>
      <c r="H2944" t="s">
        <v>13</v>
      </c>
      <c r="I2944" t="str">
        <f t="shared" si="135"/>
        <v>lEmpA</v>
      </c>
      <c r="J2944" t="str">
        <f t="shared" si="136"/>
        <v>lEmpA</v>
      </c>
      <c r="K2944" t="str">
        <f t="shared" si="137"/>
        <v>SW-ONT</v>
      </c>
    </row>
    <row r="2945" spans="2:11" x14ac:dyDescent="0.3">
      <c r="B2945">
        <v>1484586</v>
      </c>
      <c r="C2945" t="s">
        <v>10</v>
      </c>
      <c r="D2945" t="s">
        <v>11</v>
      </c>
      <c r="E2945" s="1">
        <v>44063</v>
      </c>
      <c r="F2945" s="1">
        <v>44063.258368055598</v>
      </c>
      <c r="G2945">
        <v>483</v>
      </c>
      <c r="H2945" t="s">
        <v>16</v>
      </c>
      <c r="I2945" t="str">
        <f t="shared" si="135"/>
        <v>lEmpA, MS Office Pro</v>
      </c>
      <c r="J2945" t="str">
        <f t="shared" si="136"/>
        <v>lEmpA</v>
      </c>
      <c r="K2945" t="str">
        <f t="shared" si="137"/>
        <v>SW-ONT</v>
      </c>
    </row>
    <row r="2946" spans="2:11" x14ac:dyDescent="0.3">
      <c r="B2946">
        <v>1484587</v>
      </c>
      <c r="C2946" t="s">
        <v>10</v>
      </c>
      <c r="D2946" t="s">
        <v>11</v>
      </c>
      <c r="E2946" s="1">
        <v>44063</v>
      </c>
      <c r="F2946" s="1">
        <v>44063.258506944403</v>
      </c>
      <c r="G2946">
        <v>467</v>
      </c>
      <c r="H2946" t="s">
        <v>13</v>
      </c>
      <c r="I2946" t="str">
        <f t="shared" si="135"/>
        <v>lEmpA</v>
      </c>
      <c r="J2946" t="str">
        <f t="shared" si="136"/>
        <v>lEmpA</v>
      </c>
      <c r="K2946" t="str">
        <f t="shared" si="137"/>
        <v>SW-ONT</v>
      </c>
    </row>
    <row r="2947" spans="2:11" x14ac:dyDescent="0.3">
      <c r="B2947">
        <v>1484588</v>
      </c>
      <c r="C2947" t="s">
        <v>7</v>
      </c>
      <c r="D2947" t="s">
        <v>14</v>
      </c>
      <c r="E2947" s="1">
        <v>44063</v>
      </c>
      <c r="F2947" s="1">
        <v>44063.258587962999</v>
      </c>
      <c r="G2947">
        <v>207</v>
      </c>
      <c r="H2947" t="s">
        <v>15</v>
      </c>
      <c r="I2947">
        <f t="shared" si="135"/>
        <v>0</v>
      </c>
      <c r="J2947">
        <f t="shared" si="136"/>
        <v>0</v>
      </c>
      <c r="K2947" t="str">
        <f t="shared" si="137"/>
        <v>Y180-ws</v>
      </c>
    </row>
    <row r="2948" spans="2:11" x14ac:dyDescent="0.3">
      <c r="B2948">
        <v>1484589</v>
      </c>
      <c r="C2948" t="s">
        <v>7</v>
      </c>
      <c r="D2948" t="s">
        <v>14</v>
      </c>
      <c r="E2948" s="1">
        <v>44063</v>
      </c>
      <c r="F2948" s="1">
        <v>44063.258692129602</v>
      </c>
      <c r="G2948">
        <v>213</v>
      </c>
      <c r="H2948" t="s">
        <v>15</v>
      </c>
      <c r="I2948">
        <f t="shared" si="135"/>
        <v>0</v>
      </c>
      <c r="J2948">
        <f t="shared" si="136"/>
        <v>0</v>
      </c>
      <c r="K2948" t="str">
        <f t="shared" si="137"/>
        <v>Y180-ws</v>
      </c>
    </row>
    <row r="2949" spans="2:11" x14ac:dyDescent="0.3">
      <c r="B2949">
        <v>1484590</v>
      </c>
      <c r="C2949" t="s">
        <v>7</v>
      </c>
      <c r="D2949" t="s">
        <v>14</v>
      </c>
      <c r="E2949" s="1">
        <v>44063</v>
      </c>
      <c r="F2949" s="1">
        <v>44063.259131944404</v>
      </c>
      <c r="G2949">
        <v>214</v>
      </c>
      <c r="H2949" t="s">
        <v>17</v>
      </c>
      <c r="I2949" t="str">
        <f t="shared" si="135"/>
        <v>xEmpH,Y180-ws</v>
      </c>
      <c r="J2949" t="str">
        <f t="shared" si="136"/>
        <v>xEmpH</v>
      </c>
      <c r="K2949" t="str">
        <f t="shared" si="137"/>
        <v>N-ONT</v>
      </c>
    </row>
    <row r="2950" spans="2:11" x14ac:dyDescent="0.3">
      <c r="B2950">
        <v>1484591</v>
      </c>
      <c r="C2950" t="s">
        <v>7</v>
      </c>
      <c r="D2950" t="s">
        <v>14</v>
      </c>
      <c r="E2950" s="1">
        <v>44063</v>
      </c>
      <c r="F2950" s="1">
        <v>44063.259236111102</v>
      </c>
      <c r="G2950">
        <v>225</v>
      </c>
      <c r="H2950" t="s">
        <v>18</v>
      </c>
      <c r="I2950" t="str">
        <f t="shared" si="135"/>
        <v>xEmpH</v>
      </c>
      <c r="J2950" t="str">
        <f t="shared" si="136"/>
        <v>xEmpH</v>
      </c>
      <c r="K2950" t="str">
        <f t="shared" si="137"/>
        <v>N-ONT</v>
      </c>
    </row>
    <row r="2951" spans="2:11" x14ac:dyDescent="0.3">
      <c r="B2951">
        <v>1484592</v>
      </c>
      <c r="C2951" t="s">
        <v>7</v>
      </c>
      <c r="D2951" t="s">
        <v>14</v>
      </c>
      <c r="E2951" s="1">
        <v>44063</v>
      </c>
      <c r="F2951" s="1">
        <v>44063.259733796302</v>
      </c>
      <c r="G2951">
        <v>481</v>
      </c>
      <c r="H2951" t="s">
        <v>18</v>
      </c>
      <c r="I2951" t="str">
        <f t="shared" si="135"/>
        <v>xEmpH</v>
      </c>
      <c r="J2951" t="str">
        <f t="shared" si="136"/>
        <v>xEmpH</v>
      </c>
      <c r="K2951" t="str">
        <f t="shared" si="137"/>
        <v>N-ONT</v>
      </c>
    </row>
    <row r="2952" spans="2:11" x14ac:dyDescent="0.3">
      <c r="B2952">
        <v>1484593</v>
      </c>
      <c r="C2952" t="s">
        <v>7</v>
      </c>
      <c r="D2952" t="s">
        <v>14</v>
      </c>
      <c r="E2952" s="1">
        <v>44063</v>
      </c>
      <c r="F2952" s="1">
        <v>44063.260127314803</v>
      </c>
      <c r="G2952">
        <v>483</v>
      </c>
      <c r="H2952" t="s">
        <v>19</v>
      </c>
      <c r="I2952" t="str">
        <f t="shared" ref="I2952:I3015" si="138">IFERROR(MID(H2952, FIND("/", H2952) + 1, 100), 0)</f>
        <v>xEmpH, MS Office Pro</v>
      </c>
      <c r="J2952" t="str">
        <f t="shared" ref="J2952:J3015" si="139">IF(ISNUMBER(FIND(",",I2952)), LEFT(I2952,FIND(",",I2952)-1),I2952)</f>
        <v>xEmpH</v>
      </c>
      <c r="K2952" t="str">
        <f t="shared" ref="K2952:K3015" si="140">IFERROR(LEFT(SUBSTITUTE(H2952, ",", ""), FIND("/", SUBSTITUTE(H2952, ",", "")) - 1), H2952)</f>
        <v>N-ONT</v>
      </c>
    </row>
    <row r="2953" spans="2:11" x14ac:dyDescent="0.3">
      <c r="B2953">
        <v>1484594</v>
      </c>
      <c r="C2953" t="s">
        <v>7</v>
      </c>
      <c r="D2953" t="s">
        <v>14</v>
      </c>
      <c r="E2953" s="1">
        <v>44063</v>
      </c>
      <c r="F2953" s="1">
        <v>44063.260266203702</v>
      </c>
      <c r="G2953">
        <v>467</v>
      </c>
      <c r="H2953" t="s">
        <v>18</v>
      </c>
      <c r="I2953" t="str">
        <f t="shared" si="138"/>
        <v>xEmpH</v>
      </c>
      <c r="J2953" t="str">
        <f t="shared" si="139"/>
        <v>xEmpH</v>
      </c>
      <c r="K2953" t="str">
        <f t="shared" si="140"/>
        <v>N-ONT</v>
      </c>
    </row>
    <row r="2954" spans="2:11" x14ac:dyDescent="0.3">
      <c r="B2954">
        <v>1484595</v>
      </c>
      <c r="C2954" t="s">
        <v>10</v>
      </c>
      <c r="D2954" t="s">
        <v>20</v>
      </c>
      <c r="E2954" s="1">
        <v>44063</v>
      </c>
      <c r="F2954" s="1">
        <v>44063.266053240703</v>
      </c>
      <c r="G2954">
        <v>213</v>
      </c>
      <c r="H2954" t="s">
        <v>21</v>
      </c>
      <c r="I2954" t="str">
        <f t="shared" si="138"/>
        <v>xEmpN</v>
      </c>
      <c r="J2954" t="str">
        <f t="shared" si="139"/>
        <v>xEmpN</v>
      </c>
      <c r="K2954" t="str">
        <f t="shared" si="140"/>
        <v>SW-ONT</v>
      </c>
    </row>
    <row r="2955" spans="2:11" x14ac:dyDescent="0.3">
      <c r="B2955">
        <v>1484596</v>
      </c>
      <c r="C2955" t="s">
        <v>10</v>
      </c>
      <c r="D2955" t="s">
        <v>22</v>
      </c>
      <c r="E2955" s="1">
        <v>44063</v>
      </c>
      <c r="F2955" s="1">
        <v>44063.268506944398</v>
      </c>
      <c r="G2955">
        <v>204</v>
      </c>
      <c r="H2955" t="s">
        <v>23</v>
      </c>
      <c r="I2955">
        <f t="shared" si="138"/>
        <v>0</v>
      </c>
      <c r="J2955">
        <f t="shared" si="139"/>
        <v>0</v>
      </c>
      <c r="K2955" t="str">
        <f t="shared" si="140"/>
        <v>G187-ws</v>
      </c>
    </row>
    <row r="2956" spans="2:11" x14ac:dyDescent="0.3">
      <c r="B2956">
        <v>1484597</v>
      </c>
      <c r="C2956" t="s">
        <v>10</v>
      </c>
      <c r="D2956" t="s">
        <v>22</v>
      </c>
      <c r="E2956" s="1">
        <v>44063</v>
      </c>
      <c r="F2956" s="1">
        <v>44063.269027777802</v>
      </c>
      <c r="G2956">
        <v>207</v>
      </c>
      <c r="H2956" t="s">
        <v>23</v>
      </c>
      <c r="I2956">
        <f t="shared" si="138"/>
        <v>0</v>
      </c>
      <c r="J2956">
        <f t="shared" si="139"/>
        <v>0</v>
      </c>
      <c r="K2956" t="str">
        <f t="shared" si="140"/>
        <v>G187-ws</v>
      </c>
    </row>
    <row r="2957" spans="2:11" x14ac:dyDescent="0.3">
      <c r="B2957">
        <v>1484598</v>
      </c>
      <c r="C2957" t="s">
        <v>10</v>
      </c>
      <c r="D2957" t="s">
        <v>22</v>
      </c>
      <c r="E2957" s="1">
        <v>44063</v>
      </c>
      <c r="F2957" s="1">
        <v>44063.2691319445</v>
      </c>
      <c r="G2957">
        <v>213</v>
      </c>
      <c r="H2957" t="s">
        <v>23</v>
      </c>
      <c r="I2957">
        <f t="shared" si="138"/>
        <v>0</v>
      </c>
      <c r="J2957">
        <f t="shared" si="139"/>
        <v>0</v>
      </c>
      <c r="K2957" t="str">
        <f t="shared" si="140"/>
        <v>G187-ws</v>
      </c>
    </row>
    <row r="2958" spans="2:11" x14ac:dyDescent="0.3">
      <c r="B2958">
        <v>1484599</v>
      </c>
      <c r="C2958" t="s">
        <v>10</v>
      </c>
      <c r="D2958" t="s">
        <v>22</v>
      </c>
      <c r="E2958" s="1">
        <v>44063</v>
      </c>
      <c r="F2958" s="1">
        <v>44063.269861111097</v>
      </c>
      <c r="G2958">
        <v>214</v>
      </c>
      <c r="H2958" t="s">
        <v>24</v>
      </c>
      <c r="I2958" t="str">
        <f t="shared" si="138"/>
        <v>xEmpN,G187-ws</v>
      </c>
      <c r="J2958" t="str">
        <f t="shared" si="139"/>
        <v>xEmpN</v>
      </c>
      <c r="K2958" t="str">
        <f t="shared" si="140"/>
        <v>SW-ONT</v>
      </c>
    </row>
    <row r="2959" spans="2:11" x14ac:dyDescent="0.3">
      <c r="B2959">
        <v>1484600</v>
      </c>
      <c r="C2959" t="s">
        <v>10</v>
      </c>
      <c r="D2959" t="s">
        <v>22</v>
      </c>
      <c r="E2959" s="1">
        <v>44063</v>
      </c>
      <c r="F2959" s="1">
        <v>44063.269895833299</v>
      </c>
      <c r="G2959">
        <v>225</v>
      </c>
      <c r="H2959" t="s">
        <v>25</v>
      </c>
      <c r="I2959" t="str">
        <f t="shared" si="138"/>
        <v>xEmpN</v>
      </c>
      <c r="J2959" t="str">
        <f t="shared" si="139"/>
        <v>xEmpN</v>
      </c>
      <c r="K2959" t="str">
        <f t="shared" si="140"/>
        <v>SW-ONT</v>
      </c>
    </row>
    <row r="2960" spans="2:11" x14ac:dyDescent="0.3">
      <c r="B2960">
        <v>1484601</v>
      </c>
      <c r="C2960" t="s">
        <v>10</v>
      </c>
      <c r="D2960" t="s">
        <v>22</v>
      </c>
      <c r="E2960" s="1">
        <v>44063</v>
      </c>
      <c r="F2960" s="1">
        <v>44063.270555555602</v>
      </c>
      <c r="G2960">
        <v>481</v>
      </c>
      <c r="H2960" t="s">
        <v>25</v>
      </c>
      <c r="I2960" t="str">
        <f t="shared" si="138"/>
        <v>xEmpN</v>
      </c>
      <c r="J2960" t="str">
        <f t="shared" si="139"/>
        <v>xEmpN</v>
      </c>
      <c r="K2960" t="str">
        <f t="shared" si="140"/>
        <v>SW-ONT</v>
      </c>
    </row>
    <row r="2961" spans="2:11" x14ac:dyDescent="0.3">
      <c r="B2961">
        <v>1484602</v>
      </c>
      <c r="C2961" t="s">
        <v>10</v>
      </c>
      <c r="D2961" t="s">
        <v>22</v>
      </c>
      <c r="E2961" s="1">
        <v>44063</v>
      </c>
      <c r="F2961" s="1">
        <v>44063.270902777796</v>
      </c>
      <c r="G2961">
        <v>483</v>
      </c>
      <c r="H2961" t="s">
        <v>26</v>
      </c>
      <c r="I2961" t="str">
        <f t="shared" si="138"/>
        <v>xEmpN, MS Office Pro</v>
      </c>
      <c r="J2961" t="str">
        <f t="shared" si="139"/>
        <v>xEmpN</v>
      </c>
      <c r="K2961" t="str">
        <f t="shared" si="140"/>
        <v>SW-ONT</v>
      </c>
    </row>
    <row r="2962" spans="2:11" x14ac:dyDescent="0.3">
      <c r="B2962">
        <v>1484603</v>
      </c>
      <c r="C2962" t="s">
        <v>10</v>
      </c>
      <c r="D2962" t="s">
        <v>22</v>
      </c>
      <c r="E2962" s="1">
        <v>44063</v>
      </c>
      <c r="F2962" s="1">
        <v>44063.271030092597</v>
      </c>
      <c r="G2962">
        <v>467</v>
      </c>
      <c r="H2962" t="s">
        <v>25</v>
      </c>
      <c r="I2962" t="str">
        <f t="shared" si="138"/>
        <v>xEmpN</v>
      </c>
      <c r="J2962" t="str">
        <f t="shared" si="139"/>
        <v>xEmpN</v>
      </c>
      <c r="K2962" t="str">
        <f t="shared" si="140"/>
        <v>SW-ONT</v>
      </c>
    </row>
    <row r="2963" spans="2:11" x14ac:dyDescent="0.3">
      <c r="B2963">
        <v>1484604</v>
      </c>
      <c r="C2963" t="s">
        <v>10</v>
      </c>
      <c r="D2963" t="s">
        <v>20</v>
      </c>
      <c r="E2963" s="1">
        <v>44063</v>
      </c>
      <c r="F2963" s="1">
        <v>44063.271342592598</v>
      </c>
      <c r="G2963">
        <v>214</v>
      </c>
      <c r="H2963" t="s">
        <v>25</v>
      </c>
      <c r="I2963" t="str">
        <f t="shared" si="138"/>
        <v>xEmpN</v>
      </c>
      <c r="J2963" t="str">
        <f t="shared" si="139"/>
        <v>xEmpN</v>
      </c>
      <c r="K2963" t="str">
        <f t="shared" si="140"/>
        <v>SW-ONT</v>
      </c>
    </row>
    <row r="2964" spans="2:11" x14ac:dyDescent="0.3">
      <c r="B2964">
        <v>1484605</v>
      </c>
      <c r="C2964" t="s">
        <v>10</v>
      </c>
      <c r="D2964" t="s">
        <v>20</v>
      </c>
      <c r="E2964" s="1">
        <v>44063</v>
      </c>
      <c r="F2964" s="1">
        <v>44063.271446759303</v>
      </c>
      <c r="G2964">
        <v>225</v>
      </c>
      <c r="H2964" t="s">
        <v>25</v>
      </c>
      <c r="I2964" t="str">
        <f t="shared" si="138"/>
        <v>xEmpN</v>
      </c>
      <c r="J2964" t="str">
        <f t="shared" si="139"/>
        <v>xEmpN</v>
      </c>
      <c r="K2964" t="str">
        <f t="shared" si="140"/>
        <v>SW-ONT</v>
      </c>
    </row>
    <row r="2965" spans="2:11" x14ac:dyDescent="0.3">
      <c r="B2965">
        <v>1484606</v>
      </c>
      <c r="C2965" t="s">
        <v>10</v>
      </c>
      <c r="D2965" t="s">
        <v>20</v>
      </c>
      <c r="E2965" s="1">
        <v>44063</v>
      </c>
      <c r="F2965" s="1">
        <v>44063.272071759297</v>
      </c>
      <c r="G2965">
        <v>481</v>
      </c>
      <c r="H2965" t="s">
        <v>25</v>
      </c>
      <c r="I2965" t="str">
        <f t="shared" si="138"/>
        <v>xEmpN</v>
      </c>
      <c r="J2965" t="str">
        <f t="shared" si="139"/>
        <v>xEmpN</v>
      </c>
      <c r="K2965" t="str">
        <f t="shared" si="140"/>
        <v>SW-ONT</v>
      </c>
    </row>
    <row r="2966" spans="2:11" x14ac:dyDescent="0.3">
      <c r="B2966">
        <v>1484607</v>
      </c>
      <c r="C2966" t="s">
        <v>10</v>
      </c>
      <c r="D2966" t="s">
        <v>20</v>
      </c>
      <c r="E2966" s="1">
        <v>44063</v>
      </c>
      <c r="F2966" s="1">
        <v>44063.272523148204</v>
      </c>
      <c r="G2966">
        <v>483</v>
      </c>
      <c r="H2966" t="s">
        <v>26</v>
      </c>
      <c r="I2966" t="str">
        <f t="shared" si="138"/>
        <v>xEmpN, MS Office Pro</v>
      </c>
      <c r="J2966" t="str">
        <f t="shared" si="139"/>
        <v>xEmpN</v>
      </c>
      <c r="K2966" t="str">
        <f t="shared" si="140"/>
        <v>SW-ONT</v>
      </c>
    </row>
    <row r="2967" spans="2:11" x14ac:dyDescent="0.3">
      <c r="B2967">
        <v>1484608</v>
      </c>
      <c r="C2967" t="s">
        <v>10</v>
      </c>
      <c r="D2967" t="s">
        <v>27</v>
      </c>
      <c r="E2967" s="1">
        <v>44063</v>
      </c>
      <c r="F2967" s="1">
        <v>44063.272546296299</v>
      </c>
      <c r="G2967">
        <v>213</v>
      </c>
      <c r="H2967" t="s">
        <v>28</v>
      </c>
      <c r="I2967" t="str">
        <f t="shared" si="138"/>
        <v>nEmpM</v>
      </c>
      <c r="J2967" t="str">
        <f t="shared" si="139"/>
        <v>nEmpM</v>
      </c>
      <c r="K2967" t="str">
        <f t="shared" si="140"/>
        <v>SW-ONT</v>
      </c>
    </row>
    <row r="2968" spans="2:11" x14ac:dyDescent="0.3">
      <c r="B2968">
        <v>1484609</v>
      </c>
      <c r="C2968" t="s">
        <v>10</v>
      </c>
      <c r="D2968" t="s">
        <v>20</v>
      </c>
      <c r="E2968" s="1">
        <v>44063</v>
      </c>
      <c r="F2968" s="1">
        <v>44063.272662037001</v>
      </c>
      <c r="G2968">
        <v>467</v>
      </c>
      <c r="H2968" t="s">
        <v>25</v>
      </c>
      <c r="I2968" t="str">
        <f t="shared" si="138"/>
        <v>xEmpN</v>
      </c>
      <c r="J2968" t="str">
        <f t="shared" si="139"/>
        <v>xEmpN</v>
      </c>
      <c r="K2968" t="str">
        <f t="shared" si="140"/>
        <v>SW-ONT</v>
      </c>
    </row>
    <row r="2969" spans="2:11" x14ac:dyDescent="0.3">
      <c r="B2969">
        <v>1484610</v>
      </c>
      <c r="C2969" t="s">
        <v>10</v>
      </c>
      <c r="D2969" t="s">
        <v>27</v>
      </c>
      <c r="E2969" s="1">
        <v>44063</v>
      </c>
      <c r="F2969" s="1">
        <v>44063.277187500003</v>
      </c>
      <c r="G2969">
        <v>236</v>
      </c>
      <c r="H2969" t="s">
        <v>29</v>
      </c>
      <c r="I2969" t="str">
        <f t="shared" si="138"/>
        <v>nEmpM</v>
      </c>
      <c r="J2969" t="str">
        <f t="shared" si="139"/>
        <v>nEmpM</v>
      </c>
      <c r="K2969" t="str">
        <f t="shared" si="140"/>
        <v>SW-ONT</v>
      </c>
    </row>
    <row r="2970" spans="2:11" x14ac:dyDescent="0.3">
      <c r="B2970">
        <v>1484611</v>
      </c>
      <c r="C2970" t="s">
        <v>10</v>
      </c>
      <c r="D2970" t="s">
        <v>27</v>
      </c>
      <c r="E2970" s="1">
        <v>44063</v>
      </c>
      <c r="F2970" s="1">
        <v>44063.277187500003</v>
      </c>
      <c r="G2970">
        <v>214</v>
      </c>
      <c r="H2970" t="s">
        <v>29</v>
      </c>
      <c r="I2970" t="str">
        <f t="shared" si="138"/>
        <v>nEmpM</v>
      </c>
      <c r="J2970" t="str">
        <f t="shared" si="139"/>
        <v>nEmpM</v>
      </c>
      <c r="K2970" t="str">
        <f t="shared" si="140"/>
        <v>SW-ONT</v>
      </c>
    </row>
    <row r="2971" spans="2:11" x14ac:dyDescent="0.3">
      <c r="B2971">
        <v>1484612</v>
      </c>
      <c r="C2971" t="s">
        <v>10</v>
      </c>
      <c r="D2971" t="s">
        <v>31</v>
      </c>
      <c r="E2971" s="1">
        <v>44063</v>
      </c>
      <c r="F2971" s="1">
        <v>44063.278900463003</v>
      </c>
      <c r="G2971">
        <v>213</v>
      </c>
      <c r="H2971" t="s">
        <v>32</v>
      </c>
      <c r="I2971" t="str">
        <f t="shared" si="138"/>
        <v>pEmpL</v>
      </c>
      <c r="J2971" t="str">
        <f t="shared" si="139"/>
        <v>pEmpL</v>
      </c>
      <c r="K2971" t="str">
        <f t="shared" si="140"/>
        <v>SW-ONT</v>
      </c>
    </row>
    <row r="2972" spans="2:11" x14ac:dyDescent="0.3">
      <c r="B2972">
        <v>1484613</v>
      </c>
      <c r="C2972" t="s">
        <v>10</v>
      </c>
      <c r="D2972" t="s">
        <v>27</v>
      </c>
      <c r="E2972" s="1">
        <v>44063</v>
      </c>
      <c r="F2972" s="1">
        <v>44063.2796759259</v>
      </c>
      <c r="G2972">
        <v>214</v>
      </c>
      <c r="H2972" t="s">
        <v>29</v>
      </c>
      <c r="I2972" t="str">
        <f t="shared" si="138"/>
        <v>nEmpM</v>
      </c>
      <c r="J2972" t="str">
        <f t="shared" si="139"/>
        <v>nEmpM</v>
      </c>
      <c r="K2972" t="str">
        <f t="shared" si="140"/>
        <v>SW-ONT</v>
      </c>
    </row>
    <row r="2973" spans="2:11" x14ac:dyDescent="0.3">
      <c r="B2973">
        <v>1484614</v>
      </c>
      <c r="C2973" t="s">
        <v>10</v>
      </c>
      <c r="D2973" t="s">
        <v>27</v>
      </c>
      <c r="E2973" s="1">
        <v>44063</v>
      </c>
      <c r="F2973" s="1">
        <v>44063.279745370397</v>
      </c>
      <c r="G2973">
        <v>225</v>
      </c>
      <c r="H2973" t="s">
        <v>29</v>
      </c>
      <c r="I2973" t="str">
        <f t="shared" si="138"/>
        <v>nEmpM</v>
      </c>
      <c r="J2973" t="str">
        <f t="shared" si="139"/>
        <v>nEmpM</v>
      </c>
      <c r="K2973" t="str">
        <f t="shared" si="140"/>
        <v>SW-ONT</v>
      </c>
    </row>
    <row r="2974" spans="2:11" x14ac:dyDescent="0.3">
      <c r="B2974">
        <v>1484615</v>
      </c>
      <c r="C2974" t="s">
        <v>10</v>
      </c>
      <c r="D2974" t="s">
        <v>27</v>
      </c>
      <c r="E2974" s="1">
        <v>44063</v>
      </c>
      <c r="F2974" s="1">
        <v>44063.280381944402</v>
      </c>
      <c r="G2974">
        <v>481</v>
      </c>
      <c r="H2974" t="s">
        <v>29</v>
      </c>
      <c r="I2974" t="str">
        <f t="shared" si="138"/>
        <v>nEmpM</v>
      </c>
      <c r="J2974" t="str">
        <f t="shared" si="139"/>
        <v>nEmpM</v>
      </c>
      <c r="K2974" t="str">
        <f t="shared" si="140"/>
        <v>SW-ONT</v>
      </c>
    </row>
    <row r="2975" spans="2:11" x14ac:dyDescent="0.3">
      <c r="B2975">
        <v>1484616</v>
      </c>
      <c r="C2975" t="s">
        <v>10</v>
      </c>
      <c r="D2975" t="s">
        <v>27</v>
      </c>
      <c r="E2975" s="1">
        <v>44063</v>
      </c>
      <c r="F2975" s="1">
        <v>44063.280787037002</v>
      </c>
      <c r="G2975">
        <v>483</v>
      </c>
      <c r="H2975" t="s">
        <v>30</v>
      </c>
      <c r="I2975" t="str">
        <f t="shared" si="138"/>
        <v>nEmpM, MS Office Pro</v>
      </c>
      <c r="J2975" t="str">
        <f t="shared" si="139"/>
        <v>nEmpM</v>
      </c>
      <c r="K2975" t="str">
        <f t="shared" si="140"/>
        <v>SW-ONT</v>
      </c>
    </row>
    <row r="2976" spans="2:11" x14ac:dyDescent="0.3">
      <c r="B2976">
        <v>1484617</v>
      </c>
      <c r="C2976" t="s">
        <v>7</v>
      </c>
      <c r="D2976" t="s">
        <v>33</v>
      </c>
      <c r="E2976" s="1">
        <v>44063</v>
      </c>
      <c r="F2976" s="1">
        <v>44063.280879629601</v>
      </c>
      <c r="G2976">
        <v>213</v>
      </c>
      <c r="H2976" t="s">
        <v>34</v>
      </c>
      <c r="I2976" t="str">
        <f t="shared" si="138"/>
        <v>jEmpG</v>
      </c>
      <c r="J2976" t="str">
        <f t="shared" si="139"/>
        <v>jEmpG</v>
      </c>
      <c r="K2976" t="str">
        <f t="shared" si="140"/>
        <v>N-ONT</v>
      </c>
    </row>
    <row r="2977" spans="2:11" x14ac:dyDescent="0.3">
      <c r="B2977">
        <v>1484618</v>
      </c>
      <c r="C2977" t="s">
        <v>10</v>
      </c>
      <c r="D2977" t="s">
        <v>31</v>
      </c>
      <c r="E2977" s="1">
        <v>44063</v>
      </c>
      <c r="F2977" s="1">
        <v>44063.2843055556</v>
      </c>
      <c r="G2977">
        <v>214</v>
      </c>
      <c r="H2977" t="s">
        <v>35</v>
      </c>
      <c r="I2977" t="str">
        <f t="shared" si="138"/>
        <v>pEmpL</v>
      </c>
      <c r="J2977" t="str">
        <f t="shared" si="139"/>
        <v>pEmpL</v>
      </c>
      <c r="K2977" t="str">
        <f t="shared" si="140"/>
        <v>SW-ONT</v>
      </c>
    </row>
    <row r="2978" spans="2:11" x14ac:dyDescent="0.3">
      <c r="B2978">
        <v>1484619</v>
      </c>
      <c r="C2978" t="s">
        <v>10</v>
      </c>
      <c r="D2978" t="s">
        <v>31</v>
      </c>
      <c r="E2978" s="1">
        <v>44063</v>
      </c>
      <c r="F2978" s="1">
        <v>44063.284432870401</v>
      </c>
      <c r="G2978">
        <v>225</v>
      </c>
      <c r="H2978" t="s">
        <v>35</v>
      </c>
      <c r="I2978" t="str">
        <f t="shared" si="138"/>
        <v>pEmpL</v>
      </c>
      <c r="J2978" t="str">
        <f t="shared" si="139"/>
        <v>pEmpL</v>
      </c>
      <c r="K2978" t="str">
        <f t="shared" si="140"/>
        <v>SW-ONT</v>
      </c>
    </row>
    <row r="2979" spans="2:11" x14ac:dyDescent="0.3">
      <c r="B2979">
        <v>1484620</v>
      </c>
      <c r="C2979" t="s">
        <v>10</v>
      </c>
      <c r="D2979" t="s">
        <v>31</v>
      </c>
      <c r="E2979" s="1">
        <v>44063</v>
      </c>
      <c r="F2979" s="1">
        <v>44063.285057870402</v>
      </c>
      <c r="G2979">
        <v>481</v>
      </c>
      <c r="H2979" t="s">
        <v>35</v>
      </c>
      <c r="I2979" t="str">
        <f t="shared" si="138"/>
        <v>pEmpL</v>
      </c>
      <c r="J2979" t="str">
        <f t="shared" si="139"/>
        <v>pEmpL</v>
      </c>
      <c r="K2979" t="str">
        <f t="shared" si="140"/>
        <v>SW-ONT</v>
      </c>
    </row>
    <row r="2980" spans="2:11" x14ac:dyDescent="0.3">
      <c r="B2980">
        <v>1484621</v>
      </c>
      <c r="C2980" t="s">
        <v>10</v>
      </c>
      <c r="D2980" t="s">
        <v>31</v>
      </c>
      <c r="E2980" s="1">
        <v>44063</v>
      </c>
      <c r="F2980" s="1">
        <v>44063.285497685203</v>
      </c>
      <c r="G2980">
        <v>483</v>
      </c>
      <c r="H2980" t="s">
        <v>38</v>
      </c>
      <c r="I2980" t="str">
        <f t="shared" si="138"/>
        <v>pEmpL, MS Office Pro</v>
      </c>
      <c r="J2980" t="str">
        <f t="shared" si="139"/>
        <v>pEmpL</v>
      </c>
      <c r="K2980" t="str">
        <f t="shared" si="140"/>
        <v>SW-ONT</v>
      </c>
    </row>
    <row r="2981" spans="2:11" x14ac:dyDescent="0.3">
      <c r="B2981">
        <v>1484622</v>
      </c>
      <c r="C2981" t="s">
        <v>10</v>
      </c>
      <c r="D2981" t="s">
        <v>41</v>
      </c>
      <c r="E2981" s="1">
        <v>44063</v>
      </c>
      <c r="F2981" s="1">
        <v>44063.289837962999</v>
      </c>
      <c r="G2981">
        <v>213</v>
      </c>
      <c r="H2981" t="s">
        <v>42</v>
      </c>
      <c r="I2981" t="str">
        <f t="shared" si="138"/>
        <v>oEmpO</v>
      </c>
      <c r="J2981" t="str">
        <f t="shared" si="139"/>
        <v>oEmpO</v>
      </c>
      <c r="K2981" t="str">
        <f t="shared" si="140"/>
        <v>SW-ONT</v>
      </c>
    </row>
    <row r="2982" spans="2:11" x14ac:dyDescent="0.3">
      <c r="B2982">
        <v>1484623</v>
      </c>
      <c r="C2982" t="s">
        <v>7</v>
      </c>
      <c r="D2982" t="s">
        <v>33</v>
      </c>
      <c r="E2982" s="1">
        <v>44063</v>
      </c>
      <c r="F2982" s="1">
        <v>44063.291030092601</v>
      </c>
      <c r="G2982">
        <v>214</v>
      </c>
      <c r="H2982" t="s">
        <v>39</v>
      </c>
      <c r="I2982" t="str">
        <f t="shared" si="138"/>
        <v>jEmpG</v>
      </c>
      <c r="J2982" t="str">
        <f t="shared" si="139"/>
        <v>jEmpG</v>
      </c>
      <c r="K2982" t="str">
        <f t="shared" si="140"/>
        <v>N-ONT</v>
      </c>
    </row>
    <row r="2983" spans="2:11" x14ac:dyDescent="0.3">
      <c r="B2983">
        <v>1484624</v>
      </c>
      <c r="C2983" t="s">
        <v>7</v>
      </c>
      <c r="D2983" t="s">
        <v>33</v>
      </c>
      <c r="E2983" s="1">
        <v>44063</v>
      </c>
      <c r="F2983" s="1">
        <v>44063.291111111103</v>
      </c>
      <c r="G2983">
        <v>236</v>
      </c>
      <c r="H2983" t="s">
        <v>39</v>
      </c>
      <c r="I2983" t="str">
        <f t="shared" si="138"/>
        <v>jEmpG</v>
      </c>
      <c r="J2983" t="str">
        <f t="shared" si="139"/>
        <v>jEmpG</v>
      </c>
      <c r="K2983" t="str">
        <f t="shared" si="140"/>
        <v>N-ONT</v>
      </c>
    </row>
    <row r="2984" spans="2:11" x14ac:dyDescent="0.3">
      <c r="B2984">
        <v>1484625</v>
      </c>
      <c r="C2984" t="s">
        <v>7</v>
      </c>
      <c r="D2984" t="s">
        <v>14</v>
      </c>
      <c r="E2984" s="1">
        <v>44063</v>
      </c>
      <c r="F2984" s="1">
        <v>44063.292372685202</v>
      </c>
      <c r="G2984">
        <v>467</v>
      </c>
      <c r="H2984" t="s">
        <v>18</v>
      </c>
      <c r="I2984" t="str">
        <f t="shared" si="138"/>
        <v>xEmpH</v>
      </c>
      <c r="J2984" t="str">
        <f t="shared" si="139"/>
        <v>xEmpH</v>
      </c>
      <c r="K2984" t="str">
        <f t="shared" si="140"/>
        <v>N-ONT</v>
      </c>
    </row>
    <row r="2985" spans="2:11" x14ac:dyDescent="0.3">
      <c r="B2985">
        <v>1484626</v>
      </c>
      <c r="C2985" t="s">
        <v>7</v>
      </c>
      <c r="D2985" t="s">
        <v>33</v>
      </c>
      <c r="E2985" s="1">
        <v>44063</v>
      </c>
      <c r="F2985" s="1">
        <v>44063.292962963002</v>
      </c>
      <c r="G2985">
        <v>214</v>
      </c>
      <c r="H2985" t="s">
        <v>39</v>
      </c>
      <c r="I2985" t="str">
        <f t="shared" si="138"/>
        <v>jEmpG</v>
      </c>
      <c r="J2985" t="str">
        <f t="shared" si="139"/>
        <v>jEmpG</v>
      </c>
      <c r="K2985" t="str">
        <f t="shared" si="140"/>
        <v>N-ONT</v>
      </c>
    </row>
    <row r="2986" spans="2:11" x14ac:dyDescent="0.3">
      <c r="B2986">
        <v>1484627</v>
      </c>
      <c r="C2986" t="s">
        <v>7</v>
      </c>
      <c r="D2986" t="s">
        <v>33</v>
      </c>
      <c r="E2986" s="1">
        <v>44063</v>
      </c>
      <c r="F2986" s="1">
        <v>44063.293009259301</v>
      </c>
      <c r="G2986">
        <v>225</v>
      </c>
      <c r="H2986" t="s">
        <v>39</v>
      </c>
      <c r="I2986" t="str">
        <f t="shared" si="138"/>
        <v>jEmpG</v>
      </c>
      <c r="J2986" t="str">
        <f t="shared" si="139"/>
        <v>jEmpG</v>
      </c>
      <c r="K2986" t="str">
        <f t="shared" si="140"/>
        <v>N-ONT</v>
      </c>
    </row>
    <row r="2987" spans="2:11" x14ac:dyDescent="0.3">
      <c r="B2987">
        <v>1484628</v>
      </c>
      <c r="C2987" t="s">
        <v>10</v>
      </c>
      <c r="D2987" t="s">
        <v>11</v>
      </c>
      <c r="E2987" s="1">
        <v>44063</v>
      </c>
      <c r="F2987" s="1">
        <v>44063.293159722198</v>
      </c>
      <c r="G2987">
        <v>467</v>
      </c>
      <c r="H2987" t="s">
        <v>13</v>
      </c>
      <c r="I2987" t="str">
        <f t="shared" si="138"/>
        <v>lEmpA</v>
      </c>
      <c r="J2987" t="str">
        <f t="shared" si="139"/>
        <v>lEmpA</v>
      </c>
      <c r="K2987" t="str">
        <f t="shared" si="140"/>
        <v>SW-ONT</v>
      </c>
    </row>
    <row r="2988" spans="2:11" x14ac:dyDescent="0.3">
      <c r="B2988">
        <v>1484629</v>
      </c>
      <c r="C2988" t="s">
        <v>7</v>
      </c>
      <c r="D2988" t="s">
        <v>33</v>
      </c>
      <c r="E2988" s="1">
        <v>44063</v>
      </c>
      <c r="F2988" s="1">
        <v>44063.293611111098</v>
      </c>
      <c r="G2988">
        <v>481</v>
      </c>
      <c r="H2988" t="s">
        <v>39</v>
      </c>
      <c r="I2988" t="str">
        <f t="shared" si="138"/>
        <v>jEmpG</v>
      </c>
      <c r="J2988" t="str">
        <f t="shared" si="139"/>
        <v>jEmpG</v>
      </c>
      <c r="K2988" t="str">
        <f t="shared" si="140"/>
        <v>N-ONT</v>
      </c>
    </row>
    <row r="2989" spans="2:11" x14ac:dyDescent="0.3">
      <c r="B2989">
        <v>1484630</v>
      </c>
      <c r="C2989" t="s">
        <v>7</v>
      </c>
      <c r="D2989" t="s">
        <v>33</v>
      </c>
      <c r="E2989" s="1">
        <v>44063</v>
      </c>
      <c r="F2989" s="1">
        <v>44063.294004629599</v>
      </c>
      <c r="G2989">
        <v>483</v>
      </c>
      <c r="H2989" t="s">
        <v>40</v>
      </c>
      <c r="I2989" t="str">
        <f t="shared" si="138"/>
        <v>jEmpG, MS Office Pro</v>
      </c>
      <c r="J2989" t="str">
        <f t="shared" si="139"/>
        <v>jEmpG</v>
      </c>
      <c r="K2989" t="str">
        <f t="shared" si="140"/>
        <v>N-ONT</v>
      </c>
    </row>
    <row r="2990" spans="2:11" x14ac:dyDescent="0.3">
      <c r="B2990">
        <v>1484631</v>
      </c>
      <c r="C2990" t="s">
        <v>7</v>
      </c>
      <c r="D2990" t="s">
        <v>33</v>
      </c>
      <c r="E2990" s="1">
        <v>44063</v>
      </c>
      <c r="F2990" s="1">
        <v>44063.294155092597</v>
      </c>
      <c r="G2990">
        <v>467</v>
      </c>
      <c r="H2990" t="s">
        <v>39</v>
      </c>
      <c r="I2990" t="str">
        <f t="shared" si="138"/>
        <v>jEmpG</v>
      </c>
      <c r="J2990" t="str">
        <f t="shared" si="139"/>
        <v>jEmpG</v>
      </c>
      <c r="K2990" t="str">
        <f t="shared" si="140"/>
        <v>N-ONT</v>
      </c>
    </row>
    <row r="2991" spans="2:11" x14ac:dyDescent="0.3">
      <c r="B2991">
        <v>1484632</v>
      </c>
      <c r="C2991" t="s">
        <v>10</v>
      </c>
      <c r="D2991" t="s">
        <v>41</v>
      </c>
      <c r="E2991" s="1">
        <v>44063</v>
      </c>
      <c r="F2991" s="1">
        <v>44063.294340277796</v>
      </c>
      <c r="G2991">
        <v>214</v>
      </c>
      <c r="H2991" t="s">
        <v>45</v>
      </c>
      <c r="I2991" t="str">
        <f t="shared" si="138"/>
        <v>oEmpO</v>
      </c>
      <c r="J2991" t="str">
        <f t="shared" si="139"/>
        <v>oEmpO</v>
      </c>
      <c r="K2991" t="str">
        <f t="shared" si="140"/>
        <v>SW-ONT</v>
      </c>
    </row>
    <row r="2992" spans="2:11" x14ac:dyDescent="0.3">
      <c r="B2992">
        <v>1484633</v>
      </c>
      <c r="C2992" t="s">
        <v>10</v>
      </c>
      <c r="D2992" t="s">
        <v>41</v>
      </c>
      <c r="E2992" s="1">
        <v>44063</v>
      </c>
      <c r="F2992" s="1">
        <v>44063.2944907407</v>
      </c>
      <c r="G2992">
        <v>225</v>
      </c>
      <c r="H2992" t="s">
        <v>45</v>
      </c>
      <c r="I2992" t="str">
        <f t="shared" si="138"/>
        <v>oEmpO</v>
      </c>
      <c r="J2992" t="str">
        <f t="shared" si="139"/>
        <v>oEmpO</v>
      </c>
      <c r="K2992" t="str">
        <f t="shared" si="140"/>
        <v>SW-ONT</v>
      </c>
    </row>
    <row r="2993" spans="2:11" x14ac:dyDescent="0.3">
      <c r="B2993">
        <v>1484634</v>
      </c>
      <c r="C2993" t="s">
        <v>10</v>
      </c>
      <c r="D2993" t="s">
        <v>41</v>
      </c>
      <c r="E2993" s="1">
        <v>44063</v>
      </c>
      <c r="F2993" s="1">
        <v>44063.295115740701</v>
      </c>
      <c r="G2993">
        <v>481</v>
      </c>
      <c r="H2993" t="s">
        <v>45</v>
      </c>
      <c r="I2993" t="str">
        <f t="shared" si="138"/>
        <v>oEmpO</v>
      </c>
      <c r="J2993" t="str">
        <f t="shared" si="139"/>
        <v>oEmpO</v>
      </c>
      <c r="K2993" t="str">
        <f t="shared" si="140"/>
        <v>SW-ONT</v>
      </c>
    </row>
    <row r="2994" spans="2:11" x14ac:dyDescent="0.3">
      <c r="B2994">
        <v>1484635</v>
      </c>
      <c r="C2994" t="s">
        <v>10</v>
      </c>
      <c r="D2994" t="s">
        <v>41</v>
      </c>
      <c r="E2994" s="1">
        <v>44063</v>
      </c>
      <c r="F2994" s="1">
        <v>44063.295509259297</v>
      </c>
      <c r="G2994">
        <v>483</v>
      </c>
      <c r="H2994" t="s">
        <v>46</v>
      </c>
      <c r="I2994" t="str">
        <f t="shared" si="138"/>
        <v>oEmpO, MS Office Pro</v>
      </c>
      <c r="J2994" t="str">
        <f t="shared" si="139"/>
        <v>oEmpO</v>
      </c>
      <c r="K2994" t="str">
        <f t="shared" si="140"/>
        <v>SW-ONT</v>
      </c>
    </row>
    <row r="2995" spans="2:11" x14ac:dyDescent="0.3">
      <c r="B2995">
        <v>1484636</v>
      </c>
      <c r="C2995" t="s">
        <v>7</v>
      </c>
      <c r="D2995" t="s">
        <v>14</v>
      </c>
      <c r="E2995" s="1">
        <v>44063</v>
      </c>
      <c r="F2995" s="1">
        <v>44063.297928240703</v>
      </c>
      <c r="G2995">
        <v>468</v>
      </c>
      <c r="H2995" t="s">
        <v>18</v>
      </c>
      <c r="I2995" t="str">
        <f t="shared" si="138"/>
        <v>xEmpH</v>
      </c>
      <c r="J2995" t="str">
        <f t="shared" si="139"/>
        <v>xEmpH</v>
      </c>
      <c r="K2995" t="str">
        <f t="shared" si="140"/>
        <v>N-ONT</v>
      </c>
    </row>
    <row r="2996" spans="2:11" x14ac:dyDescent="0.3">
      <c r="B2996">
        <v>1484637</v>
      </c>
      <c r="C2996" t="s">
        <v>10</v>
      </c>
      <c r="D2996" t="s">
        <v>11</v>
      </c>
      <c r="E2996" s="1">
        <v>44063</v>
      </c>
      <c r="F2996" s="1">
        <v>44063.298715277801</v>
      </c>
      <c r="G2996">
        <v>468</v>
      </c>
      <c r="H2996" t="s">
        <v>13</v>
      </c>
      <c r="I2996" t="str">
        <f t="shared" si="138"/>
        <v>lEmpA</v>
      </c>
      <c r="J2996" t="str">
        <f t="shared" si="139"/>
        <v>lEmpA</v>
      </c>
      <c r="K2996" t="str">
        <f t="shared" si="140"/>
        <v>SW-ONT</v>
      </c>
    </row>
    <row r="2997" spans="2:11" x14ac:dyDescent="0.3">
      <c r="B2997">
        <v>1484638</v>
      </c>
      <c r="C2997" t="s">
        <v>10</v>
      </c>
      <c r="D2997" t="s">
        <v>47</v>
      </c>
      <c r="E2997" s="1">
        <v>44063</v>
      </c>
      <c r="F2997" s="1">
        <v>44063.308275463001</v>
      </c>
      <c r="G2997">
        <v>213</v>
      </c>
      <c r="H2997" t="s">
        <v>48</v>
      </c>
      <c r="I2997" t="str">
        <f t="shared" si="138"/>
        <v>tEmpK</v>
      </c>
      <c r="J2997" t="str">
        <f t="shared" si="139"/>
        <v>tEmpK</v>
      </c>
      <c r="K2997" t="str">
        <f t="shared" si="140"/>
        <v>SW-ONT</v>
      </c>
    </row>
    <row r="2998" spans="2:11" x14ac:dyDescent="0.3">
      <c r="B2998">
        <v>1484639</v>
      </c>
      <c r="C2998" t="s">
        <v>10</v>
      </c>
      <c r="D2998" t="s">
        <v>49</v>
      </c>
      <c r="E2998" s="1">
        <v>44063</v>
      </c>
      <c r="F2998" s="1">
        <v>44063.310798611099</v>
      </c>
      <c r="G2998">
        <v>204</v>
      </c>
      <c r="H2998" t="s">
        <v>50</v>
      </c>
      <c r="I2998">
        <f t="shared" si="138"/>
        <v>0</v>
      </c>
      <c r="J2998">
        <f t="shared" si="139"/>
        <v>0</v>
      </c>
      <c r="K2998" t="str">
        <f t="shared" si="140"/>
        <v>A115-ws</v>
      </c>
    </row>
    <row r="2999" spans="2:11" x14ac:dyDescent="0.3">
      <c r="B2999">
        <v>1484640</v>
      </c>
      <c r="C2999" t="s">
        <v>10</v>
      </c>
      <c r="D2999" t="s">
        <v>22</v>
      </c>
      <c r="E2999" s="1">
        <v>44063</v>
      </c>
      <c r="F2999" s="1">
        <v>44063.3109259259</v>
      </c>
      <c r="G2999">
        <v>467</v>
      </c>
      <c r="H2999" t="s">
        <v>25</v>
      </c>
      <c r="I2999" t="str">
        <f t="shared" si="138"/>
        <v>xEmpN</v>
      </c>
      <c r="J2999" t="str">
        <f t="shared" si="139"/>
        <v>xEmpN</v>
      </c>
      <c r="K2999" t="str">
        <f t="shared" si="140"/>
        <v>SW-ONT</v>
      </c>
    </row>
    <row r="3000" spans="2:11" x14ac:dyDescent="0.3">
      <c r="B3000">
        <v>1484641</v>
      </c>
      <c r="C3000" t="s">
        <v>10</v>
      </c>
      <c r="D3000" t="s">
        <v>51</v>
      </c>
      <c r="E3000" s="1">
        <v>44063</v>
      </c>
      <c r="F3000" s="1">
        <v>44063.312071759297</v>
      </c>
      <c r="G3000">
        <v>213</v>
      </c>
      <c r="H3000" t="s">
        <v>52</v>
      </c>
      <c r="I3000" t="str">
        <f t="shared" si="138"/>
        <v>oEmpJ</v>
      </c>
      <c r="J3000" t="str">
        <f t="shared" si="139"/>
        <v>oEmpJ</v>
      </c>
      <c r="K3000" t="str">
        <f t="shared" si="140"/>
        <v>SW-ONT</v>
      </c>
    </row>
    <row r="3001" spans="2:11" x14ac:dyDescent="0.3">
      <c r="B3001">
        <v>1484642</v>
      </c>
      <c r="C3001" t="s">
        <v>10</v>
      </c>
      <c r="D3001" t="s">
        <v>47</v>
      </c>
      <c r="E3001" s="1">
        <v>44063</v>
      </c>
      <c r="F3001" s="1">
        <v>44063.312418981499</v>
      </c>
      <c r="G3001">
        <v>214</v>
      </c>
      <c r="H3001" t="s">
        <v>53</v>
      </c>
      <c r="I3001" t="str">
        <f t="shared" si="138"/>
        <v>tEmpK</v>
      </c>
      <c r="J3001" t="str">
        <f t="shared" si="139"/>
        <v>tEmpK</v>
      </c>
      <c r="K3001" t="str">
        <f t="shared" si="140"/>
        <v>SW-ONT</v>
      </c>
    </row>
    <row r="3002" spans="2:11" x14ac:dyDescent="0.3">
      <c r="B3002">
        <v>1484643</v>
      </c>
      <c r="C3002" t="s">
        <v>10</v>
      </c>
      <c r="D3002" t="s">
        <v>47</v>
      </c>
      <c r="E3002" s="1">
        <v>44063</v>
      </c>
      <c r="F3002" s="1">
        <v>44063.312557870398</v>
      </c>
      <c r="G3002">
        <v>225</v>
      </c>
      <c r="H3002" t="s">
        <v>53</v>
      </c>
      <c r="I3002" t="str">
        <f t="shared" si="138"/>
        <v>tEmpK</v>
      </c>
      <c r="J3002" t="str">
        <f t="shared" si="139"/>
        <v>tEmpK</v>
      </c>
      <c r="K3002" t="str">
        <f t="shared" si="140"/>
        <v>SW-ONT</v>
      </c>
    </row>
    <row r="3003" spans="2:11" x14ac:dyDescent="0.3">
      <c r="B3003">
        <v>1484644</v>
      </c>
      <c r="C3003" t="s">
        <v>10</v>
      </c>
      <c r="D3003" t="s">
        <v>49</v>
      </c>
      <c r="E3003" s="1">
        <v>44063</v>
      </c>
      <c r="F3003" s="1">
        <v>44063.3128125</v>
      </c>
      <c r="G3003">
        <v>207</v>
      </c>
      <c r="H3003" t="s">
        <v>50</v>
      </c>
      <c r="I3003">
        <f t="shared" si="138"/>
        <v>0</v>
      </c>
      <c r="J3003">
        <f t="shared" si="139"/>
        <v>0</v>
      </c>
      <c r="K3003" t="str">
        <f t="shared" si="140"/>
        <v>A115-ws</v>
      </c>
    </row>
    <row r="3004" spans="2:11" x14ac:dyDescent="0.3">
      <c r="B3004">
        <v>1484645</v>
      </c>
      <c r="C3004" t="s">
        <v>10</v>
      </c>
      <c r="D3004" t="s">
        <v>49</v>
      </c>
      <c r="E3004" s="1">
        <v>44063</v>
      </c>
      <c r="F3004" s="1">
        <v>44063.312916666699</v>
      </c>
      <c r="G3004">
        <v>213</v>
      </c>
      <c r="H3004" t="s">
        <v>50</v>
      </c>
      <c r="I3004">
        <f t="shared" si="138"/>
        <v>0</v>
      </c>
      <c r="J3004">
        <f t="shared" si="139"/>
        <v>0</v>
      </c>
      <c r="K3004" t="str">
        <f t="shared" si="140"/>
        <v>A115-ws</v>
      </c>
    </row>
    <row r="3005" spans="2:11" x14ac:dyDescent="0.3">
      <c r="B3005">
        <v>1484646</v>
      </c>
      <c r="C3005" t="s">
        <v>10</v>
      </c>
      <c r="D3005" t="s">
        <v>47</v>
      </c>
      <c r="E3005" s="1">
        <v>44063</v>
      </c>
      <c r="F3005" s="1">
        <v>44063.313090277799</v>
      </c>
      <c r="G3005">
        <v>481</v>
      </c>
      <c r="H3005" t="s">
        <v>53</v>
      </c>
      <c r="I3005" t="str">
        <f t="shared" si="138"/>
        <v>tEmpK</v>
      </c>
      <c r="J3005" t="str">
        <f t="shared" si="139"/>
        <v>tEmpK</v>
      </c>
      <c r="K3005" t="str">
        <f t="shared" si="140"/>
        <v>SW-ONT</v>
      </c>
    </row>
    <row r="3006" spans="2:11" x14ac:dyDescent="0.3">
      <c r="B3006">
        <v>1484647</v>
      </c>
      <c r="C3006" t="s">
        <v>10</v>
      </c>
      <c r="D3006" t="s">
        <v>47</v>
      </c>
      <c r="E3006" s="1">
        <v>44063</v>
      </c>
      <c r="F3006" s="1">
        <v>44063.313449074099</v>
      </c>
      <c r="G3006">
        <v>483</v>
      </c>
      <c r="H3006" t="s">
        <v>55</v>
      </c>
      <c r="I3006" t="str">
        <f t="shared" si="138"/>
        <v>tEmpK, MS Office Pro</v>
      </c>
      <c r="J3006" t="str">
        <f t="shared" si="139"/>
        <v>tEmpK</v>
      </c>
      <c r="K3006" t="str">
        <f t="shared" si="140"/>
        <v>SW-ONT</v>
      </c>
    </row>
    <row r="3007" spans="2:11" x14ac:dyDescent="0.3">
      <c r="B3007">
        <v>1484648</v>
      </c>
      <c r="C3007" t="s">
        <v>10</v>
      </c>
      <c r="D3007" t="s">
        <v>49</v>
      </c>
      <c r="E3007" s="1">
        <v>44063</v>
      </c>
      <c r="F3007" s="1">
        <v>44063.314178240798</v>
      </c>
      <c r="G3007">
        <v>214</v>
      </c>
      <c r="H3007" t="s">
        <v>54</v>
      </c>
      <c r="I3007" t="str">
        <f t="shared" si="138"/>
        <v>tEmpK,A115-ws</v>
      </c>
      <c r="J3007" t="str">
        <f t="shared" si="139"/>
        <v>tEmpK</v>
      </c>
      <c r="K3007" t="str">
        <f t="shared" si="140"/>
        <v>SW-ONT</v>
      </c>
    </row>
    <row r="3008" spans="2:11" x14ac:dyDescent="0.3">
      <c r="B3008">
        <v>1484649</v>
      </c>
      <c r="C3008" t="s">
        <v>10</v>
      </c>
      <c r="D3008" t="s">
        <v>49</v>
      </c>
      <c r="E3008" s="1">
        <v>44063</v>
      </c>
      <c r="F3008" s="1">
        <v>44063.314270833303</v>
      </c>
      <c r="G3008">
        <v>225</v>
      </c>
      <c r="H3008" t="s">
        <v>53</v>
      </c>
      <c r="I3008" t="str">
        <f t="shared" si="138"/>
        <v>tEmpK</v>
      </c>
      <c r="J3008" t="str">
        <f t="shared" si="139"/>
        <v>tEmpK</v>
      </c>
      <c r="K3008" t="str">
        <f t="shared" si="140"/>
        <v>SW-ONT</v>
      </c>
    </row>
    <row r="3009" spans="2:11" x14ac:dyDescent="0.3">
      <c r="B3009">
        <v>1484650</v>
      </c>
      <c r="C3009" t="s">
        <v>10</v>
      </c>
      <c r="D3009" t="s">
        <v>49</v>
      </c>
      <c r="E3009" s="1">
        <v>44063</v>
      </c>
      <c r="F3009" s="1">
        <v>44063.3150231482</v>
      </c>
      <c r="G3009">
        <v>481</v>
      </c>
      <c r="H3009" t="s">
        <v>53</v>
      </c>
      <c r="I3009" t="str">
        <f t="shared" si="138"/>
        <v>tEmpK</v>
      </c>
      <c r="J3009" t="str">
        <f t="shared" si="139"/>
        <v>tEmpK</v>
      </c>
      <c r="K3009" t="str">
        <f t="shared" si="140"/>
        <v>SW-ONT</v>
      </c>
    </row>
    <row r="3010" spans="2:11" x14ac:dyDescent="0.3">
      <c r="B3010">
        <v>1484651</v>
      </c>
      <c r="C3010" t="s">
        <v>10</v>
      </c>
      <c r="D3010" t="s">
        <v>56</v>
      </c>
      <c r="E3010" s="1">
        <v>44063</v>
      </c>
      <c r="F3010" s="1">
        <v>44063.315127314803</v>
      </c>
      <c r="G3010">
        <v>213</v>
      </c>
      <c r="H3010" t="s">
        <v>57</v>
      </c>
      <c r="I3010" t="str">
        <f t="shared" si="138"/>
        <v>hEmpP</v>
      </c>
      <c r="J3010" t="str">
        <f t="shared" si="139"/>
        <v>hEmpP</v>
      </c>
      <c r="K3010" t="str">
        <f t="shared" si="140"/>
        <v>SW-ONT</v>
      </c>
    </row>
    <row r="3011" spans="2:11" x14ac:dyDescent="0.3">
      <c r="B3011">
        <v>1484652</v>
      </c>
      <c r="C3011" t="s">
        <v>10</v>
      </c>
      <c r="D3011" t="s">
        <v>49</v>
      </c>
      <c r="E3011" s="1">
        <v>44063</v>
      </c>
      <c r="F3011" s="1">
        <v>44063.315393518496</v>
      </c>
      <c r="G3011">
        <v>483</v>
      </c>
      <c r="H3011" t="s">
        <v>55</v>
      </c>
      <c r="I3011" t="str">
        <f t="shared" si="138"/>
        <v>tEmpK, MS Office Pro</v>
      </c>
      <c r="J3011" t="str">
        <f t="shared" si="139"/>
        <v>tEmpK</v>
      </c>
      <c r="K3011" t="str">
        <f t="shared" si="140"/>
        <v>SW-ONT</v>
      </c>
    </row>
    <row r="3012" spans="2:11" x14ac:dyDescent="0.3">
      <c r="B3012">
        <v>1484653</v>
      </c>
      <c r="C3012" t="s">
        <v>10</v>
      </c>
      <c r="D3012" t="s">
        <v>22</v>
      </c>
      <c r="E3012" s="1">
        <v>44063</v>
      </c>
      <c r="F3012" s="1">
        <v>44063.317175925898</v>
      </c>
      <c r="G3012">
        <v>468</v>
      </c>
      <c r="H3012" t="s">
        <v>25</v>
      </c>
      <c r="I3012" t="str">
        <f t="shared" si="138"/>
        <v>xEmpN</v>
      </c>
      <c r="J3012" t="str">
        <f t="shared" si="139"/>
        <v>xEmpN</v>
      </c>
      <c r="K3012" t="str">
        <f t="shared" si="140"/>
        <v>SW-ONT</v>
      </c>
    </row>
    <row r="3013" spans="2:11" x14ac:dyDescent="0.3">
      <c r="B3013">
        <v>1484654</v>
      </c>
      <c r="C3013" t="s">
        <v>7</v>
      </c>
      <c r="D3013" t="s">
        <v>33</v>
      </c>
      <c r="E3013" s="1">
        <v>44063</v>
      </c>
      <c r="F3013" s="1">
        <v>44063.318310185197</v>
      </c>
      <c r="G3013">
        <v>467</v>
      </c>
      <c r="H3013" t="s">
        <v>39</v>
      </c>
      <c r="I3013" t="str">
        <f t="shared" si="138"/>
        <v>jEmpG</v>
      </c>
      <c r="J3013" t="str">
        <f t="shared" si="139"/>
        <v>jEmpG</v>
      </c>
      <c r="K3013" t="str">
        <f t="shared" si="140"/>
        <v>N-ONT</v>
      </c>
    </row>
    <row r="3014" spans="2:11" x14ac:dyDescent="0.3">
      <c r="B3014">
        <v>1484655</v>
      </c>
      <c r="C3014" t="s">
        <v>7</v>
      </c>
      <c r="D3014" t="s">
        <v>60</v>
      </c>
      <c r="E3014" s="1">
        <v>44063</v>
      </c>
      <c r="F3014" s="1">
        <v>44063.321851851899</v>
      </c>
      <c r="G3014">
        <v>213</v>
      </c>
      <c r="H3014" t="s">
        <v>61</v>
      </c>
      <c r="I3014" t="str">
        <f t="shared" si="138"/>
        <v>qEmpD</v>
      </c>
      <c r="J3014" t="str">
        <f t="shared" si="139"/>
        <v>qEmpD</v>
      </c>
      <c r="K3014" t="str">
        <f t="shared" si="140"/>
        <v>N-ONT</v>
      </c>
    </row>
    <row r="3015" spans="2:11" x14ac:dyDescent="0.3">
      <c r="B3015">
        <v>1484656</v>
      </c>
      <c r="C3015" t="s">
        <v>10</v>
      </c>
      <c r="D3015" t="s">
        <v>51</v>
      </c>
      <c r="E3015" s="1">
        <v>44063</v>
      </c>
      <c r="F3015" s="1">
        <v>44063.322673611103</v>
      </c>
      <c r="G3015">
        <v>214</v>
      </c>
      <c r="H3015" t="s">
        <v>62</v>
      </c>
      <c r="I3015" t="str">
        <f t="shared" si="138"/>
        <v>oEmpJ</v>
      </c>
      <c r="J3015" t="str">
        <f t="shared" si="139"/>
        <v>oEmpJ</v>
      </c>
      <c r="K3015" t="str">
        <f t="shared" si="140"/>
        <v>SW-ONT</v>
      </c>
    </row>
    <row r="3016" spans="2:11" x14ac:dyDescent="0.3">
      <c r="B3016">
        <v>1484657</v>
      </c>
      <c r="C3016" t="s">
        <v>10</v>
      </c>
      <c r="D3016" t="s">
        <v>51</v>
      </c>
      <c r="E3016" s="1">
        <v>44063</v>
      </c>
      <c r="F3016" s="1">
        <v>44063.322708333297</v>
      </c>
      <c r="G3016">
        <v>225</v>
      </c>
      <c r="H3016" t="s">
        <v>62</v>
      </c>
      <c r="I3016" t="str">
        <f t="shared" ref="I3016:I3079" si="141">IFERROR(MID(H3016, FIND("/", H3016) + 1, 100), 0)</f>
        <v>oEmpJ</v>
      </c>
      <c r="J3016" t="str">
        <f t="shared" ref="J3016:J3079" si="142">IF(ISNUMBER(FIND(",",I3016)), LEFT(I3016,FIND(",",I3016)-1),I3016)</f>
        <v>oEmpJ</v>
      </c>
      <c r="K3016" t="str">
        <f t="shared" ref="K3016:K3079" si="143">IFERROR(LEFT(SUBSTITUTE(H3016, ",", ""), FIND("/", SUBSTITUTE(H3016, ",", "")) - 1), H3016)</f>
        <v>SW-ONT</v>
      </c>
    </row>
    <row r="3017" spans="2:11" x14ac:dyDescent="0.3">
      <c r="B3017">
        <v>1484658</v>
      </c>
      <c r="C3017" t="s">
        <v>10</v>
      </c>
      <c r="D3017" t="s">
        <v>51</v>
      </c>
      <c r="E3017" s="1">
        <v>44063</v>
      </c>
      <c r="F3017" s="1">
        <v>44063.323344907403</v>
      </c>
      <c r="G3017">
        <v>481</v>
      </c>
      <c r="H3017" t="s">
        <v>62</v>
      </c>
      <c r="I3017" t="str">
        <f t="shared" si="141"/>
        <v>oEmpJ</v>
      </c>
      <c r="J3017" t="str">
        <f t="shared" si="142"/>
        <v>oEmpJ</v>
      </c>
      <c r="K3017" t="str">
        <f t="shared" si="143"/>
        <v>SW-ONT</v>
      </c>
    </row>
    <row r="3018" spans="2:11" x14ac:dyDescent="0.3">
      <c r="B3018">
        <v>1484659</v>
      </c>
      <c r="C3018" t="s">
        <v>7</v>
      </c>
      <c r="D3018" t="s">
        <v>63</v>
      </c>
      <c r="E3018" s="1">
        <v>44063</v>
      </c>
      <c r="F3018" s="1">
        <v>44063.323368055499</v>
      </c>
      <c r="G3018">
        <v>213</v>
      </c>
      <c r="H3018" t="s">
        <v>64</v>
      </c>
      <c r="I3018" t="str">
        <f t="shared" si="141"/>
        <v>wEmpF</v>
      </c>
      <c r="J3018" t="str">
        <f t="shared" si="142"/>
        <v>wEmpF</v>
      </c>
      <c r="K3018" t="str">
        <f t="shared" si="143"/>
        <v>N-ONT</v>
      </c>
    </row>
    <row r="3019" spans="2:11" x14ac:dyDescent="0.3">
      <c r="B3019">
        <v>1484660</v>
      </c>
      <c r="C3019" t="s">
        <v>10</v>
      </c>
      <c r="D3019" t="s">
        <v>65</v>
      </c>
      <c r="E3019" s="1">
        <v>44063</v>
      </c>
      <c r="F3019" s="1">
        <v>44063.323634259301</v>
      </c>
      <c r="G3019">
        <v>213</v>
      </c>
      <c r="H3019" t="s">
        <v>66</v>
      </c>
      <c r="I3019" t="str">
        <f t="shared" si="141"/>
        <v>xEmpE</v>
      </c>
      <c r="J3019" t="str">
        <f t="shared" si="142"/>
        <v>xEmpE</v>
      </c>
      <c r="K3019" t="str">
        <f t="shared" si="143"/>
        <v>SW-ONT</v>
      </c>
    </row>
    <row r="3020" spans="2:11" x14ac:dyDescent="0.3">
      <c r="B3020">
        <v>1484661</v>
      </c>
      <c r="C3020" t="s">
        <v>10</v>
      </c>
      <c r="D3020" t="s">
        <v>51</v>
      </c>
      <c r="E3020" s="1">
        <v>44063</v>
      </c>
      <c r="F3020" s="1">
        <v>44063.323726851799</v>
      </c>
      <c r="G3020">
        <v>483</v>
      </c>
      <c r="H3020" t="s">
        <v>67</v>
      </c>
      <c r="I3020" t="str">
        <f t="shared" si="141"/>
        <v>oEmpJ, MS Office Pro</v>
      </c>
      <c r="J3020" t="str">
        <f t="shared" si="142"/>
        <v>oEmpJ</v>
      </c>
      <c r="K3020" t="str">
        <f t="shared" si="143"/>
        <v>SW-ONT</v>
      </c>
    </row>
    <row r="3021" spans="2:11" x14ac:dyDescent="0.3">
      <c r="B3021">
        <v>1484662</v>
      </c>
      <c r="C3021" t="s">
        <v>10</v>
      </c>
      <c r="D3021" t="s">
        <v>51</v>
      </c>
      <c r="E3021" s="1">
        <v>44063</v>
      </c>
      <c r="F3021" s="1">
        <v>44063.323877314797</v>
      </c>
      <c r="G3021">
        <v>467</v>
      </c>
      <c r="H3021" t="s">
        <v>62</v>
      </c>
      <c r="I3021" t="str">
        <f t="shared" si="141"/>
        <v>oEmpJ</v>
      </c>
      <c r="J3021" t="str">
        <f t="shared" si="142"/>
        <v>oEmpJ</v>
      </c>
      <c r="K3021" t="str">
        <f t="shared" si="143"/>
        <v>SW-ONT</v>
      </c>
    </row>
    <row r="3022" spans="2:11" x14ac:dyDescent="0.3">
      <c r="B3022">
        <v>1484663</v>
      </c>
      <c r="C3022" t="s">
        <v>7</v>
      </c>
      <c r="D3022" t="s">
        <v>33</v>
      </c>
      <c r="E3022" s="1">
        <v>44063</v>
      </c>
      <c r="F3022" s="1">
        <v>44063.324560185203</v>
      </c>
      <c r="G3022">
        <v>468</v>
      </c>
      <c r="H3022" t="s">
        <v>39</v>
      </c>
      <c r="I3022" t="str">
        <f t="shared" si="141"/>
        <v>jEmpG</v>
      </c>
      <c r="J3022" t="str">
        <f t="shared" si="142"/>
        <v>jEmpG</v>
      </c>
      <c r="K3022" t="str">
        <f t="shared" si="143"/>
        <v>N-ONT</v>
      </c>
    </row>
    <row r="3023" spans="2:11" x14ac:dyDescent="0.3">
      <c r="B3023">
        <v>1484664</v>
      </c>
      <c r="C3023" t="s">
        <v>10</v>
      </c>
      <c r="D3023" t="s">
        <v>56</v>
      </c>
      <c r="E3023" s="1">
        <v>44063</v>
      </c>
      <c r="F3023" s="1">
        <v>44063.325509259303</v>
      </c>
      <c r="G3023">
        <v>214</v>
      </c>
      <c r="H3023" t="s">
        <v>58</v>
      </c>
      <c r="I3023" t="str">
        <f t="shared" si="141"/>
        <v>hEmpP</v>
      </c>
      <c r="J3023" t="str">
        <f t="shared" si="142"/>
        <v>hEmpP</v>
      </c>
      <c r="K3023" t="str">
        <f t="shared" si="143"/>
        <v>SW-ONT</v>
      </c>
    </row>
    <row r="3024" spans="2:11" x14ac:dyDescent="0.3">
      <c r="B3024">
        <v>1484665</v>
      </c>
      <c r="C3024" t="s">
        <v>10</v>
      </c>
      <c r="D3024" t="s">
        <v>56</v>
      </c>
      <c r="E3024" s="1">
        <v>44063</v>
      </c>
      <c r="F3024" s="1">
        <v>44063.325567129599</v>
      </c>
      <c r="G3024">
        <v>225</v>
      </c>
      <c r="H3024" t="s">
        <v>58</v>
      </c>
      <c r="I3024" t="str">
        <f t="shared" si="141"/>
        <v>hEmpP</v>
      </c>
      <c r="J3024" t="str">
        <f t="shared" si="142"/>
        <v>hEmpP</v>
      </c>
      <c r="K3024" t="str">
        <f t="shared" si="143"/>
        <v>SW-ONT</v>
      </c>
    </row>
    <row r="3025" spans="2:11" x14ac:dyDescent="0.3">
      <c r="B3025">
        <v>1484666</v>
      </c>
      <c r="C3025" t="s">
        <v>7</v>
      </c>
      <c r="D3025" t="s">
        <v>68</v>
      </c>
      <c r="E3025" s="1">
        <v>44063</v>
      </c>
      <c r="F3025" s="1">
        <v>44063.326076388897</v>
      </c>
      <c r="G3025">
        <v>204</v>
      </c>
      <c r="H3025" t="s">
        <v>69</v>
      </c>
      <c r="I3025">
        <f t="shared" si="141"/>
        <v>0</v>
      </c>
      <c r="J3025">
        <f t="shared" si="142"/>
        <v>0</v>
      </c>
      <c r="K3025" t="str">
        <f t="shared" si="143"/>
        <v>A118-ws</v>
      </c>
    </row>
    <row r="3026" spans="2:11" x14ac:dyDescent="0.3">
      <c r="B3026">
        <v>1484667</v>
      </c>
      <c r="C3026" t="s">
        <v>10</v>
      </c>
      <c r="D3026" t="s">
        <v>56</v>
      </c>
      <c r="E3026" s="1">
        <v>44063</v>
      </c>
      <c r="F3026" s="1">
        <v>44063.326157407399</v>
      </c>
      <c r="G3026">
        <v>481</v>
      </c>
      <c r="H3026" t="s">
        <v>58</v>
      </c>
      <c r="I3026" t="str">
        <f t="shared" si="141"/>
        <v>hEmpP</v>
      </c>
      <c r="J3026" t="str">
        <f t="shared" si="142"/>
        <v>hEmpP</v>
      </c>
      <c r="K3026" t="str">
        <f t="shared" si="143"/>
        <v>SW-ONT</v>
      </c>
    </row>
    <row r="3027" spans="2:11" x14ac:dyDescent="0.3">
      <c r="B3027">
        <v>1484668</v>
      </c>
      <c r="C3027" t="s">
        <v>10</v>
      </c>
      <c r="D3027" t="s">
        <v>56</v>
      </c>
      <c r="E3027" s="1">
        <v>44063</v>
      </c>
      <c r="F3027" s="1">
        <v>44063.3265509259</v>
      </c>
      <c r="G3027">
        <v>483</v>
      </c>
      <c r="H3027" t="s">
        <v>59</v>
      </c>
      <c r="I3027" t="str">
        <f t="shared" si="141"/>
        <v>hEmpP, MS Office Pro</v>
      </c>
      <c r="J3027" t="str">
        <f t="shared" si="142"/>
        <v>hEmpP</v>
      </c>
      <c r="K3027" t="str">
        <f t="shared" si="143"/>
        <v>SW-ONT</v>
      </c>
    </row>
    <row r="3028" spans="2:11" x14ac:dyDescent="0.3">
      <c r="B3028">
        <v>1484669</v>
      </c>
      <c r="C3028" t="s">
        <v>7</v>
      </c>
      <c r="D3028" t="s">
        <v>68</v>
      </c>
      <c r="E3028" s="1">
        <v>44063</v>
      </c>
      <c r="F3028" s="1">
        <v>44063.3265972222</v>
      </c>
      <c r="G3028">
        <v>207</v>
      </c>
      <c r="H3028" t="s">
        <v>69</v>
      </c>
      <c r="I3028">
        <f t="shared" si="141"/>
        <v>0</v>
      </c>
      <c r="J3028">
        <f t="shared" si="142"/>
        <v>0</v>
      </c>
      <c r="K3028" t="str">
        <f t="shared" si="143"/>
        <v>A118-ws</v>
      </c>
    </row>
    <row r="3029" spans="2:11" x14ac:dyDescent="0.3">
      <c r="B3029">
        <v>1484670</v>
      </c>
      <c r="C3029" t="s">
        <v>7</v>
      </c>
      <c r="D3029" t="s">
        <v>68</v>
      </c>
      <c r="E3029" s="1">
        <v>44063</v>
      </c>
      <c r="F3029" s="1">
        <v>44063.326701388898</v>
      </c>
      <c r="G3029">
        <v>213</v>
      </c>
      <c r="H3029" t="s">
        <v>69</v>
      </c>
      <c r="I3029">
        <f t="shared" si="141"/>
        <v>0</v>
      </c>
      <c r="J3029">
        <f t="shared" si="142"/>
        <v>0</v>
      </c>
      <c r="K3029" t="str">
        <f t="shared" si="143"/>
        <v>A118-ws</v>
      </c>
    </row>
    <row r="3030" spans="2:11" x14ac:dyDescent="0.3">
      <c r="B3030">
        <v>1484671</v>
      </c>
      <c r="C3030" t="s">
        <v>7</v>
      </c>
      <c r="D3030" t="s">
        <v>60</v>
      </c>
      <c r="E3030" s="1">
        <v>44063</v>
      </c>
      <c r="F3030" s="1">
        <v>44063.327256944503</v>
      </c>
      <c r="G3030">
        <v>214</v>
      </c>
      <c r="H3030" t="s">
        <v>80</v>
      </c>
      <c r="I3030" t="str">
        <f t="shared" si="141"/>
        <v>qEmpD</v>
      </c>
      <c r="J3030" t="str">
        <f t="shared" si="142"/>
        <v>qEmpD</v>
      </c>
      <c r="K3030" t="str">
        <f t="shared" si="143"/>
        <v>N-ONT</v>
      </c>
    </row>
    <row r="3031" spans="2:11" x14ac:dyDescent="0.3">
      <c r="B3031">
        <v>1484672</v>
      </c>
      <c r="C3031" t="s">
        <v>7</v>
      </c>
      <c r="D3031" t="s">
        <v>60</v>
      </c>
      <c r="E3031" s="1">
        <v>44063</v>
      </c>
      <c r="F3031" s="1">
        <v>44063.3274074074</v>
      </c>
      <c r="G3031">
        <v>225</v>
      </c>
      <c r="H3031" t="s">
        <v>80</v>
      </c>
      <c r="I3031" t="str">
        <f t="shared" si="141"/>
        <v>qEmpD</v>
      </c>
      <c r="J3031" t="str">
        <f t="shared" si="142"/>
        <v>qEmpD</v>
      </c>
      <c r="K3031" t="str">
        <f t="shared" si="143"/>
        <v>N-ONT</v>
      </c>
    </row>
    <row r="3032" spans="2:11" x14ac:dyDescent="0.3">
      <c r="B3032">
        <v>1484673</v>
      </c>
      <c r="C3032" t="s">
        <v>7</v>
      </c>
      <c r="D3032" t="s">
        <v>68</v>
      </c>
      <c r="E3032" s="1">
        <v>44063</v>
      </c>
      <c r="F3032" s="1">
        <v>44063.327638888899</v>
      </c>
      <c r="G3032">
        <v>214</v>
      </c>
      <c r="H3032" t="s">
        <v>70</v>
      </c>
      <c r="I3032" t="str">
        <f t="shared" si="141"/>
        <v>wEmpF,A118-ws</v>
      </c>
      <c r="J3032" t="str">
        <f t="shared" si="142"/>
        <v>wEmpF</v>
      </c>
      <c r="K3032" t="str">
        <f t="shared" si="143"/>
        <v>N-ONT</v>
      </c>
    </row>
    <row r="3033" spans="2:11" x14ac:dyDescent="0.3">
      <c r="B3033">
        <v>1484674</v>
      </c>
      <c r="C3033" t="s">
        <v>7</v>
      </c>
      <c r="D3033" t="s">
        <v>68</v>
      </c>
      <c r="E3033" s="1">
        <v>44063</v>
      </c>
      <c r="F3033" s="1">
        <v>44063.327696759297</v>
      </c>
      <c r="G3033">
        <v>225</v>
      </c>
      <c r="H3033" t="s">
        <v>71</v>
      </c>
      <c r="I3033" t="str">
        <f t="shared" si="141"/>
        <v>wEmpF</v>
      </c>
      <c r="J3033" t="str">
        <f t="shared" si="142"/>
        <v>wEmpF</v>
      </c>
      <c r="K3033" t="str">
        <f t="shared" si="143"/>
        <v>N-ONT</v>
      </c>
    </row>
    <row r="3034" spans="2:11" x14ac:dyDescent="0.3">
      <c r="B3034">
        <v>1484675</v>
      </c>
      <c r="C3034" t="s">
        <v>7</v>
      </c>
      <c r="D3034" t="s">
        <v>60</v>
      </c>
      <c r="E3034" s="1">
        <v>44063</v>
      </c>
      <c r="F3034" s="1">
        <v>44063.3279861111</v>
      </c>
      <c r="G3034">
        <v>481</v>
      </c>
      <c r="H3034" t="s">
        <v>80</v>
      </c>
      <c r="I3034" t="str">
        <f t="shared" si="141"/>
        <v>qEmpD</v>
      </c>
      <c r="J3034" t="str">
        <f t="shared" si="142"/>
        <v>qEmpD</v>
      </c>
      <c r="K3034" t="str">
        <f t="shared" si="143"/>
        <v>N-ONT</v>
      </c>
    </row>
    <row r="3035" spans="2:11" x14ac:dyDescent="0.3">
      <c r="B3035">
        <v>1484676</v>
      </c>
      <c r="C3035" t="s">
        <v>7</v>
      </c>
      <c r="D3035" t="s">
        <v>63</v>
      </c>
      <c r="E3035" s="1">
        <v>44063</v>
      </c>
      <c r="F3035" s="1">
        <v>44063.328148148103</v>
      </c>
      <c r="G3035">
        <v>214</v>
      </c>
      <c r="H3035" t="s">
        <v>71</v>
      </c>
      <c r="I3035" t="str">
        <f t="shared" si="141"/>
        <v>wEmpF</v>
      </c>
      <c r="J3035" t="str">
        <f t="shared" si="142"/>
        <v>wEmpF</v>
      </c>
      <c r="K3035" t="str">
        <f t="shared" si="143"/>
        <v>N-ONT</v>
      </c>
    </row>
    <row r="3036" spans="2:11" x14ac:dyDescent="0.3">
      <c r="B3036">
        <v>1484677</v>
      </c>
      <c r="C3036" t="s">
        <v>7</v>
      </c>
      <c r="D3036" t="s">
        <v>63</v>
      </c>
      <c r="E3036" s="1">
        <v>44063</v>
      </c>
      <c r="F3036" s="1">
        <v>44063.328229166698</v>
      </c>
      <c r="G3036">
        <v>225</v>
      </c>
      <c r="H3036" t="s">
        <v>71</v>
      </c>
      <c r="I3036" t="str">
        <f t="shared" si="141"/>
        <v>wEmpF</v>
      </c>
      <c r="J3036" t="str">
        <f t="shared" si="142"/>
        <v>wEmpF</v>
      </c>
      <c r="K3036" t="str">
        <f t="shared" si="143"/>
        <v>N-ONT</v>
      </c>
    </row>
    <row r="3037" spans="2:11" x14ac:dyDescent="0.3">
      <c r="B3037">
        <v>1484678</v>
      </c>
      <c r="C3037" t="s">
        <v>10</v>
      </c>
      <c r="D3037" t="s">
        <v>65</v>
      </c>
      <c r="E3037" s="1">
        <v>44063</v>
      </c>
      <c r="F3037" s="1">
        <v>44063.328252314801</v>
      </c>
      <c r="G3037">
        <v>214</v>
      </c>
      <c r="H3037" t="s">
        <v>72</v>
      </c>
      <c r="I3037" t="str">
        <f t="shared" si="141"/>
        <v>xEmpE</v>
      </c>
      <c r="J3037" t="str">
        <f t="shared" si="142"/>
        <v>xEmpE</v>
      </c>
      <c r="K3037" t="str">
        <f t="shared" si="143"/>
        <v>SW-ONT</v>
      </c>
    </row>
    <row r="3038" spans="2:11" x14ac:dyDescent="0.3">
      <c r="B3038">
        <v>1484679</v>
      </c>
      <c r="C3038" t="s">
        <v>7</v>
      </c>
      <c r="D3038" t="s">
        <v>60</v>
      </c>
      <c r="E3038" s="1">
        <v>44063</v>
      </c>
      <c r="F3038" s="1">
        <v>44063.328333333302</v>
      </c>
      <c r="G3038">
        <v>483</v>
      </c>
      <c r="H3038" t="s">
        <v>85</v>
      </c>
      <c r="I3038" t="str">
        <f t="shared" si="141"/>
        <v>qEmpD, MS Office Pro</v>
      </c>
      <c r="J3038" t="str">
        <f t="shared" si="142"/>
        <v>qEmpD</v>
      </c>
      <c r="K3038" t="str">
        <f t="shared" si="143"/>
        <v>N-ONT</v>
      </c>
    </row>
    <row r="3039" spans="2:11" x14ac:dyDescent="0.3">
      <c r="B3039">
        <v>1484680</v>
      </c>
      <c r="C3039" t="s">
        <v>10</v>
      </c>
      <c r="D3039" t="s">
        <v>65</v>
      </c>
      <c r="E3039" s="1">
        <v>44063</v>
      </c>
      <c r="F3039" s="1">
        <v>44063.328368055598</v>
      </c>
      <c r="G3039">
        <v>225</v>
      </c>
      <c r="H3039" t="s">
        <v>72</v>
      </c>
      <c r="I3039" t="str">
        <f t="shared" si="141"/>
        <v>xEmpE</v>
      </c>
      <c r="J3039" t="str">
        <f t="shared" si="142"/>
        <v>xEmpE</v>
      </c>
      <c r="K3039" t="str">
        <f t="shared" si="143"/>
        <v>SW-ONT</v>
      </c>
    </row>
    <row r="3040" spans="2:11" x14ac:dyDescent="0.3">
      <c r="B3040">
        <v>1484681</v>
      </c>
      <c r="C3040" t="s">
        <v>7</v>
      </c>
      <c r="D3040" t="s">
        <v>68</v>
      </c>
      <c r="E3040" s="1">
        <v>44063</v>
      </c>
      <c r="F3040" s="1">
        <v>44063.3284837963</v>
      </c>
      <c r="G3040">
        <v>481</v>
      </c>
      <c r="H3040" t="s">
        <v>71</v>
      </c>
      <c r="I3040" t="str">
        <f t="shared" si="141"/>
        <v>wEmpF</v>
      </c>
      <c r="J3040" t="str">
        <f t="shared" si="142"/>
        <v>wEmpF</v>
      </c>
      <c r="K3040" t="str">
        <f t="shared" si="143"/>
        <v>N-ONT</v>
      </c>
    </row>
    <row r="3041" spans="2:11" x14ac:dyDescent="0.3">
      <c r="B3041">
        <v>1484682</v>
      </c>
      <c r="C3041" t="s">
        <v>7</v>
      </c>
      <c r="D3041" t="s">
        <v>68</v>
      </c>
      <c r="E3041" s="1">
        <v>44063</v>
      </c>
      <c r="F3041" s="1">
        <v>44063.328831018502</v>
      </c>
      <c r="G3041">
        <v>483</v>
      </c>
      <c r="H3041" t="s">
        <v>73</v>
      </c>
      <c r="I3041" t="str">
        <f t="shared" si="141"/>
        <v>wEmpF, MS Office Pro</v>
      </c>
      <c r="J3041" t="str">
        <f t="shared" si="142"/>
        <v>wEmpF</v>
      </c>
      <c r="K3041" t="str">
        <f t="shared" si="143"/>
        <v>N-ONT</v>
      </c>
    </row>
    <row r="3042" spans="2:11" x14ac:dyDescent="0.3">
      <c r="B3042">
        <v>1484683</v>
      </c>
      <c r="C3042" t="s">
        <v>7</v>
      </c>
      <c r="D3042" t="s">
        <v>63</v>
      </c>
      <c r="E3042" s="1">
        <v>44063</v>
      </c>
      <c r="F3042" s="1">
        <v>44063.328877314802</v>
      </c>
      <c r="G3042">
        <v>481</v>
      </c>
      <c r="H3042" t="s">
        <v>71</v>
      </c>
      <c r="I3042" t="str">
        <f t="shared" si="141"/>
        <v>wEmpF</v>
      </c>
      <c r="J3042" t="str">
        <f t="shared" si="142"/>
        <v>wEmpF</v>
      </c>
      <c r="K3042" t="str">
        <f t="shared" si="143"/>
        <v>N-ONT</v>
      </c>
    </row>
    <row r="3043" spans="2:11" x14ac:dyDescent="0.3">
      <c r="B3043">
        <v>1484684</v>
      </c>
      <c r="C3043" t="s">
        <v>7</v>
      </c>
      <c r="D3043" t="s">
        <v>68</v>
      </c>
      <c r="E3043" s="1">
        <v>44063</v>
      </c>
      <c r="F3043" s="1">
        <v>44063.328969907401</v>
      </c>
      <c r="G3043">
        <v>467</v>
      </c>
      <c r="H3043" t="s">
        <v>71</v>
      </c>
      <c r="I3043" t="str">
        <f t="shared" si="141"/>
        <v>wEmpF</v>
      </c>
      <c r="J3043" t="str">
        <f t="shared" si="142"/>
        <v>wEmpF</v>
      </c>
      <c r="K3043" t="str">
        <f t="shared" si="143"/>
        <v>N-ONT</v>
      </c>
    </row>
    <row r="3044" spans="2:11" x14ac:dyDescent="0.3">
      <c r="B3044">
        <v>1484685</v>
      </c>
      <c r="C3044" t="s">
        <v>10</v>
      </c>
      <c r="D3044" t="s">
        <v>65</v>
      </c>
      <c r="E3044" s="1">
        <v>44063</v>
      </c>
      <c r="F3044" s="1">
        <v>44063.329016203701</v>
      </c>
      <c r="G3044">
        <v>481</v>
      </c>
      <c r="H3044" t="s">
        <v>72</v>
      </c>
      <c r="I3044" t="str">
        <f t="shared" si="141"/>
        <v>xEmpE</v>
      </c>
      <c r="J3044" t="str">
        <f t="shared" si="142"/>
        <v>xEmpE</v>
      </c>
      <c r="K3044" t="str">
        <f t="shared" si="143"/>
        <v>SW-ONT</v>
      </c>
    </row>
    <row r="3045" spans="2:11" x14ac:dyDescent="0.3">
      <c r="B3045">
        <v>1484686</v>
      </c>
      <c r="C3045" t="s">
        <v>7</v>
      </c>
      <c r="D3045" t="s">
        <v>63</v>
      </c>
      <c r="E3045" s="1">
        <v>44063</v>
      </c>
      <c r="F3045" s="1">
        <v>44063.329270833303</v>
      </c>
      <c r="G3045">
        <v>483</v>
      </c>
      <c r="H3045" t="s">
        <v>73</v>
      </c>
      <c r="I3045" t="str">
        <f t="shared" si="141"/>
        <v>wEmpF, MS Office Pro</v>
      </c>
      <c r="J3045" t="str">
        <f t="shared" si="142"/>
        <v>wEmpF</v>
      </c>
      <c r="K3045" t="str">
        <f t="shared" si="143"/>
        <v>N-ONT</v>
      </c>
    </row>
    <row r="3046" spans="2:11" x14ac:dyDescent="0.3">
      <c r="B3046">
        <v>1484687</v>
      </c>
      <c r="C3046" t="s">
        <v>7</v>
      </c>
      <c r="D3046" t="s">
        <v>74</v>
      </c>
      <c r="E3046" s="1">
        <v>44063</v>
      </c>
      <c r="F3046" s="1">
        <v>44063.329398148198</v>
      </c>
      <c r="G3046">
        <v>204</v>
      </c>
      <c r="H3046" t="s">
        <v>75</v>
      </c>
      <c r="I3046">
        <f t="shared" si="141"/>
        <v>0</v>
      </c>
      <c r="J3046">
        <f t="shared" si="142"/>
        <v>0</v>
      </c>
      <c r="K3046" t="str">
        <f t="shared" si="143"/>
        <v>F151-ws</v>
      </c>
    </row>
    <row r="3047" spans="2:11" x14ac:dyDescent="0.3">
      <c r="B3047">
        <v>1484688</v>
      </c>
      <c r="C3047" t="s">
        <v>7</v>
      </c>
      <c r="D3047" t="s">
        <v>63</v>
      </c>
      <c r="E3047" s="1">
        <v>44063</v>
      </c>
      <c r="F3047" s="1">
        <v>44063.329421296301</v>
      </c>
      <c r="G3047">
        <v>467</v>
      </c>
      <c r="H3047" t="s">
        <v>71</v>
      </c>
      <c r="I3047" t="str">
        <f t="shared" si="141"/>
        <v>wEmpF</v>
      </c>
      <c r="J3047" t="str">
        <f t="shared" si="142"/>
        <v>wEmpF</v>
      </c>
      <c r="K3047" t="str">
        <f t="shared" si="143"/>
        <v>N-ONT</v>
      </c>
    </row>
    <row r="3048" spans="2:11" x14ac:dyDescent="0.3">
      <c r="B3048">
        <v>1484689</v>
      </c>
      <c r="C3048" t="s">
        <v>10</v>
      </c>
      <c r="D3048" t="s">
        <v>65</v>
      </c>
      <c r="E3048" s="1">
        <v>44063</v>
      </c>
      <c r="F3048" s="1">
        <v>44063.329444444404</v>
      </c>
      <c r="G3048">
        <v>483</v>
      </c>
      <c r="H3048" t="s">
        <v>76</v>
      </c>
      <c r="I3048" t="str">
        <f t="shared" si="141"/>
        <v>xEmpE, MS Office Pro</v>
      </c>
      <c r="J3048" t="str">
        <f t="shared" si="142"/>
        <v>xEmpE</v>
      </c>
      <c r="K3048" t="str">
        <f t="shared" si="143"/>
        <v>SW-ONT</v>
      </c>
    </row>
    <row r="3049" spans="2:11" x14ac:dyDescent="0.3">
      <c r="B3049">
        <v>1484690</v>
      </c>
      <c r="C3049" t="s">
        <v>7</v>
      </c>
      <c r="D3049" t="s">
        <v>74</v>
      </c>
      <c r="E3049" s="1">
        <v>44063</v>
      </c>
      <c r="F3049" s="1">
        <v>44063.329907407402</v>
      </c>
      <c r="G3049">
        <v>207</v>
      </c>
      <c r="H3049" t="s">
        <v>75</v>
      </c>
      <c r="I3049">
        <f t="shared" si="141"/>
        <v>0</v>
      </c>
      <c r="J3049">
        <f t="shared" si="142"/>
        <v>0</v>
      </c>
      <c r="K3049" t="str">
        <f t="shared" si="143"/>
        <v>F151-ws</v>
      </c>
    </row>
    <row r="3050" spans="2:11" x14ac:dyDescent="0.3">
      <c r="B3050">
        <v>1484691</v>
      </c>
      <c r="C3050" t="s">
        <v>7</v>
      </c>
      <c r="D3050" t="s">
        <v>74</v>
      </c>
      <c r="E3050" s="1">
        <v>44063</v>
      </c>
      <c r="F3050" s="1">
        <v>44063.3300115741</v>
      </c>
      <c r="G3050">
        <v>213</v>
      </c>
      <c r="H3050" t="s">
        <v>75</v>
      </c>
      <c r="I3050">
        <f t="shared" si="141"/>
        <v>0</v>
      </c>
      <c r="J3050">
        <f t="shared" si="142"/>
        <v>0</v>
      </c>
      <c r="K3050" t="str">
        <f t="shared" si="143"/>
        <v>F151-ws</v>
      </c>
    </row>
    <row r="3051" spans="2:11" x14ac:dyDescent="0.3">
      <c r="B3051">
        <v>1484692</v>
      </c>
      <c r="C3051" t="s">
        <v>7</v>
      </c>
      <c r="D3051" t="s">
        <v>74</v>
      </c>
      <c r="E3051" s="1">
        <v>44063</v>
      </c>
      <c r="F3051" s="1">
        <v>44063.330173611103</v>
      </c>
      <c r="G3051">
        <v>214</v>
      </c>
      <c r="H3051" t="s">
        <v>78</v>
      </c>
      <c r="I3051" t="str">
        <f t="shared" si="141"/>
        <v>xEmpE,F151-ws</v>
      </c>
      <c r="J3051" t="str">
        <f t="shared" si="142"/>
        <v>xEmpE</v>
      </c>
      <c r="K3051" t="str">
        <f t="shared" si="143"/>
        <v>N-ONT</v>
      </c>
    </row>
    <row r="3052" spans="2:11" x14ac:dyDescent="0.3">
      <c r="B3052">
        <v>1484693</v>
      </c>
      <c r="C3052" t="s">
        <v>7</v>
      </c>
      <c r="D3052" t="s">
        <v>74</v>
      </c>
      <c r="E3052" s="1">
        <v>44063</v>
      </c>
      <c r="F3052" s="1">
        <v>44063.330185185201</v>
      </c>
      <c r="G3052">
        <v>225</v>
      </c>
      <c r="H3052" t="s">
        <v>77</v>
      </c>
      <c r="I3052" t="str">
        <f t="shared" si="141"/>
        <v>xEmpE</v>
      </c>
      <c r="J3052" t="str">
        <f t="shared" si="142"/>
        <v>xEmpE</v>
      </c>
      <c r="K3052" t="str">
        <f t="shared" si="143"/>
        <v>N-ONT</v>
      </c>
    </row>
    <row r="3053" spans="2:11" x14ac:dyDescent="0.3">
      <c r="B3053">
        <v>1484694</v>
      </c>
      <c r="C3053" t="s">
        <v>7</v>
      </c>
      <c r="D3053" t="s">
        <v>74</v>
      </c>
      <c r="E3053" s="1">
        <v>44063</v>
      </c>
      <c r="F3053" s="1">
        <v>44063.330787036997</v>
      </c>
      <c r="G3053">
        <v>481</v>
      </c>
      <c r="H3053" t="s">
        <v>77</v>
      </c>
      <c r="I3053" t="str">
        <f t="shared" si="141"/>
        <v>xEmpE</v>
      </c>
      <c r="J3053" t="str">
        <f t="shared" si="142"/>
        <v>xEmpE</v>
      </c>
      <c r="K3053" t="str">
        <f t="shared" si="143"/>
        <v>N-ONT</v>
      </c>
    </row>
    <row r="3054" spans="2:11" x14ac:dyDescent="0.3">
      <c r="B3054">
        <v>1484695</v>
      </c>
      <c r="C3054" t="s">
        <v>7</v>
      </c>
      <c r="D3054" t="s">
        <v>74</v>
      </c>
      <c r="E3054" s="1">
        <v>44063</v>
      </c>
      <c r="F3054" s="1">
        <v>44063.331238425897</v>
      </c>
      <c r="G3054">
        <v>483</v>
      </c>
      <c r="H3054" t="s">
        <v>79</v>
      </c>
      <c r="I3054" t="str">
        <f t="shared" si="141"/>
        <v>xEmpE, MS Office Pro</v>
      </c>
      <c r="J3054" t="str">
        <f t="shared" si="142"/>
        <v>xEmpE</v>
      </c>
      <c r="K3054" t="str">
        <f t="shared" si="143"/>
        <v>N-ONT</v>
      </c>
    </row>
    <row r="3055" spans="2:11" x14ac:dyDescent="0.3">
      <c r="B3055">
        <v>1484696</v>
      </c>
      <c r="C3055" t="s">
        <v>10</v>
      </c>
      <c r="D3055" t="s">
        <v>83</v>
      </c>
      <c r="E3055" s="1">
        <v>44063</v>
      </c>
      <c r="F3055" s="1">
        <v>44063.332638888904</v>
      </c>
      <c r="G3055">
        <v>213</v>
      </c>
      <c r="H3055" t="s">
        <v>84</v>
      </c>
      <c r="I3055" t="str">
        <f t="shared" si="141"/>
        <v>uEmpC</v>
      </c>
      <c r="J3055" t="str">
        <f t="shared" si="142"/>
        <v>uEmpC</v>
      </c>
      <c r="K3055" t="str">
        <f t="shared" si="143"/>
        <v>SW-ONT</v>
      </c>
    </row>
    <row r="3056" spans="2:11" x14ac:dyDescent="0.3">
      <c r="B3056">
        <v>1484697</v>
      </c>
      <c r="C3056" t="s">
        <v>7</v>
      </c>
      <c r="D3056" t="s">
        <v>81</v>
      </c>
      <c r="E3056" s="1">
        <v>44063</v>
      </c>
      <c r="F3056" s="1">
        <v>44063.332824074103</v>
      </c>
      <c r="G3056">
        <v>213</v>
      </c>
      <c r="H3056" t="s">
        <v>82</v>
      </c>
      <c r="I3056" t="str">
        <f t="shared" si="141"/>
        <v>jEmpB</v>
      </c>
      <c r="J3056" t="str">
        <f t="shared" si="142"/>
        <v>jEmpB</v>
      </c>
      <c r="K3056" t="str">
        <f t="shared" si="143"/>
        <v>N-ONT</v>
      </c>
    </row>
    <row r="3057" spans="2:11" x14ac:dyDescent="0.3">
      <c r="B3057">
        <v>1484698</v>
      </c>
      <c r="C3057" t="s">
        <v>7</v>
      </c>
      <c r="D3057" t="s">
        <v>8</v>
      </c>
      <c r="E3057" s="1">
        <v>44063</v>
      </c>
      <c r="F3057" s="1">
        <v>44063.333726851903</v>
      </c>
      <c r="G3057">
        <v>467</v>
      </c>
      <c r="H3057" t="s">
        <v>18</v>
      </c>
      <c r="I3057" t="str">
        <f t="shared" si="141"/>
        <v>xEmpH</v>
      </c>
      <c r="J3057" t="str">
        <f t="shared" si="142"/>
        <v>xEmpH</v>
      </c>
      <c r="K3057" t="str">
        <f t="shared" si="143"/>
        <v>N-ONT</v>
      </c>
    </row>
    <row r="3058" spans="2:11" x14ac:dyDescent="0.3">
      <c r="B3058">
        <v>1484699</v>
      </c>
      <c r="C3058" t="s">
        <v>10</v>
      </c>
      <c r="D3058" t="s">
        <v>11</v>
      </c>
      <c r="E3058" s="1">
        <v>44063</v>
      </c>
      <c r="F3058" s="1">
        <v>44063.333993055603</v>
      </c>
      <c r="G3058">
        <v>467</v>
      </c>
      <c r="H3058" t="s">
        <v>13</v>
      </c>
      <c r="I3058" t="str">
        <f t="shared" si="141"/>
        <v>lEmpA</v>
      </c>
      <c r="J3058" t="str">
        <f t="shared" si="142"/>
        <v>lEmpA</v>
      </c>
      <c r="K3058" t="str">
        <f t="shared" si="143"/>
        <v>SW-ONT</v>
      </c>
    </row>
    <row r="3059" spans="2:11" x14ac:dyDescent="0.3">
      <c r="B3059">
        <v>1484700</v>
      </c>
      <c r="C3059" t="s">
        <v>7</v>
      </c>
      <c r="D3059" t="s">
        <v>8</v>
      </c>
      <c r="E3059" s="1">
        <v>44063</v>
      </c>
      <c r="F3059" s="1">
        <v>44063.339282407404</v>
      </c>
      <c r="G3059">
        <v>468</v>
      </c>
      <c r="H3059" t="s">
        <v>18</v>
      </c>
      <c r="I3059" t="str">
        <f t="shared" si="141"/>
        <v>xEmpH</v>
      </c>
      <c r="J3059" t="str">
        <f t="shared" si="142"/>
        <v>xEmpH</v>
      </c>
      <c r="K3059" t="str">
        <f t="shared" si="143"/>
        <v>N-ONT</v>
      </c>
    </row>
    <row r="3060" spans="2:11" x14ac:dyDescent="0.3">
      <c r="B3060">
        <v>1484701</v>
      </c>
      <c r="C3060" t="s">
        <v>10</v>
      </c>
      <c r="D3060" t="s">
        <v>11</v>
      </c>
      <c r="E3060" s="1">
        <v>44063</v>
      </c>
      <c r="F3060" s="1">
        <v>44063.339548611097</v>
      </c>
      <c r="G3060">
        <v>468</v>
      </c>
      <c r="H3060" t="s">
        <v>13</v>
      </c>
      <c r="I3060" t="str">
        <f t="shared" si="141"/>
        <v>lEmpA</v>
      </c>
      <c r="J3060" t="str">
        <f t="shared" si="142"/>
        <v>lEmpA</v>
      </c>
      <c r="K3060" t="str">
        <f t="shared" si="143"/>
        <v>SW-ONT</v>
      </c>
    </row>
    <row r="3061" spans="2:11" x14ac:dyDescent="0.3">
      <c r="B3061">
        <v>1484702</v>
      </c>
      <c r="C3061" t="s">
        <v>7</v>
      </c>
      <c r="D3061" t="s">
        <v>81</v>
      </c>
      <c r="E3061" s="1">
        <v>44063</v>
      </c>
      <c r="F3061" s="1">
        <v>44063.342881944402</v>
      </c>
      <c r="G3061">
        <v>225</v>
      </c>
      <c r="H3061" t="s">
        <v>86</v>
      </c>
      <c r="I3061" t="str">
        <f t="shared" si="141"/>
        <v>jEmpB</v>
      </c>
      <c r="J3061" t="str">
        <f t="shared" si="142"/>
        <v>jEmpB</v>
      </c>
      <c r="K3061" t="str">
        <f t="shared" si="143"/>
        <v>N-ONT</v>
      </c>
    </row>
    <row r="3062" spans="2:11" x14ac:dyDescent="0.3">
      <c r="B3062">
        <v>1484703</v>
      </c>
      <c r="C3062" t="s">
        <v>7</v>
      </c>
      <c r="D3062" t="s">
        <v>81</v>
      </c>
      <c r="E3062" s="1">
        <v>44063</v>
      </c>
      <c r="F3062" s="1">
        <v>44063.342881944402</v>
      </c>
      <c r="G3062">
        <v>214</v>
      </c>
      <c r="H3062" t="s">
        <v>86</v>
      </c>
      <c r="I3062" t="str">
        <f t="shared" si="141"/>
        <v>jEmpB</v>
      </c>
      <c r="J3062" t="str">
        <f t="shared" si="142"/>
        <v>jEmpB</v>
      </c>
      <c r="K3062" t="str">
        <f t="shared" si="143"/>
        <v>N-ONT</v>
      </c>
    </row>
    <row r="3063" spans="2:11" x14ac:dyDescent="0.3">
      <c r="B3063">
        <v>1484704</v>
      </c>
      <c r="C3063" t="s">
        <v>10</v>
      </c>
      <c r="D3063" t="s">
        <v>83</v>
      </c>
      <c r="E3063" s="1">
        <v>44063</v>
      </c>
      <c r="F3063" s="1">
        <v>44063.343310185199</v>
      </c>
      <c r="G3063">
        <v>214</v>
      </c>
      <c r="H3063" t="s">
        <v>87</v>
      </c>
      <c r="I3063" t="str">
        <f t="shared" si="141"/>
        <v>uEmpC</v>
      </c>
      <c r="J3063" t="str">
        <f t="shared" si="142"/>
        <v>uEmpC</v>
      </c>
      <c r="K3063" t="str">
        <f t="shared" si="143"/>
        <v>SW-ONT</v>
      </c>
    </row>
    <row r="3064" spans="2:11" x14ac:dyDescent="0.3">
      <c r="B3064">
        <v>1484705</v>
      </c>
      <c r="C3064" t="s">
        <v>7</v>
      </c>
      <c r="D3064" t="s">
        <v>81</v>
      </c>
      <c r="E3064" s="1">
        <v>44063</v>
      </c>
      <c r="F3064" s="1">
        <v>44063.343425925901</v>
      </c>
      <c r="G3064">
        <v>481</v>
      </c>
      <c r="H3064" t="s">
        <v>86</v>
      </c>
      <c r="I3064" t="str">
        <f t="shared" si="141"/>
        <v>jEmpB</v>
      </c>
      <c r="J3064" t="str">
        <f t="shared" si="142"/>
        <v>jEmpB</v>
      </c>
      <c r="K3064" t="str">
        <f t="shared" si="143"/>
        <v>N-ONT</v>
      </c>
    </row>
    <row r="3065" spans="2:11" x14ac:dyDescent="0.3">
      <c r="B3065">
        <v>1484706</v>
      </c>
      <c r="C3065" t="s">
        <v>10</v>
      </c>
      <c r="D3065" t="s">
        <v>83</v>
      </c>
      <c r="E3065" s="1">
        <v>44063</v>
      </c>
      <c r="F3065" s="1">
        <v>44063.343472222201</v>
      </c>
      <c r="G3065">
        <v>225</v>
      </c>
      <c r="H3065" t="s">
        <v>87</v>
      </c>
      <c r="I3065" t="str">
        <f t="shared" si="141"/>
        <v>uEmpC</v>
      </c>
      <c r="J3065" t="str">
        <f t="shared" si="142"/>
        <v>uEmpC</v>
      </c>
      <c r="K3065" t="str">
        <f t="shared" si="143"/>
        <v>SW-ONT</v>
      </c>
    </row>
    <row r="3066" spans="2:11" x14ac:dyDescent="0.3">
      <c r="B3066">
        <v>1484707</v>
      </c>
      <c r="C3066" t="s">
        <v>7</v>
      </c>
      <c r="D3066" t="s">
        <v>81</v>
      </c>
      <c r="E3066" s="1">
        <v>44063</v>
      </c>
      <c r="F3066" s="1">
        <v>44063.343773148103</v>
      </c>
      <c r="G3066">
        <v>483</v>
      </c>
      <c r="H3066" t="s">
        <v>88</v>
      </c>
      <c r="I3066" t="str">
        <f t="shared" si="141"/>
        <v>jEmpB, MS Office Pro</v>
      </c>
      <c r="J3066" t="str">
        <f t="shared" si="142"/>
        <v>jEmpB</v>
      </c>
      <c r="K3066" t="str">
        <f t="shared" si="143"/>
        <v>N-ONT</v>
      </c>
    </row>
    <row r="3067" spans="2:11" x14ac:dyDescent="0.3">
      <c r="B3067">
        <v>1484708</v>
      </c>
      <c r="C3067" t="s">
        <v>7</v>
      </c>
      <c r="D3067" t="s">
        <v>81</v>
      </c>
      <c r="E3067" s="1">
        <v>44063</v>
      </c>
      <c r="F3067" s="1">
        <v>44063.343923611101</v>
      </c>
      <c r="G3067">
        <v>467</v>
      </c>
      <c r="H3067" t="s">
        <v>86</v>
      </c>
      <c r="I3067" t="str">
        <f t="shared" si="141"/>
        <v>jEmpB</v>
      </c>
      <c r="J3067" t="str">
        <f t="shared" si="142"/>
        <v>jEmpB</v>
      </c>
      <c r="K3067" t="str">
        <f t="shared" si="143"/>
        <v>N-ONT</v>
      </c>
    </row>
    <row r="3068" spans="2:11" x14ac:dyDescent="0.3">
      <c r="B3068">
        <v>1484709</v>
      </c>
      <c r="C3068" t="s">
        <v>10</v>
      </c>
      <c r="D3068" t="s">
        <v>83</v>
      </c>
      <c r="E3068" s="1">
        <v>44063</v>
      </c>
      <c r="F3068" s="1">
        <v>44063.344027777799</v>
      </c>
      <c r="G3068">
        <v>481</v>
      </c>
      <c r="H3068" t="s">
        <v>87</v>
      </c>
      <c r="I3068" t="str">
        <f t="shared" si="141"/>
        <v>uEmpC</v>
      </c>
      <c r="J3068" t="str">
        <f t="shared" si="142"/>
        <v>uEmpC</v>
      </c>
      <c r="K3068" t="str">
        <f t="shared" si="143"/>
        <v>SW-ONT</v>
      </c>
    </row>
    <row r="3069" spans="2:11" x14ac:dyDescent="0.3">
      <c r="B3069">
        <v>1484710</v>
      </c>
      <c r="C3069" t="s">
        <v>10</v>
      </c>
      <c r="D3069" t="s">
        <v>83</v>
      </c>
      <c r="E3069" s="1">
        <v>44063</v>
      </c>
      <c r="F3069" s="1">
        <v>44063.344444444403</v>
      </c>
      <c r="G3069">
        <v>483</v>
      </c>
      <c r="H3069" t="s">
        <v>89</v>
      </c>
      <c r="I3069" t="str">
        <f t="shared" si="141"/>
        <v>uEmpC, MS Office Pro</v>
      </c>
      <c r="J3069" t="str">
        <f t="shared" si="142"/>
        <v>uEmpC</v>
      </c>
      <c r="K3069" t="str">
        <f t="shared" si="143"/>
        <v>SW-ONT</v>
      </c>
    </row>
    <row r="3070" spans="2:11" x14ac:dyDescent="0.3">
      <c r="B3070">
        <v>1484711</v>
      </c>
      <c r="C3070" t="s">
        <v>10</v>
      </c>
      <c r="D3070" t="s">
        <v>83</v>
      </c>
      <c r="E3070" s="1">
        <v>44063</v>
      </c>
      <c r="F3070" s="1">
        <v>44063.3445601852</v>
      </c>
      <c r="G3070">
        <v>467</v>
      </c>
      <c r="H3070" t="s">
        <v>87</v>
      </c>
      <c r="I3070" t="str">
        <f t="shared" si="141"/>
        <v>uEmpC</v>
      </c>
      <c r="J3070" t="str">
        <f t="shared" si="142"/>
        <v>uEmpC</v>
      </c>
      <c r="K3070" t="str">
        <f t="shared" si="143"/>
        <v>SW-ONT</v>
      </c>
    </row>
    <row r="3071" spans="2:11" x14ac:dyDescent="0.3">
      <c r="B3071">
        <v>1484712</v>
      </c>
      <c r="C3071" t="s">
        <v>10</v>
      </c>
      <c r="D3071" t="s">
        <v>20</v>
      </c>
      <c r="E3071" s="1">
        <v>44063</v>
      </c>
      <c r="F3071" s="1">
        <v>44063.357268518499</v>
      </c>
      <c r="G3071">
        <v>467</v>
      </c>
      <c r="H3071" t="s">
        <v>25</v>
      </c>
      <c r="I3071" t="str">
        <f t="shared" si="141"/>
        <v>xEmpN</v>
      </c>
      <c r="J3071" t="str">
        <f t="shared" si="142"/>
        <v>xEmpN</v>
      </c>
      <c r="K3071" t="str">
        <f t="shared" si="143"/>
        <v>SW-ONT</v>
      </c>
    </row>
    <row r="3072" spans="2:11" x14ac:dyDescent="0.3">
      <c r="B3072">
        <v>1484713</v>
      </c>
      <c r="C3072" t="s">
        <v>10</v>
      </c>
      <c r="D3072" t="s">
        <v>51</v>
      </c>
      <c r="E3072" s="1">
        <v>44063</v>
      </c>
      <c r="F3072" s="1">
        <v>44063.357650462996</v>
      </c>
      <c r="G3072">
        <v>491</v>
      </c>
      <c r="H3072" t="s">
        <v>62</v>
      </c>
      <c r="I3072" t="str">
        <f t="shared" si="141"/>
        <v>oEmpJ</v>
      </c>
      <c r="J3072" t="str">
        <f t="shared" si="142"/>
        <v>oEmpJ</v>
      </c>
      <c r="K3072" t="str">
        <f t="shared" si="143"/>
        <v>SW-ONT</v>
      </c>
    </row>
    <row r="3073" spans="2:11" x14ac:dyDescent="0.3">
      <c r="B3073">
        <v>1484714</v>
      </c>
      <c r="C3073" t="s">
        <v>10</v>
      </c>
      <c r="D3073" t="s">
        <v>20</v>
      </c>
      <c r="E3073" s="1">
        <v>44063</v>
      </c>
      <c r="F3073" s="1">
        <v>44063.363518518498</v>
      </c>
      <c r="G3073">
        <v>468</v>
      </c>
      <c r="H3073" t="s">
        <v>25</v>
      </c>
      <c r="I3073" t="str">
        <f t="shared" si="141"/>
        <v>xEmpN</v>
      </c>
      <c r="J3073" t="str">
        <f t="shared" si="142"/>
        <v>xEmpN</v>
      </c>
      <c r="K3073" t="str">
        <f t="shared" si="143"/>
        <v>SW-ONT</v>
      </c>
    </row>
    <row r="3074" spans="2:11" x14ac:dyDescent="0.3">
      <c r="B3074">
        <v>1484715</v>
      </c>
      <c r="C3074" t="s">
        <v>7</v>
      </c>
      <c r="D3074" t="s">
        <v>63</v>
      </c>
      <c r="E3074" s="1">
        <v>44063</v>
      </c>
      <c r="F3074" s="1">
        <v>44063.3644444444</v>
      </c>
      <c r="G3074">
        <v>467</v>
      </c>
      <c r="H3074" t="s">
        <v>71</v>
      </c>
      <c r="I3074" t="str">
        <f t="shared" si="141"/>
        <v>wEmpF</v>
      </c>
      <c r="J3074" t="str">
        <f t="shared" si="142"/>
        <v>wEmpF</v>
      </c>
      <c r="K3074" t="str">
        <f t="shared" si="143"/>
        <v>N-ONT</v>
      </c>
    </row>
    <row r="3075" spans="2:11" x14ac:dyDescent="0.3">
      <c r="B3075">
        <v>1484716</v>
      </c>
      <c r="C3075" t="s">
        <v>7</v>
      </c>
      <c r="D3075" t="s">
        <v>60</v>
      </c>
      <c r="E3075" s="1">
        <v>44063</v>
      </c>
      <c r="F3075" s="1">
        <v>44063.365740740701</v>
      </c>
      <c r="G3075">
        <v>491</v>
      </c>
      <c r="H3075" t="s">
        <v>80</v>
      </c>
      <c r="I3075" t="str">
        <f t="shared" si="141"/>
        <v>qEmpD</v>
      </c>
      <c r="J3075" t="str">
        <f t="shared" si="142"/>
        <v>qEmpD</v>
      </c>
      <c r="K3075" t="str">
        <f t="shared" si="143"/>
        <v>N-ONT</v>
      </c>
    </row>
    <row r="3076" spans="2:11" x14ac:dyDescent="0.3">
      <c r="B3076">
        <v>1484717</v>
      </c>
      <c r="C3076" t="s">
        <v>7</v>
      </c>
      <c r="D3076" t="s">
        <v>63</v>
      </c>
      <c r="E3076" s="1">
        <v>44063</v>
      </c>
      <c r="F3076" s="1">
        <v>44063.367916666699</v>
      </c>
      <c r="G3076">
        <v>468</v>
      </c>
      <c r="H3076" t="s">
        <v>71</v>
      </c>
      <c r="I3076" t="str">
        <f t="shared" si="141"/>
        <v>wEmpF</v>
      </c>
      <c r="J3076" t="str">
        <f t="shared" si="142"/>
        <v>wEmpF</v>
      </c>
      <c r="K3076" t="str">
        <f t="shared" si="143"/>
        <v>N-ONT</v>
      </c>
    </row>
    <row r="3077" spans="2:11" x14ac:dyDescent="0.3">
      <c r="B3077">
        <v>1484718</v>
      </c>
      <c r="C3077" t="s">
        <v>10</v>
      </c>
      <c r="D3077" t="s">
        <v>51</v>
      </c>
      <c r="E3077" s="1">
        <v>44063</v>
      </c>
      <c r="F3077" s="1">
        <v>44063.368067129602</v>
      </c>
      <c r="G3077">
        <v>497</v>
      </c>
      <c r="H3077" t="s">
        <v>62</v>
      </c>
      <c r="I3077" t="str">
        <f t="shared" si="141"/>
        <v>oEmpJ</v>
      </c>
      <c r="J3077" t="str">
        <f t="shared" si="142"/>
        <v>oEmpJ</v>
      </c>
      <c r="K3077" t="str">
        <f t="shared" si="143"/>
        <v>SW-ONT</v>
      </c>
    </row>
    <row r="3078" spans="2:11" x14ac:dyDescent="0.3">
      <c r="B3078">
        <v>1484719</v>
      </c>
      <c r="C3078" t="s">
        <v>10</v>
      </c>
      <c r="D3078" t="s">
        <v>27</v>
      </c>
      <c r="E3078" s="1">
        <v>44063</v>
      </c>
      <c r="F3078" s="1">
        <v>44063.369282407402</v>
      </c>
      <c r="G3078">
        <v>472</v>
      </c>
      <c r="H3078" t="s">
        <v>29</v>
      </c>
      <c r="I3078" t="str">
        <f t="shared" si="141"/>
        <v>nEmpM</v>
      </c>
      <c r="J3078" t="str">
        <f t="shared" si="142"/>
        <v>nEmpM</v>
      </c>
      <c r="K3078" t="str">
        <f t="shared" si="143"/>
        <v>SW-ONT</v>
      </c>
    </row>
    <row r="3079" spans="2:11" x14ac:dyDescent="0.3">
      <c r="B3079">
        <v>1484720</v>
      </c>
      <c r="C3079" t="s">
        <v>10</v>
      </c>
      <c r="D3079" t="s">
        <v>41</v>
      </c>
      <c r="E3079" s="1">
        <v>44063</v>
      </c>
      <c r="F3079" s="1">
        <v>44063.370150463001</v>
      </c>
      <c r="G3079">
        <v>491</v>
      </c>
      <c r="H3079" t="s">
        <v>45</v>
      </c>
      <c r="I3079" t="str">
        <f t="shared" si="141"/>
        <v>oEmpO</v>
      </c>
      <c r="J3079" t="str">
        <f t="shared" si="142"/>
        <v>oEmpO</v>
      </c>
      <c r="K3079" t="str">
        <f t="shared" si="143"/>
        <v>SW-ONT</v>
      </c>
    </row>
    <row r="3080" spans="2:11" x14ac:dyDescent="0.3">
      <c r="B3080">
        <v>1484721</v>
      </c>
      <c r="C3080" t="s">
        <v>10</v>
      </c>
      <c r="D3080" t="s">
        <v>27</v>
      </c>
      <c r="E3080" s="1">
        <v>44063</v>
      </c>
      <c r="F3080" s="1">
        <v>44063.372060185196</v>
      </c>
      <c r="G3080">
        <v>475</v>
      </c>
      <c r="H3080" t="s">
        <v>29</v>
      </c>
      <c r="I3080" t="str">
        <f t="shared" ref="I3080:I3143" si="144">IFERROR(MID(H3080, FIND("/", H3080) + 1, 100), 0)</f>
        <v>nEmpM</v>
      </c>
      <c r="J3080" t="str">
        <f t="shared" ref="J3080:J3143" si="145">IF(ISNUMBER(FIND(",",I3080)), LEFT(I3080,FIND(",",I3080)-1),I3080)</f>
        <v>nEmpM</v>
      </c>
      <c r="K3080" t="str">
        <f t="shared" ref="K3080:K3143" si="146">IFERROR(LEFT(SUBSTITUTE(H3080, ",", ""), FIND("/", SUBSTITUTE(H3080, ",", "")) - 1), H3080)</f>
        <v>SW-ONT</v>
      </c>
    </row>
    <row r="3081" spans="2:11" x14ac:dyDescent="0.3">
      <c r="B3081">
        <v>1484722</v>
      </c>
      <c r="C3081" t="s">
        <v>7</v>
      </c>
      <c r="D3081" t="s">
        <v>81</v>
      </c>
      <c r="E3081" s="1">
        <v>44063</v>
      </c>
      <c r="F3081" s="1">
        <v>44063.3722569444</v>
      </c>
      <c r="G3081">
        <v>491</v>
      </c>
      <c r="H3081" t="s">
        <v>86</v>
      </c>
      <c r="I3081" t="str">
        <f t="shared" si="144"/>
        <v>jEmpB</v>
      </c>
      <c r="J3081" t="str">
        <f t="shared" si="145"/>
        <v>jEmpB</v>
      </c>
      <c r="K3081" t="str">
        <f t="shared" si="146"/>
        <v>N-ONT</v>
      </c>
    </row>
    <row r="3082" spans="2:11" x14ac:dyDescent="0.3">
      <c r="B3082">
        <v>1484723</v>
      </c>
      <c r="C3082" t="s">
        <v>10</v>
      </c>
      <c r="D3082" t="s">
        <v>11</v>
      </c>
      <c r="E3082" s="1">
        <v>44063</v>
      </c>
      <c r="F3082" s="1">
        <v>44063.372407407398</v>
      </c>
      <c r="G3082">
        <v>467</v>
      </c>
      <c r="H3082" t="s">
        <v>13</v>
      </c>
      <c r="I3082" t="str">
        <f t="shared" si="144"/>
        <v>lEmpA</v>
      </c>
      <c r="J3082" t="str">
        <f t="shared" si="145"/>
        <v>lEmpA</v>
      </c>
      <c r="K3082" t="str">
        <f t="shared" si="146"/>
        <v>SW-ONT</v>
      </c>
    </row>
    <row r="3083" spans="2:11" x14ac:dyDescent="0.3">
      <c r="B3083">
        <v>1484724</v>
      </c>
      <c r="C3083" t="s">
        <v>10</v>
      </c>
      <c r="D3083" t="s">
        <v>83</v>
      </c>
      <c r="E3083" s="1">
        <v>44063</v>
      </c>
      <c r="F3083" s="1">
        <v>44063.373807870397</v>
      </c>
      <c r="G3083">
        <v>491</v>
      </c>
      <c r="H3083" t="s">
        <v>87</v>
      </c>
      <c r="I3083" t="str">
        <f t="shared" si="144"/>
        <v>uEmpC</v>
      </c>
      <c r="J3083" t="str">
        <f t="shared" si="145"/>
        <v>uEmpC</v>
      </c>
      <c r="K3083" t="str">
        <f t="shared" si="146"/>
        <v>SW-ONT</v>
      </c>
    </row>
    <row r="3084" spans="2:11" x14ac:dyDescent="0.3">
      <c r="B3084">
        <v>1484725</v>
      </c>
      <c r="C3084" t="s">
        <v>7</v>
      </c>
      <c r="D3084" t="s">
        <v>60</v>
      </c>
      <c r="E3084" s="1">
        <v>44063</v>
      </c>
      <c r="F3084" s="1">
        <v>44063.374768518501</v>
      </c>
      <c r="G3084">
        <v>497</v>
      </c>
      <c r="H3084" t="s">
        <v>80</v>
      </c>
      <c r="I3084" t="str">
        <f t="shared" si="144"/>
        <v>qEmpD</v>
      </c>
      <c r="J3084" t="str">
        <f t="shared" si="145"/>
        <v>qEmpD</v>
      </c>
      <c r="K3084" t="str">
        <f t="shared" si="146"/>
        <v>N-ONT</v>
      </c>
    </row>
    <row r="3085" spans="2:11" x14ac:dyDescent="0.3">
      <c r="B3085">
        <v>1484726</v>
      </c>
      <c r="C3085" t="s">
        <v>7</v>
      </c>
      <c r="D3085" t="s">
        <v>14</v>
      </c>
      <c r="E3085" s="1">
        <v>44063</v>
      </c>
      <c r="F3085" s="1">
        <v>44063.3749537037</v>
      </c>
      <c r="G3085">
        <v>467</v>
      </c>
      <c r="H3085" t="s">
        <v>18</v>
      </c>
      <c r="I3085" t="str">
        <f t="shared" si="144"/>
        <v>xEmpH</v>
      </c>
      <c r="J3085" t="str">
        <f t="shared" si="145"/>
        <v>xEmpH</v>
      </c>
      <c r="K3085" t="str">
        <f t="shared" si="146"/>
        <v>N-ONT</v>
      </c>
    </row>
    <row r="3086" spans="2:11" x14ac:dyDescent="0.3">
      <c r="B3086">
        <v>1484727</v>
      </c>
      <c r="C3086" t="s">
        <v>10</v>
      </c>
      <c r="D3086" t="s">
        <v>11</v>
      </c>
      <c r="E3086" s="1">
        <v>44063</v>
      </c>
      <c r="F3086" s="1">
        <v>44063.377268518503</v>
      </c>
      <c r="G3086">
        <v>468</v>
      </c>
      <c r="H3086" t="s">
        <v>13</v>
      </c>
      <c r="I3086" t="str">
        <f t="shared" si="144"/>
        <v>lEmpA</v>
      </c>
      <c r="J3086" t="str">
        <f t="shared" si="145"/>
        <v>lEmpA</v>
      </c>
      <c r="K3086" t="str">
        <f t="shared" si="146"/>
        <v>SW-ONT</v>
      </c>
    </row>
    <row r="3087" spans="2:11" x14ac:dyDescent="0.3">
      <c r="B3087">
        <v>1484728</v>
      </c>
      <c r="C3087" t="s">
        <v>10</v>
      </c>
      <c r="D3087" t="s">
        <v>41</v>
      </c>
      <c r="E3087" s="1">
        <v>44063</v>
      </c>
      <c r="F3087" s="1">
        <v>44063.379178240699</v>
      </c>
      <c r="G3087">
        <v>497</v>
      </c>
      <c r="H3087" t="s">
        <v>45</v>
      </c>
      <c r="I3087" t="str">
        <f t="shared" si="144"/>
        <v>oEmpO</v>
      </c>
      <c r="J3087" t="str">
        <f t="shared" si="145"/>
        <v>oEmpO</v>
      </c>
      <c r="K3087" t="str">
        <f t="shared" si="146"/>
        <v>SW-ONT</v>
      </c>
    </row>
    <row r="3088" spans="2:11" x14ac:dyDescent="0.3">
      <c r="B3088">
        <v>1484729</v>
      </c>
      <c r="C3088" t="s">
        <v>7</v>
      </c>
      <c r="D3088" t="s">
        <v>14</v>
      </c>
      <c r="E3088" s="1">
        <v>44063</v>
      </c>
      <c r="F3088" s="1">
        <v>44063.379814814798</v>
      </c>
      <c r="G3088">
        <v>468</v>
      </c>
      <c r="H3088" t="s">
        <v>18</v>
      </c>
      <c r="I3088" t="str">
        <f t="shared" si="144"/>
        <v>xEmpH</v>
      </c>
      <c r="J3088" t="str">
        <f t="shared" si="145"/>
        <v>xEmpH</v>
      </c>
      <c r="K3088" t="str">
        <f t="shared" si="146"/>
        <v>N-ONT</v>
      </c>
    </row>
    <row r="3089" spans="2:11" x14ac:dyDescent="0.3">
      <c r="B3089">
        <v>1484730</v>
      </c>
      <c r="C3089" t="s">
        <v>7</v>
      </c>
      <c r="D3089" t="s">
        <v>81</v>
      </c>
      <c r="E3089" s="1">
        <v>44063</v>
      </c>
      <c r="F3089" s="1">
        <v>44063.380590277797</v>
      </c>
      <c r="G3089">
        <v>497</v>
      </c>
      <c r="H3089" t="s">
        <v>86</v>
      </c>
      <c r="I3089" t="str">
        <f t="shared" si="144"/>
        <v>jEmpB</v>
      </c>
      <c r="J3089" t="str">
        <f t="shared" si="145"/>
        <v>jEmpB</v>
      </c>
      <c r="K3089" t="str">
        <f t="shared" si="146"/>
        <v>N-ONT</v>
      </c>
    </row>
    <row r="3090" spans="2:11" x14ac:dyDescent="0.3">
      <c r="B3090">
        <v>1484731</v>
      </c>
      <c r="C3090" t="s">
        <v>10</v>
      </c>
      <c r="D3090" t="s">
        <v>83</v>
      </c>
      <c r="E3090" s="1">
        <v>44063</v>
      </c>
      <c r="F3090" s="1">
        <v>44063.3835300926</v>
      </c>
      <c r="G3090">
        <v>497</v>
      </c>
      <c r="H3090" t="s">
        <v>87</v>
      </c>
      <c r="I3090" t="str">
        <f t="shared" si="144"/>
        <v>uEmpC</v>
      </c>
      <c r="J3090" t="str">
        <f t="shared" si="145"/>
        <v>uEmpC</v>
      </c>
      <c r="K3090" t="str">
        <f t="shared" si="146"/>
        <v>SW-ONT</v>
      </c>
    </row>
    <row r="3091" spans="2:11" x14ac:dyDescent="0.3">
      <c r="B3091">
        <v>1484732</v>
      </c>
      <c r="C3091" t="s">
        <v>7</v>
      </c>
      <c r="D3091" t="s">
        <v>33</v>
      </c>
      <c r="E3091" s="1">
        <v>44063</v>
      </c>
      <c r="F3091" s="1">
        <v>44063.400810185201</v>
      </c>
      <c r="G3091">
        <v>475</v>
      </c>
      <c r="H3091" t="s">
        <v>39</v>
      </c>
      <c r="I3091" t="str">
        <f t="shared" si="144"/>
        <v>jEmpG</v>
      </c>
      <c r="J3091" t="str">
        <f t="shared" si="145"/>
        <v>jEmpG</v>
      </c>
      <c r="K3091" t="str">
        <f t="shared" si="146"/>
        <v>N-ONT</v>
      </c>
    </row>
    <row r="3092" spans="2:11" x14ac:dyDescent="0.3">
      <c r="B3092">
        <v>1484733</v>
      </c>
      <c r="C3092" t="s">
        <v>7</v>
      </c>
      <c r="D3092" t="s">
        <v>33</v>
      </c>
      <c r="E3092" s="1">
        <v>44063</v>
      </c>
      <c r="F3092" s="1">
        <v>44063.400810185201</v>
      </c>
      <c r="G3092">
        <v>472</v>
      </c>
      <c r="H3092" t="s">
        <v>39</v>
      </c>
      <c r="I3092" t="str">
        <f t="shared" si="144"/>
        <v>jEmpG</v>
      </c>
      <c r="J3092" t="str">
        <f t="shared" si="145"/>
        <v>jEmpG</v>
      </c>
      <c r="K3092" t="str">
        <f t="shared" si="146"/>
        <v>N-ONT</v>
      </c>
    </row>
    <row r="3093" spans="2:11" x14ac:dyDescent="0.3">
      <c r="B3093">
        <v>1484734</v>
      </c>
      <c r="C3093" t="s">
        <v>10</v>
      </c>
      <c r="D3093" t="s">
        <v>27</v>
      </c>
      <c r="E3093" s="1">
        <v>44063</v>
      </c>
      <c r="F3093" s="1">
        <v>44063.400972222204</v>
      </c>
      <c r="G3093">
        <v>472</v>
      </c>
      <c r="H3093" t="s">
        <v>29</v>
      </c>
      <c r="I3093" t="str">
        <f t="shared" si="144"/>
        <v>nEmpM</v>
      </c>
      <c r="J3093" t="str">
        <f t="shared" si="145"/>
        <v>nEmpM</v>
      </c>
      <c r="K3093" t="str">
        <f t="shared" si="146"/>
        <v>SW-ONT</v>
      </c>
    </row>
    <row r="3094" spans="2:11" x14ac:dyDescent="0.3">
      <c r="B3094">
        <v>1484735</v>
      </c>
      <c r="C3094" t="s">
        <v>10</v>
      </c>
      <c r="D3094" t="s">
        <v>22</v>
      </c>
      <c r="E3094" s="1">
        <v>44063</v>
      </c>
      <c r="F3094" s="1">
        <v>44063.401608796303</v>
      </c>
      <c r="G3094">
        <v>467</v>
      </c>
      <c r="H3094" t="s">
        <v>25</v>
      </c>
      <c r="I3094" t="str">
        <f t="shared" si="144"/>
        <v>xEmpN</v>
      </c>
      <c r="J3094" t="str">
        <f t="shared" si="145"/>
        <v>xEmpN</v>
      </c>
      <c r="K3094" t="str">
        <f t="shared" si="146"/>
        <v>SW-ONT</v>
      </c>
    </row>
    <row r="3095" spans="2:11" x14ac:dyDescent="0.3">
      <c r="B3095">
        <v>1484736</v>
      </c>
      <c r="C3095" t="s">
        <v>10</v>
      </c>
      <c r="D3095" t="s">
        <v>51</v>
      </c>
      <c r="E3095" s="1">
        <v>44063</v>
      </c>
      <c r="F3095" s="1">
        <v>44063.402824074103</v>
      </c>
      <c r="G3095">
        <v>467</v>
      </c>
      <c r="H3095" t="s">
        <v>62</v>
      </c>
      <c r="I3095" t="str">
        <f t="shared" si="144"/>
        <v>oEmpJ</v>
      </c>
      <c r="J3095" t="str">
        <f t="shared" si="145"/>
        <v>oEmpJ</v>
      </c>
      <c r="K3095" t="str">
        <f t="shared" si="146"/>
        <v>SW-ONT</v>
      </c>
    </row>
    <row r="3096" spans="2:11" x14ac:dyDescent="0.3">
      <c r="B3096">
        <v>1484737</v>
      </c>
      <c r="C3096" t="s">
        <v>10</v>
      </c>
      <c r="D3096" t="s">
        <v>27</v>
      </c>
      <c r="E3096" s="1">
        <v>44063</v>
      </c>
      <c r="F3096" s="1">
        <v>44063.403749999998</v>
      </c>
      <c r="G3096">
        <v>475</v>
      </c>
      <c r="H3096" t="s">
        <v>29</v>
      </c>
      <c r="I3096" t="str">
        <f t="shared" si="144"/>
        <v>nEmpM</v>
      </c>
      <c r="J3096" t="str">
        <f t="shared" si="145"/>
        <v>nEmpM</v>
      </c>
      <c r="K3096" t="str">
        <f t="shared" si="146"/>
        <v>SW-ONT</v>
      </c>
    </row>
    <row r="3097" spans="2:11" x14ac:dyDescent="0.3">
      <c r="B3097">
        <v>1484738</v>
      </c>
      <c r="C3097" t="s">
        <v>7</v>
      </c>
      <c r="D3097" t="s">
        <v>68</v>
      </c>
      <c r="E3097" s="1">
        <v>44063</v>
      </c>
      <c r="F3097" s="1">
        <v>44063.4062962963</v>
      </c>
      <c r="G3097">
        <v>467</v>
      </c>
      <c r="H3097" t="s">
        <v>71</v>
      </c>
      <c r="I3097" t="str">
        <f t="shared" si="144"/>
        <v>wEmpF</v>
      </c>
      <c r="J3097" t="str">
        <f t="shared" si="145"/>
        <v>wEmpF</v>
      </c>
      <c r="K3097" t="str">
        <f t="shared" si="146"/>
        <v>N-ONT</v>
      </c>
    </row>
    <row r="3098" spans="2:11" x14ac:dyDescent="0.3">
      <c r="B3098">
        <v>1484739</v>
      </c>
      <c r="C3098" t="s">
        <v>10</v>
      </c>
      <c r="D3098" t="s">
        <v>22</v>
      </c>
      <c r="E3098" s="1">
        <v>44063</v>
      </c>
      <c r="F3098" s="1">
        <v>44063.407858796301</v>
      </c>
      <c r="G3098">
        <v>468</v>
      </c>
      <c r="H3098" t="s">
        <v>25</v>
      </c>
      <c r="I3098" t="str">
        <f t="shared" si="144"/>
        <v>xEmpN</v>
      </c>
      <c r="J3098" t="str">
        <f t="shared" si="145"/>
        <v>xEmpN</v>
      </c>
      <c r="K3098" t="str">
        <f t="shared" si="146"/>
        <v>SW-ONT</v>
      </c>
    </row>
    <row r="3099" spans="2:11" x14ac:dyDescent="0.3">
      <c r="B3099">
        <v>1484740</v>
      </c>
      <c r="C3099" t="s">
        <v>10</v>
      </c>
      <c r="D3099" t="s">
        <v>51</v>
      </c>
      <c r="E3099" s="1">
        <v>44063</v>
      </c>
      <c r="F3099" s="1">
        <v>44063.408379629604</v>
      </c>
      <c r="G3099">
        <v>468</v>
      </c>
      <c r="H3099" t="s">
        <v>62</v>
      </c>
      <c r="I3099" t="str">
        <f t="shared" si="144"/>
        <v>oEmpJ</v>
      </c>
      <c r="J3099" t="str">
        <f t="shared" si="145"/>
        <v>oEmpJ</v>
      </c>
      <c r="K3099" t="str">
        <f t="shared" si="146"/>
        <v>SW-ONT</v>
      </c>
    </row>
    <row r="3100" spans="2:11" x14ac:dyDescent="0.3">
      <c r="B3100">
        <v>1484741</v>
      </c>
      <c r="C3100" t="s">
        <v>7</v>
      </c>
      <c r="D3100" t="s">
        <v>68</v>
      </c>
      <c r="E3100" s="1">
        <v>44063</v>
      </c>
      <c r="F3100" s="1">
        <v>44063.409768518497</v>
      </c>
      <c r="G3100">
        <v>468</v>
      </c>
      <c r="H3100" t="s">
        <v>71</v>
      </c>
      <c r="I3100" t="str">
        <f t="shared" si="144"/>
        <v>wEmpF</v>
      </c>
      <c r="J3100" t="str">
        <f t="shared" si="145"/>
        <v>wEmpF</v>
      </c>
      <c r="K3100" t="str">
        <f t="shared" si="146"/>
        <v>N-ONT</v>
      </c>
    </row>
    <row r="3101" spans="2:11" x14ac:dyDescent="0.3">
      <c r="B3101">
        <v>1484742</v>
      </c>
      <c r="C3101" t="s">
        <v>7</v>
      </c>
      <c r="D3101" t="s">
        <v>14</v>
      </c>
      <c r="E3101" s="1">
        <v>44063</v>
      </c>
      <c r="F3101" s="1">
        <v>44063.415486111102</v>
      </c>
      <c r="G3101">
        <v>467</v>
      </c>
      <c r="H3101" t="s">
        <v>18</v>
      </c>
      <c r="I3101" t="str">
        <f t="shared" si="144"/>
        <v>xEmpH</v>
      </c>
      <c r="J3101" t="str">
        <f t="shared" si="145"/>
        <v>xEmpH</v>
      </c>
      <c r="K3101" t="str">
        <f t="shared" si="146"/>
        <v>N-ONT</v>
      </c>
    </row>
    <row r="3102" spans="2:11" x14ac:dyDescent="0.3">
      <c r="B3102">
        <v>1484743</v>
      </c>
      <c r="C3102" t="s">
        <v>7</v>
      </c>
      <c r="D3102" t="s">
        <v>8</v>
      </c>
      <c r="E3102" s="1">
        <v>44063</v>
      </c>
      <c r="F3102" s="1">
        <v>44063.415486111102</v>
      </c>
      <c r="G3102">
        <v>467</v>
      </c>
      <c r="H3102" t="s">
        <v>18</v>
      </c>
      <c r="I3102" t="str">
        <f t="shared" si="144"/>
        <v>xEmpH</v>
      </c>
      <c r="J3102" t="str">
        <f t="shared" si="145"/>
        <v>xEmpH</v>
      </c>
      <c r="K3102" t="str">
        <f t="shared" si="146"/>
        <v>N-ONT</v>
      </c>
    </row>
    <row r="3103" spans="2:11" x14ac:dyDescent="0.3">
      <c r="B3103">
        <v>1484744</v>
      </c>
      <c r="C3103" t="s">
        <v>7</v>
      </c>
      <c r="D3103" t="s">
        <v>14</v>
      </c>
      <c r="E3103" s="1">
        <v>44063</v>
      </c>
      <c r="F3103" s="1">
        <v>44063.4203472222</v>
      </c>
      <c r="G3103">
        <v>468</v>
      </c>
      <c r="H3103" t="s">
        <v>18</v>
      </c>
      <c r="I3103" t="str">
        <f t="shared" si="144"/>
        <v>xEmpH</v>
      </c>
      <c r="J3103" t="str">
        <f t="shared" si="145"/>
        <v>xEmpH</v>
      </c>
      <c r="K3103" t="str">
        <f t="shared" si="146"/>
        <v>N-ONT</v>
      </c>
    </row>
    <row r="3104" spans="2:11" x14ac:dyDescent="0.3">
      <c r="B3104">
        <v>1484745</v>
      </c>
      <c r="C3104" t="s">
        <v>7</v>
      </c>
      <c r="D3104" t="s">
        <v>8</v>
      </c>
      <c r="E3104" s="1">
        <v>44063</v>
      </c>
      <c r="F3104" s="1">
        <v>44063.4203472222</v>
      </c>
      <c r="G3104">
        <v>468</v>
      </c>
      <c r="H3104" t="s">
        <v>18</v>
      </c>
      <c r="I3104" t="str">
        <f t="shared" si="144"/>
        <v>xEmpH</v>
      </c>
      <c r="J3104" t="str">
        <f t="shared" si="145"/>
        <v>xEmpH</v>
      </c>
      <c r="K3104" t="str">
        <f t="shared" si="146"/>
        <v>N-ONT</v>
      </c>
    </row>
    <row r="3105" spans="2:11" x14ac:dyDescent="0.3">
      <c r="B3105">
        <v>1484746</v>
      </c>
      <c r="C3105" t="s">
        <v>10</v>
      </c>
      <c r="D3105" t="s">
        <v>11</v>
      </c>
      <c r="E3105" s="1">
        <v>44063</v>
      </c>
      <c r="F3105" s="1">
        <v>44063.443680555603</v>
      </c>
      <c r="G3105">
        <v>477</v>
      </c>
      <c r="H3105" t="s">
        <v>13</v>
      </c>
      <c r="I3105" t="str">
        <f t="shared" si="144"/>
        <v>lEmpA</v>
      </c>
      <c r="J3105" t="str">
        <f t="shared" si="145"/>
        <v>lEmpA</v>
      </c>
      <c r="K3105" t="str">
        <f t="shared" si="146"/>
        <v>SW-ONT</v>
      </c>
    </row>
    <row r="3106" spans="2:11" x14ac:dyDescent="0.3">
      <c r="B3106">
        <v>1484747</v>
      </c>
      <c r="C3106" t="s">
        <v>10</v>
      </c>
      <c r="D3106" t="s">
        <v>22</v>
      </c>
      <c r="E3106" s="1">
        <v>44063</v>
      </c>
      <c r="F3106" s="1">
        <v>44063.444780092599</v>
      </c>
      <c r="G3106">
        <v>467</v>
      </c>
      <c r="H3106" t="s">
        <v>25</v>
      </c>
      <c r="I3106" t="str">
        <f t="shared" si="144"/>
        <v>xEmpN</v>
      </c>
      <c r="J3106" t="str">
        <f t="shared" si="145"/>
        <v>xEmpN</v>
      </c>
      <c r="K3106" t="str">
        <f t="shared" si="146"/>
        <v>SW-ONT</v>
      </c>
    </row>
    <row r="3107" spans="2:11" x14ac:dyDescent="0.3">
      <c r="B3107">
        <v>1484748</v>
      </c>
      <c r="C3107" t="s">
        <v>7</v>
      </c>
      <c r="D3107" t="s">
        <v>68</v>
      </c>
      <c r="E3107" s="1">
        <v>44063</v>
      </c>
      <c r="F3107" s="1">
        <v>44063.448437500003</v>
      </c>
      <c r="G3107">
        <v>467</v>
      </c>
      <c r="H3107" t="s">
        <v>71</v>
      </c>
      <c r="I3107" t="str">
        <f t="shared" si="144"/>
        <v>wEmpF</v>
      </c>
      <c r="J3107" t="str">
        <f t="shared" si="145"/>
        <v>wEmpF</v>
      </c>
      <c r="K3107" t="str">
        <f t="shared" si="146"/>
        <v>N-ONT</v>
      </c>
    </row>
    <row r="3108" spans="2:11" x14ac:dyDescent="0.3">
      <c r="B3108">
        <v>1484749</v>
      </c>
      <c r="C3108" t="s">
        <v>10</v>
      </c>
      <c r="D3108" t="s">
        <v>22</v>
      </c>
      <c r="E3108" s="1">
        <v>44063</v>
      </c>
      <c r="F3108" s="1">
        <v>44063.451030092598</v>
      </c>
      <c r="G3108">
        <v>468</v>
      </c>
      <c r="H3108" t="s">
        <v>25</v>
      </c>
      <c r="I3108" t="str">
        <f t="shared" si="144"/>
        <v>xEmpN</v>
      </c>
      <c r="J3108" t="str">
        <f t="shared" si="145"/>
        <v>xEmpN</v>
      </c>
      <c r="K3108" t="str">
        <f t="shared" si="146"/>
        <v>SW-ONT</v>
      </c>
    </row>
    <row r="3109" spans="2:11" x14ac:dyDescent="0.3">
      <c r="B3109">
        <v>1484750</v>
      </c>
      <c r="C3109" t="s">
        <v>7</v>
      </c>
      <c r="D3109" t="s">
        <v>14</v>
      </c>
      <c r="E3109" s="1">
        <v>44063</v>
      </c>
      <c r="F3109" s="1">
        <v>44063.451874999999</v>
      </c>
      <c r="G3109">
        <v>472</v>
      </c>
      <c r="H3109" t="s">
        <v>18</v>
      </c>
      <c r="I3109" t="str">
        <f t="shared" si="144"/>
        <v>xEmpH</v>
      </c>
      <c r="J3109" t="str">
        <f t="shared" si="145"/>
        <v>xEmpH</v>
      </c>
      <c r="K3109" t="str">
        <f t="shared" si="146"/>
        <v>N-ONT</v>
      </c>
    </row>
    <row r="3110" spans="2:11" x14ac:dyDescent="0.3">
      <c r="B3110">
        <v>1484751</v>
      </c>
      <c r="C3110" t="s">
        <v>7</v>
      </c>
      <c r="D3110" t="s">
        <v>8</v>
      </c>
      <c r="E3110" s="1">
        <v>44063</v>
      </c>
      <c r="F3110" s="1">
        <v>44063.451874999999</v>
      </c>
      <c r="G3110">
        <v>472</v>
      </c>
      <c r="H3110" t="s">
        <v>18</v>
      </c>
      <c r="I3110" t="str">
        <f t="shared" si="144"/>
        <v>xEmpH</v>
      </c>
      <c r="J3110" t="str">
        <f t="shared" si="145"/>
        <v>xEmpH</v>
      </c>
      <c r="K3110" t="str">
        <f t="shared" si="146"/>
        <v>N-ONT</v>
      </c>
    </row>
    <row r="3111" spans="2:11" x14ac:dyDescent="0.3">
      <c r="B3111">
        <v>1484752</v>
      </c>
      <c r="C3111" t="s">
        <v>7</v>
      </c>
      <c r="D3111" t="s">
        <v>81</v>
      </c>
      <c r="E3111" s="1">
        <v>44063</v>
      </c>
      <c r="F3111" s="1">
        <v>44063.4520486111</v>
      </c>
      <c r="G3111">
        <v>467</v>
      </c>
      <c r="H3111" t="s">
        <v>86</v>
      </c>
      <c r="I3111" t="str">
        <f t="shared" si="144"/>
        <v>jEmpB</v>
      </c>
      <c r="J3111" t="str">
        <f t="shared" si="145"/>
        <v>jEmpB</v>
      </c>
      <c r="K3111" t="str">
        <f t="shared" si="146"/>
        <v>N-ONT</v>
      </c>
    </row>
    <row r="3112" spans="2:11" x14ac:dyDescent="0.3">
      <c r="B3112">
        <v>1484753</v>
      </c>
      <c r="C3112" t="s">
        <v>7</v>
      </c>
      <c r="D3112" t="s">
        <v>68</v>
      </c>
      <c r="E3112" s="1">
        <v>44063</v>
      </c>
      <c r="F3112" s="1">
        <v>44063.452604166698</v>
      </c>
      <c r="G3112">
        <v>468</v>
      </c>
      <c r="H3112" t="s">
        <v>71</v>
      </c>
      <c r="I3112" t="str">
        <f t="shared" si="144"/>
        <v>wEmpF</v>
      </c>
      <c r="J3112" t="str">
        <f t="shared" si="145"/>
        <v>wEmpF</v>
      </c>
      <c r="K3112" t="str">
        <f t="shared" si="146"/>
        <v>N-ONT</v>
      </c>
    </row>
    <row r="3113" spans="2:11" x14ac:dyDescent="0.3">
      <c r="B3113">
        <v>1484754</v>
      </c>
      <c r="C3113" t="s">
        <v>7</v>
      </c>
      <c r="D3113" t="s">
        <v>81</v>
      </c>
      <c r="E3113" s="1">
        <v>44063</v>
      </c>
      <c r="F3113" s="1">
        <v>44063.455520833297</v>
      </c>
      <c r="G3113">
        <v>468</v>
      </c>
      <c r="H3113" t="s">
        <v>86</v>
      </c>
      <c r="I3113" t="str">
        <f t="shared" si="144"/>
        <v>jEmpB</v>
      </c>
      <c r="J3113" t="str">
        <f t="shared" si="145"/>
        <v>jEmpB</v>
      </c>
      <c r="K3113" t="str">
        <f t="shared" si="146"/>
        <v>N-ONT</v>
      </c>
    </row>
    <row r="3114" spans="2:11" x14ac:dyDescent="0.3">
      <c r="B3114">
        <v>1484755</v>
      </c>
      <c r="C3114" t="s">
        <v>10</v>
      </c>
      <c r="D3114" t="s">
        <v>83</v>
      </c>
      <c r="E3114" s="1">
        <v>44063</v>
      </c>
      <c r="F3114" s="1">
        <v>44063.4558680556</v>
      </c>
      <c r="G3114">
        <v>467</v>
      </c>
      <c r="H3114" t="s">
        <v>87</v>
      </c>
      <c r="I3114" t="str">
        <f t="shared" si="144"/>
        <v>uEmpC</v>
      </c>
      <c r="J3114" t="str">
        <f t="shared" si="145"/>
        <v>uEmpC</v>
      </c>
      <c r="K3114" t="str">
        <f t="shared" si="146"/>
        <v>SW-ONT</v>
      </c>
    </row>
    <row r="3115" spans="2:11" x14ac:dyDescent="0.3">
      <c r="B3115">
        <v>1484756</v>
      </c>
      <c r="C3115" t="s">
        <v>10</v>
      </c>
      <c r="D3115" t="s">
        <v>22</v>
      </c>
      <c r="E3115" s="1">
        <v>44063</v>
      </c>
      <c r="F3115" s="1">
        <v>44063.460416666698</v>
      </c>
      <c r="G3115">
        <v>477</v>
      </c>
      <c r="H3115" t="s">
        <v>25</v>
      </c>
      <c r="I3115" t="str">
        <f t="shared" si="144"/>
        <v>xEmpN</v>
      </c>
      <c r="J3115" t="str">
        <f t="shared" si="145"/>
        <v>xEmpN</v>
      </c>
      <c r="K3115" t="str">
        <f t="shared" si="146"/>
        <v>SW-ONT</v>
      </c>
    </row>
    <row r="3116" spans="2:11" x14ac:dyDescent="0.3">
      <c r="B3116">
        <v>1484757</v>
      </c>
      <c r="C3116" t="s">
        <v>10</v>
      </c>
      <c r="D3116" t="s">
        <v>20</v>
      </c>
      <c r="E3116" s="1">
        <v>44063</v>
      </c>
      <c r="F3116" s="1">
        <v>44063.460416666698</v>
      </c>
      <c r="G3116">
        <v>477</v>
      </c>
      <c r="H3116" t="s">
        <v>25</v>
      </c>
      <c r="I3116" t="str">
        <f t="shared" si="144"/>
        <v>xEmpN</v>
      </c>
      <c r="J3116" t="str">
        <f t="shared" si="145"/>
        <v>xEmpN</v>
      </c>
      <c r="K3116" t="str">
        <f t="shared" si="146"/>
        <v>SW-ONT</v>
      </c>
    </row>
    <row r="3117" spans="2:11" x14ac:dyDescent="0.3">
      <c r="B3117">
        <v>1484758</v>
      </c>
      <c r="C3117" t="s">
        <v>10</v>
      </c>
      <c r="D3117" t="s">
        <v>83</v>
      </c>
      <c r="E3117" s="1">
        <v>44063</v>
      </c>
      <c r="F3117" s="1">
        <v>44063.460729166698</v>
      </c>
      <c r="G3117">
        <v>468</v>
      </c>
      <c r="H3117" t="s">
        <v>87</v>
      </c>
      <c r="I3117" t="str">
        <f t="shared" si="144"/>
        <v>uEmpC</v>
      </c>
      <c r="J3117" t="str">
        <f t="shared" si="145"/>
        <v>uEmpC</v>
      </c>
      <c r="K3117" t="str">
        <f t="shared" si="146"/>
        <v>SW-ONT</v>
      </c>
    </row>
    <row r="3118" spans="2:11" x14ac:dyDescent="0.3">
      <c r="B3118">
        <v>1484759</v>
      </c>
      <c r="C3118" t="s">
        <v>10</v>
      </c>
      <c r="D3118" t="s">
        <v>27</v>
      </c>
      <c r="E3118" s="1">
        <v>44063</v>
      </c>
      <c r="F3118" s="1">
        <v>44063.462488425903</v>
      </c>
      <c r="G3118">
        <v>477</v>
      </c>
      <c r="H3118" t="s">
        <v>29</v>
      </c>
      <c r="I3118" t="str">
        <f t="shared" si="144"/>
        <v>nEmpM</v>
      </c>
      <c r="J3118" t="str">
        <f t="shared" si="145"/>
        <v>nEmpM</v>
      </c>
      <c r="K3118" t="str">
        <f t="shared" si="146"/>
        <v>SW-ONT</v>
      </c>
    </row>
    <row r="3119" spans="2:11" x14ac:dyDescent="0.3">
      <c r="B3119">
        <v>1484760</v>
      </c>
      <c r="C3119" t="s">
        <v>10</v>
      </c>
      <c r="D3119" t="s">
        <v>11</v>
      </c>
      <c r="E3119" s="1">
        <v>44063</v>
      </c>
      <c r="F3119" s="1">
        <v>44063.466597222199</v>
      </c>
      <c r="G3119">
        <v>479</v>
      </c>
      <c r="H3119" t="s">
        <v>13</v>
      </c>
      <c r="I3119" t="str">
        <f t="shared" si="144"/>
        <v>lEmpA</v>
      </c>
      <c r="J3119" t="str">
        <f t="shared" si="145"/>
        <v>lEmpA</v>
      </c>
      <c r="K3119" t="str">
        <f t="shared" si="146"/>
        <v>SW-ONT</v>
      </c>
    </row>
    <row r="3120" spans="2:11" x14ac:dyDescent="0.3">
      <c r="B3120">
        <v>1484761</v>
      </c>
      <c r="C3120" t="s">
        <v>7</v>
      </c>
      <c r="D3120" t="s">
        <v>74</v>
      </c>
      <c r="E3120" s="1">
        <v>44063</v>
      </c>
      <c r="F3120" s="1">
        <v>44063.468043981498</v>
      </c>
      <c r="G3120">
        <v>491</v>
      </c>
      <c r="H3120" t="s">
        <v>77</v>
      </c>
      <c r="I3120" t="str">
        <f t="shared" si="144"/>
        <v>xEmpE</v>
      </c>
      <c r="J3120" t="str">
        <f t="shared" si="145"/>
        <v>xEmpE</v>
      </c>
      <c r="K3120" t="str">
        <f t="shared" si="146"/>
        <v>N-ONT</v>
      </c>
    </row>
    <row r="3121" spans="2:11" x14ac:dyDescent="0.3">
      <c r="B3121">
        <v>1484762</v>
      </c>
      <c r="C3121" t="s">
        <v>10</v>
      </c>
      <c r="D3121" t="s">
        <v>65</v>
      </c>
      <c r="E3121" s="1">
        <v>44063</v>
      </c>
      <c r="F3121" s="1">
        <v>44063.468043981498</v>
      </c>
      <c r="G3121">
        <v>491</v>
      </c>
      <c r="H3121" t="s">
        <v>72</v>
      </c>
      <c r="I3121" t="str">
        <f t="shared" si="144"/>
        <v>xEmpE</v>
      </c>
      <c r="J3121" t="str">
        <f t="shared" si="145"/>
        <v>xEmpE</v>
      </c>
      <c r="K3121" t="str">
        <f t="shared" si="146"/>
        <v>SW-ONT</v>
      </c>
    </row>
    <row r="3122" spans="2:11" x14ac:dyDescent="0.3">
      <c r="B3122">
        <v>1484763</v>
      </c>
      <c r="C3122" t="s">
        <v>10</v>
      </c>
      <c r="D3122" t="s">
        <v>31</v>
      </c>
      <c r="E3122" s="1">
        <v>44063</v>
      </c>
      <c r="F3122" s="1">
        <v>44063.473402777803</v>
      </c>
      <c r="G3122">
        <v>472</v>
      </c>
      <c r="H3122" t="s">
        <v>35</v>
      </c>
      <c r="I3122" t="str">
        <f t="shared" si="144"/>
        <v>pEmpL</v>
      </c>
      <c r="J3122" t="str">
        <f t="shared" si="145"/>
        <v>pEmpL</v>
      </c>
      <c r="K3122" t="str">
        <f t="shared" si="146"/>
        <v>SW-ONT</v>
      </c>
    </row>
    <row r="3123" spans="2:11" x14ac:dyDescent="0.3">
      <c r="B3123">
        <v>1484764</v>
      </c>
      <c r="C3123" t="s">
        <v>7</v>
      </c>
      <c r="D3123" t="s">
        <v>14</v>
      </c>
      <c r="E3123" s="1">
        <v>44063</v>
      </c>
      <c r="F3123" s="1">
        <v>44063.478958333297</v>
      </c>
      <c r="G3123">
        <v>475</v>
      </c>
      <c r="H3123" t="s">
        <v>18</v>
      </c>
      <c r="I3123" t="str">
        <f t="shared" si="144"/>
        <v>xEmpH</v>
      </c>
      <c r="J3123" t="str">
        <f t="shared" si="145"/>
        <v>xEmpH</v>
      </c>
      <c r="K3123" t="str">
        <f t="shared" si="146"/>
        <v>N-ONT</v>
      </c>
    </row>
    <row r="3124" spans="2:11" x14ac:dyDescent="0.3">
      <c r="B3124">
        <v>1484765</v>
      </c>
      <c r="C3124" t="s">
        <v>7</v>
      </c>
      <c r="D3124" t="s">
        <v>8</v>
      </c>
      <c r="E3124" s="1">
        <v>44063</v>
      </c>
      <c r="F3124" s="1">
        <v>44063.478958333297</v>
      </c>
      <c r="G3124">
        <v>475</v>
      </c>
      <c r="H3124" t="s">
        <v>18</v>
      </c>
      <c r="I3124" t="str">
        <f t="shared" si="144"/>
        <v>xEmpH</v>
      </c>
      <c r="J3124" t="str">
        <f t="shared" si="145"/>
        <v>xEmpH</v>
      </c>
      <c r="K3124" t="str">
        <f t="shared" si="146"/>
        <v>N-ONT</v>
      </c>
    </row>
    <row r="3125" spans="2:11" x14ac:dyDescent="0.3">
      <c r="B3125">
        <v>1484766</v>
      </c>
      <c r="C3125" t="s">
        <v>7</v>
      </c>
      <c r="D3125" t="s">
        <v>74</v>
      </c>
      <c r="E3125" s="1">
        <v>44063</v>
      </c>
      <c r="F3125" s="1">
        <v>44063.479849536998</v>
      </c>
      <c r="G3125">
        <v>497</v>
      </c>
      <c r="H3125" t="s">
        <v>77</v>
      </c>
      <c r="I3125" t="str">
        <f t="shared" si="144"/>
        <v>xEmpE</v>
      </c>
      <c r="J3125" t="str">
        <f t="shared" si="145"/>
        <v>xEmpE</v>
      </c>
      <c r="K3125" t="str">
        <f t="shared" si="146"/>
        <v>N-ONT</v>
      </c>
    </row>
    <row r="3126" spans="2:11" x14ac:dyDescent="0.3">
      <c r="B3126">
        <v>1484767</v>
      </c>
      <c r="C3126" t="s">
        <v>10</v>
      </c>
      <c r="D3126" t="s">
        <v>65</v>
      </c>
      <c r="E3126" s="1">
        <v>44063</v>
      </c>
      <c r="F3126" s="1">
        <v>44063.479849536998</v>
      </c>
      <c r="G3126">
        <v>497</v>
      </c>
      <c r="H3126" t="s">
        <v>72</v>
      </c>
      <c r="I3126" t="str">
        <f t="shared" si="144"/>
        <v>xEmpE</v>
      </c>
      <c r="J3126" t="str">
        <f t="shared" si="145"/>
        <v>xEmpE</v>
      </c>
      <c r="K3126" t="str">
        <f t="shared" si="146"/>
        <v>SW-ONT</v>
      </c>
    </row>
    <row r="3127" spans="2:11" x14ac:dyDescent="0.3">
      <c r="B3127">
        <v>1484768</v>
      </c>
      <c r="C3127" t="s">
        <v>10</v>
      </c>
      <c r="D3127" t="s">
        <v>49</v>
      </c>
      <c r="E3127" s="1">
        <v>44063</v>
      </c>
      <c r="F3127" s="1">
        <v>44063.481122685203</v>
      </c>
      <c r="G3127">
        <v>491</v>
      </c>
      <c r="H3127" t="s">
        <v>53</v>
      </c>
      <c r="I3127" t="str">
        <f t="shared" si="144"/>
        <v>tEmpK</v>
      </c>
      <c r="J3127" t="str">
        <f t="shared" si="145"/>
        <v>tEmpK</v>
      </c>
      <c r="K3127" t="str">
        <f t="shared" si="146"/>
        <v>SW-ONT</v>
      </c>
    </row>
    <row r="3128" spans="2:11" x14ac:dyDescent="0.3">
      <c r="B3128">
        <v>1484769</v>
      </c>
      <c r="C3128" t="s">
        <v>10</v>
      </c>
      <c r="D3128" t="s">
        <v>47</v>
      </c>
      <c r="E3128" s="1">
        <v>44063</v>
      </c>
      <c r="F3128" s="1">
        <v>44063.481122685203</v>
      </c>
      <c r="G3128">
        <v>491</v>
      </c>
      <c r="H3128" t="s">
        <v>53</v>
      </c>
      <c r="I3128" t="str">
        <f t="shared" si="144"/>
        <v>tEmpK</v>
      </c>
      <c r="J3128" t="str">
        <f t="shared" si="145"/>
        <v>tEmpK</v>
      </c>
      <c r="K3128" t="str">
        <f t="shared" si="146"/>
        <v>SW-ONT</v>
      </c>
    </row>
    <row r="3129" spans="2:11" x14ac:dyDescent="0.3">
      <c r="B3129">
        <v>1484770</v>
      </c>
      <c r="C3129" t="s">
        <v>7</v>
      </c>
      <c r="D3129" t="s">
        <v>33</v>
      </c>
      <c r="E3129" s="1">
        <v>44063</v>
      </c>
      <c r="F3129" s="1">
        <v>44063.482222222199</v>
      </c>
      <c r="G3129">
        <v>472</v>
      </c>
      <c r="H3129" t="s">
        <v>39</v>
      </c>
      <c r="I3129" t="str">
        <f t="shared" si="144"/>
        <v>jEmpG</v>
      </c>
      <c r="J3129" t="str">
        <f t="shared" si="145"/>
        <v>jEmpG</v>
      </c>
      <c r="K3129" t="str">
        <f t="shared" si="146"/>
        <v>N-ONT</v>
      </c>
    </row>
    <row r="3130" spans="2:11" x14ac:dyDescent="0.3">
      <c r="B3130">
        <v>1484771</v>
      </c>
      <c r="C3130" t="s">
        <v>10</v>
      </c>
      <c r="D3130" t="s">
        <v>41</v>
      </c>
      <c r="E3130" s="1">
        <v>44063</v>
      </c>
      <c r="F3130" s="1">
        <v>44063.4839699074</v>
      </c>
      <c r="G3130">
        <v>477</v>
      </c>
      <c r="H3130" t="s">
        <v>45</v>
      </c>
      <c r="I3130" t="str">
        <f t="shared" si="144"/>
        <v>oEmpO</v>
      </c>
      <c r="J3130" t="str">
        <f t="shared" si="145"/>
        <v>oEmpO</v>
      </c>
      <c r="K3130" t="str">
        <f t="shared" si="146"/>
        <v>SW-ONT</v>
      </c>
    </row>
    <row r="3131" spans="2:11" x14ac:dyDescent="0.3">
      <c r="B3131">
        <v>1484772</v>
      </c>
      <c r="C3131" t="s">
        <v>10</v>
      </c>
      <c r="D3131" t="s">
        <v>22</v>
      </c>
      <c r="E3131" s="1">
        <v>44063</v>
      </c>
      <c r="F3131" s="1">
        <v>44063.485416666699</v>
      </c>
      <c r="G3131">
        <v>479</v>
      </c>
      <c r="H3131" t="s">
        <v>25</v>
      </c>
      <c r="I3131" t="str">
        <f t="shared" si="144"/>
        <v>xEmpN</v>
      </c>
      <c r="J3131" t="str">
        <f t="shared" si="145"/>
        <v>xEmpN</v>
      </c>
      <c r="K3131" t="str">
        <f t="shared" si="146"/>
        <v>SW-ONT</v>
      </c>
    </row>
    <row r="3132" spans="2:11" x14ac:dyDescent="0.3">
      <c r="B3132">
        <v>1484773</v>
      </c>
      <c r="C3132" t="s">
        <v>10</v>
      </c>
      <c r="D3132" t="s">
        <v>20</v>
      </c>
      <c r="E3132" s="1">
        <v>44063</v>
      </c>
      <c r="F3132" s="1">
        <v>44063.485416666699</v>
      </c>
      <c r="G3132">
        <v>479</v>
      </c>
      <c r="H3132" t="s">
        <v>25</v>
      </c>
      <c r="I3132" t="str">
        <f t="shared" si="144"/>
        <v>xEmpN</v>
      </c>
      <c r="J3132" t="str">
        <f t="shared" si="145"/>
        <v>xEmpN</v>
      </c>
      <c r="K3132" t="str">
        <f t="shared" si="146"/>
        <v>SW-ONT</v>
      </c>
    </row>
    <row r="3133" spans="2:11" x14ac:dyDescent="0.3">
      <c r="B3133">
        <v>1484774</v>
      </c>
      <c r="C3133" t="s">
        <v>10</v>
      </c>
      <c r="D3133" t="s">
        <v>27</v>
      </c>
      <c r="E3133" s="1">
        <v>44063</v>
      </c>
      <c r="F3133" s="1">
        <v>44063.486793981501</v>
      </c>
      <c r="G3133">
        <v>479</v>
      </c>
      <c r="H3133" t="s">
        <v>29</v>
      </c>
      <c r="I3133" t="str">
        <f t="shared" si="144"/>
        <v>nEmpM</v>
      </c>
      <c r="J3133" t="str">
        <f t="shared" si="145"/>
        <v>nEmpM</v>
      </c>
      <c r="K3133" t="str">
        <f t="shared" si="146"/>
        <v>SW-ONT</v>
      </c>
    </row>
    <row r="3134" spans="2:11" x14ac:dyDescent="0.3">
      <c r="B3134">
        <v>1484775</v>
      </c>
      <c r="C3134" t="s">
        <v>7</v>
      </c>
      <c r="D3134" t="s">
        <v>63</v>
      </c>
      <c r="E3134" s="1">
        <v>44063</v>
      </c>
      <c r="F3134" s="1">
        <v>44063.489479166703</v>
      </c>
      <c r="G3134">
        <v>467</v>
      </c>
      <c r="H3134" t="s">
        <v>71</v>
      </c>
      <c r="I3134" t="str">
        <f t="shared" si="144"/>
        <v>wEmpF</v>
      </c>
      <c r="J3134" t="str">
        <f t="shared" si="145"/>
        <v>wEmpF</v>
      </c>
      <c r="K3134" t="str">
        <f t="shared" si="146"/>
        <v>N-ONT</v>
      </c>
    </row>
    <row r="3135" spans="2:11" x14ac:dyDescent="0.3">
      <c r="B3135">
        <v>1484776</v>
      </c>
      <c r="C3135" t="s">
        <v>10</v>
      </c>
      <c r="D3135" t="s">
        <v>49</v>
      </c>
      <c r="E3135" s="1">
        <v>44063</v>
      </c>
      <c r="F3135" s="1">
        <v>44063.490844907399</v>
      </c>
      <c r="G3135">
        <v>497</v>
      </c>
      <c r="H3135" t="s">
        <v>53</v>
      </c>
      <c r="I3135" t="str">
        <f t="shared" si="144"/>
        <v>tEmpK</v>
      </c>
      <c r="J3135" t="str">
        <f t="shared" si="145"/>
        <v>tEmpK</v>
      </c>
      <c r="K3135" t="str">
        <f t="shared" si="146"/>
        <v>SW-ONT</v>
      </c>
    </row>
    <row r="3136" spans="2:11" x14ac:dyDescent="0.3">
      <c r="B3136">
        <v>1484777</v>
      </c>
      <c r="C3136" t="s">
        <v>10</v>
      </c>
      <c r="D3136" t="s">
        <v>47</v>
      </c>
      <c r="E3136" s="1">
        <v>44063</v>
      </c>
      <c r="F3136" s="1">
        <v>44063.490844907399</v>
      </c>
      <c r="G3136">
        <v>497</v>
      </c>
      <c r="H3136" t="s">
        <v>53</v>
      </c>
      <c r="I3136" t="str">
        <f t="shared" si="144"/>
        <v>tEmpK</v>
      </c>
      <c r="J3136" t="str">
        <f t="shared" si="145"/>
        <v>tEmpK</v>
      </c>
      <c r="K3136" t="str">
        <f t="shared" si="146"/>
        <v>SW-ONT</v>
      </c>
    </row>
    <row r="3137" spans="2:11" x14ac:dyDescent="0.3">
      <c r="B3137">
        <v>1484778</v>
      </c>
      <c r="C3137" t="s">
        <v>7</v>
      </c>
      <c r="D3137" t="s">
        <v>63</v>
      </c>
      <c r="E3137" s="1">
        <v>44063</v>
      </c>
      <c r="F3137" s="1">
        <v>44063.493645833303</v>
      </c>
      <c r="G3137">
        <v>468</v>
      </c>
      <c r="H3137" t="s">
        <v>71</v>
      </c>
      <c r="I3137" t="str">
        <f t="shared" si="144"/>
        <v>wEmpF</v>
      </c>
      <c r="J3137" t="str">
        <f t="shared" si="145"/>
        <v>wEmpF</v>
      </c>
      <c r="K3137" t="str">
        <f t="shared" si="146"/>
        <v>N-ONT</v>
      </c>
    </row>
    <row r="3138" spans="2:11" x14ac:dyDescent="0.3">
      <c r="B3138">
        <v>1484779</v>
      </c>
      <c r="C3138" t="s">
        <v>10</v>
      </c>
      <c r="D3138" t="s">
        <v>49</v>
      </c>
      <c r="E3138" s="1">
        <v>44063</v>
      </c>
      <c r="F3138" s="1">
        <v>44063.498182870397</v>
      </c>
      <c r="G3138">
        <v>477</v>
      </c>
      <c r="H3138" t="s">
        <v>53</v>
      </c>
      <c r="I3138" t="str">
        <f t="shared" si="144"/>
        <v>tEmpK</v>
      </c>
      <c r="J3138" t="str">
        <f t="shared" si="145"/>
        <v>tEmpK</v>
      </c>
      <c r="K3138" t="str">
        <f t="shared" si="146"/>
        <v>SW-ONT</v>
      </c>
    </row>
    <row r="3139" spans="2:11" x14ac:dyDescent="0.3">
      <c r="B3139">
        <v>1484780</v>
      </c>
      <c r="C3139" t="s">
        <v>10</v>
      </c>
      <c r="D3139" t="s">
        <v>47</v>
      </c>
      <c r="E3139" s="1">
        <v>44063</v>
      </c>
      <c r="F3139" s="1">
        <v>44063.498182870397</v>
      </c>
      <c r="G3139">
        <v>477</v>
      </c>
      <c r="H3139" t="s">
        <v>53</v>
      </c>
      <c r="I3139" t="str">
        <f t="shared" si="144"/>
        <v>tEmpK</v>
      </c>
      <c r="J3139" t="str">
        <f t="shared" si="145"/>
        <v>tEmpK</v>
      </c>
      <c r="K3139" t="str">
        <f t="shared" si="146"/>
        <v>SW-ONT</v>
      </c>
    </row>
    <row r="3140" spans="2:11" x14ac:dyDescent="0.3">
      <c r="B3140">
        <v>1484781</v>
      </c>
      <c r="C3140" t="s">
        <v>10</v>
      </c>
      <c r="D3140" t="s">
        <v>31</v>
      </c>
      <c r="E3140" s="1">
        <v>44063</v>
      </c>
      <c r="F3140" s="1">
        <v>44063.499791666698</v>
      </c>
      <c r="G3140">
        <v>475</v>
      </c>
      <c r="H3140" t="s">
        <v>35</v>
      </c>
      <c r="I3140" t="str">
        <f t="shared" si="144"/>
        <v>pEmpL</v>
      </c>
      <c r="J3140" t="str">
        <f t="shared" si="145"/>
        <v>pEmpL</v>
      </c>
      <c r="K3140" t="str">
        <f t="shared" si="146"/>
        <v>SW-ONT</v>
      </c>
    </row>
    <row r="3141" spans="2:11" x14ac:dyDescent="0.3">
      <c r="B3141">
        <v>1484782</v>
      </c>
      <c r="C3141" t="s">
        <v>10</v>
      </c>
      <c r="D3141" t="s">
        <v>51</v>
      </c>
      <c r="E3141" s="1">
        <v>44063</v>
      </c>
      <c r="F3141" s="1">
        <v>44063.5004976852</v>
      </c>
      <c r="G3141">
        <v>477</v>
      </c>
      <c r="H3141" t="s">
        <v>62</v>
      </c>
      <c r="I3141" t="str">
        <f t="shared" si="144"/>
        <v>oEmpJ</v>
      </c>
      <c r="J3141" t="str">
        <f t="shared" si="145"/>
        <v>oEmpJ</v>
      </c>
      <c r="K3141" t="str">
        <f t="shared" si="146"/>
        <v>SW-ONT</v>
      </c>
    </row>
    <row r="3142" spans="2:11" x14ac:dyDescent="0.3">
      <c r="B3142">
        <v>1484783</v>
      </c>
      <c r="C3142" t="s">
        <v>10</v>
      </c>
      <c r="D3142" t="s">
        <v>11</v>
      </c>
      <c r="E3142" s="1">
        <v>44063</v>
      </c>
      <c r="F3142" s="1">
        <v>44063.506770833301</v>
      </c>
      <c r="G3142">
        <v>477</v>
      </c>
      <c r="H3142" t="s">
        <v>13</v>
      </c>
      <c r="I3142" t="str">
        <f t="shared" si="144"/>
        <v>lEmpA</v>
      </c>
      <c r="J3142" t="str">
        <f t="shared" si="145"/>
        <v>lEmpA</v>
      </c>
      <c r="K3142" t="str">
        <f t="shared" si="146"/>
        <v>SW-ONT</v>
      </c>
    </row>
    <row r="3143" spans="2:11" x14ac:dyDescent="0.3">
      <c r="B3143">
        <v>1484784</v>
      </c>
      <c r="C3143" t="s">
        <v>7</v>
      </c>
      <c r="D3143" t="s">
        <v>33</v>
      </c>
      <c r="E3143" s="1">
        <v>44063</v>
      </c>
      <c r="F3143" s="1">
        <v>44063.512083333299</v>
      </c>
      <c r="G3143">
        <v>475</v>
      </c>
      <c r="H3143" t="s">
        <v>39</v>
      </c>
      <c r="I3143" t="str">
        <f t="shared" si="144"/>
        <v>jEmpG</v>
      </c>
      <c r="J3143" t="str">
        <f t="shared" si="145"/>
        <v>jEmpG</v>
      </c>
      <c r="K3143" t="str">
        <f t="shared" si="146"/>
        <v>N-ONT</v>
      </c>
    </row>
    <row r="3144" spans="2:11" x14ac:dyDescent="0.3">
      <c r="B3144">
        <v>1484785</v>
      </c>
      <c r="C3144" t="s">
        <v>10</v>
      </c>
      <c r="D3144" t="s">
        <v>11</v>
      </c>
      <c r="E3144" s="1">
        <v>44063</v>
      </c>
      <c r="F3144" s="1">
        <v>44063.5144097222</v>
      </c>
      <c r="G3144">
        <v>479</v>
      </c>
      <c r="H3144" t="s">
        <v>13</v>
      </c>
      <c r="I3144" t="str">
        <f t="shared" ref="I3144:I3207" si="147">IFERROR(MID(H3144, FIND("/", H3144) + 1, 100), 0)</f>
        <v>lEmpA</v>
      </c>
      <c r="J3144" t="str">
        <f t="shared" ref="J3144:J3207" si="148">IF(ISNUMBER(FIND(",",I3144)), LEFT(I3144,FIND(",",I3144)-1),I3144)</f>
        <v>lEmpA</v>
      </c>
      <c r="K3144" t="str">
        <f t="shared" ref="K3144:K3207" si="149">IFERROR(LEFT(SUBSTITUTE(H3144, ",", ""), FIND("/", SUBSTITUTE(H3144, ",", "")) - 1), H3144)</f>
        <v>SW-ONT</v>
      </c>
    </row>
    <row r="3145" spans="2:11" x14ac:dyDescent="0.3">
      <c r="B3145">
        <v>1484786</v>
      </c>
      <c r="C3145" t="s">
        <v>10</v>
      </c>
      <c r="D3145" t="s">
        <v>56</v>
      </c>
      <c r="E3145" s="1">
        <v>44063</v>
      </c>
      <c r="F3145" s="1">
        <v>44063.514930555597</v>
      </c>
      <c r="G3145">
        <v>472</v>
      </c>
      <c r="H3145" t="s">
        <v>58</v>
      </c>
      <c r="I3145" t="str">
        <f t="shared" si="147"/>
        <v>hEmpP</v>
      </c>
      <c r="J3145" t="str">
        <f t="shared" si="148"/>
        <v>hEmpP</v>
      </c>
      <c r="K3145" t="str">
        <f t="shared" si="149"/>
        <v>SW-ONT</v>
      </c>
    </row>
    <row r="3146" spans="2:11" x14ac:dyDescent="0.3">
      <c r="B3146">
        <v>1484787</v>
      </c>
      <c r="C3146" t="s">
        <v>10</v>
      </c>
      <c r="D3146" t="s">
        <v>41</v>
      </c>
      <c r="E3146" s="1">
        <v>44063</v>
      </c>
      <c r="F3146" s="1">
        <v>44063.519386574102</v>
      </c>
      <c r="G3146">
        <v>479</v>
      </c>
      <c r="H3146" t="s">
        <v>45</v>
      </c>
      <c r="I3146" t="str">
        <f t="shared" si="147"/>
        <v>oEmpO</v>
      </c>
      <c r="J3146" t="str">
        <f t="shared" si="148"/>
        <v>oEmpO</v>
      </c>
      <c r="K3146" t="str">
        <f t="shared" si="149"/>
        <v>SW-ONT</v>
      </c>
    </row>
    <row r="3147" spans="2:11" x14ac:dyDescent="0.3">
      <c r="B3147">
        <v>1484788</v>
      </c>
      <c r="C3147" t="s">
        <v>7</v>
      </c>
      <c r="D3147" t="s">
        <v>14</v>
      </c>
      <c r="E3147" s="1">
        <v>44063</v>
      </c>
      <c r="F3147" s="1">
        <v>44063.520069444501</v>
      </c>
      <c r="G3147">
        <v>467</v>
      </c>
      <c r="H3147" t="s">
        <v>18</v>
      </c>
      <c r="I3147" t="str">
        <f t="shared" si="147"/>
        <v>xEmpH</v>
      </c>
      <c r="J3147" t="str">
        <f t="shared" si="148"/>
        <v>xEmpH</v>
      </c>
      <c r="K3147" t="str">
        <f t="shared" si="149"/>
        <v>N-ONT</v>
      </c>
    </row>
    <row r="3148" spans="2:11" x14ac:dyDescent="0.3">
      <c r="B3148">
        <v>1484789</v>
      </c>
      <c r="C3148" t="s">
        <v>7</v>
      </c>
      <c r="D3148" t="s">
        <v>74</v>
      </c>
      <c r="E3148" s="1">
        <v>44063</v>
      </c>
      <c r="F3148" s="1">
        <v>44063.521238425899</v>
      </c>
      <c r="G3148">
        <v>477</v>
      </c>
      <c r="H3148" t="s">
        <v>77</v>
      </c>
      <c r="I3148" t="str">
        <f t="shared" si="147"/>
        <v>xEmpE</v>
      </c>
      <c r="J3148" t="str">
        <f t="shared" si="148"/>
        <v>xEmpE</v>
      </c>
      <c r="K3148" t="str">
        <f t="shared" si="149"/>
        <v>N-ONT</v>
      </c>
    </row>
    <row r="3149" spans="2:11" x14ac:dyDescent="0.3">
      <c r="B3149">
        <v>1484790</v>
      </c>
      <c r="C3149" t="s">
        <v>10</v>
      </c>
      <c r="D3149" t="s">
        <v>65</v>
      </c>
      <c r="E3149" s="1">
        <v>44063</v>
      </c>
      <c r="F3149" s="1">
        <v>44063.521238425899</v>
      </c>
      <c r="G3149">
        <v>477</v>
      </c>
      <c r="H3149" t="s">
        <v>72</v>
      </c>
      <c r="I3149" t="str">
        <f t="shared" si="147"/>
        <v>xEmpE</v>
      </c>
      <c r="J3149" t="str">
        <f t="shared" si="148"/>
        <v>xEmpE</v>
      </c>
      <c r="K3149" t="str">
        <f t="shared" si="149"/>
        <v>SW-ONT</v>
      </c>
    </row>
    <row r="3150" spans="2:11" x14ac:dyDescent="0.3">
      <c r="B3150">
        <v>1484791</v>
      </c>
      <c r="C3150" t="s">
        <v>7</v>
      </c>
      <c r="D3150" t="s">
        <v>63</v>
      </c>
      <c r="E3150" s="1">
        <v>44063</v>
      </c>
      <c r="F3150" s="1">
        <v>44063.525347222203</v>
      </c>
      <c r="G3150">
        <v>472</v>
      </c>
      <c r="H3150" t="s">
        <v>71</v>
      </c>
      <c r="I3150" t="str">
        <f t="shared" si="147"/>
        <v>wEmpF</v>
      </c>
      <c r="J3150" t="str">
        <f t="shared" si="148"/>
        <v>wEmpF</v>
      </c>
      <c r="K3150" t="str">
        <f t="shared" si="149"/>
        <v>N-ONT</v>
      </c>
    </row>
    <row r="3151" spans="2:11" x14ac:dyDescent="0.3">
      <c r="B3151">
        <v>1484792</v>
      </c>
      <c r="C3151" t="s">
        <v>7</v>
      </c>
      <c r="D3151" t="s">
        <v>68</v>
      </c>
      <c r="E3151" s="1">
        <v>44063</v>
      </c>
      <c r="F3151" s="1">
        <v>44063.525347222203</v>
      </c>
      <c r="G3151">
        <v>472</v>
      </c>
      <c r="H3151" t="s">
        <v>71</v>
      </c>
      <c r="I3151" t="str">
        <f t="shared" si="147"/>
        <v>wEmpF</v>
      </c>
      <c r="J3151" t="str">
        <f t="shared" si="148"/>
        <v>wEmpF</v>
      </c>
      <c r="K3151" t="str">
        <f t="shared" si="149"/>
        <v>N-ONT</v>
      </c>
    </row>
    <row r="3152" spans="2:11" x14ac:dyDescent="0.3">
      <c r="B3152">
        <v>1484793</v>
      </c>
      <c r="C3152" t="s">
        <v>7</v>
      </c>
      <c r="D3152" t="s">
        <v>14</v>
      </c>
      <c r="E3152" s="1">
        <v>44063</v>
      </c>
      <c r="F3152" s="1">
        <v>44063.525625000002</v>
      </c>
      <c r="G3152">
        <v>468</v>
      </c>
      <c r="H3152" t="s">
        <v>18</v>
      </c>
      <c r="I3152" t="str">
        <f t="shared" si="147"/>
        <v>xEmpH</v>
      </c>
      <c r="J3152" t="str">
        <f t="shared" si="148"/>
        <v>xEmpH</v>
      </c>
      <c r="K3152" t="str">
        <f t="shared" si="149"/>
        <v>N-ONT</v>
      </c>
    </row>
    <row r="3153" spans="2:11" x14ac:dyDescent="0.3">
      <c r="B3153">
        <v>1484794</v>
      </c>
      <c r="C3153" t="s">
        <v>7</v>
      </c>
      <c r="D3153" t="s">
        <v>60</v>
      </c>
      <c r="E3153" s="1">
        <v>44063</v>
      </c>
      <c r="F3153" s="1">
        <v>44063.526331018496</v>
      </c>
      <c r="G3153">
        <v>472</v>
      </c>
      <c r="H3153" t="s">
        <v>80</v>
      </c>
      <c r="I3153" t="str">
        <f t="shared" si="147"/>
        <v>qEmpD</v>
      </c>
      <c r="J3153" t="str">
        <f t="shared" si="148"/>
        <v>qEmpD</v>
      </c>
      <c r="K3153" t="str">
        <f t="shared" si="149"/>
        <v>N-ONT</v>
      </c>
    </row>
    <row r="3154" spans="2:11" x14ac:dyDescent="0.3">
      <c r="B3154">
        <v>1484795</v>
      </c>
      <c r="C3154" t="s">
        <v>10</v>
      </c>
      <c r="D3154" t="s">
        <v>83</v>
      </c>
      <c r="E3154" s="1">
        <v>44063</v>
      </c>
      <c r="F3154" s="1">
        <v>44063.526944444398</v>
      </c>
      <c r="G3154">
        <v>477</v>
      </c>
      <c r="H3154" t="s">
        <v>87</v>
      </c>
      <c r="I3154" t="str">
        <f t="shared" si="147"/>
        <v>uEmpC</v>
      </c>
      <c r="J3154" t="str">
        <f t="shared" si="148"/>
        <v>uEmpC</v>
      </c>
      <c r="K3154" t="str">
        <f t="shared" si="149"/>
        <v>SW-ONT</v>
      </c>
    </row>
    <row r="3155" spans="2:11" x14ac:dyDescent="0.3">
      <c r="B3155">
        <v>1484796</v>
      </c>
      <c r="C3155" t="s">
        <v>7</v>
      </c>
      <c r="D3155" t="s">
        <v>81</v>
      </c>
      <c r="E3155" s="1">
        <v>44063</v>
      </c>
      <c r="F3155" s="1">
        <v>44063.528807870403</v>
      </c>
      <c r="G3155">
        <v>472</v>
      </c>
      <c r="H3155" t="s">
        <v>86</v>
      </c>
      <c r="I3155" t="str">
        <f t="shared" si="147"/>
        <v>jEmpB</v>
      </c>
      <c r="J3155" t="str">
        <f t="shared" si="148"/>
        <v>jEmpB</v>
      </c>
      <c r="K3155" t="str">
        <f t="shared" si="149"/>
        <v>N-ONT</v>
      </c>
    </row>
    <row r="3156" spans="2:11" x14ac:dyDescent="0.3">
      <c r="B3156">
        <v>1484797</v>
      </c>
      <c r="C3156" t="s">
        <v>10</v>
      </c>
      <c r="D3156" t="s">
        <v>20</v>
      </c>
      <c r="E3156" s="1">
        <v>44063</v>
      </c>
      <c r="F3156" s="1">
        <v>44063.531099537002</v>
      </c>
      <c r="G3156">
        <v>467</v>
      </c>
      <c r="H3156" t="s">
        <v>25</v>
      </c>
      <c r="I3156" t="str">
        <f t="shared" si="147"/>
        <v>xEmpN</v>
      </c>
      <c r="J3156" t="str">
        <f t="shared" si="148"/>
        <v>xEmpN</v>
      </c>
      <c r="K3156" t="str">
        <f t="shared" si="149"/>
        <v>SW-ONT</v>
      </c>
    </row>
    <row r="3157" spans="2:11" x14ac:dyDescent="0.3">
      <c r="B3157">
        <v>1484798</v>
      </c>
      <c r="C3157" t="s">
        <v>10</v>
      </c>
      <c r="D3157" t="s">
        <v>49</v>
      </c>
      <c r="E3157" s="1">
        <v>44063</v>
      </c>
      <c r="F3157" s="1">
        <v>44063.533599536997</v>
      </c>
      <c r="G3157">
        <v>479</v>
      </c>
      <c r="H3157" t="s">
        <v>53</v>
      </c>
      <c r="I3157" t="str">
        <f t="shared" si="147"/>
        <v>tEmpK</v>
      </c>
      <c r="J3157" t="str">
        <f t="shared" si="148"/>
        <v>tEmpK</v>
      </c>
      <c r="K3157" t="str">
        <f t="shared" si="149"/>
        <v>SW-ONT</v>
      </c>
    </row>
    <row r="3158" spans="2:11" x14ac:dyDescent="0.3">
      <c r="B3158">
        <v>1484799</v>
      </c>
      <c r="C3158" t="s">
        <v>10</v>
      </c>
      <c r="D3158" t="s">
        <v>47</v>
      </c>
      <c r="E3158" s="1">
        <v>44063</v>
      </c>
      <c r="F3158" s="1">
        <v>44063.533599536997</v>
      </c>
      <c r="G3158">
        <v>479</v>
      </c>
      <c r="H3158" t="s">
        <v>53</v>
      </c>
      <c r="I3158" t="str">
        <f t="shared" si="147"/>
        <v>tEmpK</v>
      </c>
      <c r="J3158" t="str">
        <f t="shared" si="148"/>
        <v>tEmpK</v>
      </c>
      <c r="K3158" t="str">
        <f t="shared" si="149"/>
        <v>SW-ONT</v>
      </c>
    </row>
    <row r="3159" spans="2:11" x14ac:dyDescent="0.3">
      <c r="B3159">
        <v>1484800</v>
      </c>
      <c r="C3159" t="s">
        <v>10</v>
      </c>
      <c r="D3159" t="s">
        <v>51</v>
      </c>
      <c r="E3159" s="1">
        <v>44063</v>
      </c>
      <c r="F3159" s="1">
        <v>44063.535914351902</v>
      </c>
      <c r="G3159">
        <v>479</v>
      </c>
      <c r="H3159" t="s">
        <v>62</v>
      </c>
      <c r="I3159" t="str">
        <f t="shared" si="147"/>
        <v>oEmpJ</v>
      </c>
      <c r="J3159" t="str">
        <f t="shared" si="148"/>
        <v>oEmpJ</v>
      </c>
      <c r="K3159" t="str">
        <f t="shared" si="149"/>
        <v>SW-ONT</v>
      </c>
    </row>
    <row r="3160" spans="2:11" x14ac:dyDescent="0.3">
      <c r="B3160">
        <v>1484801</v>
      </c>
      <c r="C3160" t="s">
        <v>10</v>
      </c>
      <c r="D3160" t="s">
        <v>20</v>
      </c>
      <c r="E3160" s="1">
        <v>44063</v>
      </c>
      <c r="F3160" s="1">
        <v>44063.536655092597</v>
      </c>
      <c r="G3160">
        <v>468</v>
      </c>
      <c r="H3160" t="s">
        <v>25</v>
      </c>
      <c r="I3160" t="str">
        <f t="shared" si="147"/>
        <v>xEmpN</v>
      </c>
      <c r="J3160" t="str">
        <f t="shared" si="148"/>
        <v>xEmpN</v>
      </c>
      <c r="K3160" t="str">
        <f t="shared" si="149"/>
        <v>SW-ONT</v>
      </c>
    </row>
    <row r="3161" spans="2:11" x14ac:dyDescent="0.3">
      <c r="B3161">
        <v>1484802</v>
      </c>
      <c r="C3161" t="s">
        <v>10</v>
      </c>
      <c r="D3161" t="s">
        <v>56</v>
      </c>
      <c r="E3161" s="1">
        <v>44063</v>
      </c>
      <c r="F3161" s="1">
        <v>44063.541319444397</v>
      </c>
      <c r="G3161">
        <v>475</v>
      </c>
      <c r="H3161" t="s">
        <v>58</v>
      </c>
      <c r="I3161" t="str">
        <f t="shared" si="147"/>
        <v>hEmpP</v>
      </c>
      <c r="J3161" t="str">
        <f t="shared" si="148"/>
        <v>hEmpP</v>
      </c>
      <c r="K3161" t="str">
        <f t="shared" si="149"/>
        <v>SW-ONT</v>
      </c>
    </row>
    <row r="3162" spans="2:11" x14ac:dyDescent="0.3">
      <c r="B3162">
        <v>1484803</v>
      </c>
      <c r="C3162" t="s">
        <v>10</v>
      </c>
      <c r="D3162" t="s">
        <v>11</v>
      </c>
      <c r="E3162" s="1">
        <v>44063</v>
      </c>
      <c r="F3162" s="1">
        <v>44063.545219907399</v>
      </c>
      <c r="G3162">
        <v>467</v>
      </c>
      <c r="H3162" t="s">
        <v>13</v>
      </c>
      <c r="I3162" t="str">
        <f t="shared" si="147"/>
        <v>lEmpA</v>
      </c>
      <c r="J3162" t="str">
        <f t="shared" si="148"/>
        <v>lEmpA</v>
      </c>
      <c r="K3162" t="str">
        <f t="shared" si="149"/>
        <v>SW-ONT</v>
      </c>
    </row>
    <row r="3163" spans="2:11" x14ac:dyDescent="0.3">
      <c r="B3163">
        <v>1484804</v>
      </c>
      <c r="C3163" t="s">
        <v>10</v>
      </c>
      <c r="D3163" t="s">
        <v>31</v>
      </c>
      <c r="E3163" s="1">
        <v>44063</v>
      </c>
      <c r="F3163" s="1">
        <v>44063.5481365741</v>
      </c>
      <c r="G3163">
        <v>472</v>
      </c>
      <c r="H3163" t="s">
        <v>35</v>
      </c>
      <c r="I3163" t="str">
        <f t="shared" si="147"/>
        <v>pEmpL</v>
      </c>
      <c r="J3163" t="str">
        <f t="shared" si="148"/>
        <v>pEmpL</v>
      </c>
      <c r="K3163" t="str">
        <f t="shared" si="149"/>
        <v>SW-ONT</v>
      </c>
    </row>
    <row r="3164" spans="2:11" x14ac:dyDescent="0.3">
      <c r="B3164">
        <v>1484805</v>
      </c>
      <c r="C3164" t="s">
        <v>10</v>
      </c>
      <c r="D3164" t="s">
        <v>31</v>
      </c>
      <c r="E3164" s="1">
        <v>44063</v>
      </c>
      <c r="F3164" s="1">
        <v>44063.5481365741</v>
      </c>
      <c r="G3164">
        <v>475</v>
      </c>
      <c r="H3164" t="s">
        <v>35</v>
      </c>
      <c r="I3164" t="str">
        <f t="shared" si="147"/>
        <v>pEmpL</v>
      </c>
      <c r="J3164" t="str">
        <f t="shared" si="148"/>
        <v>pEmpL</v>
      </c>
      <c r="K3164" t="str">
        <f t="shared" si="149"/>
        <v>SW-ONT</v>
      </c>
    </row>
    <row r="3165" spans="2:11" x14ac:dyDescent="0.3">
      <c r="B3165">
        <v>1484806</v>
      </c>
      <c r="C3165" t="s">
        <v>7</v>
      </c>
      <c r="D3165" t="s">
        <v>33</v>
      </c>
      <c r="E3165" s="1">
        <v>44063</v>
      </c>
      <c r="F3165" s="1">
        <v>44063.549722222197</v>
      </c>
      <c r="G3165">
        <v>467</v>
      </c>
      <c r="H3165" t="s">
        <v>39</v>
      </c>
      <c r="I3165" t="str">
        <f t="shared" si="147"/>
        <v>jEmpG</v>
      </c>
      <c r="J3165" t="str">
        <f t="shared" si="148"/>
        <v>jEmpG</v>
      </c>
      <c r="K3165" t="str">
        <f t="shared" si="149"/>
        <v>N-ONT</v>
      </c>
    </row>
    <row r="3166" spans="2:11" x14ac:dyDescent="0.3">
      <c r="B3166">
        <v>1484807</v>
      </c>
      <c r="C3166" t="s">
        <v>10</v>
      </c>
      <c r="D3166" t="s">
        <v>11</v>
      </c>
      <c r="E3166" s="1">
        <v>44063</v>
      </c>
      <c r="F3166" s="1">
        <v>44063.550775463002</v>
      </c>
      <c r="G3166">
        <v>468</v>
      </c>
      <c r="H3166" t="s">
        <v>13</v>
      </c>
      <c r="I3166" t="str">
        <f t="shared" si="147"/>
        <v>lEmpA</v>
      </c>
      <c r="J3166" t="str">
        <f t="shared" si="148"/>
        <v>lEmpA</v>
      </c>
      <c r="K3166" t="str">
        <f t="shared" si="149"/>
        <v>SW-ONT</v>
      </c>
    </row>
    <row r="3167" spans="2:11" x14ac:dyDescent="0.3">
      <c r="B3167">
        <v>1484808</v>
      </c>
      <c r="C3167" t="s">
        <v>7</v>
      </c>
      <c r="D3167" t="s">
        <v>60</v>
      </c>
      <c r="E3167" s="1">
        <v>44063</v>
      </c>
      <c r="F3167" s="1">
        <v>44063.552719907399</v>
      </c>
      <c r="G3167">
        <v>475</v>
      </c>
      <c r="H3167" t="s">
        <v>80</v>
      </c>
      <c r="I3167" t="str">
        <f t="shared" si="147"/>
        <v>qEmpD</v>
      </c>
      <c r="J3167" t="str">
        <f t="shared" si="148"/>
        <v>qEmpD</v>
      </c>
      <c r="K3167" t="str">
        <f t="shared" si="149"/>
        <v>N-ONT</v>
      </c>
    </row>
    <row r="3168" spans="2:11" x14ac:dyDescent="0.3">
      <c r="B3168">
        <v>1484809</v>
      </c>
      <c r="C3168" t="s">
        <v>7</v>
      </c>
      <c r="D3168" t="s">
        <v>33</v>
      </c>
      <c r="E3168" s="1">
        <v>44063</v>
      </c>
      <c r="F3168" s="1">
        <v>44063.553888888899</v>
      </c>
      <c r="G3168">
        <v>468</v>
      </c>
      <c r="H3168" t="s">
        <v>39</v>
      </c>
      <c r="I3168" t="str">
        <f t="shared" si="147"/>
        <v>jEmpG</v>
      </c>
      <c r="J3168" t="str">
        <f t="shared" si="148"/>
        <v>jEmpG</v>
      </c>
      <c r="K3168" t="str">
        <f t="shared" si="149"/>
        <v>N-ONT</v>
      </c>
    </row>
    <row r="3169" spans="2:11" x14ac:dyDescent="0.3">
      <c r="B3169">
        <v>1484810</v>
      </c>
      <c r="C3169" t="s">
        <v>7</v>
      </c>
      <c r="D3169" t="s">
        <v>63</v>
      </c>
      <c r="E3169" s="1">
        <v>44063</v>
      </c>
      <c r="F3169" s="1">
        <v>44063.555208333302</v>
      </c>
      <c r="G3169">
        <v>475</v>
      </c>
      <c r="H3169" t="s">
        <v>71</v>
      </c>
      <c r="I3169" t="str">
        <f t="shared" si="147"/>
        <v>wEmpF</v>
      </c>
      <c r="J3169" t="str">
        <f t="shared" si="148"/>
        <v>wEmpF</v>
      </c>
      <c r="K3169" t="str">
        <f t="shared" si="149"/>
        <v>N-ONT</v>
      </c>
    </row>
    <row r="3170" spans="2:11" x14ac:dyDescent="0.3">
      <c r="B3170">
        <v>1484811</v>
      </c>
      <c r="C3170" t="s">
        <v>7</v>
      </c>
      <c r="D3170" t="s">
        <v>68</v>
      </c>
      <c r="E3170" s="1">
        <v>44063</v>
      </c>
      <c r="F3170" s="1">
        <v>44063.555208333302</v>
      </c>
      <c r="G3170">
        <v>475</v>
      </c>
      <c r="H3170" t="s">
        <v>71</v>
      </c>
      <c r="I3170" t="str">
        <f t="shared" si="147"/>
        <v>wEmpF</v>
      </c>
      <c r="J3170" t="str">
        <f t="shared" si="148"/>
        <v>wEmpF</v>
      </c>
      <c r="K3170" t="str">
        <f t="shared" si="149"/>
        <v>N-ONT</v>
      </c>
    </row>
    <row r="3171" spans="2:11" x14ac:dyDescent="0.3">
      <c r="B3171">
        <v>1484812</v>
      </c>
      <c r="C3171" t="s">
        <v>7</v>
      </c>
      <c r="D3171" t="s">
        <v>74</v>
      </c>
      <c r="E3171" s="1">
        <v>44063</v>
      </c>
      <c r="F3171" s="1">
        <v>44063.556655092601</v>
      </c>
      <c r="G3171">
        <v>479</v>
      </c>
      <c r="H3171" t="s">
        <v>77</v>
      </c>
      <c r="I3171" t="str">
        <f t="shared" si="147"/>
        <v>xEmpE</v>
      </c>
      <c r="J3171" t="str">
        <f t="shared" si="148"/>
        <v>xEmpE</v>
      </c>
      <c r="K3171" t="str">
        <f t="shared" si="149"/>
        <v>N-ONT</v>
      </c>
    </row>
    <row r="3172" spans="2:11" x14ac:dyDescent="0.3">
      <c r="B3172">
        <v>1484813</v>
      </c>
      <c r="C3172" t="s">
        <v>10</v>
      </c>
      <c r="D3172" t="s">
        <v>65</v>
      </c>
      <c r="E3172" s="1">
        <v>44063</v>
      </c>
      <c r="F3172" s="1">
        <v>44063.556655092601</v>
      </c>
      <c r="G3172">
        <v>479</v>
      </c>
      <c r="H3172" t="s">
        <v>72</v>
      </c>
      <c r="I3172" t="str">
        <f t="shared" si="147"/>
        <v>xEmpE</v>
      </c>
      <c r="J3172" t="str">
        <f t="shared" si="148"/>
        <v>xEmpE</v>
      </c>
      <c r="K3172" t="str">
        <f t="shared" si="149"/>
        <v>SW-ONT</v>
      </c>
    </row>
    <row r="3173" spans="2:11" x14ac:dyDescent="0.3">
      <c r="B3173">
        <v>1484814</v>
      </c>
      <c r="C3173" t="s">
        <v>7</v>
      </c>
      <c r="D3173" t="s">
        <v>81</v>
      </c>
      <c r="E3173" s="1">
        <v>44063</v>
      </c>
      <c r="F3173" s="1">
        <v>44063.557974536998</v>
      </c>
      <c r="G3173">
        <v>475</v>
      </c>
      <c r="H3173" t="s">
        <v>86</v>
      </c>
      <c r="I3173" t="str">
        <f t="shared" si="147"/>
        <v>jEmpB</v>
      </c>
      <c r="J3173" t="str">
        <f t="shared" si="148"/>
        <v>jEmpB</v>
      </c>
      <c r="K3173" t="str">
        <f t="shared" si="149"/>
        <v>N-ONT</v>
      </c>
    </row>
    <row r="3174" spans="2:11" x14ac:dyDescent="0.3">
      <c r="B3174">
        <v>1484815</v>
      </c>
      <c r="C3174" t="s">
        <v>7</v>
      </c>
      <c r="D3174" t="s">
        <v>8</v>
      </c>
      <c r="E3174" s="1">
        <v>44063</v>
      </c>
      <c r="F3174" s="1">
        <v>44063.561041666697</v>
      </c>
      <c r="G3174">
        <v>467</v>
      </c>
      <c r="H3174" t="s">
        <v>18</v>
      </c>
      <c r="I3174" t="str">
        <f t="shared" si="147"/>
        <v>xEmpH</v>
      </c>
      <c r="J3174" t="str">
        <f t="shared" si="148"/>
        <v>xEmpH</v>
      </c>
      <c r="K3174" t="str">
        <f t="shared" si="149"/>
        <v>N-ONT</v>
      </c>
    </row>
    <row r="3175" spans="2:11" x14ac:dyDescent="0.3">
      <c r="B3175">
        <v>1484816</v>
      </c>
      <c r="C3175" t="s">
        <v>10</v>
      </c>
      <c r="D3175" t="s">
        <v>27</v>
      </c>
      <c r="E3175" s="1">
        <v>44063</v>
      </c>
      <c r="F3175" s="1">
        <v>44063.561215277798</v>
      </c>
      <c r="G3175">
        <v>472</v>
      </c>
      <c r="H3175" t="s">
        <v>29</v>
      </c>
      <c r="I3175" t="str">
        <f t="shared" si="147"/>
        <v>nEmpM</v>
      </c>
      <c r="J3175" t="str">
        <f t="shared" si="148"/>
        <v>nEmpM</v>
      </c>
      <c r="K3175" t="str">
        <f t="shared" si="149"/>
        <v>SW-ONT</v>
      </c>
    </row>
    <row r="3176" spans="2:11" x14ac:dyDescent="0.3">
      <c r="B3176">
        <v>1484817</v>
      </c>
      <c r="C3176" t="s">
        <v>10</v>
      </c>
      <c r="D3176" t="s">
        <v>83</v>
      </c>
      <c r="E3176" s="1">
        <v>44063</v>
      </c>
      <c r="F3176" s="1">
        <v>44063.563750000001</v>
      </c>
      <c r="G3176">
        <v>479</v>
      </c>
      <c r="H3176" t="s">
        <v>87</v>
      </c>
      <c r="I3176" t="str">
        <f t="shared" si="147"/>
        <v>uEmpC</v>
      </c>
      <c r="J3176" t="str">
        <f t="shared" si="148"/>
        <v>uEmpC</v>
      </c>
      <c r="K3176" t="str">
        <f t="shared" si="149"/>
        <v>SW-ONT</v>
      </c>
    </row>
    <row r="3177" spans="2:11" x14ac:dyDescent="0.3">
      <c r="B3177">
        <v>1484818</v>
      </c>
      <c r="C3177" t="s">
        <v>10</v>
      </c>
      <c r="D3177" t="s">
        <v>27</v>
      </c>
      <c r="E3177" s="1">
        <v>44063</v>
      </c>
      <c r="F3177" s="1">
        <v>44063.563993055599</v>
      </c>
      <c r="G3177">
        <v>475</v>
      </c>
      <c r="H3177" t="s">
        <v>29</v>
      </c>
      <c r="I3177" t="str">
        <f t="shared" si="147"/>
        <v>nEmpM</v>
      </c>
      <c r="J3177" t="str">
        <f t="shared" si="148"/>
        <v>nEmpM</v>
      </c>
      <c r="K3177" t="str">
        <f t="shared" si="149"/>
        <v>SW-ONT</v>
      </c>
    </row>
    <row r="3178" spans="2:11" x14ac:dyDescent="0.3">
      <c r="B3178">
        <v>1484819</v>
      </c>
      <c r="C3178" t="s">
        <v>7</v>
      </c>
      <c r="D3178" t="s">
        <v>8</v>
      </c>
      <c r="E3178" s="1">
        <v>44063</v>
      </c>
      <c r="F3178" s="1">
        <v>44063.566597222198</v>
      </c>
      <c r="G3178">
        <v>468</v>
      </c>
      <c r="H3178" t="s">
        <v>18</v>
      </c>
      <c r="I3178" t="str">
        <f t="shared" si="147"/>
        <v>xEmpH</v>
      </c>
      <c r="J3178" t="str">
        <f t="shared" si="148"/>
        <v>xEmpH</v>
      </c>
      <c r="K3178" t="str">
        <f t="shared" si="149"/>
        <v>N-ONT</v>
      </c>
    </row>
    <row r="3179" spans="2:11" x14ac:dyDescent="0.3">
      <c r="B3179">
        <v>1484820</v>
      </c>
      <c r="C3179" t="s">
        <v>10</v>
      </c>
      <c r="D3179" t="s">
        <v>22</v>
      </c>
      <c r="E3179" s="1">
        <v>44063</v>
      </c>
      <c r="F3179" s="1">
        <v>44063.574780092596</v>
      </c>
      <c r="G3179">
        <v>477</v>
      </c>
      <c r="H3179" t="s">
        <v>25</v>
      </c>
      <c r="I3179" t="str">
        <f t="shared" si="147"/>
        <v>xEmpN</v>
      </c>
      <c r="J3179" t="str">
        <f t="shared" si="148"/>
        <v>xEmpN</v>
      </c>
      <c r="K3179" t="str">
        <f t="shared" si="149"/>
        <v>SW-ONT</v>
      </c>
    </row>
    <row r="3180" spans="2:11" x14ac:dyDescent="0.3">
      <c r="B3180">
        <v>1484821</v>
      </c>
      <c r="C3180" t="s">
        <v>10</v>
      </c>
      <c r="D3180" t="s">
        <v>51</v>
      </c>
      <c r="E3180" s="1">
        <v>44063</v>
      </c>
      <c r="F3180" s="1">
        <v>44063.580428240697</v>
      </c>
      <c r="G3180">
        <v>467</v>
      </c>
      <c r="H3180" t="s">
        <v>62</v>
      </c>
      <c r="I3180" t="str">
        <f t="shared" si="147"/>
        <v>oEmpJ</v>
      </c>
      <c r="J3180" t="str">
        <f t="shared" si="148"/>
        <v>oEmpJ</v>
      </c>
      <c r="K3180" t="str">
        <f t="shared" si="149"/>
        <v>SW-ONT</v>
      </c>
    </row>
    <row r="3181" spans="2:11" x14ac:dyDescent="0.3">
      <c r="B3181">
        <v>1484822</v>
      </c>
      <c r="C3181" t="s">
        <v>10</v>
      </c>
      <c r="D3181" t="s">
        <v>20</v>
      </c>
      <c r="E3181" s="1">
        <v>44063</v>
      </c>
      <c r="F3181" s="1">
        <v>44063.581724536998</v>
      </c>
      <c r="G3181">
        <v>472</v>
      </c>
      <c r="H3181" t="s">
        <v>25</v>
      </c>
      <c r="I3181" t="str">
        <f t="shared" si="147"/>
        <v>xEmpN</v>
      </c>
      <c r="J3181" t="str">
        <f t="shared" si="148"/>
        <v>xEmpN</v>
      </c>
      <c r="K3181" t="str">
        <f t="shared" si="149"/>
        <v>SW-ONT</v>
      </c>
    </row>
    <row r="3182" spans="2:11" x14ac:dyDescent="0.3">
      <c r="B3182">
        <v>1484823</v>
      </c>
      <c r="C3182" t="s">
        <v>10</v>
      </c>
      <c r="D3182" t="s">
        <v>22</v>
      </c>
      <c r="E3182" s="1">
        <v>44063</v>
      </c>
      <c r="F3182" s="1">
        <v>44063.583113425899</v>
      </c>
      <c r="G3182">
        <v>479</v>
      </c>
      <c r="H3182" t="s">
        <v>25</v>
      </c>
      <c r="I3182" t="str">
        <f t="shared" si="147"/>
        <v>xEmpN</v>
      </c>
      <c r="J3182" t="str">
        <f t="shared" si="148"/>
        <v>xEmpN</v>
      </c>
      <c r="K3182" t="str">
        <f t="shared" si="149"/>
        <v>SW-ONT</v>
      </c>
    </row>
    <row r="3183" spans="2:11" x14ac:dyDescent="0.3">
      <c r="B3183">
        <v>1484824</v>
      </c>
      <c r="C3183" t="s">
        <v>10</v>
      </c>
      <c r="D3183" t="s">
        <v>20</v>
      </c>
      <c r="E3183" s="1">
        <v>44063</v>
      </c>
      <c r="F3183" s="1">
        <v>44063.583113425899</v>
      </c>
      <c r="G3183">
        <v>475</v>
      </c>
      <c r="H3183" t="s">
        <v>25</v>
      </c>
      <c r="I3183" t="str">
        <f t="shared" si="147"/>
        <v>xEmpN</v>
      </c>
      <c r="J3183" t="str">
        <f t="shared" si="148"/>
        <v>xEmpN</v>
      </c>
      <c r="K3183" t="str">
        <f t="shared" si="149"/>
        <v>SW-ONT</v>
      </c>
    </row>
    <row r="3184" spans="2:11" x14ac:dyDescent="0.3">
      <c r="B3184">
        <v>1484825</v>
      </c>
      <c r="C3184" t="s">
        <v>10</v>
      </c>
      <c r="D3184" t="s">
        <v>51</v>
      </c>
      <c r="E3184" s="1">
        <v>44063</v>
      </c>
      <c r="F3184" s="1">
        <v>44063.585289351897</v>
      </c>
      <c r="G3184">
        <v>468</v>
      </c>
      <c r="H3184" t="s">
        <v>62</v>
      </c>
      <c r="I3184" t="str">
        <f t="shared" si="147"/>
        <v>oEmpJ</v>
      </c>
      <c r="J3184" t="str">
        <f t="shared" si="148"/>
        <v>oEmpJ</v>
      </c>
      <c r="K3184" t="str">
        <f t="shared" si="149"/>
        <v>SW-ONT</v>
      </c>
    </row>
    <row r="3185" spans="2:11" x14ac:dyDescent="0.3">
      <c r="B3185">
        <v>1484826</v>
      </c>
      <c r="C3185" t="s">
        <v>10</v>
      </c>
      <c r="D3185" t="s">
        <v>11</v>
      </c>
      <c r="E3185" s="1">
        <v>44063</v>
      </c>
      <c r="F3185" s="1">
        <v>44063.585416666698</v>
      </c>
      <c r="G3185">
        <v>477</v>
      </c>
      <c r="H3185" t="s">
        <v>13</v>
      </c>
      <c r="I3185" t="str">
        <f t="shared" si="147"/>
        <v>lEmpA</v>
      </c>
      <c r="J3185" t="str">
        <f t="shared" si="148"/>
        <v>lEmpA</v>
      </c>
      <c r="K3185" t="str">
        <f t="shared" si="149"/>
        <v>SW-ONT</v>
      </c>
    </row>
    <row r="3186" spans="2:11" x14ac:dyDescent="0.3">
      <c r="B3186">
        <v>1484827</v>
      </c>
      <c r="C3186" t="s">
        <v>10</v>
      </c>
      <c r="D3186" t="s">
        <v>11</v>
      </c>
      <c r="E3186" s="1">
        <v>44063</v>
      </c>
      <c r="F3186" s="1">
        <v>44063.593055555597</v>
      </c>
      <c r="G3186">
        <v>479</v>
      </c>
      <c r="H3186" t="s">
        <v>13</v>
      </c>
      <c r="I3186" t="str">
        <f t="shared" si="147"/>
        <v>lEmpA</v>
      </c>
      <c r="J3186" t="str">
        <f t="shared" si="148"/>
        <v>lEmpA</v>
      </c>
      <c r="K3186" t="str">
        <f t="shared" si="149"/>
        <v>SW-ONT</v>
      </c>
    </row>
    <row r="3187" spans="2:11" x14ac:dyDescent="0.3">
      <c r="B3187">
        <v>1484828</v>
      </c>
      <c r="C3187" t="s">
        <v>7</v>
      </c>
      <c r="D3187" t="s">
        <v>8</v>
      </c>
      <c r="E3187" s="1">
        <v>44063</v>
      </c>
      <c r="F3187" s="1">
        <v>44063.601331018501</v>
      </c>
      <c r="G3187">
        <v>467</v>
      </c>
      <c r="H3187" t="s">
        <v>18</v>
      </c>
      <c r="I3187" t="str">
        <f t="shared" si="147"/>
        <v>xEmpH</v>
      </c>
      <c r="J3187" t="str">
        <f t="shared" si="148"/>
        <v>xEmpH</v>
      </c>
      <c r="K3187" t="str">
        <f t="shared" si="149"/>
        <v>N-ONT</v>
      </c>
    </row>
    <row r="3188" spans="2:11" x14ac:dyDescent="0.3">
      <c r="B3188">
        <v>1484829</v>
      </c>
      <c r="C3188" t="s">
        <v>7</v>
      </c>
      <c r="D3188" t="s">
        <v>74</v>
      </c>
      <c r="E3188" s="1">
        <v>44063</v>
      </c>
      <c r="F3188" s="1">
        <v>44063.602754629603</v>
      </c>
      <c r="G3188">
        <v>491</v>
      </c>
      <c r="H3188" t="s">
        <v>77</v>
      </c>
      <c r="I3188" t="str">
        <f t="shared" si="147"/>
        <v>xEmpE</v>
      </c>
      <c r="J3188" t="str">
        <f t="shared" si="148"/>
        <v>xEmpE</v>
      </c>
      <c r="K3188" t="str">
        <f t="shared" si="149"/>
        <v>N-ONT</v>
      </c>
    </row>
    <row r="3189" spans="2:11" x14ac:dyDescent="0.3">
      <c r="B3189">
        <v>1484830</v>
      </c>
      <c r="C3189" t="s">
        <v>10</v>
      </c>
      <c r="D3189" t="s">
        <v>65</v>
      </c>
      <c r="E3189" s="1">
        <v>44063</v>
      </c>
      <c r="F3189" s="1">
        <v>44063.602754629603</v>
      </c>
      <c r="G3189">
        <v>491</v>
      </c>
      <c r="H3189" t="s">
        <v>72</v>
      </c>
      <c r="I3189" t="str">
        <f t="shared" si="147"/>
        <v>xEmpE</v>
      </c>
      <c r="J3189" t="str">
        <f t="shared" si="148"/>
        <v>xEmpE</v>
      </c>
      <c r="K3189" t="str">
        <f t="shared" si="149"/>
        <v>SW-ONT</v>
      </c>
    </row>
    <row r="3190" spans="2:11" x14ac:dyDescent="0.3">
      <c r="B3190">
        <v>1484831</v>
      </c>
      <c r="C3190" t="s">
        <v>10</v>
      </c>
      <c r="D3190" t="s">
        <v>83</v>
      </c>
      <c r="E3190" s="1">
        <v>44063</v>
      </c>
      <c r="F3190" s="1">
        <v>44063.604907407404</v>
      </c>
      <c r="G3190">
        <v>467</v>
      </c>
      <c r="H3190" t="s">
        <v>87</v>
      </c>
      <c r="I3190" t="str">
        <f t="shared" si="147"/>
        <v>uEmpC</v>
      </c>
      <c r="J3190" t="str">
        <f t="shared" si="148"/>
        <v>uEmpC</v>
      </c>
      <c r="K3190" t="str">
        <f t="shared" si="149"/>
        <v>SW-ONT</v>
      </c>
    </row>
    <row r="3191" spans="2:11" x14ac:dyDescent="0.3">
      <c r="B3191">
        <v>1484832</v>
      </c>
      <c r="C3191" t="s">
        <v>7</v>
      </c>
      <c r="D3191" t="s">
        <v>8</v>
      </c>
      <c r="E3191" s="1">
        <v>44063</v>
      </c>
      <c r="F3191" s="1">
        <v>44063.606886574104</v>
      </c>
      <c r="G3191">
        <v>468</v>
      </c>
      <c r="H3191" t="s">
        <v>18</v>
      </c>
      <c r="I3191" t="str">
        <f t="shared" si="147"/>
        <v>xEmpH</v>
      </c>
      <c r="J3191" t="str">
        <f t="shared" si="148"/>
        <v>xEmpH</v>
      </c>
      <c r="K3191" t="str">
        <f t="shared" si="149"/>
        <v>N-ONT</v>
      </c>
    </row>
    <row r="3192" spans="2:11" x14ac:dyDescent="0.3">
      <c r="B3192">
        <v>1484833</v>
      </c>
      <c r="C3192" t="s">
        <v>10</v>
      </c>
      <c r="D3192" t="s">
        <v>83</v>
      </c>
      <c r="E3192" s="1">
        <v>44063</v>
      </c>
      <c r="F3192" s="1">
        <v>44063.609768518501</v>
      </c>
      <c r="G3192">
        <v>468</v>
      </c>
      <c r="H3192" t="s">
        <v>87</v>
      </c>
      <c r="I3192" t="str">
        <f t="shared" si="147"/>
        <v>uEmpC</v>
      </c>
      <c r="J3192" t="str">
        <f t="shared" si="148"/>
        <v>uEmpC</v>
      </c>
      <c r="K3192" t="str">
        <f t="shared" si="149"/>
        <v>SW-ONT</v>
      </c>
    </row>
    <row r="3193" spans="2:11" x14ac:dyDescent="0.3">
      <c r="B3193">
        <v>1484834</v>
      </c>
      <c r="C3193" t="s">
        <v>7</v>
      </c>
      <c r="D3193" t="s">
        <v>74</v>
      </c>
      <c r="E3193" s="1">
        <v>44063</v>
      </c>
      <c r="F3193" s="1">
        <v>44063.6152546296</v>
      </c>
      <c r="G3193">
        <v>497</v>
      </c>
      <c r="H3193" t="s">
        <v>77</v>
      </c>
      <c r="I3193" t="str">
        <f t="shared" si="147"/>
        <v>xEmpE</v>
      </c>
      <c r="J3193" t="str">
        <f t="shared" si="148"/>
        <v>xEmpE</v>
      </c>
      <c r="K3193" t="str">
        <f t="shared" si="149"/>
        <v>N-ONT</v>
      </c>
    </row>
    <row r="3194" spans="2:11" x14ac:dyDescent="0.3">
      <c r="B3194">
        <v>1484835</v>
      </c>
      <c r="C3194" t="s">
        <v>10</v>
      </c>
      <c r="D3194" t="s">
        <v>65</v>
      </c>
      <c r="E3194" s="1">
        <v>44063</v>
      </c>
      <c r="F3194" s="1">
        <v>44063.6152546296</v>
      </c>
      <c r="G3194">
        <v>497</v>
      </c>
      <c r="H3194" t="s">
        <v>72</v>
      </c>
      <c r="I3194" t="str">
        <f t="shared" si="147"/>
        <v>xEmpE</v>
      </c>
      <c r="J3194" t="str">
        <f t="shared" si="148"/>
        <v>xEmpE</v>
      </c>
      <c r="K3194" t="str">
        <f t="shared" si="149"/>
        <v>SW-ONT</v>
      </c>
    </row>
    <row r="3195" spans="2:11" x14ac:dyDescent="0.3">
      <c r="B3195">
        <v>1484836</v>
      </c>
      <c r="C3195" t="s">
        <v>7</v>
      </c>
      <c r="D3195" t="s">
        <v>8</v>
      </c>
      <c r="E3195" s="1">
        <v>44063</v>
      </c>
      <c r="F3195" s="1">
        <v>44063.620277777802</v>
      </c>
      <c r="G3195">
        <v>241</v>
      </c>
      <c r="H3195" t="s">
        <v>18</v>
      </c>
      <c r="I3195" t="str">
        <f t="shared" si="147"/>
        <v>xEmpH</v>
      </c>
      <c r="J3195" t="str">
        <f t="shared" si="148"/>
        <v>xEmpH</v>
      </c>
      <c r="K3195" t="str">
        <f t="shared" si="149"/>
        <v>N-ONT</v>
      </c>
    </row>
    <row r="3196" spans="2:11" x14ac:dyDescent="0.3">
      <c r="B3196">
        <v>1484837</v>
      </c>
      <c r="C3196" t="s">
        <v>7</v>
      </c>
      <c r="D3196" t="s">
        <v>8</v>
      </c>
      <c r="E3196" s="1">
        <v>44063</v>
      </c>
      <c r="F3196" s="1">
        <v>44063.620659722197</v>
      </c>
      <c r="G3196">
        <v>243</v>
      </c>
      <c r="H3196" t="s">
        <v>18</v>
      </c>
      <c r="I3196" t="str">
        <f t="shared" si="147"/>
        <v>xEmpH</v>
      </c>
      <c r="J3196" t="str">
        <f t="shared" si="148"/>
        <v>xEmpH</v>
      </c>
      <c r="K3196" t="str">
        <f t="shared" si="149"/>
        <v>N-ONT</v>
      </c>
    </row>
    <row r="3197" spans="2:11" x14ac:dyDescent="0.3">
      <c r="B3197">
        <v>1484838</v>
      </c>
      <c r="C3197" t="s">
        <v>7</v>
      </c>
      <c r="D3197" t="s">
        <v>8</v>
      </c>
      <c r="E3197" s="1">
        <v>44063</v>
      </c>
      <c r="F3197" s="1">
        <v>44063.620787036998</v>
      </c>
      <c r="G3197">
        <v>256</v>
      </c>
      <c r="I3197">
        <f t="shared" si="147"/>
        <v>0</v>
      </c>
      <c r="J3197">
        <f t="shared" si="148"/>
        <v>0</v>
      </c>
      <c r="K3197">
        <f t="shared" si="149"/>
        <v>0</v>
      </c>
    </row>
    <row r="3198" spans="2:11" x14ac:dyDescent="0.3">
      <c r="B3198">
        <v>1484839</v>
      </c>
      <c r="C3198" t="s">
        <v>10</v>
      </c>
      <c r="D3198" t="s">
        <v>11</v>
      </c>
      <c r="E3198" s="1">
        <v>44063</v>
      </c>
      <c r="F3198" s="1">
        <v>44063.624803240702</v>
      </c>
      <c r="G3198">
        <v>485</v>
      </c>
      <c r="H3198" t="s">
        <v>13</v>
      </c>
      <c r="I3198" t="str">
        <f t="shared" si="147"/>
        <v>lEmpA</v>
      </c>
      <c r="J3198" t="str">
        <f t="shared" si="148"/>
        <v>lEmpA</v>
      </c>
      <c r="K3198" t="str">
        <f t="shared" si="149"/>
        <v>SW-ONT</v>
      </c>
    </row>
    <row r="3199" spans="2:11" x14ac:dyDescent="0.3">
      <c r="B3199">
        <v>1484840</v>
      </c>
      <c r="C3199" t="s">
        <v>10</v>
      </c>
      <c r="D3199" t="s">
        <v>11</v>
      </c>
      <c r="E3199" s="1">
        <v>44063</v>
      </c>
      <c r="F3199" s="1">
        <v>44063.625243055598</v>
      </c>
      <c r="G3199">
        <v>487</v>
      </c>
      <c r="H3199" t="s">
        <v>16</v>
      </c>
      <c r="I3199" t="str">
        <f t="shared" si="147"/>
        <v>lEmpA, MS Office Pro</v>
      </c>
      <c r="J3199" t="str">
        <f t="shared" si="148"/>
        <v>lEmpA</v>
      </c>
      <c r="K3199" t="str">
        <f t="shared" si="149"/>
        <v>SW-ONT</v>
      </c>
    </row>
    <row r="3200" spans="2:11" x14ac:dyDescent="0.3">
      <c r="B3200">
        <v>1484841</v>
      </c>
      <c r="C3200" t="s">
        <v>10</v>
      </c>
      <c r="D3200" t="s">
        <v>11</v>
      </c>
      <c r="E3200" s="1">
        <v>44063</v>
      </c>
      <c r="F3200" s="1">
        <v>44063.625370370399</v>
      </c>
      <c r="G3200">
        <v>468</v>
      </c>
      <c r="H3200" t="s">
        <v>13</v>
      </c>
      <c r="I3200" t="str">
        <f t="shared" si="147"/>
        <v>lEmpA</v>
      </c>
      <c r="J3200" t="str">
        <f t="shared" si="148"/>
        <v>lEmpA</v>
      </c>
      <c r="K3200" t="str">
        <f t="shared" si="149"/>
        <v>SW-ONT</v>
      </c>
    </row>
    <row r="3201" spans="2:11" x14ac:dyDescent="0.3">
      <c r="B3201">
        <v>1484842</v>
      </c>
      <c r="C3201" t="s">
        <v>10</v>
      </c>
      <c r="D3201" t="s">
        <v>11</v>
      </c>
      <c r="E3201" s="1">
        <v>44063</v>
      </c>
      <c r="F3201" s="1">
        <v>44063.625532407401</v>
      </c>
      <c r="G3201">
        <v>256</v>
      </c>
      <c r="I3201">
        <f t="shared" si="147"/>
        <v>0</v>
      </c>
      <c r="J3201">
        <f t="shared" si="148"/>
        <v>0</v>
      </c>
      <c r="K3201">
        <f t="shared" si="149"/>
        <v>0</v>
      </c>
    </row>
    <row r="3202" spans="2:11" x14ac:dyDescent="0.3">
      <c r="B3202">
        <v>1484843</v>
      </c>
      <c r="C3202" t="s">
        <v>10</v>
      </c>
      <c r="D3202" t="s">
        <v>51</v>
      </c>
      <c r="E3202" s="1">
        <v>44063</v>
      </c>
      <c r="F3202" s="1">
        <v>44063.625844907401</v>
      </c>
      <c r="G3202">
        <v>467</v>
      </c>
      <c r="H3202" t="s">
        <v>62</v>
      </c>
      <c r="I3202" t="str">
        <f t="shared" si="147"/>
        <v>oEmpJ</v>
      </c>
      <c r="J3202" t="str">
        <f t="shared" si="148"/>
        <v>oEmpJ</v>
      </c>
      <c r="K3202" t="str">
        <f t="shared" si="149"/>
        <v>SW-ONT</v>
      </c>
    </row>
    <row r="3203" spans="2:11" x14ac:dyDescent="0.3">
      <c r="B3203">
        <v>1484844</v>
      </c>
      <c r="C3203" t="s">
        <v>7</v>
      </c>
      <c r="D3203" t="s">
        <v>8</v>
      </c>
      <c r="E3203" s="1">
        <v>44063</v>
      </c>
      <c r="F3203" s="1">
        <v>44063.626875000002</v>
      </c>
      <c r="G3203">
        <v>485</v>
      </c>
      <c r="H3203" t="s">
        <v>18</v>
      </c>
      <c r="I3203" t="str">
        <f t="shared" si="147"/>
        <v>xEmpH</v>
      </c>
      <c r="J3203" t="str">
        <f t="shared" si="148"/>
        <v>xEmpH</v>
      </c>
      <c r="K3203" t="str">
        <f t="shared" si="149"/>
        <v>N-ONT</v>
      </c>
    </row>
    <row r="3204" spans="2:11" x14ac:dyDescent="0.3">
      <c r="B3204">
        <v>1484845</v>
      </c>
      <c r="C3204" t="s">
        <v>7</v>
      </c>
      <c r="D3204" t="s">
        <v>8</v>
      </c>
      <c r="E3204" s="1">
        <v>44063</v>
      </c>
      <c r="F3204" s="1">
        <v>44063.6272916667</v>
      </c>
      <c r="G3204">
        <v>487</v>
      </c>
      <c r="H3204" t="s">
        <v>19</v>
      </c>
      <c r="I3204" t="str">
        <f t="shared" si="147"/>
        <v>xEmpH, MS Office Pro</v>
      </c>
      <c r="J3204" t="str">
        <f t="shared" si="148"/>
        <v>xEmpH</v>
      </c>
      <c r="K3204" t="str">
        <f t="shared" si="149"/>
        <v>N-ONT</v>
      </c>
    </row>
    <row r="3205" spans="2:11" x14ac:dyDescent="0.3">
      <c r="B3205">
        <v>1484846</v>
      </c>
      <c r="C3205" t="s">
        <v>7</v>
      </c>
      <c r="D3205" t="s">
        <v>8</v>
      </c>
      <c r="E3205" s="1">
        <v>44063</v>
      </c>
      <c r="F3205" s="1">
        <v>44063.627418981501</v>
      </c>
      <c r="G3205">
        <v>468</v>
      </c>
      <c r="H3205" t="s">
        <v>18</v>
      </c>
      <c r="I3205" t="str">
        <f t="shared" si="147"/>
        <v>xEmpH</v>
      </c>
      <c r="J3205" t="str">
        <f t="shared" si="148"/>
        <v>xEmpH</v>
      </c>
      <c r="K3205" t="str">
        <f t="shared" si="149"/>
        <v>N-ONT</v>
      </c>
    </row>
    <row r="3206" spans="2:11" x14ac:dyDescent="0.3">
      <c r="B3206">
        <v>1484847</v>
      </c>
      <c r="C3206" t="s">
        <v>10</v>
      </c>
      <c r="D3206" t="s">
        <v>56</v>
      </c>
      <c r="E3206" s="1">
        <v>44063</v>
      </c>
      <c r="F3206" s="1">
        <v>44063.629340277803</v>
      </c>
      <c r="G3206">
        <v>491</v>
      </c>
      <c r="H3206" t="s">
        <v>58</v>
      </c>
      <c r="I3206" t="str">
        <f t="shared" si="147"/>
        <v>hEmpP</v>
      </c>
      <c r="J3206" t="str">
        <f t="shared" si="148"/>
        <v>hEmpP</v>
      </c>
      <c r="K3206" t="str">
        <f t="shared" si="149"/>
        <v>SW-ONT</v>
      </c>
    </row>
    <row r="3207" spans="2:11" x14ac:dyDescent="0.3">
      <c r="B3207">
        <v>1484848</v>
      </c>
      <c r="C3207" t="s">
        <v>10</v>
      </c>
      <c r="D3207" t="s">
        <v>51</v>
      </c>
      <c r="E3207" s="1">
        <v>44063</v>
      </c>
      <c r="F3207" s="1">
        <v>44063.631400462997</v>
      </c>
      <c r="G3207">
        <v>468</v>
      </c>
      <c r="H3207" t="s">
        <v>62</v>
      </c>
      <c r="I3207" t="str">
        <f t="shared" si="147"/>
        <v>oEmpJ</v>
      </c>
      <c r="J3207" t="str">
        <f t="shared" si="148"/>
        <v>oEmpJ</v>
      </c>
      <c r="K3207" t="str">
        <f t="shared" si="149"/>
        <v>SW-ONT</v>
      </c>
    </row>
    <row r="3208" spans="2:11" x14ac:dyDescent="0.3">
      <c r="B3208">
        <v>1484849</v>
      </c>
      <c r="C3208" t="s">
        <v>10</v>
      </c>
      <c r="D3208" t="s">
        <v>20</v>
      </c>
      <c r="E3208" s="1">
        <v>44063</v>
      </c>
      <c r="F3208" s="1">
        <v>44063.631458333301</v>
      </c>
      <c r="G3208">
        <v>241</v>
      </c>
      <c r="H3208" t="s">
        <v>25</v>
      </c>
      <c r="I3208" t="str">
        <f t="shared" ref="I3208:I3271" si="150">IFERROR(MID(H3208, FIND("/", H3208) + 1, 100), 0)</f>
        <v>xEmpN</v>
      </c>
      <c r="J3208" t="str">
        <f t="shared" ref="J3208:J3271" si="151">IF(ISNUMBER(FIND(",",I3208)), LEFT(I3208,FIND(",",I3208)-1),I3208)</f>
        <v>xEmpN</v>
      </c>
      <c r="K3208" t="str">
        <f t="shared" ref="K3208:K3271" si="152">IFERROR(LEFT(SUBSTITUTE(H3208, ",", ""), FIND("/", SUBSTITUTE(H3208, ",", "")) - 1), H3208)</f>
        <v>SW-ONT</v>
      </c>
    </row>
    <row r="3209" spans="2:11" x14ac:dyDescent="0.3">
      <c r="B3209">
        <v>1484850</v>
      </c>
      <c r="C3209" t="s">
        <v>10</v>
      </c>
      <c r="D3209" t="s">
        <v>20</v>
      </c>
      <c r="E3209" s="1">
        <v>44063</v>
      </c>
      <c r="F3209" s="1">
        <v>44063.631898148204</v>
      </c>
      <c r="G3209">
        <v>243</v>
      </c>
      <c r="H3209" t="s">
        <v>25</v>
      </c>
      <c r="I3209" t="str">
        <f t="shared" si="150"/>
        <v>xEmpN</v>
      </c>
      <c r="J3209" t="str">
        <f t="shared" si="151"/>
        <v>xEmpN</v>
      </c>
      <c r="K3209" t="str">
        <f t="shared" si="152"/>
        <v>SW-ONT</v>
      </c>
    </row>
    <row r="3210" spans="2:11" x14ac:dyDescent="0.3">
      <c r="B3210">
        <v>1484851</v>
      </c>
      <c r="C3210" t="s">
        <v>10</v>
      </c>
      <c r="D3210" t="s">
        <v>20</v>
      </c>
      <c r="E3210" s="1">
        <v>44063</v>
      </c>
      <c r="F3210" s="1">
        <v>44063.632013888899</v>
      </c>
      <c r="G3210">
        <v>256</v>
      </c>
      <c r="I3210">
        <f t="shared" si="150"/>
        <v>0</v>
      </c>
      <c r="J3210">
        <f t="shared" si="151"/>
        <v>0</v>
      </c>
      <c r="K3210">
        <f t="shared" si="152"/>
        <v>0</v>
      </c>
    </row>
    <row r="3211" spans="2:11" x14ac:dyDescent="0.3">
      <c r="B3211">
        <v>1484852</v>
      </c>
      <c r="C3211" t="s">
        <v>10</v>
      </c>
      <c r="D3211" t="s">
        <v>22</v>
      </c>
      <c r="E3211" s="1">
        <v>44063</v>
      </c>
      <c r="F3211" s="1">
        <v>44063.632870370398</v>
      </c>
      <c r="G3211">
        <v>485</v>
      </c>
      <c r="H3211" t="s">
        <v>25</v>
      </c>
      <c r="I3211" t="str">
        <f t="shared" si="150"/>
        <v>xEmpN</v>
      </c>
      <c r="J3211" t="str">
        <f t="shared" si="151"/>
        <v>xEmpN</v>
      </c>
      <c r="K3211" t="str">
        <f t="shared" si="152"/>
        <v>SW-ONT</v>
      </c>
    </row>
    <row r="3212" spans="2:11" x14ac:dyDescent="0.3">
      <c r="B3212">
        <v>1484853</v>
      </c>
      <c r="C3212" t="s">
        <v>10</v>
      </c>
      <c r="D3212" t="s">
        <v>22</v>
      </c>
      <c r="E3212" s="1">
        <v>44063</v>
      </c>
      <c r="F3212" s="1">
        <v>44063.633287037002</v>
      </c>
      <c r="G3212">
        <v>487</v>
      </c>
      <c r="H3212" t="s">
        <v>26</v>
      </c>
      <c r="I3212" t="str">
        <f t="shared" si="150"/>
        <v>xEmpN, MS Office Pro</v>
      </c>
      <c r="J3212" t="str">
        <f t="shared" si="151"/>
        <v>xEmpN</v>
      </c>
      <c r="K3212" t="str">
        <f t="shared" si="152"/>
        <v>SW-ONT</v>
      </c>
    </row>
    <row r="3213" spans="2:11" x14ac:dyDescent="0.3">
      <c r="B3213">
        <v>1484854</v>
      </c>
      <c r="C3213" t="s">
        <v>10</v>
      </c>
      <c r="D3213" t="s">
        <v>22</v>
      </c>
      <c r="E3213" s="1">
        <v>44063</v>
      </c>
      <c r="F3213" s="1">
        <v>44063.633402777799</v>
      </c>
      <c r="G3213">
        <v>468</v>
      </c>
      <c r="H3213" t="s">
        <v>25</v>
      </c>
      <c r="I3213" t="str">
        <f t="shared" si="150"/>
        <v>xEmpN</v>
      </c>
      <c r="J3213" t="str">
        <f t="shared" si="151"/>
        <v>xEmpN</v>
      </c>
      <c r="K3213" t="str">
        <f t="shared" si="152"/>
        <v>SW-ONT</v>
      </c>
    </row>
    <row r="3214" spans="2:11" x14ac:dyDescent="0.3">
      <c r="B3214">
        <v>1484855</v>
      </c>
      <c r="C3214" t="s">
        <v>10</v>
      </c>
      <c r="D3214" t="s">
        <v>20</v>
      </c>
      <c r="E3214" s="1">
        <v>44063</v>
      </c>
      <c r="F3214" s="1">
        <v>44063.6344328704</v>
      </c>
      <c r="G3214">
        <v>485</v>
      </c>
      <c r="H3214" t="s">
        <v>25</v>
      </c>
      <c r="I3214" t="str">
        <f t="shared" si="150"/>
        <v>xEmpN</v>
      </c>
      <c r="J3214" t="str">
        <f t="shared" si="151"/>
        <v>xEmpN</v>
      </c>
      <c r="K3214" t="str">
        <f t="shared" si="152"/>
        <v>SW-ONT</v>
      </c>
    </row>
    <row r="3215" spans="2:11" x14ac:dyDescent="0.3">
      <c r="B3215">
        <v>1484856</v>
      </c>
      <c r="C3215" t="s">
        <v>10</v>
      </c>
      <c r="D3215" t="s">
        <v>20</v>
      </c>
      <c r="E3215" s="1">
        <v>44063</v>
      </c>
      <c r="F3215" s="1">
        <v>44063.634837963</v>
      </c>
      <c r="G3215">
        <v>487</v>
      </c>
      <c r="H3215" t="s">
        <v>26</v>
      </c>
      <c r="I3215" t="str">
        <f t="shared" si="150"/>
        <v>xEmpN, MS Office Pro</v>
      </c>
      <c r="J3215" t="str">
        <f t="shared" si="151"/>
        <v>xEmpN</v>
      </c>
      <c r="K3215" t="str">
        <f t="shared" si="152"/>
        <v>SW-ONT</v>
      </c>
    </row>
    <row r="3216" spans="2:11" x14ac:dyDescent="0.3">
      <c r="B3216">
        <v>1484857</v>
      </c>
      <c r="C3216" t="s">
        <v>10</v>
      </c>
      <c r="D3216" t="s">
        <v>20</v>
      </c>
      <c r="E3216" s="1">
        <v>44063</v>
      </c>
      <c r="F3216" s="1">
        <v>44063.634988425903</v>
      </c>
      <c r="G3216">
        <v>468</v>
      </c>
      <c r="H3216" t="s">
        <v>25</v>
      </c>
      <c r="I3216" t="str">
        <f t="shared" si="150"/>
        <v>xEmpN</v>
      </c>
      <c r="J3216" t="str">
        <f t="shared" si="151"/>
        <v>xEmpN</v>
      </c>
      <c r="K3216" t="str">
        <f t="shared" si="152"/>
        <v>SW-ONT</v>
      </c>
    </row>
    <row r="3217" spans="2:11" x14ac:dyDescent="0.3">
      <c r="B3217">
        <v>1484858</v>
      </c>
      <c r="C3217" t="s">
        <v>10</v>
      </c>
      <c r="D3217" t="s">
        <v>56</v>
      </c>
      <c r="E3217" s="1">
        <v>44063</v>
      </c>
      <c r="F3217" s="1">
        <v>44063.635590277801</v>
      </c>
      <c r="G3217">
        <v>497</v>
      </c>
      <c r="H3217" t="s">
        <v>58</v>
      </c>
      <c r="I3217" t="str">
        <f t="shared" si="150"/>
        <v>hEmpP</v>
      </c>
      <c r="J3217" t="str">
        <f t="shared" si="151"/>
        <v>hEmpP</v>
      </c>
      <c r="K3217" t="str">
        <f t="shared" si="152"/>
        <v>SW-ONT</v>
      </c>
    </row>
    <row r="3218" spans="2:11" x14ac:dyDescent="0.3">
      <c r="B3218">
        <v>1484859</v>
      </c>
      <c r="C3218" t="s">
        <v>7</v>
      </c>
      <c r="D3218" t="s">
        <v>81</v>
      </c>
      <c r="E3218" s="1">
        <v>44063</v>
      </c>
      <c r="F3218" s="1">
        <v>44063.637141203697</v>
      </c>
      <c r="G3218">
        <v>491</v>
      </c>
      <c r="H3218" t="s">
        <v>86</v>
      </c>
      <c r="I3218" t="str">
        <f t="shared" si="150"/>
        <v>jEmpB</v>
      </c>
      <c r="J3218" t="str">
        <f t="shared" si="151"/>
        <v>jEmpB</v>
      </c>
      <c r="K3218" t="str">
        <f t="shared" si="152"/>
        <v>N-ONT</v>
      </c>
    </row>
    <row r="3219" spans="2:11" x14ac:dyDescent="0.3">
      <c r="B3219">
        <v>1484860</v>
      </c>
      <c r="C3219" t="s">
        <v>7</v>
      </c>
      <c r="D3219" t="s">
        <v>63</v>
      </c>
      <c r="E3219" s="1">
        <v>44063</v>
      </c>
      <c r="F3219" s="1">
        <v>44063.637187499997</v>
      </c>
      <c r="G3219">
        <v>467</v>
      </c>
      <c r="H3219" t="s">
        <v>71</v>
      </c>
      <c r="I3219" t="str">
        <f t="shared" si="150"/>
        <v>wEmpF</v>
      </c>
      <c r="J3219" t="str">
        <f t="shared" si="151"/>
        <v>wEmpF</v>
      </c>
      <c r="K3219" t="str">
        <f t="shared" si="152"/>
        <v>N-ONT</v>
      </c>
    </row>
    <row r="3220" spans="2:11" x14ac:dyDescent="0.3">
      <c r="B3220">
        <v>1484861</v>
      </c>
      <c r="C3220" t="s">
        <v>7</v>
      </c>
      <c r="D3220" t="s">
        <v>68</v>
      </c>
      <c r="E3220" s="1">
        <v>44063</v>
      </c>
      <c r="F3220" s="1">
        <v>44063.637187499997</v>
      </c>
      <c r="G3220">
        <v>467</v>
      </c>
      <c r="H3220" t="s">
        <v>71</v>
      </c>
      <c r="I3220" t="str">
        <f t="shared" si="150"/>
        <v>wEmpF</v>
      </c>
      <c r="J3220" t="str">
        <f t="shared" si="151"/>
        <v>wEmpF</v>
      </c>
      <c r="K3220" t="str">
        <f t="shared" si="152"/>
        <v>N-ONT</v>
      </c>
    </row>
    <row r="3221" spans="2:11" x14ac:dyDescent="0.3">
      <c r="B3221">
        <v>1484862</v>
      </c>
      <c r="C3221" t="s">
        <v>10</v>
      </c>
      <c r="D3221" t="s">
        <v>31</v>
      </c>
      <c r="E3221" s="1">
        <v>44063</v>
      </c>
      <c r="F3221" s="1">
        <v>44063.639189814799</v>
      </c>
      <c r="G3221">
        <v>485</v>
      </c>
      <c r="H3221" t="s">
        <v>35</v>
      </c>
      <c r="I3221" t="str">
        <f t="shared" si="150"/>
        <v>pEmpL</v>
      </c>
      <c r="J3221" t="str">
        <f t="shared" si="151"/>
        <v>pEmpL</v>
      </c>
      <c r="K3221" t="str">
        <f t="shared" si="152"/>
        <v>SW-ONT</v>
      </c>
    </row>
    <row r="3222" spans="2:11" x14ac:dyDescent="0.3">
      <c r="B3222">
        <v>1484863</v>
      </c>
      <c r="C3222" t="s">
        <v>10</v>
      </c>
      <c r="D3222" t="s">
        <v>31</v>
      </c>
      <c r="E3222" s="1">
        <v>44063</v>
      </c>
      <c r="F3222" s="1">
        <v>44063.6395486111</v>
      </c>
      <c r="G3222">
        <v>487</v>
      </c>
      <c r="H3222" t="s">
        <v>38</v>
      </c>
      <c r="I3222" t="str">
        <f t="shared" si="150"/>
        <v>pEmpL, MS Office Pro</v>
      </c>
      <c r="J3222" t="str">
        <f t="shared" si="151"/>
        <v>pEmpL</v>
      </c>
      <c r="K3222" t="str">
        <f t="shared" si="152"/>
        <v>SW-ONT</v>
      </c>
    </row>
    <row r="3223" spans="2:11" x14ac:dyDescent="0.3">
      <c r="B3223">
        <v>1484864</v>
      </c>
      <c r="C3223" t="s">
        <v>10</v>
      </c>
      <c r="D3223" t="s">
        <v>31</v>
      </c>
      <c r="E3223" s="1">
        <v>44063</v>
      </c>
      <c r="F3223" s="1">
        <v>44063.639699074098</v>
      </c>
      <c r="G3223">
        <v>256</v>
      </c>
      <c r="I3223">
        <f t="shared" si="150"/>
        <v>0</v>
      </c>
      <c r="J3223">
        <f t="shared" si="151"/>
        <v>0</v>
      </c>
      <c r="K3223">
        <f t="shared" si="152"/>
        <v>0</v>
      </c>
    </row>
    <row r="3224" spans="2:11" x14ac:dyDescent="0.3">
      <c r="B3224">
        <v>1484865</v>
      </c>
      <c r="C3224" t="s">
        <v>7</v>
      </c>
      <c r="D3224" t="s">
        <v>60</v>
      </c>
      <c r="E3224" s="1">
        <v>44063</v>
      </c>
      <c r="F3224" s="1">
        <v>44063.640509259203</v>
      </c>
      <c r="G3224">
        <v>491</v>
      </c>
      <c r="H3224" t="s">
        <v>80</v>
      </c>
      <c r="I3224" t="str">
        <f t="shared" si="150"/>
        <v>qEmpD</v>
      </c>
      <c r="J3224" t="str">
        <f t="shared" si="151"/>
        <v>qEmpD</v>
      </c>
      <c r="K3224" t="str">
        <f t="shared" si="152"/>
        <v>N-ONT</v>
      </c>
    </row>
    <row r="3225" spans="2:11" x14ac:dyDescent="0.3">
      <c r="B3225">
        <v>1484866</v>
      </c>
      <c r="C3225" t="s">
        <v>7</v>
      </c>
      <c r="D3225" t="s">
        <v>63</v>
      </c>
      <c r="E3225" s="1">
        <v>44063</v>
      </c>
      <c r="F3225" s="1">
        <v>44063.640659722201</v>
      </c>
      <c r="G3225">
        <v>468</v>
      </c>
      <c r="H3225" t="s">
        <v>71</v>
      </c>
      <c r="I3225" t="str">
        <f t="shared" si="150"/>
        <v>wEmpF</v>
      </c>
      <c r="J3225" t="str">
        <f t="shared" si="151"/>
        <v>wEmpF</v>
      </c>
      <c r="K3225" t="str">
        <f t="shared" si="152"/>
        <v>N-ONT</v>
      </c>
    </row>
    <row r="3226" spans="2:11" x14ac:dyDescent="0.3">
      <c r="B3226">
        <v>1484867</v>
      </c>
      <c r="C3226" t="s">
        <v>7</v>
      </c>
      <c r="D3226" t="s">
        <v>68</v>
      </c>
      <c r="E3226" s="1">
        <v>44063</v>
      </c>
      <c r="F3226" s="1">
        <v>44063.640659722201</v>
      </c>
      <c r="G3226">
        <v>468</v>
      </c>
      <c r="H3226" t="s">
        <v>71</v>
      </c>
      <c r="I3226" t="str">
        <f t="shared" si="150"/>
        <v>wEmpF</v>
      </c>
      <c r="J3226" t="str">
        <f t="shared" si="151"/>
        <v>wEmpF</v>
      </c>
      <c r="K3226" t="str">
        <f t="shared" si="152"/>
        <v>N-ONT</v>
      </c>
    </row>
    <row r="3227" spans="2:11" x14ac:dyDescent="0.3">
      <c r="B3227">
        <v>1484868</v>
      </c>
      <c r="C3227" t="s">
        <v>10</v>
      </c>
      <c r="D3227" t="s">
        <v>22</v>
      </c>
      <c r="E3227" s="1">
        <v>44063</v>
      </c>
      <c r="F3227" s="1">
        <v>44063.645185185203</v>
      </c>
      <c r="G3227">
        <v>241</v>
      </c>
      <c r="H3227" t="s">
        <v>24</v>
      </c>
      <c r="I3227" t="str">
        <f t="shared" si="150"/>
        <v>xEmpN,G187-ws</v>
      </c>
      <c r="J3227" t="str">
        <f t="shared" si="151"/>
        <v>xEmpN</v>
      </c>
      <c r="K3227" t="str">
        <f t="shared" si="152"/>
        <v>SW-ONT</v>
      </c>
    </row>
    <row r="3228" spans="2:11" x14ac:dyDescent="0.3">
      <c r="B3228">
        <v>1484869</v>
      </c>
      <c r="C3228" t="s">
        <v>7</v>
      </c>
      <c r="D3228" t="s">
        <v>81</v>
      </c>
      <c r="E3228" s="1">
        <v>44063</v>
      </c>
      <c r="F3228" s="1">
        <v>44063.645474536999</v>
      </c>
      <c r="G3228">
        <v>497</v>
      </c>
      <c r="H3228" t="s">
        <v>86</v>
      </c>
      <c r="I3228" t="str">
        <f t="shared" si="150"/>
        <v>jEmpB</v>
      </c>
      <c r="J3228" t="str">
        <f t="shared" si="151"/>
        <v>jEmpB</v>
      </c>
      <c r="K3228" t="str">
        <f t="shared" si="152"/>
        <v>N-ONT</v>
      </c>
    </row>
    <row r="3229" spans="2:11" x14ac:dyDescent="0.3">
      <c r="B3229">
        <v>1484870</v>
      </c>
      <c r="C3229" t="s">
        <v>10</v>
      </c>
      <c r="D3229" t="s">
        <v>22</v>
      </c>
      <c r="E3229" s="1">
        <v>44063</v>
      </c>
      <c r="F3229" s="1">
        <v>44063.645624999997</v>
      </c>
      <c r="G3229">
        <v>243</v>
      </c>
      <c r="H3229" t="s">
        <v>25</v>
      </c>
      <c r="I3229" t="str">
        <f t="shared" si="150"/>
        <v>xEmpN</v>
      </c>
      <c r="J3229" t="str">
        <f t="shared" si="151"/>
        <v>xEmpN</v>
      </c>
      <c r="K3229" t="str">
        <f t="shared" si="152"/>
        <v>SW-ONT</v>
      </c>
    </row>
    <row r="3230" spans="2:11" x14ac:dyDescent="0.3">
      <c r="B3230">
        <v>1484871</v>
      </c>
      <c r="C3230" t="s">
        <v>7</v>
      </c>
      <c r="D3230" t="s">
        <v>14</v>
      </c>
      <c r="E3230" s="1">
        <v>44063</v>
      </c>
      <c r="F3230" s="1">
        <v>44063.6456944444</v>
      </c>
      <c r="G3230">
        <v>485</v>
      </c>
      <c r="H3230" t="s">
        <v>18</v>
      </c>
      <c r="I3230" t="str">
        <f t="shared" si="150"/>
        <v>xEmpH</v>
      </c>
      <c r="J3230" t="str">
        <f t="shared" si="151"/>
        <v>xEmpH</v>
      </c>
      <c r="K3230" t="str">
        <f t="shared" si="152"/>
        <v>N-ONT</v>
      </c>
    </row>
    <row r="3231" spans="2:11" x14ac:dyDescent="0.3">
      <c r="B3231">
        <v>1484872</v>
      </c>
      <c r="C3231" t="s">
        <v>7</v>
      </c>
      <c r="D3231" t="s">
        <v>14</v>
      </c>
      <c r="E3231" s="1">
        <v>44063</v>
      </c>
      <c r="F3231" s="1">
        <v>44063.646122685197</v>
      </c>
      <c r="G3231">
        <v>487</v>
      </c>
      <c r="H3231" t="s">
        <v>19</v>
      </c>
      <c r="I3231" t="str">
        <f t="shared" si="150"/>
        <v>xEmpH, MS Office Pro</v>
      </c>
      <c r="J3231" t="str">
        <f t="shared" si="151"/>
        <v>xEmpH</v>
      </c>
      <c r="K3231" t="str">
        <f t="shared" si="152"/>
        <v>N-ONT</v>
      </c>
    </row>
    <row r="3232" spans="2:11" x14ac:dyDescent="0.3">
      <c r="B3232">
        <v>1484873</v>
      </c>
      <c r="C3232" t="s">
        <v>7</v>
      </c>
      <c r="D3232" t="s">
        <v>14</v>
      </c>
      <c r="E3232" s="1">
        <v>44063</v>
      </c>
      <c r="F3232" s="1">
        <v>44063.646238425899</v>
      </c>
      <c r="G3232">
        <v>468</v>
      </c>
      <c r="H3232" t="s">
        <v>18</v>
      </c>
      <c r="I3232" t="str">
        <f t="shared" si="150"/>
        <v>xEmpH</v>
      </c>
      <c r="J3232" t="str">
        <f t="shared" si="151"/>
        <v>xEmpH</v>
      </c>
      <c r="K3232" t="str">
        <f t="shared" si="152"/>
        <v>N-ONT</v>
      </c>
    </row>
    <row r="3233" spans="2:11" x14ac:dyDescent="0.3">
      <c r="B3233">
        <v>1484874</v>
      </c>
      <c r="C3233" t="s">
        <v>10</v>
      </c>
      <c r="D3233" t="s">
        <v>22</v>
      </c>
      <c r="E3233" s="1">
        <v>44063</v>
      </c>
      <c r="F3233" s="1">
        <v>44063.646273148202</v>
      </c>
      <c r="G3233">
        <v>249</v>
      </c>
      <c r="H3233" t="s">
        <v>23</v>
      </c>
      <c r="I3233">
        <f t="shared" si="150"/>
        <v>0</v>
      </c>
      <c r="J3233">
        <f t="shared" si="151"/>
        <v>0</v>
      </c>
      <c r="K3233" t="str">
        <f t="shared" si="152"/>
        <v>G187-ws</v>
      </c>
    </row>
    <row r="3234" spans="2:11" x14ac:dyDescent="0.3">
      <c r="B3234">
        <v>1484875</v>
      </c>
      <c r="C3234" t="s">
        <v>10</v>
      </c>
      <c r="D3234" t="s">
        <v>22</v>
      </c>
      <c r="E3234" s="1">
        <v>44063</v>
      </c>
      <c r="F3234" s="1">
        <v>44063.646979166697</v>
      </c>
      <c r="G3234">
        <v>252</v>
      </c>
      <c r="H3234" t="s">
        <v>23</v>
      </c>
      <c r="I3234">
        <f t="shared" si="150"/>
        <v>0</v>
      </c>
      <c r="J3234">
        <f t="shared" si="151"/>
        <v>0</v>
      </c>
      <c r="K3234" t="str">
        <f t="shared" si="152"/>
        <v>G187-ws</v>
      </c>
    </row>
    <row r="3235" spans="2:11" x14ac:dyDescent="0.3">
      <c r="B3235">
        <v>1484876</v>
      </c>
      <c r="C3235" t="s">
        <v>10</v>
      </c>
      <c r="D3235" t="s">
        <v>22</v>
      </c>
      <c r="E3235" s="1">
        <v>44063</v>
      </c>
      <c r="F3235" s="1">
        <v>44063.647094907399</v>
      </c>
      <c r="G3235">
        <v>256</v>
      </c>
      <c r="I3235">
        <f t="shared" si="150"/>
        <v>0</v>
      </c>
      <c r="J3235">
        <f t="shared" si="151"/>
        <v>0</v>
      </c>
      <c r="K3235">
        <f t="shared" si="152"/>
        <v>0</v>
      </c>
    </row>
    <row r="3236" spans="2:11" x14ac:dyDescent="0.3">
      <c r="B3236">
        <v>1484877</v>
      </c>
      <c r="C3236" t="s">
        <v>7</v>
      </c>
      <c r="D3236" t="s">
        <v>33</v>
      </c>
      <c r="E3236" s="1">
        <v>44063</v>
      </c>
      <c r="F3236" s="1">
        <v>44063.647743055502</v>
      </c>
      <c r="G3236">
        <v>485</v>
      </c>
      <c r="H3236" t="s">
        <v>39</v>
      </c>
      <c r="I3236" t="str">
        <f t="shared" si="150"/>
        <v>jEmpG</v>
      </c>
      <c r="J3236" t="str">
        <f t="shared" si="151"/>
        <v>jEmpG</v>
      </c>
      <c r="K3236" t="str">
        <f t="shared" si="152"/>
        <v>N-ONT</v>
      </c>
    </row>
    <row r="3237" spans="2:11" x14ac:dyDescent="0.3">
      <c r="B3237">
        <v>1484878</v>
      </c>
      <c r="C3237" t="s">
        <v>7</v>
      </c>
      <c r="D3237" t="s">
        <v>33</v>
      </c>
      <c r="E3237" s="1">
        <v>44063</v>
      </c>
      <c r="F3237" s="1">
        <v>44063.648113425901</v>
      </c>
      <c r="G3237">
        <v>487</v>
      </c>
      <c r="H3237" t="s">
        <v>40</v>
      </c>
      <c r="I3237" t="str">
        <f t="shared" si="150"/>
        <v>jEmpG, MS Office Pro</v>
      </c>
      <c r="J3237" t="str">
        <f t="shared" si="151"/>
        <v>jEmpG</v>
      </c>
      <c r="K3237" t="str">
        <f t="shared" si="152"/>
        <v>N-ONT</v>
      </c>
    </row>
    <row r="3238" spans="2:11" x14ac:dyDescent="0.3">
      <c r="B3238">
        <v>1484879</v>
      </c>
      <c r="C3238" t="s">
        <v>7</v>
      </c>
      <c r="D3238" t="s">
        <v>33</v>
      </c>
      <c r="E3238" s="1">
        <v>44063</v>
      </c>
      <c r="F3238" s="1">
        <v>44063.648229166698</v>
      </c>
      <c r="G3238">
        <v>468</v>
      </c>
      <c r="H3238" t="s">
        <v>39</v>
      </c>
      <c r="I3238" t="str">
        <f t="shared" si="150"/>
        <v>jEmpG</v>
      </c>
      <c r="J3238" t="str">
        <f t="shared" si="151"/>
        <v>jEmpG</v>
      </c>
      <c r="K3238" t="str">
        <f t="shared" si="152"/>
        <v>N-ONT</v>
      </c>
    </row>
    <row r="3239" spans="2:11" x14ac:dyDescent="0.3">
      <c r="B3239">
        <v>1484880</v>
      </c>
      <c r="C3239" t="s">
        <v>7</v>
      </c>
      <c r="D3239" t="s">
        <v>33</v>
      </c>
      <c r="E3239" s="1">
        <v>44063</v>
      </c>
      <c r="F3239" s="1">
        <v>44063.6483912037</v>
      </c>
      <c r="G3239">
        <v>256</v>
      </c>
      <c r="I3239">
        <f t="shared" si="150"/>
        <v>0</v>
      </c>
      <c r="J3239">
        <f t="shared" si="151"/>
        <v>0</v>
      </c>
      <c r="K3239">
        <f t="shared" si="152"/>
        <v>0</v>
      </c>
    </row>
    <row r="3240" spans="2:11" x14ac:dyDescent="0.3">
      <c r="B3240">
        <v>1484881</v>
      </c>
      <c r="C3240" t="s">
        <v>7</v>
      </c>
      <c r="D3240" t="s">
        <v>60</v>
      </c>
      <c r="E3240" s="1">
        <v>44063</v>
      </c>
      <c r="F3240" s="1">
        <v>44063.649537037003</v>
      </c>
      <c r="G3240">
        <v>497</v>
      </c>
      <c r="H3240" t="s">
        <v>80</v>
      </c>
      <c r="I3240" t="str">
        <f t="shared" si="150"/>
        <v>qEmpD</v>
      </c>
      <c r="J3240" t="str">
        <f t="shared" si="151"/>
        <v>qEmpD</v>
      </c>
      <c r="K3240" t="str">
        <f t="shared" si="152"/>
        <v>N-ONT</v>
      </c>
    </row>
    <row r="3241" spans="2:11" x14ac:dyDescent="0.3">
      <c r="B3241">
        <v>1484882</v>
      </c>
      <c r="C3241" t="s">
        <v>7</v>
      </c>
      <c r="D3241" t="s">
        <v>14</v>
      </c>
      <c r="E3241" s="1">
        <v>44063</v>
      </c>
      <c r="F3241" s="1">
        <v>44063.6538657407</v>
      </c>
      <c r="G3241">
        <v>241</v>
      </c>
      <c r="H3241" t="s">
        <v>17</v>
      </c>
      <c r="I3241" t="str">
        <f t="shared" si="150"/>
        <v>xEmpH,Y180-ws</v>
      </c>
      <c r="J3241" t="str">
        <f t="shared" si="151"/>
        <v>xEmpH</v>
      </c>
      <c r="K3241" t="str">
        <f t="shared" si="152"/>
        <v>N-ONT</v>
      </c>
    </row>
    <row r="3242" spans="2:11" x14ac:dyDescent="0.3">
      <c r="B3242">
        <v>1484883</v>
      </c>
      <c r="C3242" t="s">
        <v>7</v>
      </c>
      <c r="D3242" t="s">
        <v>14</v>
      </c>
      <c r="E3242" s="1">
        <v>44063</v>
      </c>
      <c r="F3242" s="1">
        <v>44063.6543171296</v>
      </c>
      <c r="G3242">
        <v>243</v>
      </c>
      <c r="H3242" t="s">
        <v>18</v>
      </c>
      <c r="I3242" t="str">
        <f t="shared" si="150"/>
        <v>xEmpH</v>
      </c>
      <c r="J3242" t="str">
        <f t="shared" si="151"/>
        <v>xEmpH</v>
      </c>
      <c r="K3242" t="str">
        <f t="shared" si="152"/>
        <v>N-ONT</v>
      </c>
    </row>
    <row r="3243" spans="2:11" x14ac:dyDescent="0.3">
      <c r="B3243">
        <v>1484884</v>
      </c>
      <c r="C3243" t="s">
        <v>7</v>
      </c>
      <c r="D3243" t="s">
        <v>14</v>
      </c>
      <c r="E3243" s="1">
        <v>44063</v>
      </c>
      <c r="F3243" s="1">
        <v>44063.6545833333</v>
      </c>
      <c r="G3243">
        <v>249</v>
      </c>
      <c r="H3243" t="s">
        <v>15</v>
      </c>
      <c r="I3243">
        <f t="shared" si="150"/>
        <v>0</v>
      </c>
      <c r="J3243">
        <f t="shared" si="151"/>
        <v>0</v>
      </c>
      <c r="K3243" t="str">
        <f t="shared" si="152"/>
        <v>Y180-ws</v>
      </c>
    </row>
    <row r="3244" spans="2:11" x14ac:dyDescent="0.3">
      <c r="B3244">
        <v>1484885</v>
      </c>
      <c r="C3244" t="s">
        <v>7</v>
      </c>
      <c r="D3244" t="s">
        <v>14</v>
      </c>
      <c r="E3244" s="1">
        <v>44063</v>
      </c>
      <c r="F3244" s="1">
        <v>44063.654814814799</v>
      </c>
      <c r="G3244">
        <v>252</v>
      </c>
      <c r="H3244" t="s">
        <v>15</v>
      </c>
      <c r="I3244">
        <f t="shared" si="150"/>
        <v>0</v>
      </c>
      <c r="J3244">
        <f t="shared" si="151"/>
        <v>0</v>
      </c>
      <c r="K3244" t="str">
        <f t="shared" si="152"/>
        <v>Y180-ws</v>
      </c>
    </row>
    <row r="3245" spans="2:11" x14ac:dyDescent="0.3">
      <c r="B3245">
        <v>1484886</v>
      </c>
      <c r="C3245" t="s">
        <v>7</v>
      </c>
      <c r="D3245" t="s">
        <v>14</v>
      </c>
      <c r="E3245" s="1">
        <v>44063</v>
      </c>
      <c r="F3245" s="1">
        <v>44063.654953703699</v>
      </c>
      <c r="G3245">
        <v>256</v>
      </c>
      <c r="I3245">
        <f t="shared" si="150"/>
        <v>0</v>
      </c>
      <c r="J3245">
        <f t="shared" si="151"/>
        <v>0</v>
      </c>
      <c r="K3245">
        <f t="shared" si="152"/>
        <v>0</v>
      </c>
    </row>
    <row r="3246" spans="2:11" x14ac:dyDescent="0.3">
      <c r="B3246">
        <v>1484887</v>
      </c>
      <c r="C3246" t="s">
        <v>10</v>
      </c>
      <c r="D3246" t="s">
        <v>27</v>
      </c>
      <c r="E3246" s="1">
        <v>44063</v>
      </c>
      <c r="F3246" s="1">
        <v>44063.6635185185</v>
      </c>
      <c r="G3246">
        <v>485</v>
      </c>
      <c r="H3246" t="s">
        <v>29</v>
      </c>
      <c r="I3246" t="str">
        <f t="shared" si="150"/>
        <v>nEmpM</v>
      </c>
      <c r="J3246" t="str">
        <f t="shared" si="151"/>
        <v>nEmpM</v>
      </c>
      <c r="K3246" t="str">
        <f t="shared" si="152"/>
        <v>SW-ONT</v>
      </c>
    </row>
    <row r="3247" spans="2:11" x14ac:dyDescent="0.3">
      <c r="B3247">
        <v>1484888</v>
      </c>
      <c r="C3247" t="s">
        <v>10</v>
      </c>
      <c r="D3247" t="s">
        <v>27</v>
      </c>
      <c r="E3247" s="1">
        <v>44063</v>
      </c>
      <c r="F3247" s="1">
        <v>44063.663877314801</v>
      </c>
      <c r="G3247">
        <v>487</v>
      </c>
      <c r="H3247" t="s">
        <v>30</v>
      </c>
      <c r="I3247" t="str">
        <f t="shared" si="150"/>
        <v>nEmpM, MS Office Pro</v>
      </c>
      <c r="J3247" t="str">
        <f t="shared" si="151"/>
        <v>nEmpM</v>
      </c>
      <c r="K3247" t="str">
        <f t="shared" si="152"/>
        <v>SW-ONT</v>
      </c>
    </row>
    <row r="3248" spans="2:11" x14ac:dyDescent="0.3">
      <c r="B3248">
        <v>1484889</v>
      </c>
      <c r="C3248" t="s">
        <v>10</v>
      </c>
      <c r="D3248" t="s">
        <v>27</v>
      </c>
      <c r="E3248" s="1">
        <v>44063</v>
      </c>
      <c r="F3248" s="1">
        <v>44063.6640162037</v>
      </c>
      <c r="G3248">
        <v>256</v>
      </c>
      <c r="I3248">
        <f t="shared" si="150"/>
        <v>0</v>
      </c>
      <c r="J3248">
        <f t="shared" si="151"/>
        <v>0</v>
      </c>
      <c r="K3248">
        <f t="shared" si="152"/>
        <v>0</v>
      </c>
    </row>
    <row r="3249" spans="2:11" x14ac:dyDescent="0.3">
      <c r="B3249">
        <v>1484890</v>
      </c>
      <c r="C3249" t="s">
        <v>10</v>
      </c>
      <c r="D3249" t="s">
        <v>41</v>
      </c>
      <c r="E3249" s="1">
        <v>44063</v>
      </c>
      <c r="F3249" s="1">
        <v>44063.677141203698</v>
      </c>
      <c r="G3249">
        <v>485</v>
      </c>
      <c r="H3249" t="s">
        <v>45</v>
      </c>
      <c r="I3249" t="str">
        <f t="shared" si="150"/>
        <v>oEmpO</v>
      </c>
      <c r="J3249" t="str">
        <f t="shared" si="151"/>
        <v>oEmpO</v>
      </c>
      <c r="K3249" t="str">
        <f t="shared" si="152"/>
        <v>SW-ONT</v>
      </c>
    </row>
    <row r="3250" spans="2:11" x14ac:dyDescent="0.3">
      <c r="B3250">
        <v>1484891</v>
      </c>
      <c r="C3250" t="s">
        <v>10</v>
      </c>
      <c r="D3250" t="s">
        <v>41</v>
      </c>
      <c r="E3250" s="1">
        <v>44063</v>
      </c>
      <c r="F3250" s="1">
        <v>44063.677499999998</v>
      </c>
      <c r="G3250">
        <v>487</v>
      </c>
      <c r="H3250" t="s">
        <v>46</v>
      </c>
      <c r="I3250" t="str">
        <f t="shared" si="150"/>
        <v>oEmpO, MS Office Pro</v>
      </c>
      <c r="J3250" t="str">
        <f t="shared" si="151"/>
        <v>oEmpO</v>
      </c>
      <c r="K3250" t="str">
        <f t="shared" si="152"/>
        <v>SW-ONT</v>
      </c>
    </row>
    <row r="3251" spans="2:11" x14ac:dyDescent="0.3">
      <c r="B3251">
        <v>1484892</v>
      </c>
      <c r="C3251" t="s">
        <v>10</v>
      </c>
      <c r="D3251" t="s">
        <v>41</v>
      </c>
      <c r="E3251" s="1">
        <v>44063</v>
      </c>
      <c r="F3251" s="1">
        <v>44063.677650463003</v>
      </c>
      <c r="G3251">
        <v>256</v>
      </c>
      <c r="I3251">
        <f t="shared" si="150"/>
        <v>0</v>
      </c>
      <c r="J3251">
        <f t="shared" si="151"/>
        <v>0</v>
      </c>
      <c r="K3251">
        <f t="shared" si="152"/>
        <v>0</v>
      </c>
    </row>
    <row r="3252" spans="2:11" x14ac:dyDescent="0.3">
      <c r="B3252">
        <v>1484893</v>
      </c>
      <c r="C3252" t="s">
        <v>10</v>
      </c>
      <c r="D3252" t="s">
        <v>49</v>
      </c>
      <c r="E3252" s="1">
        <v>44063</v>
      </c>
      <c r="F3252" s="1">
        <v>44063.681250000001</v>
      </c>
      <c r="G3252">
        <v>241</v>
      </c>
      <c r="H3252" t="s">
        <v>54</v>
      </c>
      <c r="I3252" t="str">
        <f t="shared" si="150"/>
        <v>tEmpK,A115-ws</v>
      </c>
      <c r="J3252" t="str">
        <f t="shared" si="151"/>
        <v>tEmpK</v>
      </c>
      <c r="K3252" t="str">
        <f t="shared" si="152"/>
        <v>SW-ONT</v>
      </c>
    </row>
    <row r="3253" spans="2:11" x14ac:dyDescent="0.3">
      <c r="B3253">
        <v>1484894</v>
      </c>
      <c r="C3253" t="s">
        <v>10</v>
      </c>
      <c r="D3253" t="s">
        <v>49</v>
      </c>
      <c r="E3253" s="1">
        <v>44063</v>
      </c>
      <c r="F3253" s="1">
        <v>44063.681655092601</v>
      </c>
      <c r="G3253">
        <v>243</v>
      </c>
      <c r="H3253" t="s">
        <v>53</v>
      </c>
      <c r="I3253" t="str">
        <f t="shared" si="150"/>
        <v>tEmpK</v>
      </c>
      <c r="J3253" t="str">
        <f t="shared" si="151"/>
        <v>tEmpK</v>
      </c>
      <c r="K3253" t="str">
        <f t="shared" si="152"/>
        <v>SW-ONT</v>
      </c>
    </row>
    <row r="3254" spans="2:11" x14ac:dyDescent="0.3">
      <c r="B3254">
        <v>1484895</v>
      </c>
      <c r="C3254" t="s">
        <v>10</v>
      </c>
      <c r="D3254" t="s">
        <v>49</v>
      </c>
      <c r="E3254" s="1">
        <v>44063</v>
      </c>
      <c r="F3254" s="1">
        <v>44063.682245370401</v>
      </c>
      <c r="G3254">
        <v>249</v>
      </c>
      <c r="H3254" t="s">
        <v>50</v>
      </c>
      <c r="I3254">
        <f t="shared" si="150"/>
        <v>0</v>
      </c>
      <c r="J3254">
        <f t="shared" si="151"/>
        <v>0</v>
      </c>
      <c r="K3254" t="str">
        <f t="shared" si="152"/>
        <v>A115-ws</v>
      </c>
    </row>
    <row r="3255" spans="2:11" x14ac:dyDescent="0.3">
      <c r="B3255">
        <v>1484896</v>
      </c>
      <c r="C3255" t="s">
        <v>10</v>
      </c>
      <c r="D3255" t="s">
        <v>49</v>
      </c>
      <c r="E3255" s="1">
        <v>44063</v>
      </c>
      <c r="F3255" s="1">
        <v>44063.682777777802</v>
      </c>
      <c r="G3255">
        <v>252</v>
      </c>
      <c r="H3255" t="s">
        <v>50</v>
      </c>
      <c r="I3255">
        <f t="shared" si="150"/>
        <v>0</v>
      </c>
      <c r="J3255">
        <f t="shared" si="151"/>
        <v>0</v>
      </c>
      <c r="K3255" t="str">
        <f t="shared" si="152"/>
        <v>A115-ws</v>
      </c>
    </row>
    <row r="3256" spans="2:11" x14ac:dyDescent="0.3">
      <c r="B3256">
        <v>1484897</v>
      </c>
      <c r="C3256" t="s">
        <v>10</v>
      </c>
      <c r="D3256" t="s">
        <v>49</v>
      </c>
      <c r="E3256" s="1">
        <v>44063</v>
      </c>
      <c r="F3256" s="1">
        <v>44063.682939814797</v>
      </c>
      <c r="G3256">
        <v>256</v>
      </c>
      <c r="I3256">
        <f t="shared" si="150"/>
        <v>0</v>
      </c>
      <c r="J3256">
        <f t="shared" si="151"/>
        <v>0</v>
      </c>
      <c r="K3256">
        <f t="shared" si="152"/>
        <v>0</v>
      </c>
    </row>
    <row r="3257" spans="2:11" x14ac:dyDescent="0.3">
      <c r="B3257">
        <v>1484898</v>
      </c>
      <c r="C3257" t="s">
        <v>10</v>
      </c>
      <c r="D3257" t="s">
        <v>49</v>
      </c>
      <c r="E3257" s="1">
        <v>44063</v>
      </c>
      <c r="F3257" s="1">
        <v>44063.684189814798</v>
      </c>
      <c r="G3257">
        <v>485</v>
      </c>
      <c r="H3257" t="s">
        <v>53</v>
      </c>
      <c r="I3257" t="str">
        <f t="shared" si="150"/>
        <v>tEmpK</v>
      </c>
      <c r="J3257" t="str">
        <f t="shared" si="151"/>
        <v>tEmpK</v>
      </c>
      <c r="K3257" t="str">
        <f t="shared" si="152"/>
        <v>SW-ONT</v>
      </c>
    </row>
    <row r="3258" spans="2:11" x14ac:dyDescent="0.3">
      <c r="B3258">
        <v>1484899</v>
      </c>
      <c r="C3258" t="s">
        <v>10</v>
      </c>
      <c r="D3258" t="s">
        <v>49</v>
      </c>
      <c r="E3258" s="1">
        <v>44063</v>
      </c>
      <c r="F3258" s="1">
        <v>44063.684629629599</v>
      </c>
      <c r="G3258">
        <v>487</v>
      </c>
      <c r="H3258" t="s">
        <v>55</v>
      </c>
      <c r="I3258" t="str">
        <f t="shared" si="150"/>
        <v>tEmpK, MS Office Pro</v>
      </c>
      <c r="J3258" t="str">
        <f t="shared" si="151"/>
        <v>tEmpK</v>
      </c>
      <c r="K3258" t="str">
        <f t="shared" si="152"/>
        <v>SW-ONT</v>
      </c>
    </row>
    <row r="3259" spans="2:11" x14ac:dyDescent="0.3">
      <c r="B3259">
        <v>1484900</v>
      </c>
      <c r="C3259" t="s">
        <v>10</v>
      </c>
      <c r="D3259" t="s">
        <v>51</v>
      </c>
      <c r="E3259" s="1">
        <v>44063</v>
      </c>
      <c r="F3259" s="1">
        <v>44063.685995370397</v>
      </c>
      <c r="G3259">
        <v>485</v>
      </c>
      <c r="H3259" t="s">
        <v>62</v>
      </c>
      <c r="I3259" t="str">
        <f t="shared" si="150"/>
        <v>oEmpJ</v>
      </c>
      <c r="J3259" t="str">
        <f t="shared" si="151"/>
        <v>oEmpJ</v>
      </c>
      <c r="K3259" t="str">
        <f t="shared" si="152"/>
        <v>SW-ONT</v>
      </c>
    </row>
    <row r="3260" spans="2:11" x14ac:dyDescent="0.3">
      <c r="B3260">
        <v>1484901</v>
      </c>
      <c r="C3260" t="s">
        <v>10</v>
      </c>
      <c r="D3260" t="s">
        <v>51</v>
      </c>
      <c r="E3260" s="1">
        <v>44063</v>
      </c>
      <c r="F3260" s="1">
        <v>44063.686342592599</v>
      </c>
      <c r="G3260">
        <v>487</v>
      </c>
      <c r="H3260" t="s">
        <v>67</v>
      </c>
      <c r="I3260" t="str">
        <f t="shared" si="150"/>
        <v>oEmpJ, MS Office Pro</v>
      </c>
      <c r="J3260" t="str">
        <f t="shared" si="151"/>
        <v>oEmpJ</v>
      </c>
      <c r="K3260" t="str">
        <f t="shared" si="152"/>
        <v>SW-ONT</v>
      </c>
    </row>
    <row r="3261" spans="2:11" x14ac:dyDescent="0.3">
      <c r="B3261">
        <v>1484902</v>
      </c>
      <c r="C3261" t="s">
        <v>10</v>
      </c>
      <c r="D3261" t="s">
        <v>51</v>
      </c>
      <c r="E3261" s="1">
        <v>44063</v>
      </c>
      <c r="F3261" s="1">
        <v>44063.686493055597</v>
      </c>
      <c r="G3261">
        <v>468</v>
      </c>
      <c r="H3261" t="s">
        <v>62</v>
      </c>
      <c r="I3261" t="str">
        <f t="shared" si="150"/>
        <v>oEmpJ</v>
      </c>
      <c r="J3261" t="str">
        <f t="shared" si="151"/>
        <v>oEmpJ</v>
      </c>
      <c r="K3261" t="str">
        <f t="shared" si="152"/>
        <v>SW-ONT</v>
      </c>
    </row>
    <row r="3262" spans="2:11" x14ac:dyDescent="0.3">
      <c r="B3262">
        <v>1484903</v>
      </c>
      <c r="C3262" t="s">
        <v>10</v>
      </c>
      <c r="D3262" t="s">
        <v>51</v>
      </c>
      <c r="E3262" s="1">
        <v>44063</v>
      </c>
      <c r="F3262" s="1">
        <v>44063.686655092599</v>
      </c>
      <c r="G3262">
        <v>256</v>
      </c>
      <c r="I3262">
        <f t="shared" si="150"/>
        <v>0</v>
      </c>
      <c r="J3262">
        <f t="shared" si="151"/>
        <v>0</v>
      </c>
      <c r="K3262">
        <f t="shared" si="152"/>
        <v>0</v>
      </c>
    </row>
    <row r="3263" spans="2:11" x14ac:dyDescent="0.3">
      <c r="B3263">
        <v>1484904</v>
      </c>
      <c r="C3263" t="s">
        <v>10</v>
      </c>
      <c r="D3263" t="s">
        <v>47</v>
      </c>
      <c r="E3263" s="1">
        <v>44063</v>
      </c>
      <c r="F3263" s="1">
        <v>44063.688831018502</v>
      </c>
      <c r="G3263">
        <v>485</v>
      </c>
      <c r="H3263" t="s">
        <v>53</v>
      </c>
      <c r="I3263" t="str">
        <f t="shared" si="150"/>
        <v>tEmpK</v>
      </c>
      <c r="J3263" t="str">
        <f t="shared" si="151"/>
        <v>tEmpK</v>
      </c>
      <c r="K3263" t="str">
        <f t="shared" si="152"/>
        <v>SW-ONT</v>
      </c>
    </row>
    <row r="3264" spans="2:11" x14ac:dyDescent="0.3">
      <c r="B3264">
        <v>1484905</v>
      </c>
      <c r="C3264" t="s">
        <v>10</v>
      </c>
      <c r="D3264" t="s">
        <v>47</v>
      </c>
      <c r="E3264" s="1">
        <v>44063</v>
      </c>
      <c r="F3264" s="1">
        <v>44063.689236111102</v>
      </c>
      <c r="G3264">
        <v>487</v>
      </c>
      <c r="H3264" t="s">
        <v>55</v>
      </c>
      <c r="I3264" t="str">
        <f t="shared" si="150"/>
        <v>tEmpK, MS Office Pro</v>
      </c>
      <c r="J3264" t="str">
        <f t="shared" si="151"/>
        <v>tEmpK</v>
      </c>
      <c r="K3264" t="str">
        <f t="shared" si="152"/>
        <v>SW-ONT</v>
      </c>
    </row>
    <row r="3265" spans="2:11" x14ac:dyDescent="0.3">
      <c r="B3265">
        <v>1484906</v>
      </c>
      <c r="C3265" t="s">
        <v>10</v>
      </c>
      <c r="D3265" t="s">
        <v>56</v>
      </c>
      <c r="E3265" s="1">
        <v>44063</v>
      </c>
      <c r="F3265" s="1">
        <v>44063.690335648098</v>
      </c>
      <c r="G3265">
        <v>485</v>
      </c>
      <c r="H3265" t="s">
        <v>58</v>
      </c>
      <c r="I3265" t="str">
        <f t="shared" si="150"/>
        <v>hEmpP</v>
      </c>
      <c r="J3265" t="str">
        <f t="shared" si="151"/>
        <v>hEmpP</v>
      </c>
      <c r="K3265" t="str">
        <f t="shared" si="152"/>
        <v>SW-ONT</v>
      </c>
    </row>
    <row r="3266" spans="2:11" x14ac:dyDescent="0.3">
      <c r="B3266">
        <v>1484907</v>
      </c>
      <c r="C3266" t="s">
        <v>10</v>
      </c>
      <c r="D3266" t="s">
        <v>65</v>
      </c>
      <c r="E3266" s="1">
        <v>44063</v>
      </c>
      <c r="F3266" s="1">
        <v>44063.690509259301</v>
      </c>
      <c r="G3266">
        <v>241</v>
      </c>
      <c r="H3266" t="s">
        <v>72</v>
      </c>
      <c r="I3266" t="str">
        <f t="shared" si="150"/>
        <v>xEmpE</v>
      </c>
      <c r="J3266" t="str">
        <f t="shared" si="151"/>
        <v>xEmpE</v>
      </c>
      <c r="K3266" t="str">
        <f t="shared" si="152"/>
        <v>SW-ONT</v>
      </c>
    </row>
    <row r="3267" spans="2:11" x14ac:dyDescent="0.3">
      <c r="B3267">
        <v>1484908</v>
      </c>
      <c r="C3267" t="s">
        <v>10</v>
      </c>
      <c r="D3267" t="s">
        <v>56</v>
      </c>
      <c r="E3267" s="1">
        <v>44063</v>
      </c>
      <c r="F3267" s="1">
        <v>44063.690729166701</v>
      </c>
      <c r="G3267">
        <v>487</v>
      </c>
      <c r="H3267" t="s">
        <v>59</v>
      </c>
      <c r="I3267" t="str">
        <f t="shared" si="150"/>
        <v>hEmpP, MS Office Pro</v>
      </c>
      <c r="J3267" t="str">
        <f t="shared" si="151"/>
        <v>hEmpP</v>
      </c>
      <c r="K3267" t="str">
        <f t="shared" si="152"/>
        <v>SW-ONT</v>
      </c>
    </row>
    <row r="3268" spans="2:11" x14ac:dyDescent="0.3">
      <c r="B3268">
        <v>1484909</v>
      </c>
      <c r="C3268" t="s">
        <v>10</v>
      </c>
      <c r="D3268" t="s">
        <v>56</v>
      </c>
      <c r="E3268" s="1">
        <v>44063</v>
      </c>
      <c r="F3268" s="1">
        <v>44063.690868055601</v>
      </c>
      <c r="G3268">
        <v>256</v>
      </c>
      <c r="I3268">
        <f t="shared" si="150"/>
        <v>0</v>
      </c>
      <c r="J3268">
        <f t="shared" si="151"/>
        <v>0</v>
      </c>
      <c r="K3268">
        <f t="shared" si="152"/>
        <v>0</v>
      </c>
    </row>
    <row r="3269" spans="2:11" x14ac:dyDescent="0.3">
      <c r="B3269">
        <v>1484910</v>
      </c>
      <c r="C3269" t="s">
        <v>10</v>
      </c>
      <c r="D3269" t="s">
        <v>65</v>
      </c>
      <c r="E3269" s="1">
        <v>44063</v>
      </c>
      <c r="F3269" s="1">
        <v>44063.690949074102</v>
      </c>
      <c r="G3269">
        <v>243</v>
      </c>
      <c r="H3269" t="s">
        <v>72</v>
      </c>
      <c r="I3269" t="str">
        <f t="shared" si="150"/>
        <v>xEmpE</v>
      </c>
      <c r="J3269" t="str">
        <f t="shared" si="151"/>
        <v>xEmpE</v>
      </c>
      <c r="K3269" t="str">
        <f t="shared" si="152"/>
        <v>SW-ONT</v>
      </c>
    </row>
    <row r="3270" spans="2:11" x14ac:dyDescent="0.3">
      <c r="B3270">
        <v>1484911</v>
      </c>
      <c r="C3270" t="s">
        <v>10</v>
      </c>
      <c r="D3270" t="s">
        <v>65</v>
      </c>
      <c r="E3270" s="1">
        <v>44063</v>
      </c>
      <c r="F3270" s="1">
        <v>44063.691076388903</v>
      </c>
      <c r="G3270">
        <v>256</v>
      </c>
      <c r="I3270">
        <f t="shared" si="150"/>
        <v>0</v>
      </c>
      <c r="J3270">
        <f t="shared" si="151"/>
        <v>0</v>
      </c>
      <c r="K3270">
        <f t="shared" si="152"/>
        <v>0</v>
      </c>
    </row>
    <row r="3271" spans="2:11" x14ac:dyDescent="0.3">
      <c r="B3271">
        <v>1484912</v>
      </c>
      <c r="C3271" t="s">
        <v>10</v>
      </c>
      <c r="D3271" t="s">
        <v>65</v>
      </c>
      <c r="E3271" s="1">
        <v>44063</v>
      </c>
      <c r="F3271" s="1">
        <v>44063.691516203697</v>
      </c>
      <c r="G3271">
        <v>485</v>
      </c>
      <c r="H3271" t="s">
        <v>72</v>
      </c>
      <c r="I3271" t="str">
        <f t="shared" si="150"/>
        <v>xEmpE</v>
      </c>
      <c r="J3271" t="str">
        <f t="shared" si="151"/>
        <v>xEmpE</v>
      </c>
      <c r="K3271" t="str">
        <f t="shared" si="152"/>
        <v>SW-ONT</v>
      </c>
    </row>
    <row r="3272" spans="2:11" x14ac:dyDescent="0.3">
      <c r="B3272">
        <v>1484913</v>
      </c>
      <c r="C3272" t="s">
        <v>10</v>
      </c>
      <c r="D3272" t="s">
        <v>65</v>
      </c>
      <c r="E3272" s="1">
        <v>44063</v>
      </c>
      <c r="F3272" s="1">
        <v>44063.691967592596</v>
      </c>
      <c r="G3272">
        <v>487</v>
      </c>
      <c r="H3272" t="s">
        <v>76</v>
      </c>
      <c r="I3272" t="str">
        <f t="shared" ref="I3272:I3335" si="153">IFERROR(MID(H3272, FIND("/", H3272) + 1, 100), 0)</f>
        <v>xEmpE, MS Office Pro</v>
      </c>
      <c r="J3272" t="str">
        <f t="shared" ref="J3272:J3335" si="154">IF(ISNUMBER(FIND(",",I3272)), LEFT(I3272,FIND(",",I3272)-1),I3272)</f>
        <v>xEmpE</v>
      </c>
      <c r="K3272" t="str">
        <f t="shared" ref="K3272:K3335" si="155">IFERROR(LEFT(SUBSTITUTE(H3272, ",", ""), FIND("/", SUBSTITUTE(H3272, ",", "")) - 1), H3272)</f>
        <v>SW-ONT</v>
      </c>
    </row>
    <row r="3273" spans="2:11" x14ac:dyDescent="0.3">
      <c r="B3273">
        <v>1484914</v>
      </c>
      <c r="C3273" t="s">
        <v>7</v>
      </c>
      <c r="D3273" t="s">
        <v>68</v>
      </c>
      <c r="E3273" s="1">
        <v>44063</v>
      </c>
      <c r="F3273" s="1">
        <v>44063.6949537037</v>
      </c>
      <c r="G3273">
        <v>485</v>
      </c>
      <c r="H3273" t="s">
        <v>71</v>
      </c>
      <c r="I3273" t="str">
        <f t="shared" si="153"/>
        <v>wEmpF</v>
      </c>
      <c r="J3273" t="str">
        <f t="shared" si="154"/>
        <v>wEmpF</v>
      </c>
      <c r="K3273" t="str">
        <f t="shared" si="155"/>
        <v>N-ONT</v>
      </c>
    </row>
    <row r="3274" spans="2:11" x14ac:dyDescent="0.3">
      <c r="B3274">
        <v>1484915</v>
      </c>
      <c r="C3274" t="s">
        <v>7</v>
      </c>
      <c r="D3274" t="s">
        <v>68</v>
      </c>
      <c r="E3274" s="1">
        <v>44063</v>
      </c>
      <c r="F3274" s="1">
        <v>44063.6953587963</v>
      </c>
      <c r="G3274">
        <v>487</v>
      </c>
      <c r="H3274" t="s">
        <v>73</v>
      </c>
      <c r="I3274" t="str">
        <f t="shared" si="153"/>
        <v>wEmpF, MS Office Pro</v>
      </c>
      <c r="J3274" t="str">
        <f t="shared" si="154"/>
        <v>wEmpF</v>
      </c>
      <c r="K3274" t="str">
        <f t="shared" si="155"/>
        <v>N-ONT</v>
      </c>
    </row>
    <row r="3275" spans="2:11" x14ac:dyDescent="0.3">
      <c r="B3275">
        <v>1484916</v>
      </c>
      <c r="C3275" t="s">
        <v>7</v>
      </c>
      <c r="D3275" t="s">
        <v>63</v>
      </c>
      <c r="E3275" s="1">
        <v>44063</v>
      </c>
      <c r="F3275" s="1">
        <v>44063.695416666698</v>
      </c>
      <c r="G3275">
        <v>485</v>
      </c>
      <c r="H3275" t="s">
        <v>71</v>
      </c>
      <c r="I3275" t="str">
        <f t="shared" si="153"/>
        <v>wEmpF</v>
      </c>
      <c r="J3275" t="str">
        <f t="shared" si="154"/>
        <v>wEmpF</v>
      </c>
      <c r="K3275" t="str">
        <f t="shared" si="155"/>
        <v>N-ONT</v>
      </c>
    </row>
    <row r="3276" spans="2:11" x14ac:dyDescent="0.3">
      <c r="B3276">
        <v>1484917</v>
      </c>
      <c r="C3276" t="s">
        <v>7</v>
      </c>
      <c r="D3276" t="s">
        <v>74</v>
      </c>
      <c r="E3276" s="1">
        <v>44063</v>
      </c>
      <c r="F3276" s="1">
        <v>44063.695474537097</v>
      </c>
      <c r="G3276">
        <v>485</v>
      </c>
      <c r="H3276" t="s">
        <v>77</v>
      </c>
      <c r="I3276" t="str">
        <f t="shared" si="153"/>
        <v>xEmpE</v>
      </c>
      <c r="J3276" t="str">
        <f t="shared" si="154"/>
        <v>xEmpE</v>
      </c>
      <c r="K3276" t="str">
        <f t="shared" si="155"/>
        <v>N-ONT</v>
      </c>
    </row>
    <row r="3277" spans="2:11" x14ac:dyDescent="0.3">
      <c r="B3277">
        <v>1484918</v>
      </c>
      <c r="C3277" t="s">
        <v>7</v>
      </c>
      <c r="D3277" t="s">
        <v>68</v>
      </c>
      <c r="E3277" s="1">
        <v>44063</v>
      </c>
      <c r="F3277" s="1">
        <v>44063.695486111101</v>
      </c>
      <c r="G3277">
        <v>468</v>
      </c>
      <c r="H3277" t="s">
        <v>71</v>
      </c>
      <c r="I3277" t="str">
        <f t="shared" si="153"/>
        <v>wEmpF</v>
      </c>
      <c r="J3277" t="str">
        <f t="shared" si="154"/>
        <v>wEmpF</v>
      </c>
      <c r="K3277" t="str">
        <f t="shared" si="155"/>
        <v>N-ONT</v>
      </c>
    </row>
    <row r="3278" spans="2:11" x14ac:dyDescent="0.3">
      <c r="B3278">
        <v>1484919</v>
      </c>
      <c r="C3278" t="s">
        <v>7</v>
      </c>
      <c r="D3278" t="s">
        <v>63</v>
      </c>
      <c r="E3278" s="1">
        <v>44063</v>
      </c>
      <c r="F3278" s="1">
        <v>44063.6957638889</v>
      </c>
      <c r="G3278">
        <v>487</v>
      </c>
      <c r="H3278" t="s">
        <v>73</v>
      </c>
      <c r="I3278" t="str">
        <f t="shared" si="153"/>
        <v>wEmpF, MS Office Pro</v>
      </c>
      <c r="J3278" t="str">
        <f t="shared" si="154"/>
        <v>wEmpF</v>
      </c>
      <c r="K3278" t="str">
        <f t="shared" si="155"/>
        <v>N-ONT</v>
      </c>
    </row>
    <row r="3279" spans="2:11" x14ac:dyDescent="0.3">
      <c r="B3279">
        <v>1484920</v>
      </c>
      <c r="C3279" t="s">
        <v>7</v>
      </c>
      <c r="D3279" t="s">
        <v>74</v>
      </c>
      <c r="E3279" s="1">
        <v>44063</v>
      </c>
      <c r="F3279" s="1">
        <v>44063.695868055598</v>
      </c>
      <c r="G3279">
        <v>487</v>
      </c>
      <c r="H3279" t="s">
        <v>79</v>
      </c>
      <c r="I3279" t="str">
        <f t="shared" si="153"/>
        <v>xEmpE, MS Office Pro</v>
      </c>
      <c r="J3279" t="str">
        <f t="shared" si="154"/>
        <v>xEmpE</v>
      </c>
      <c r="K3279" t="str">
        <f t="shared" si="155"/>
        <v>N-ONT</v>
      </c>
    </row>
    <row r="3280" spans="2:11" x14ac:dyDescent="0.3">
      <c r="B3280">
        <v>1484921</v>
      </c>
      <c r="C3280" t="s">
        <v>7</v>
      </c>
      <c r="D3280" t="s">
        <v>63</v>
      </c>
      <c r="E3280" s="1">
        <v>44063</v>
      </c>
      <c r="F3280" s="1">
        <v>44063.695879629602</v>
      </c>
      <c r="G3280">
        <v>468</v>
      </c>
      <c r="H3280" t="s">
        <v>71</v>
      </c>
      <c r="I3280" t="str">
        <f t="shared" si="153"/>
        <v>wEmpF</v>
      </c>
      <c r="J3280" t="str">
        <f t="shared" si="154"/>
        <v>wEmpF</v>
      </c>
      <c r="K3280" t="str">
        <f t="shared" si="155"/>
        <v>N-ONT</v>
      </c>
    </row>
    <row r="3281" spans="2:11" x14ac:dyDescent="0.3">
      <c r="B3281">
        <v>1484922</v>
      </c>
      <c r="C3281" t="s">
        <v>7</v>
      </c>
      <c r="D3281" t="s">
        <v>63</v>
      </c>
      <c r="E3281" s="1">
        <v>44063</v>
      </c>
      <c r="F3281" s="1">
        <v>44063.696817129603</v>
      </c>
      <c r="G3281">
        <v>241</v>
      </c>
      <c r="H3281" t="s">
        <v>71</v>
      </c>
      <c r="I3281" t="str">
        <f t="shared" si="153"/>
        <v>wEmpF</v>
      </c>
      <c r="J3281" t="str">
        <f t="shared" si="154"/>
        <v>wEmpF</v>
      </c>
      <c r="K3281" t="str">
        <f t="shared" si="155"/>
        <v>N-ONT</v>
      </c>
    </row>
    <row r="3282" spans="2:11" x14ac:dyDescent="0.3">
      <c r="B3282">
        <v>1484923</v>
      </c>
      <c r="C3282" t="s">
        <v>7</v>
      </c>
      <c r="D3282" t="s">
        <v>63</v>
      </c>
      <c r="E3282" s="1">
        <v>44063</v>
      </c>
      <c r="F3282" s="1">
        <v>44063.6972916667</v>
      </c>
      <c r="G3282">
        <v>243</v>
      </c>
      <c r="H3282" t="s">
        <v>71</v>
      </c>
      <c r="I3282" t="str">
        <f t="shared" si="153"/>
        <v>wEmpF</v>
      </c>
      <c r="J3282" t="str">
        <f t="shared" si="154"/>
        <v>wEmpF</v>
      </c>
      <c r="K3282" t="str">
        <f t="shared" si="155"/>
        <v>N-ONT</v>
      </c>
    </row>
    <row r="3283" spans="2:11" x14ac:dyDescent="0.3">
      <c r="B3283">
        <v>1484924</v>
      </c>
      <c r="C3283" t="s">
        <v>7</v>
      </c>
      <c r="D3283" t="s">
        <v>63</v>
      </c>
      <c r="E3283" s="1">
        <v>44063</v>
      </c>
      <c r="F3283" s="1">
        <v>44063.697407407402</v>
      </c>
      <c r="G3283">
        <v>256</v>
      </c>
      <c r="I3283">
        <f t="shared" si="153"/>
        <v>0</v>
      </c>
      <c r="J3283">
        <f t="shared" si="154"/>
        <v>0</v>
      </c>
      <c r="K3283">
        <f t="shared" si="155"/>
        <v>0</v>
      </c>
    </row>
    <row r="3284" spans="2:11" x14ac:dyDescent="0.3">
      <c r="B3284">
        <v>1484925</v>
      </c>
      <c r="C3284" t="s">
        <v>7</v>
      </c>
      <c r="D3284" t="s">
        <v>81</v>
      </c>
      <c r="E3284" s="1">
        <v>44063</v>
      </c>
      <c r="F3284" s="1">
        <v>44063.697638888902</v>
      </c>
      <c r="G3284">
        <v>485</v>
      </c>
      <c r="H3284" t="s">
        <v>86</v>
      </c>
      <c r="I3284" t="str">
        <f t="shared" si="153"/>
        <v>jEmpB</v>
      </c>
      <c r="J3284" t="str">
        <f t="shared" si="154"/>
        <v>jEmpB</v>
      </c>
      <c r="K3284" t="str">
        <f t="shared" si="155"/>
        <v>N-ONT</v>
      </c>
    </row>
    <row r="3285" spans="2:11" x14ac:dyDescent="0.3">
      <c r="B3285">
        <v>1484926</v>
      </c>
      <c r="C3285" t="s">
        <v>7</v>
      </c>
      <c r="D3285" t="s">
        <v>81</v>
      </c>
      <c r="E3285" s="1">
        <v>44063</v>
      </c>
      <c r="F3285" s="1">
        <v>44063.698032407403</v>
      </c>
      <c r="G3285">
        <v>487</v>
      </c>
      <c r="H3285" t="s">
        <v>88</v>
      </c>
      <c r="I3285" t="str">
        <f t="shared" si="153"/>
        <v>jEmpB, MS Office Pro</v>
      </c>
      <c r="J3285" t="str">
        <f t="shared" si="154"/>
        <v>jEmpB</v>
      </c>
      <c r="K3285" t="str">
        <f t="shared" si="155"/>
        <v>N-ONT</v>
      </c>
    </row>
    <row r="3286" spans="2:11" x14ac:dyDescent="0.3">
      <c r="B3286">
        <v>1484927</v>
      </c>
      <c r="C3286" t="s">
        <v>7</v>
      </c>
      <c r="D3286" t="s">
        <v>60</v>
      </c>
      <c r="E3286" s="1">
        <v>44063</v>
      </c>
      <c r="F3286" s="1">
        <v>44063.698113425897</v>
      </c>
      <c r="G3286">
        <v>485</v>
      </c>
      <c r="H3286" t="s">
        <v>80</v>
      </c>
      <c r="I3286" t="str">
        <f t="shared" si="153"/>
        <v>qEmpD</v>
      </c>
      <c r="J3286" t="str">
        <f t="shared" si="154"/>
        <v>qEmpD</v>
      </c>
      <c r="K3286" t="str">
        <f t="shared" si="155"/>
        <v>N-ONT</v>
      </c>
    </row>
    <row r="3287" spans="2:11" x14ac:dyDescent="0.3">
      <c r="B3287">
        <v>1484928</v>
      </c>
      <c r="C3287" t="s">
        <v>7</v>
      </c>
      <c r="D3287" t="s">
        <v>81</v>
      </c>
      <c r="E3287" s="1">
        <v>44063</v>
      </c>
      <c r="F3287" s="1">
        <v>44063.698171296302</v>
      </c>
      <c r="G3287">
        <v>468</v>
      </c>
      <c r="H3287" t="s">
        <v>86</v>
      </c>
      <c r="I3287" t="str">
        <f t="shared" si="153"/>
        <v>jEmpB</v>
      </c>
      <c r="J3287" t="str">
        <f t="shared" si="154"/>
        <v>jEmpB</v>
      </c>
      <c r="K3287" t="str">
        <f t="shared" si="155"/>
        <v>N-ONT</v>
      </c>
    </row>
    <row r="3288" spans="2:11" x14ac:dyDescent="0.3">
      <c r="B3288">
        <v>1484929</v>
      </c>
      <c r="C3288" t="s">
        <v>7</v>
      </c>
      <c r="D3288" t="s">
        <v>81</v>
      </c>
      <c r="E3288" s="1">
        <v>44063</v>
      </c>
      <c r="F3288" s="1">
        <v>44063.698333333297</v>
      </c>
      <c r="G3288">
        <v>256</v>
      </c>
      <c r="I3288">
        <f t="shared" si="153"/>
        <v>0</v>
      </c>
      <c r="J3288">
        <f t="shared" si="154"/>
        <v>0</v>
      </c>
      <c r="K3288">
        <f t="shared" si="155"/>
        <v>0</v>
      </c>
    </row>
    <row r="3289" spans="2:11" x14ac:dyDescent="0.3">
      <c r="B3289">
        <v>1484930</v>
      </c>
      <c r="C3289" t="s">
        <v>7</v>
      </c>
      <c r="D3289" t="s">
        <v>60</v>
      </c>
      <c r="E3289" s="1">
        <v>44063</v>
      </c>
      <c r="F3289" s="1">
        <v>44063.698518518497</v>
      </c>
      <c r="G3289">
        <v>487</v>
      </c>
      <c r="H3289" t="s">
        <v>85</v>
      </c>
      <c r="I3289" t="str">
        <f t="shared" si="153"/>
        <v>qEmpD, MS Office Pro</v>
      </c>
      <c r="J3289" t="str">
        <f t="shared" si="154"/>
        <v>qEmpD</v>
      </c>
      <c r="K3289" t="str">
        <f t="shared" si="155"/>
        <v>N-ONT</v>
      </c>
    </row>
    <row r="3290" spans="2:11" x14ac:dyDescent="0.3">
      <c r="B3290">
        <v>1484931</v>
      </c>
      <c r="C3290" t="s">
        <v>7</v>
      </c>
      <c r="D3290" t="s">
        <v>60</v>
      </c>
      <c r="E3290" s="1">
        <v>44063</v>
      </c>
      <c r="F3290" s="1">
        <v>44063.698668981502</v>
      </c>
      <c r="G3290">
        <v>256</v>
      </c>
      <c r="I3290">
        <f t="shared" si="153"/>
        <v>0</v>
      </c>
      <c r="J3290">
        <f t="shared" si="154"/>
        <v>0</v>
      </c>
      <c r="K3290">
        <f t="shared" si="155"/>
        <v>0</v>
      </c>
    </row>
    <row r="3291" spans="2:11" x14ac:dyDescent="0.3">
      <c r="B3291">
        <v>1484932</v>
      </c>
      <c r="C3291" t="s">
        <v>7</v>
      </c>
      <c r="D3291" t="s">
        <v>68</v>
      </c>
      <c r="E3291" s="1">
        <v>44063</v>
      </c>
      <c r="F3291" s="1">
        <v>44063.699363425898</v>
      </c>
      <c r="G3291">
        <v>241</v>
      </c>
      <c r="H3291" t="s">
        <v>70</v>
      </c>
      <c r="I3291" t="str">
        <f t="shared" si="153"/>
        <v>wEmpF,A118-ws</v>
      </c>
      <c r="J3291" t="str">
        <f t="shared" si="154"/>
        <v>wEmpF</v>
      </c>
      <c r="K3291" t="str">
        <f t="shared" si="155"/>
        <v>N-ONT</v>
      </c>
    </row>
    <row r="3292" spans="2:11" x14ac:dyDescent="0.3">
      <c r="B3292">
        <v>1484933</v>
      </c>
      <c r="C3292" t="s">
        <v>7</v>
      </c>
      <c r="D3292" t="s">
        <v>68</v>
      </c>
      <c r="E3292" s="1">
        <v>44063</v>
      </c>
      <c r="F3292" s="1">
        <v>44063.699803240801</v>
      </c>
      <c r="G3292">
        <v>243</v>
      </c>
      <c r="H3292" t="s">
        <v>71</v>
      </c>
      <c r="I3292" t="str">
        <f t="shared" si="153"/>
        <v>wEmpF</v>
      </c>
      <c r="J3292" t="str">
        <f t="shared" si="154"/>
        <v>wEmpF</v>
      </c>
      <c r="K3292" t="str">
        <f t="shared" si="155"/>
        <v>N-ONT</v>
      </c>
    </row>
    <row r="3293" spans="2:11" x14ac:dyDescent="0.3">
      <c r="B3293">
        <v>1484934</v>
      </c>
      <c r="C3293" t="s">
        <v>7</v>
      </c>
      <c r="D3293" t="s">
        <v>68</v>
      </c>
      <c r="E3293" s="1">
        <v>44063</v>
      </c>
      <c r="F3293" s="1">
        <v>44063.700694444502</v>
      </c>
      <c r="G3293">
        <v>249</v>
      </c>
      <c r="H3293" t="s">
        <v>69</v>
      </c>
      <c r="I3293">
        <f t="shared" si="153"/>
        <v>0</v>
      </c>
      <c r="J3293">
        <f t="shared" si="154"/>
        <v>0</v>
      </c>
      <c r="K3293" t="str">
        <f t="shared" si="155"/>
        <v>A118-ws</v>
      </c>
    </row>
    <row r="3294" spans="2:11" x14ac:dyDescent="0.3">
      <c r="B3294">
        <v>1484935</v>
      </c>
      <c r="C3294" t="s">
        <v>7</v>
      </c>
      <c r="D3294" t="s">
        <v>74</v>
      </c>
      <c r="E3294" s="1">
        <v>44063</v>
      </c>
      <c r="F3294" s="1">
        <v>44063.700775463003</v>
      </c>
      <c r="G3294">
        <v>241</v>
      </c>
      <c r="H3294" t="s">
        <v>78</v>
      </c>
      <c r="I3294" t="str">
        <f t="shared" si="153"/>
        <v>xEmpE,F151-ws</v>
      </c>
      <c r="J3294" t="str">
        <f t="shared" si="154"/>
        <v>xEmpE</v>
      </c>
      <c r="K3294" t="str">
        <f t="shared" si="155"/>
        <v>N-ONT</v>
      </c>
    </row>
    <row r="3295" spans="2:11" x14ac:dyDescent="0.3">
      <c r="B3295">
        <v>1484936</v>
      </c>
      <c r="C3295" t="s">
        <v>7</v>
      </c>
      <c r="D3295" t="s">
        <v>74</v>
      </c>
      <c r="E3295" s="1">
        <v>44063</v>
      </c>
      <c r="F3295" s="1">
        <v>44063.701249999998</v>
      </c>
      <c r="G3295">
        <v>243</v>
      </c>
      <c r="H3295" t="s">
        <v>77</v>
      </c>
      <c r="I3295" t="str">
        <f t="shared" si="153"/>
        <v>xEmpE</v>
      </c>
      <c r="J3295" t="str">
        <f t="shared" si="154"/>
        <v>xEmpE</v>
      </c>
      <c r="K3295" t="str">
        <f t="shared" si="155"/>
        <v>N-ONT</v>
      </c>
    </row>
    <row r="3296" spans="2:11" x14ac:dyDescent="0.3">
      <c r="B3296">
        <v>1484937</v>
      </c>
      <c r="C3296" t="s">
        <v>7</v>
      </c>
      <c r="D3296" t="s">
        <v>68</v>
      </c>
      <c r="E3296" s="1">
        <v>44063</v>
      </c>
      <c r="F3296" s="1">
        <v>44063.701377314799</v>
      </c>
      <c r="G3296">
        <v>252</v>
      </c>
      <c r="H3296" t="s">
        <v>69</v>
      </c>
      <c r="I3296">
        <f t="shared" si="153"/>
        <v>0</v>
      </c>
      <c r="J3296">
        <f t="shared" si="154"/>
        <v>0</v>
      </c>
      <c r="K3296" t="str">
        <f t="shared" si="155"/>
        <v>A118-ws</v>
      </c>
    </row>
    <row r="3297" spans="2:11" x14ac:dyDescent="0.3">
      <c r="B3297">
        <v>1484938</v>
      </c>
      <c r="C3297" t="s">
        <v>7</v>
      </c>
      <c r="D3297" t="s">
        <v>68</v>
      </c>
      <c r="E3297" s="1">
        <v>44063</v>
      </c>
      <c r="F3297" s="1">
        <v>44063.7015046296</v>
      </c>
      <c r="G3297">
        <v>256</v>
      </c>
      <c r="I3297">
        <f t="shared" si="153"/>
        <v>0</v>
      </c>
      <c r="J3297">
        <f t="shared" si="154"/>
        <v>0</v>
      </c>
      <c r="K3297">
        <f t="shared" si="155"/>
        <v>0</v>
      </c>
    </row>
    <row r="3298" spans="2:11" x14ac:dyDescent="0.3">
      <c r="B3298">
        <v>1484939</v>
      </c>
      <c r="C3298" t="s">
        <v>7</v>
      </c>
      <c r="D3298" t="s">
        <v>74</v>
      </c>
      <c r="E3298" s="1">
        <v>44063</v>
      </c>
      <c r="F3298" s="1">
        <v>44063.701539351903</v>
      </c>
      <c r="G3298">
        <v>249</v>
      </c>
      <c r="H3298" t="s">
        <v>75</v>
      </c>
      <c r="I3298">
        <f t="shared" si="153"/>
        <v>0</v>
      </c>
      <c r="J3298">
        <f t="shared" si="154"/>
        <v>0</v>
      </c>
      <c r="K3298" t="str">
        <f t="shared" si="155"/>
        <v>F151-ws</v>
      </c>
    </row>
    <row r="3299" spans="2:11" x14ac:dyDescent="0.3">
      <c r="B3299">
        <v>1484940</v>
      </c>
      <c r="C3299" t="s">
        <v>7</v>
      </c>
      <c r="D3299" t="s">
        <v>74</v>
      </c>
      <c r="E3299" s="1">
        <v>44063</v>
      </c>
      <c r="F3299" s="1">
        <v>44063.7020023148</v>
      </c>
      <c r="G3299">
        <v>252</v>
      </c>
      <c r="H3299" t="s">
        <v>75</v>
      </c>
      <c r="I3299">
        <f t="shared" si="153"/>
        <v>0</v>
      </c>
      <c r="J3299">
        <f t="shared" si="154"/>
        <v>0</v>
      </c>
      <c r="K3299" t="str">
        <f t="shared" si="155"/>
        <v>F151-ws</v>
      </c>
    </row>
    <row r="3300" spans="2:11" x14ac:dyDescent="0.3">
      <c r="B3300">
        <v>1484941</v>
      </c>
      <c r="C3300" t="s">
        <v>7</v>
      </c>
      <c r="D3300" t="s">
        <v>74</v>
      </c>
      <c r="E3300" s="1">
        <v>44063</v>
      </c>
      <c r="F3300" s="1">
        <v>44063.702141203699</v>
      </c>
      <c r="G3300">
        <v>256</v>
      </c>
      <c r="I3300">
        <f t="shared" si="153"/>
        <v>0</v>
      </c>
      <c r="J3300">
        <f t="shared" si="154"/>
        <v>0</v>
      </c>
      <c r="K3300">
        <f t="shared" si="155"/>
        <v>0</v>
      </c>
    </row>
    <row r="3301" spans="2:11" x14ac:dyDescent="0.3">
      <c r="B3301">
        <v>1484942</v>
      </c>
      <c r="C3301" t="s">
        <v>10</v>
      </c>
      <c r="D3301" t="s">
        <v>47</v>
      </c>
      <c r="E3301" s="1">
        <v>44063</v>
      </c>
      <c r="F3301" s="1">
        <v>44063.702337962997</v>
      </c>
      <c r="G3301">
        <v>241</v>
      </c>
      <c r="H3301" t="s">
        <v>53</v>
      </c>
      <c r="I3301" t="str">
        <f t="shared" si="153"/>
        <v>tEmpK</v>
      </c>
      <c r="J3301" t="str">
        <f t="shared" si="154"/>
        <v>tEmpK</v>
      </c>
      <c r="K3301" t="str">
        <f t="shared" si="155"/>
        <v>SW-ONT</v>
      </c>
    </row>
    <row r="3302" spans="2:11" x14ac:dyDescent="0.3">
      <c r="B3302">
        <v>1484943</v>
      </c>
      <c r="C3302" t="s">
        <v>10</v>
      </c>
      <c r="D3302" t="s">
        <v>47</v>
      </c>
      <c r="E3302" s="1">
        <v>44063</v>
      </c>
      <c r="F3302" s="1">
        <v>44063.702754629601</v>
      </c>
      <c r="G3302">
        <v>243</v>
      </c>
      <c r="H3302" t="s">
        <v>53</v>
      </c>
      <c r="I3302" t="str">
        <f t="shared" si="153"/>
        <v>tEmpK</v>
      </c>
      <c r="J3302" t="str">
        <f t="shared" si="154"/>
        <v>tEmpK</v>
      </c>
      <c r="K3302" t="str">
        <f t="shared" si="155"/>
        <v>SW-ONT</v>
      </c>
    </row>
    <row r="3303" spans="2:11" x14ac:dyDescent="0.3">
      <c r="B3303">
        <v>1484944</v>
      </c>
      <c r="C3303" t="s">
        <v>10</v>
      </c>
      <c r="D3303" t="s">
        <v>47</v>
      </c>
      <c r="E3303" s="1">
        <v>44063</v>
      </c>
      <c r="F3303" s="1">
        <v>44063.702881944402</v>
      </c>
      <c r="G3303">
        <v>256</v>
      </c>
      <c r="I3303">
        <f t="shared" si="153"/>
        <v>0</v>
      </c>
      <c r="J3303">
        <f t="shared" si="154"/>
        <v>0</v>
      </c>
      <c r="K3303">
        <f t="shared" si="155"/>
        <v>0</v>
      </c>
    </row>
    <row r="3304" spans="2:11" x14ac:dyDescent="0.3">
      <c r="B3304">
        <v>1484945</v>
      </c>
      <c r="C3304" t="s">
        <v>10</v>
      </c>
      <c r="D3304" t="s">
        <v>83</v>
      </c>
      <c r="E3304" s="1">
        <v>44063</v>
      </c>
      <c r="F3304" s="1">
        <v>44063.705312500002</v>
      </c>
      <c r="G3304">
        <v>485</v>
      </c>
      <c r="H3304" t="s">
        <v>87</v>
      </c>
      <c r="I3304" t="str">
        <f t="shared" si="153"/>
        <v>uEmpC</v>
      </c>
      <c r="J3304" t="str">
        <f t="shared" si="154"/>
        <v>uEmpC</v>
      </c>
      <c r="K3304" t="str">
        <f t="shared" si="155"/>
        <v>SW-ONT</v>
      </c>
    </row>
    <row r="3305" spans="2:11" x14ac:dyDescent="0.3">
      <c r="B3305">
        <v>1484946</v>
      </c>
      <c r="C3305" t="s">
        <v>10</v>
      </c>
      <c r="D3305" t="s">
        <v>83</v>
      </c>
      <c r="E3305" s="1">
        <v>44063</v>
      </c>
      <c r="F3305" s="1">
        <v>44063.705682870401</v>
      </c>
      <c r="G3305">
        <v>487</v>
      </c>
      <c r="H3305" t="s">
        <v>89</v>
      </c>
      <c r="I3305" t="str">
        <f t="shared" si="153"/>
        <v>uEmpC, MS Office Pro</v>
      </c>
      <c r="J3305" t="str">
        <f t="shared" si="154"/>
        <v>uEmpC</v>
      </c>
      <c r="K3305" t="str">
        <f t="shared" si="155"/>
        <v>SW-ONT</v>
      </c>
    </row>
    <row r="3306" spans="2:11" x14ac:dyDescent="0.3">
      <c r="B3306">
        <v>1484947</v>
      </c>
      <c r="C3306" t="s">
        <v>10</v>
      </c>
      <c r="D3306" t="s">
        <v>83</v>
      </c>
      <c r="E3306" s="1">
        <v>44063</v>
      </c>
      <c r="F3306" s="1">
        <v>44063.705833333297</v>
      </c>
      <c r="G3306">
        <v>468</v>
      </c>
      <c r="H3306" t="s">
        <v>87</v>
      </c>
      <c r="I3306" t="str">
        <f t="shared" si="153"/>
        <v>uEmpC</v>
      </c>
      <c r="J3306" t="str">
        <f t="shared" si="154"/>
        <v>uEmpC</v>
      </c>
      <c r="K3306" t="str">
        <f t="shared" si="155"/>
        <v>SW-ONT</v>
      </c>
    </row>
    <row r="3307" spans="2:11" x14ac:dyDescent="0.3">
      <c r="B3307">
        <v>1484948</v>
      </c>
      <c r="C3307" t="s">
        <v>10</v>
      </c>
      <c r="D3307" t="s">
        <v>83</v>
      </c>
      <c r="E3307" s="1">
        <v>44063</v>
      </c>
      <c r="F3307" s="1">
        <v>44063.705995370401</v>
      </c>
      <c r="G3307">
        <v>256</v>
      </c>
      <c r="I3307">
        <f t="shared" si="153"/>
        <v>0</v>
      </c>
      <c r="J3307">
        <f t="shared" si="154"/>
        <v>0</v>
      </c>
      <c r="K3307">
        <f t="shared" si="155"/>
        <v>0</v>
      </c>
    </row>
    <row r="3308" spans="2:11" x14ac:dyDescent="0.3">
      <c r="B3308">
        <v>1484949</v>
      </c>
      <c r="C3308" t="s">
        <v>7</v>
      </c>
      <c r="D3308" t="s">
        <v>8</v>
      </c>
      <c r="E3308" s="1">
        <v>44064</v>
      </c>
      <c r="F3308" s="1">
        <v>44064.251006944403</v>
      </c>
      <c r="G3308">
        <v>213</v>
      </c>
      <c r="H3308" t="s">
        <v>9</v>
      </c>
      <c r="I3308" t="str">
        <f t="shared" si="153"/>
        <v>xEmpH</v>
      </c>
      <c r="J3308" t="str">
        <f t="shared" si="154"/>
        <v>xEmpH</v>
      </c>
      <c r="K3308" t="str">
        <f t="shared" si="155"/>
        <v>N-ONT</v>
      </c>
    </row>
    <row r="3309" spans="2:11" x14ac:dyDescent="0.3">
      <c r="B3309">
        <v>1484950</v>
      </c>
      <c r="C3309" t="s">
        <v>10</v>
      </c>
      <c r="D3309" t="s">
        <v>11</v>
      </c>
      <c r="E3309" s="1">
        <v>44064</v>
      </c>
      <c r="F3309" s="1">
        <v>44064.252164351798</v>
      </c>
      <c r="G3309">
        <v>213</v>
      </c>
      <c r="H3309" t="s">
        <v>12</v>
      </c>
      <c r="I3309" t="str">
        <f t="shared" si="153"/>
        <v>lEmpA</v>
      </c>
      <c r="J3309" t="str">
        <f t="shared" si="154"/>
        <v>lEmpA</v>
      </c>
      <c r="K3309" t="str">
        <f t="shared" si="155"/>
        <v>SW-ONT</v>
      </c>
    </row>
    <row r="3310" spans="2:11" x14ac:dyDescent="0.3">
      <c r="B3310">
        <v>1484951</v>
      </c>
      <c r="C3310" t="s">
        <v>7</v>
      </c>
      <c r="D3310" t="s">
        <v>8</v>
      </c>
      <c r="E3310" s="1">
        <v>44064</v>
      </c>
      <c r="F3310" s="1">
        <v>44064.255717592598</v>
      </c>
      <c r="G3310">
        <v>214</v>
      </c>
      <c r="H3310" t="s">
        <v>18</v>
      </c>
      <c r="I3310" t="str">
        <f t="shared" si="153"/>
        <v>xEmpH</v>
      </c>
      <c r="J3310" t="str">
        <f t="shared" si="154"/>
        <v>xEmpH</v>
      </c>
      <c r="K3310" t="str">
        <f t="shared" si="155"/>
        <v>N-ONT</v>
      </c>
    </row>
    <row r="3311" spans="2:11" x14ac:dyDescent="0.3">
      <c r="B3311">
        <v>1484952</v>
      </c>
      <c r="C3311" t="s">
        <v>7</v>
      </c>
      <c r="D3311" t="s">
        <v>8</v>
      </c>
      <c r="E3311" s="1">
        <v>44064</v>
      </c>
      <c r="F3311" s="1">
        <v>44064.2558796296</v>
      </c>
      <c r="G3311">
        <v>225</v>
      </c>
      <c r="H3311" t="s">
        <v>18</v>
      </c>
      <c r="I3311" t="str">
        <f t="shared" si="153"/>
        <v>xEmpH</v>
      </c>
      <c r="J3311" t="str">
        <f t="shared" si="154"/>
        <v>xEmpH</v>
      </c>
      <c r="K3311" t="str">
        <f t="shared" si="155"/>
        <v>N-ONT</v>
      </c>
    </row>
    <row r="3312" spans="2:11" x14ac:dyDescent="0.3">
      <c r="B3312">
        <v>1484953</v>
      </c>
      <c r="C3312" t="s">
        <v>7</v>
      </c>
      <c r="D3312" t="s">
        <v>8</v>
      </c>
      <c r="E3312" s="1">
        <v>44064</v>
      </c>
      <c r="F3312" s="1">
        <v>44064.2565972222</v>
      </c>
      <c r="G3312">
        <v>481</v>
      </c>
      <c r="H3312" t="s">
        <v>18</v>
      </c>
      <c r="I3312" t="str">
        <f t="shared" si="153"/>
        <v>xEmpH</v>
      </c>
      <c r="J3312" t="str">
        <f t="shared" si="154"/>
        <v>xEmpH</v>
      </c>
      <c r="K3312" t="str">
        <f t="shared" si="155"/>
        <v>N-ONT</v>
      </c>
    </row>
    <row r="3313" spans="2:11" x14ac:dyDescent="0.3">
      <c r="B3313">
        <v>1484954</v>
      </c>
      <c r="C3313" t="s">
        <v>7</v>
      </c>
      <c r="D3313" t="s">
        <v>8</v>
      </c>
      <c r="E3313" s="1">
        <v>44064</v>
      </c>
      <c r="F3313" s="1">
        <v>44064.257025462997</v>
      </c>
      <c r="G3313">
        <v>483</v>
      </c>
      <c r="H3313" t="s">
        <v>19</v>
      </c>
      <c r="I3313" t="str">
        <f t="shared" si="153"/>
        <v>xEmpH, MS Office Pro</v>
      </c>
      <c r="J3313" t="str">
        <f t="shared" si="154"/>
        <v>xEmpH</v>
      </c>
      <c r="K3313" t="str">
        <f t="shared" si="155"/>
        <v>N-ONT</v>
      </c>
    </row>
    <row r="3314" spans="2:11" x14ac:dyDescent="0.3">
      <c r="B3314">
        <v>1484955</v>
      </c>
      <c r="C3314" t="s">
        <v>7</v>
      </c>
      <c r="D3314" t="s">
        <v>8</v>
      </c>
      <c r="E3314" s="1">
        <v>44064</v>
      </c>
      <c r="F3314" s="1">
        <v>44064.257164351802</v>
      </c>
      <c r="G3314">
        <v>467</v>
      </c>
      <c r="H3314" t="s">
        <v>18</v>
      </c>
      <c r="I3314" t="str">
        <f t="shared" si="153"/>
        <v>xEmpH</v>
      </c>
      <c r="J3314" t="str">
        <f t="shared" si="154"/>
        <v>xEmpH</v>
      </c>
      <c r="K3314" t="str">
        <f t="shared" si="155"/>
        <v>N-ONT</v>
      </c>
    </row>
    <row r="3315" spans="2:11" x14ac:dyDescent="0.3">
      <c r="B3315">
        <v>1484956</v>
      </c>
      <c r="C3315" t="s">
        <v>7</v>
      </c>
      <c r="D3315" t="s">
        <v>14</v>
      </c>
      <c r="E3315" s="1">
        <v>44064</v>
      </c>
      <c r="F3315" s="1">
        <v>44064.257175925901</v>
      </c>
      <c r="G3315">
        <v>204</v>
      </c>
      <c r="H3315" t="s">
        <v>15</v>
      </c>
      <c r="I3315">
        <f t="shared" si="153"/>
        <v>0</v>
      </c>
      <c r="J3315">
        <f t="shared" si="154"/>
        <v>0</v>
      </c>
      <c r="K3315" t="str">
        <f t="shared" si="155"/>
        <v>Y180-ws</v>
      </c>
    </row>
    <row r="3316" spans="2:11" x14ac:dyDescent="0.3">
      <c r="B3316">
        <v>1484957</v>
      </c>
      <c r="C3316" t="s">
        <v>10</v>
      </c>
      <c r="D3316" t="s">
        <v>11</v>
      </c>
      <c r="E3316" s="1">
        <v>44064</v>
      </c>
      <c r="F3316" s="1">
        <v>44064.2572685185</v>
      </c>
      <c r="G3316">
        <v>214</v>
      </c>
      <c r="H3316" t="s">
        <v>13</v>
      </c>
      <c r="I3316" t="str">
        <f t="shared" si="153"/>
        <v>lEmpA</v>
      </c>
      <c r="J3316" t="str">
        <f t="shared" si="154"/>
        <v>lEmpA</v>
      </c>
      <c r="K3316" t="str">
        <f t="shared" si="155"/>
        <v>SW-ONT</v>
      </c>
    </row>
    <row r="3317" spans="2:11" x14ac:dyDescent="0.3">
      <c r="B3317">
        <v>1484958</v>
      </c>
      <c r="C3317" t="s">
        <v>10</v>
      </c>
      <c r="D3317" t="s">
        <v>11</v>
      </c>
      <c r="E3317" s="1">
        <v>44064</v>
      </c>
      <c r="F3317" s="1">
        <v>44064.2573611111</v>
      </c>
      <c r="G3317">
        <v>225</v>
      </c>
      <c r="H3317" t="s">
        <v>13</v>
      </c>
      <c r="I3317" t="str">
        <f t="shared" si="153"/>
        <v>lEmpA</v>
      </c>
      <c r="J3317" t="str">
        <f t="shared" si="154"/>
        <v>lEmpA</v>
      </c>
      <c r="K3317" t="str">
        <f t="shared" si="155"/>
        <v>SW-ONT</v>
      </c>
    </row>
    <row r="3318" spans="2:11" x14ac:dyDescent="0.3">
      <c r="B3318">
        <v>1484959</v>
      </c>
      <c r="C3318" t="s">
        <v>7</v>
      </c>
      <c r="D3318" t="s">
        <v>14</v>
      </c>
      <c r="E3318" s="1">
        <v>44064</v>
      </c>
      <c r="F3318" s="1">
        <v>44064.2578587963</v>
      </c>
      <c r="G3318">
        <v>207</v>
      </c>
      <c r="H3318" t="s">
        <v>15</v>
      </c>
      <c r="I3318">
        <f t="shared" si="153"/>
        <v>0</v>
      </c>
      <c r="J3318">
        <f t="shared" si="154"/>
        <v>0</v>
      </c>
      <c r="K3318" t="str">
        <f t="shared" si="155"/>
        <v>Y180-ws</v>
      </c>
    </row>
    <row r="3319" spans="2:11" x14ac:dyDescent="0.3">
      <c r="B3319">
        <v>1484960</v>
      </c>
      <c r="C3319" t="s">
        <v>7</v>
      </c>
      <c r="D3319" t="s">
        <v>14</v>
      </c>
      <c r="E3319" s="1">
        <v>44064</v>
      </c>
      <c r="F3319" s="1">
        <v>44064.257962962998</v>
      </c>
      <c r="G3319">
        <v>213</v>
      </c>
      <c r="H3319" t="s">
        <v>15</v>
      </c>
      <c r="I3319">
        <f t="shared" si="153"/>
        <v>0</v>
      </c>
      <c r="J3319">
        <f t="shared" si="154"/>
        <v>0</v>
      </c>
      <c r="K3319" t="str">
        <f t="shared" si="155"/>
        <v>Y180-ws</v>
      </c>
    </row>
    <row r="3320" spans="2:11" x14ac:dyDescent="0.3">
      <c r="B3320">
        <v>1484961</v>
      </c>
      <c r="C3320" t="s">
        <v>10</v>
      </c>
      <c r="D3320" t="s">
        <v>11</v>
      </c>
      <c r="E3320" s="1">
        <v>44064</v>
      </c>
      <c r="F3320" s="1">
        <v>44064.2580787037</v>
      </c>
      <c r="G3320">
        <v>481</v>
      </c>
      <c r="H3320" t="s">
        <v>13</v>
      </c>
      <c r="I3320" t="str">
        <f t="shared" si="153"/>
        <v>lEmpA</v>
      </c>
      <c r="J3320" t="str">
        <f t="shared" si="154"/>
        <v>lEmpA</v>
      </c>
      <c r="K3320" t="str">
        <f t="shared" si="155"/>
        <v>SW-ONT</v>
      </c>
    </row>
    <row r="3321" spans="2:11" x14ac:dyDescent="0.3">
      <c r="B3321">
        <v>1484962</v>
      </c>
      <c r="C3321" t="s">
        <v>10</v>
      </c>
      <c r="D3321" t="s">
        <v>11</v>
      </c>
      <c r="E3321" s="1">
        <v>44064</v>
      </c>
      <c r="F3321" s="1">
        <v>44064.258425925902</v>
      </c>
      <c r="G3321">
        <v>483</v>
      </c>
      <c r="H3321" t="s">
        <v>16</v>
      </c>
      <c r="I3321" t="str">
        <f t="shared" si="153"/>
        <v>lEmpA, MS Office Pro</v>
      </c>
      <c r="J3321" t="str">
        <f t="shared" si="154"/>
        <v>lEmpA</v>
      </c>
      <c r="K3321" t="str">
        <f t="shared" si="155"/>
        <v>SW-ONT</v>
      </c>
    </row>
    <row r="3322" spans="2:11" x14ac:dyDescent="0.3">
      <c r="B3322">
        <v>1484963</v>
      </c>
      <c r="C3322" t="s">
        <v>10</v>
      </c>
      <c r="D3322" t="s">
        <v>11</v>
      </c>
      <c r="E3322" s="1">
        <v>44064</v>
      </c>
      <c r="F3322" s="1">
        <v>44064.258553240703</v>
      </c>
      <c r="G3322">
        <v>467</v>
      </c>
      <c r="H3322" t="s">
        <v>13</v>
      </c>
      <c r="I3322" t="str">
        <f t="shared" si="153"/>
        <v>lEmpA</v>
      </c>
      <c r="J3322" t="str">
        <f t="shared" si="154"/>
        <v>lEmpA</v>
      </c>
      <c r="K3322" t="str">
        <f t="shared" si="155"/>
        <v>SW-ONT</v>
      </c>
    </row>
    <row r="3323" spans="2:11" x14ac:dyDescent="0.3">
      <c r="B3323">
        <v>1484964</v>
      </c>
      <c r="C3323" t="s">
        <v>7</v>
      </c>
      <c r="D3323" t="s">
        <v>14</v>
      </c>
      <c r="E3323" s="1">
        <v>44064</v>
      </c>
      <c r="F3323" s="1">
        <v>44064.259270833303</v>
      </c>
      <c r="G3323">
        <v>214</v>
      </c>
      <c r="H3323" t="s">
        <v>17</v>
      </c>
      <c r="I3323" t="str">
        <f t="shared" si="153"/>
        <v>xEmpH,Y180-ws</v>
      </c>
      <c r="J3323" t="str">
        <f t="shared" si="154"/>
        <v>xEmpH</v>
      </c>
      <c r="K3323" t="str">
        <f t="shared" si="155"/>
        <v>N-ONT</v>
      </c>
    </row>
    <row r="3324" spans="2:11" x14ac:dyDescent="0.3">
      <c r="B3324">
        <v>1484965</v>
      </c>
      <c r="C3324" t="s">
        <v>7</v>
      </c>
      <c r="D3324" t="s">
        <v>14</v>
      </c>
      <c r="E3324" s="1">
        <v>44064</v>
      </c>
      <c r="F3324" s="1">
        <v>44064.259363425903</v>
      </c>
      <c r="G3324">
        <v>225</v>
      </c>
      <c r="H3324" t="s">
        <v>18</v>
      </c>
      <c r="I3324" t="str">
        <f t="shared" si="153"/>
        <v>xEmpH</v>
      </c>
      <c r="J3324" t="str">
        <f t="shared" si="154"/>
        <v>xEmpH</v>
      </c>
      <c r="K3324" t="str">
        <f t="shared" si="155"/>
        <v>N-ONT</v>
      </c>
    </row>
    <row r="3325" spans="2:11" x14ac:dyDescent="0.3">
      <c r="B3325">
        <v>1484966</v>
      </c>
      <c r="C3325" t="s">
        <v>7</v>
      </c>
      <c r="D3325" t="s">
        <v>14</v>
      </c>
      <c r="E3325" s="1">
        <v>44064</v>
      </c>
      <c r="F3325" s="1">
        <v>44064.2600578704</v>
      </c>
      <c r="G3325">
        <v>481</v>
      </c>
      <c r="H3325" t="s">
        <v>18</v>
      </c>
      <c r="I3325" t="str">
        <f t="shared" si="153"/>
        <v>xEmpH</v>
      </c>
      <c r="J3325" t="str">
        <f t="shared" si="154"/>
        <v>xEmpH</v>
      </c>
      <c r="K3325" t="str">
        <f t="shared" si="155"/>
        <v>N-ONT</v>
      </c>
    </row>
    <row r="3326" spans="2:11" x14ac:dyDescent="0.3">
      <c r="B3326">
        <v>1484967</v>
      </c>
      <c r="C3326" t="s">
        <v>7</v>
      </c>
      <c r="D3326" t="s">
        <v>14</v>
      </c>
      <c r="E3326" s="1">
        <v>44064</v>
      </c>
      <c r="F3326" s="1">
        <v>44064.260428240697</v>
      </c>
      <c r="G3326">
        <v>483</v>
      </c>
      <c r="H3326" t="s">
        <v>19</v>
      </c>
      <c r="I3326" t="str">
        <f t="shared" si="153"/>
        <v>xEmpH, MS Office Pro</v>
      </c>
      <c r="J3326" t="str">
        <f t="shared" si="154"/>
        <v>xEmpH</v>
      </c>
      <c r="K3326" t="str">
        <f t="shared" si="155"/>
        <v>N-ONT</v>
      </c>
    </row>
    <row r="3327" spans="2:11" x14ac:dyDescent="0.3">
      <c r="B3327">
        <v>1484968</v>
      </c>
      <c r="C3327" t="s">
        <v>7</v>
      </c>
      <c r="D3327" t="s">
        <v>14</v>
      </c>
      <c r="E3327" s="1">
        <v>44064</v>
      </c>
      <c r="F3327" s="1">
        <v>44064.260543981502</v>
      </c>
      <c r="G3327">
        <v>467</v>
      </c>
      <c r="H3327" t="s">
        <v>18</v>
      </c>
      <c r="I3327" t="str">
        <f t="shared" si="153"/>
        <v>xEmpH</v>
      </c>
      <c r="J3327" t="str">
        <f t="shared" si="154"/>
        <v>xEmpH</v>
      </c>
      <c r="K3327" t="str">
        <f t="shared" si="155"/>
        <v>N-ONT</v>
      </c>
    </row>
    <row r="3328" spans="2:11" x14ac:dyDescent="0.3">
      <c r="B3328">
        <v>1484969</v>
      </c>
      <c r="C3328" t="s">
        <v>10</v>
      </c>
      <c r="D3328" t="s">
        <v>20</v>
      </c>
      <c r="E3328" s="1">
        <v>44064</v>
      </c>
      <c r="F3328" s="1">
        <v>44064.266863425903</v>
      </c>
      <c r="G3328">
        <v>213</v>
      </c>
      <c r="H3328" t="s">
        <v>21</v>
      </c>
      <c r="I3328" t="str">
        <f t="shared" si="153"/>
        <v>xEmpN</v>
      </c>
      <c r="J3328" t="str">
        <f t="shared" si="154"/>
        <v>xEmpN</v>
      </c>
      <c r="K3328" t="str">
        <f t="shared" si="155"/>
        <v>SW-ONT</v>
      </c>
    </row>
    <row r="3329" spans="2:11" x14ac:dyDescent="0.3">
      <c r="B3329">
        <v>1484970</v>
      </c>
      <c r="C3329" t="s">
        <v>10</v>
      </c>
      <c r="D3329" t="s">
        <v>22</v>
      </c>
      <c r="E3329" s="1">
        <v>44064</v>
      </c>
      <c r="F3329" s="1">
        <v>44064.268784722197</v>
      </c>
      <c r="G3329">
        <v>204</v>
      </c>
      <c r="H3329" t="s">
        <v>23</v>
      </c>
      <c r="I3329">
        <f t="shared" si="153"/>
        <v>0</v>
      </c>
      <c r="J3329">
        <f t="shared" si="154"/>
        <v>0</v>
      </c>
      <c r="K3329" t="str">
        <f t="shared" si="155"/>
        <v>G187-ws</v>
      </c>
    </row>
    <row r="3330" spans="2:11" x14ac:dyDescent="0.3">
      <c r="B3330">
        <v>1484971</v>
      </c>
      <c r="C3330" t="s">
        <v>10</v>
      </c>
      <c r="D3330" t="s">
        <v>22</v>
      </c>
      <c r="E3330" s="1">
        <v>44064</v>
      </c>
      <c r="F3330" s="1">
        <v>44064.269722222198</v>
      </c>
      <c r="G3330">
        <v>207</v>
      </c>
      <c r="H3330" t="s">
        <v>23</v>
      </c>
      <c r="I3330">
        <f t="shared" si="153"/>
        <v>0</v>
      </c>
      <c r="J3330">
        <f t="shared" si="154"/>
        <v>0</v>
      </c>
      <c r="K3330" t="str">
        <f t="shared" si="155"/>
        <v>G187-ws</v>
      </c>
    </row>
    <row r="3331" spans="2:11" x14ac:dyDescent="0.3">
      <c r="B3331">
        <v>1484972</v>
      </c>
      <c r="C3331" t="s">
        <v>10</v>
      </c>
      <c r="D3331" t="s">
        <v>22</v>
      </c>
      <c r="E3331" s="1">
        <v>44064</v>
      </c>
      <c r="F3331" s="1">
        <v>44064.269756944399</v>
      </c>
      <c r="G3331">
        <v>214</v>
      </c>
      <c r="H3331" t="s">
        <v>24</v>
      </c>
      <c r="I3331" t="str">
        <f t="shared" si="153"/>
        <v>xEmpN,G187-ws</v>
      </c>
      <c r="J3331" t="str">
        <f t="shared" si="154"/>
        <v>xEmpN</v>
      </c>
      <c r="K3331" t="str">
        <f t="shared" si="155"/>
        <v>SW-ONT</v>
      </c>
    </row>
    <row r="3332" spans="2:11" x14ac:dyDescent="0.3">
      <c r="B3332">
        <v>1484973</v>
      </c>
      <c r="C3332" t="s">
        <v>10</v>
      </c>
      <c r="D3332" t="s">
        <v>22</v>
      </c>
      <c r="E3332" s="1">
        <v>44064</v>
      </c>
      <c r="F3332" s="1">
        <v>44064.269826388903</v>
      </c>
      <c r="G3332">
        <v>225</v>
      </c>
      <c r="H3332" t="s">
        <v>25</v>
      </c>
      <c r="I3332" t="str">
        <f t="shared" si="153"/>
        <v>xEmpN</v>
      </c>
      <c r="J3332" t="str">
        <f t="shared" si="154"/>
        <v>xEmpN</v>
      </c>
      <c r="K3332" t="str">
        <f t="shared" si="155"/>
        <v>SW-ONT</v>
      </c>
    </row>
    <row r="3333" spans="2:11" x14ac:dyDescent="0.3">
      <c r="B3333">
        <v>1484974</v>
      </c>
      <c r="C3333" t="s">
        <v>10</v>
      </c>
      <c r="D3333" t="s">
        <v>22</v>
      </c>
      <c r="E3333" s="1">
        <v>44064</v>
      </c>
      <c r="F3333" s="1">
        <v>44064.269826388903</v>
      </c>
      <c r="G3333">
        <v>213</v>
      </c>
      <c r="H3333" t="s">
        <v>23</v>
      </c>
      <c r="I3333">
        <f t="shared" si="153"/>
        <v>0</v>
      </c>
      <c r="J3333">
        <f t="shared" si="154"/>
        <v>0</v>
      </c>
      <c r="K3333" t="str">
        <f t="shared" si="155"/>
        <v>G187-ws</v>
      </c>
    </row>
    <row r="3334" spans="2:11" x14ac:dyDescent="0.3">
      <c r="B3334">
        <v>1484975</v>
      </c>
      <c r="C3334" t="s">
        <v>10</v>
      </c>
      <c r="D3334" t="s">
        <v>22</v>
      </c>
      <c r="E3334" s="1">
        <v>44064</v>
      </c>
      <c r="F3334" s="1">
        <v>44064.270451388897</v>
      </c>
      <c r="G3334">
        <v>481</v>
      </c>
      <c r="H3334" t="s">
        <v>25</v>
      </c>
      <c r="I3334" t="str">
        <f t="shared" si="153"/>
        <v>xEmpN</v>
      </c>
      <c r="J3334" t="str">
        <f t="shared" si="154"/>
        <v>xEmpN</v>
      </c>
      <c r="K3334" t="str">
        <f t="shared" si="155"/>
        <v>SW-ONT</v>
      </c>
    </row>
    <row r="3335" spans="2:11" x14ac:dyDescent="0.3">
      <c r="B3335">
        <v>1484976</v>
      </c>
      <c r="C3335" t="s">
        <v>10</v>
      </c>
      <c r="D3335" t="s">
        <v>22</v>
      </c>
      <c r="E3335" s="1">
        <v>44064</v>
      </c>
      <c r="F3335" s="1">
        <v>44064.270879629599</v>
      </c>
      <c r="G3335">
        <v>483</v>
      </c>
      <c r="H3335" t="s">
        <v>26</v>
      </c>
      <c r="I3335" t="str">
        <f t="shared" si="153"/>
        <v>xEmpN, MS Office Pro</v>
      </c>
      <c r="J3335" t="str">
        <f t="shared" si="154"/>
        <v>xEmpN</v>
      </c>
      <c r="K3335" t="str">
        <f t="shared" si="155"/>
        <v>SW-ONT</v>
      </c>
    </row>
    <row r="3336" spans="2:11" x14ac:dyDescent="0.3">
      <c r="B3336">
        <v>1484977</v>
      </c>
      <c r="C3336" t="s">
        <v>10</v>
      </c>
      <c r="D3336" t="s">
        <v>22</v>
      </c>
      <c r="E3336" s="1">
        <v>44064</v>
      </c>
      <c r="F3336" s="1">
        <v>44064.271018518499</v>
      </c>
      <c r="G3336">
        <v>467</v>
      </c>
      <c r="H3336" t="s">
        <v>25</v>
      </c>
      <c r="I3336" t="str">
        <f t="shared" ref="I3336:I3399" si="156">IFERROR(MID(H3336, FIND("/", H3336) + 1, 100), 0)</f>
        <v>xEmpN</v>
      </c>
      <c r="J3336" t="str">
        <f t="shared" ref="J3336:J3399" si="157">IF(ISNUMBER(FIND(",",I3336)), LEFT(I3336,FIND(",",I3336)-1),I3336)</f>
        <v>xEmpN</v>
      </c>
      <c r="K3336" t="str">
        <f t="shared" ref="K3336:K3399" si="158">IFERROR(LEFT(SUBSTITUTE(H3336, ",", ""), FIND("/", SUBSTITUTE(H3336, ",", "")) - 1), H3336)</f>
        <v>SW-ONT</v>
      </c>
    </row>
    <row r="3337" spans="2:11" x14ac:dyDescent="0.3">
      <c r="B3337">
        <v>1484978</v>
      </c>
      <c r="C3337" t="s">
        <v>10</v>
      </c>
      <c r="D3337" t="s">
        <v>20</v>
      </c>
      <c r="E3337" s="1">
        <v>44064</v>
      </c>
      <c r="F3337" s="1">
        <v>44064.271724537</v>
      </c>
      <c r="G3337">
        <v>214</v>
      </c>
      <c r="H3337" t="s">
        <v>25</v>
      </c>
      <c r="I3337" t="str">
        <f t="shared" si="156"/>
        <v>xEmpN</v>
      </c>
      <c r="J3337" t="str">
        <f t="shared" si="157"/>
        <v>xEmpN</v>
      </c>
      <c r="K3337" t="str">
        <f t="shared" si="158"/>
        <v>SW-ONT</v>
      </c>
    </row>
    <row r="3338" spans="2:11" x14ac:dyDescent="0.3">
      <c r="B3338">
        <v>1484979</v>
      </c>
      <c r="C3338" t="s">
        <v>10</v>
      </c>
      <c r="D3338" t="s">
        <v>20</v>
      </c>
      <c r="E3338" s="1">
        <v>44064</v>
      </c>
      <c r="F3338" s="1">
        <v>44064.271851851903</v>
      </c>
      <c r="G3338">
        <v>225</v>
      </c>
      <c r="H3338" t="s">
        <v>25</v>
      </c>
      <c r="I3338" t="str">
        <f t="shared" si="156"/>
        <v>xEmpN</v>
      </c>
      <c r="J3338" t="str">
        <f t="shared" si="157"/>
        <v>xEmpN</v>
      </c>
      <c r="K3338" t="str">
        <f t="shared" si="158"/>
        <v>SW-ONT</v>
      </c>
    </row>
    <row r="3339" spans="2:11" x14ac:dyDescent="0.3">
      <c r="B3339">
        <v>1484980</v>
      </c>
      <c r="C3339" t="s">
        <v>10</v>
      </c>
      <c r="D3339" t="s">
        <v>27</v>
      </c>
      <c r="E3339" s="1">
        <v>44064</v>
      </c>
      <c r="F3339" s="1">
        <v>44064.271898148203</v>
      </c>
      <c r="G3339">
        <v>213</v>
      </c>
      <c r="H3339" t="s">
        <v>28</v>
      </c>
      <c r="I3339" t="str">
        <f t="shared" si="156"/>
        <v>nEmpM</v>
      </c>
      <c r="J3339" t="str">
        <f t="shared" si="157"/>
        <v>nEmpM</v>
      </c>
      <c r="K3339" t="str">
        <f t="shared" si="158"/>
        <v>SW-ONT</v>
      </c>
    </row>
    <row r="3340" spans="2:11" x14ac:dyDescent="0.3">
      <c r="B3340">
        <v>1484981</v>
      </c>
      <c r="C3340" t="s">
        <v>10</v>
      </c>
      <c r="D3340" t="s">
        <v>20</v>
      </c>
      <c r="E3340" s="1">
        <v>44064</v>
      </c>
      <c r="F3340" s="1">
        <v>44064.272604166697</v>
      </c>
      <c r="G3340">
        <v>481</v>
      </c>
      <c r="H3340" t="s">
        <v>25</v>
      </c>
      <c r="I3340" t="str">
        <f t="shared" si="156"/>
        <v>xEmpN</v>
      </c>
      <c r="J3340" t="str">
        <f t="shared" si="157"/>
        <v>xEmpN</v>
      </c>
      <c r="K3340" t="str">
        <f t="shared" si="158"/>
        <v>SW-ONT</v>
      </c>
    </row>
    <row r="3341" spans="2:11" x14ac:dyDescent="0.3">
      <c r="B3341">
        <v>1484982</v>
      </c>
      <c r="C3341" t="s">
        <v>10</v>
      </c>
      <c r="D3341" t="s">
        <v>20</v>
      </c>
      <c r="E3341" s="1">
        <v>44064</v>
      </c>
      <c r="F3341" s="1">
        <v>44064.272974537002</v>
      </c>
      <c r="G3341">
        <v>483</v>
      </c>
      <c r="H3341" t="s">
        <v>26</v>
      </c>
      <c r="I3341" t="str">
        <f t="shared" si="156"/>
        <v>xEmpN, MS Office Pro</v>
      </c>
      <c r="J3341" t="str">
        <f t="shared" si="157"/>
        <v>xEmpN</v>
      </c>
      <c r="K3341" t="str">
        <f t="shared" si="158"/>
        <v>SW-ONT</v>
      </c>
    </row>
    <row r="3342" spans="2:11" x14ac:dyDescent="0.3">
      <c r="B3342">
        <v>1484983</v>
      </c>
      <c r="C3342" t="s">
        <v>10</v>
      </c>
      <c r="D3342" t="s">
        <v>20</v>
      </c>
      <c r="E3342" s="1">
        <v>44064</v>
      </c>
      <c r="F3342" s="1">
        <v>44064.273101851802</v>
      </c>
      <c r="G3342">
        <v>467</v>
      </c>
      <c r="H3342" t="s">
        <v>25</v>
      </c>
      <c r="I3342" t="str">
        <f t="shared" si="156"/>
        <v>xEmpN</v>
      </c>
      <c r="J3342" t="str">
        <f t="shared" si="157"/>
        <v>xEmpN</v>
      </c>
      <c r="K3342" t="str">
        <f t="shared" si="158"/>
        <v>SW-ONT</v>
      </c>
    </row>
    <row r="3343" spans="2:11" x14ac:dyDescent="0.3">
      <c r="B3343">
        <v>1484984</v>
      </c>
      <c r="C3343" t="s">
        <v>10</v>
      </c>
      <c r="D3343" t="s">
        <v>27</v>
      </c>
      <c r="E3343" s="1">
        <v>44064</v>
      </c>
      <c r="F3343" s="1">
        <v>44064.276342592602</v>
      </c>
      <c r="G3343">
        <v>214</v>
      </c>
      <c r="H3343" t="s">
        <v>29</v>
      </c>
      <c r="I3343" t="str">
        <f t="shared" si="156"/>
        <v>nEmpM</v>
      </c>
      <c r="J3343" t="str">
        <f t="shared" si="157"/>
        <v>nEmpM</v>
      </c>
      <c r="K3343" t="str">
        <f t="shared" si="158"/>
        <v>SW-ONT</v>
      </c>
    </row>
    <row r="3344" spans="2:11" x14ac:dyDescent="0.3">
      <c r="B3344">
        <v>1484985</v>
      </c>
      <c r="C3344" t="s">
        <v>10</v>
      </c>
      <c r="D3344" t="s">
        <v>27</v>
      </c>
      <c r="E3344" s="1">
        <v>44064</v>
      </c>
      <c r="F3344" s="1">
        <v>44064.276504629597</v>
      </c>
      <c r="G3344">
        <v>225</v>
      </c>
      <c r="H3344" t="s">
        <v>29</v>
      </c>
      <c r="I3344" t="str">
        <f t="shared" si="156"/>
        <v>nEmpM</v>
      </c>
      <c r="J3344" t="str">
        <f t="shared" si="157"/>
        <v>nEmpM</v>
      </c>
      <c r="K3344" t="str">
        <f t="shared" si="158"/>
        <v>SW-ONT</v>
      </c>
    </row>
    <row r="3345" spans="2:11" x14ac:dyDescent="0.3">
      <c r="B3345">
        <v>1484986</v>
      </c>
      <c r="C3345" t="s">
        <v>10</v>
      </c>
      <c r="D3345" t="s">
        <v>27</v>
      </c>
      <c r="E3345" s="1">
        <v>44064</v>
      </c>
      <c r="F3345" s="1">
        <v>44064.277175925898</v>
      </c>
      <c r="G3345">
        <v>481</v>
      </c>
      <c r="H3345" t="s">
        <v>29</v>
      </c>
      <c r="I3345" t="str">
        <f t="shared" si="156"/>
        <v>nEmpM</v>
      </c>
      <c r="J3345" t="str">
        <f t="shared" si="157"/>
        <v>nEmpM</v>
      </c>
      <c r="K3345" t="str">
        <f t="shared" si="158"/>
        <v>SW-ONT</v>
      </c>
    </row>
    <row r="3346" spans="2:11" x14ac:dyDescent="0.3">
      <c r="B3346">
        <v>1484987</v>
      </c>
      <c r="C3346" t="s">
        <v>10</v>
      </c>
      <c r="D3346" t="s">
        <v>27</v>
      </c>
      <c r="E3346" s="1">
        <v>44064</v>
      </c>
      <c r="F3346" s="1">
        <v>44064.277523148201</v>
      </c>
      <c r="G3346">
        <v>483</v>
      </c>
      <c r="H3346" t="s">
        <v>30</v>
      </c>
      <c r="I3346" t="str">
        <f t="shared" si="156"/>
        <v>nEmpM, MS Office Pro</v>
      </c>
      <c r="J3346" t="str">
        <f t="shared" si="157"/>
        <v>nEmpM</v>
      </c>
      <c r="K3346" t="str">
        <f t="shared" si="158"/>
        <v>SW-ONT</v>
      </c>
    </row>
    <row r="3347" spans="2:11" x14ac:dyDescent="0.3">
      <c r="B3347">
        <v>1484988</v>
      </c>
      <c r="C3347" t="s">
        <v>10</v>
      </c>
      <c r="D3347" t="s">
        <v>31</v>
      </c>
      <c r="E3347" s="1">
        <v>44064</v>
      </c>
      <c r="F3347" s="1">
        <v>44064.279803240701</v>
      </c>
      <c r="G3347">
        <v>213</v>
      </c>
      <c r="H3347" t="s">
        <v>32</v>
      </c>
      <c r="I3347" t="str">
        <f t="shared" si="156"/>
        <v>pEmpL</v>
      </c>
      <c r="J3347" t="str">
        <f t="shared" si="157"/>
        <v>pEmpL</v>
      </c>
      <c r="K3347" t="str">
        <f t="shared" si="158"/>
        <v>SW-ONT</v>
      </c>
    </row>
    <row r="3348" spans="2:11" x14ac:dyDescent="0.3">
      <c r="B3348">
        <v>1484989</v>
      </c>
      <c r="C3348" t="s">
        <v>7</v>
      </c>
      <c r="D3348" t="s">
        <v>33</v>
      </c>
      <c r="E3348" s="1">
        <v>44064</v>
      </c>
      <c r="F3348" s="1">
        <v>44064.280474537001</v>
      </c>
      <c r="G3348">
        <v>213</v>
      </c>
      <c r="H3348" t="s">
        <v>34</v>
      </c>
      <c r="I3348" t="str">
        <f t="shared" si="156"/>
        <v>jEmpG</v>
      </c>
      <c r="J3348" t="str">
        <f t="shared" si="157"/>
        <v>jEmpG</v>
      </c>
      <c r="K3348" t="str">
        <f t="shared" si="158"/>
        <v>N-ONT</v>
      </c>
    </row>
    <row r="3349" spans="2:11" x14ac:dyDescent="0.3">
      <c r="B3349">
        <v>1484990</v>
      </c>
      <c r="C3349" t="s">
        <v>7</v>
      </c>
      <c r="D3349" t="s">
        <v>36</v>
      </c>
      <c r="E3349" s="1">
        <v>44064</v>
      </c>
      <c r="F3349" s="1">
        <v>44064.282986111102</v>
      </c>
      <c r="G3349">
        <v>213</v>
      </c>
      <c r="H3349" t="s">
        <v>37</v>
      </c>
      <c r="I3349" t="str">
        <f t="shared" si="156"/>
        <v>gEmpI</v>
      </c>
      <c r="J3349" t="str">
        <f t="shared" si="157"/>
        <v>gEmpI</v>
      </c>
      <c r="K3349" t="str">
        <f t="shared" si="158"/>
        <v>N-ONT</v>
      </c>
    </row>
    <row r="3350" spans="2:11" x14ac:dyDescent="0.3">
      <c r="B3350">
        <v>1484991</v>
      </c>
      <c r="C3350" t="s">
        <v>10</v>
      </c>
      <c r="D3350" t="s">
        <v>31</v>
      </c>
      <c r="E3350" s="1">
        <v>44064</v>
      </c>
      <c r="F3350" s="1">
        <v>44064.284594907404</v>
      </c>
      <c r="G3350">
        <v>214</v>
      </c>
      <c r="H3350" t="s">
        <v>35</v>
      </c>
      <c r="I3350" t="str">
        <f t="shared" si="156"/>
        <v>pEmpL</v>
      </c>
      <c r="J3350" t="str">
        <f t="shared" si="157"/>
        <v>pEmpL</v>
      </c>
      <c r="K3350" t="str">
        <f t="shared" si="158"/>
        <v>SW-ONT</v>
      </c>
    </row>
    <row r="3351" spans="2:11" x14ac:dyDescent="0.3">
      <c r="B3351">
        <v>1484992</v>
      </c>
      <c r="C3351" t="s">
        <v>10</v>
      </c>
      <c r="D3351" t="s">
        <v>31</v>
      </c>
      <c r="E3351" s="1">
        <v>44064</v>
      </c>
      <c r="F3351" s="1">
        <v>44064.284641203703</v>
      </c>
      <c r="G3351">
        <v>225</v>
      </c>
      <c r="H3351" t="s">
        <v>35</v>
      </c>
      <c r="I3351" t="str">
        <f t="shared" si="156"/>
        <v>pEmpL</v>
      </c>
      <c r="J3351" t="str">
        <f t="shared" si="157"/>
        <v>pEmpL</v>
      </c>
      <c r="K3351" t="str">
        <f t="shared" si="158"/>
        <v>SW-ONT</v>
      </c>
    </row>
    <row r="3352" spans="2:11" x14ac:dyDescent="0.3">
      <c r="B3352">
        <v>1484993</v>
      </c>
      <c r="C3352" t="s">
        <v>7</v>
      </c>
      <c r="D3352" t="s">
        <v>33</v>
      </c>
      <c r="E3352" s="1">
        <v>44064</v>
      </c>
      <c r="F3352" s="1">
        <v>44064.285289351901</v>
      </c>
      <c r="G3352">
        <v>214</v>
      </c>
      <c r="H3352" t="s">
        <v>39</v>
      </c>
      <c r="I3352" t="str">
        <f t="shared" si="156"/>
        <v>jEmpG</v>
      </c>
      <c r="J3352" t="str">
        <f t="shared" si="157"/>
        <v>jEmpG</v>
      </c>
      <c r="K3352" t="str">
        <f t="shared" si="158"/>
        <v>N-ONT</v>
      </c>
    </row>
    <row r="3353" spans="2:11" x14ac:dyDescent="0.3">
      <c r="B3353">
        <v>1484994</v>
      </c>
      <c r="C3353" t="s">
        <v>7</v>
      </c>
      <c r="D3353" t="s">
        <v>33</v>
      </c>
      <c r="E3353" s="1">
        <v>44064</v>
      </c>
      <c r="F3353" s="1">
        <v>44064.285312499997</v>
      </c>
      <c r="G3353">
        <v>225</v>
      </c>
      <c r="H3353" t="s">
        <v>39</v>
      </c>
      <c r="I3353" t="str">
        <f t="shared" si="156"/>
        <v>jEmpG</v>
      </c>
      <c r="J3353" t="str">
        <f t="shared" si="157"/>
        <v>jEmpG</v>
      </c>
      <c r="K3353" t="str">
        <f t="shared" si="158"/>
        <v>N-ONT</v>
      </c>
    </row>
    <row r="3354" spans="2:11" x14ac:dyDescent="0.3">
      <c r="B3354">
        <v>1484995</v>
      </c>
      <c r="C3354" t="s">
        <v>10</v>
      </c>
      <c r="D3354" t="s">
        <v>31</v>
      </c>
      <c r="E3354" s="1">
        <v>44064</v>
      </c>
      <c r="F3354" s="1">
        <v>44064.285358796304</v>
      </c>
      <c r="G3354">
        <v>481</v>
      </c>
      <c r="H3354" t="s">
        <v>35</v>
      </c>
      <c r="I3354" t="str">
        <f t="shared" si="156"/>
        <v>pEmpL</v>
      </c>
      <c r="J3354" t="str">
        <f t="shared" si="157"/>
        <v>pEmpL</v>
      </c>
      <c r="K3354" t="str">
        <f t="shared" si="158"/>
        <v>SW-ONT</v>
      </c>
    </row>
    <row r="3355" spans="2:11" x14ac:dyDescent="0.3">
      <c r="B3355">
        <v>1484996</v>
      </c>
      <c r="C3355" t="s">
        <v>10</v>
      </c>
      <c r="D3355" t="s">
        <v>31</v>
      </c>
      <c r="E3355" s="1">
        <v>44064</v>
      </c>
      <c r="F3355" s="1">
        <v>44064.285752314798</v>
      </c>
      <c r="G3355">
        <v>483</v>
      </c>
      <c r="H3355" t="s">
        <v>38</v>
      </c>
      <c r="I3355" t="str">
        <f t="shared" si="156"/>
        <v>pEmpL, MS Office Pro</v>
      </c>
      <c r="J3355" t="str">
        <f t="shared" si="157"/>
        <v>pEmpL</v>
      </c>
      <c r="K3355" t="str">
        <f t="shared" si="158"/>
        <v>SW-ONT</v>
      </c>
    </row>
    <row r="3356" spans="2:11" x14ac:dyDescent="0.3">
      <c r="B3356">
        <v>1484997</v>
      </c>
      <c r="C3356" t="s">
        <v>7</v>
      </c>
      <c r="D3356" t="s">
        <v>33</v>
      </c>
      <c r="E3356" s="1">
        <v>44064</v>
      </c>
      <c r="F3356" s="1">
        <v>44064.285775463002</v>
      </c>
      <c r="G3356">
        <v>481</v>
      </c>
      <c r="H3356" t="s">
        <v>39</v>
      </c>
      <c r="I3356" t="str">
        <f t="shared" si="156"/>
        <v>jEmpG</v>
      </c>
      <c r="J3356" t="str">
        <f t="shared" si="157"/>
        <v>jEmpG</v>
      </c>
      <c r="K3356" t="str">
        <f t="shared" si="158"/>
        <v>N-ONT</v>
      </c>
    </row>
    <row r="3357" spans="2:11" x14ac:dyDescent="0.3">
      <c r="B3357">
        <v>1484998</v>
      </c>
      <c r="C3357" t="s">
        <v>7</v>
      </c>
      <c r="D3357" t="s">
        <v>33</v>
      </c>
      <c r="E3357" s="1">
        <v>44064</v>
      </c>
      <c r="F3357" s="1">
        <v>44064.286122685196</v>
      </c>
      <c r="G3357">
        <v>483</v>
      </c>
      <c r="H3357" t="s">
        <v>40</v>
      </c>
      <c r="I3357" t="str">
        <f t="shared" si="156"/>
        <v>jEmpG, MS Office Pro</v>
      </c>
      <c r="J3357" t="str">
        <f t="shared" si="157"/>
        <v>jEmpG</v>
      </c>
      <c r="K3357" t="str">
        <f t="shared" si="158"/>
        <v>N-ONT</v>
      </c>
    </row>
    <row r="3358" spans="2:11" x14ac:dyDescent="0.3">
      <c r="B3358">
        <v>1484999</v>
      </c>
      <c r="C3358" t="s">
        <v>7</v>
      </c>
      <c r="D3358" t="s">
        <v>33</v>
      </c>
      <c r="E3358" s="1">
        <v>44064</v>
      </c>
      <c r="F3358" s="1">
        <v>44064.286249999997</v>
      </c>
      <c r="G3358">
        <v>467</v>
      </c>
      <c r="H3358" t="s">
        <v>39</v>
      </c>
      <c r="I3358" t="str">
        <f t="shared" si="156"/>
        <v>jEmpG</v>
      </c>
      <c r="J3358" t="str">
        <f t="shared" si="157"/>
        <v>jEmpG</v>
      </c>
      <c r="K3358" t="str">
        <f t="shared" si="158"/>
        <v>N-ONT</v>
      </c>
    </row>
    <row r="3359" spans="2:11" x14ac:dyDescent="0.3">
      <c r="B3359">
        <v>1485000</v>
      </c>
      <c r="C3359" t="s">
        <v>7</v>
      </c>
      <c r="D3359" t="s">
        <v>36</v>
      </c>
      <c r="E3359" s="1">
        <v>44064</v>
      </c>
      <c r="F3359" s="1">
        <v>44064.287372685198</v>
      </c>
      <c r="G3359">
        <v>214</v>
      </c>
      <c r="H3359" t="s">
        <v>43</v>
      </c>
      <c r="I3359" t="str">
        <f t="shared" si="156"/>
        <v>gEmpI</v>
      </c>
      <c r="J3359" t="str">
        <f t="shared" si="157"/>
        <v>gEmpI</v>
      </c>
      <c r="K3359" t="str">
        <f t="shared" si="158"/>
        <v>N-ONT</v>
      </c>
    </row>
    <row r="3360" spans="2:11" x14ac:dyDescent="0.3">
      <c r="B3360">
        <v>1485001</v>
      </c>
      <c r="C3360" t="s">
        <v>7</v>
      </c>
      <c r="D3360" t="s">
        <v>36</v>
      </c>
      <c r="E3360" s="1">
        <v>44064</v>
      </c>
      <c r="F3360" s="1">
        <v>44064.287430555603</v>
      </c>
      <c r="G3360">
        <v>225</v>
      </c>
      <c r="H3360" t="s">
        <v>43</v>
      </c>
      <c r="I3360" t="str">
        <f t="shared" si="156"/>
        <v>gEmpI</v>
      </c>
      <c r="J3360" t="str">
        <f t="shared" si="157"/>
        <v>gEmpI</v>
      </c>
      <c r="K3360" t="str">
        <f t="shared" si="158"/>
        <v>N-ONT</v>
      </c>
    </row>
    <row r="3361" spans="2:11" x14ac:dyDescent="0.3">
      <c r="B3361">
        <v>1485002</v>
      </c>
      <c r="C3361" t="s">
        <v>7</v>
      </c>
      <c r="D3361" t="s">
        <v>36</v>
      </c>
      <c r="E3361" s="1">
        <v>44064</v>
      </c>
      <c r="F3361" s="1">
        <v>44064.288032407399</v>
      </c>
      <c r="G3361">
        <v>481</v>
      </c>
      <c r="H3361" t="s">
        <v>43</v>
      </c>
      <c r="I3361" t="str">
        <f t="shared" si="156"/>
        <v>gEmpI</v>
      </c>
      <c r="J3361" t="str">
        <f t="shared" si="157"/>
        <v>gEmpI</v>
      </c>
      <c r="K3361" t="str">
        <f t="shared" si="158"/>
        <v>N-ONT</v>
      </c>
    </row>
    <row r="3362" spans="2:11" x14ac:dyDescent="0.3">
      <c r="B3362">
        <v>1485003</v>
      </c>
      <c r="C3362" t="s">
        <v>7</v>
      </c>
      <c r="D3362" t="s">
        <v>36</v>
      </c>
      <c r="E3362" s="1">
        <v>44064</v>
      </c>
      <c r="F3362" s="1">
        <v>44064.288449074098</v>
      </c>
      <c r="G3362">
        <v>483</v>
      </c>
      <c r="H3362" t="s">
        <v>44</v>
      </c>
      <c r="I3362" t="str">
        <f t="shared" si="156"/>
        <v>gEmpI, MS Office Pro</v>
      </c>
      <c r="J3362" t="str">
        <f t="shared" si="157"/>
        <v>gEmpI</v>
      </c>
      <c r="K3362" t="str">
        <f t="shared" si="158"/>
        <v>N-ONT</v>
      </c>
    </row>
    <row r="3363" spans="2:11" x14ac:dyDescent="0.3">
      <c r="B3363">
        <v>1485004</v>
      </c>
      <c r="C3363" t="s">
        <v>7</v>
      </c>
      <c r="D3363" t="s">
        <v>36</v>
      </c>
      <c r="E3363" s="1">
        <v>44064</v>
      </c>
      <c r="F3363" s="1">
        <v>44064.2885648148</v>
      </c>
      <c r="G3363">
        <v>467</v>
      </c>
      <c r="H3363" t="s">
        <v>43</v>
      </c>
      <c r="I3363" t="str">
        <f t="shared" si="156"/>
        <v>gEmpI</v>
      </c>
      <c r="J3363" t="str">
        <f t="shared" si="157"/>
        <v>gEmpI</v>
      </c>
      <c r="K3363" t="str">
        <f t="shared" si="158"/>
        <v>N-ONT</v>
      </c>
    </row>
    <row r="3364" spans="2:11" x14ac:dyDescent="0.3">
      <c r="B3364">
        <v>1485005</v>
      </c>
      <c r="C3364" t="s">
        <v>10</v>
      </c>
      <c r="D3364" t="s">
        <v>41</v>
      </c>
      <c r="E3364" s="1">
        <v>44064</v>
      </c>
      <c r="F3364" s="1">
        <v>44064.2896064815</v>
      </c>
      <c r="G3364">
        <v>213</v>
      </c>
      <c r="H3364" t="s">
        <v>42</v>
      </c>
      <c r="I3364" t="str">
        <f t="shared" si="156"/>
        <v>oEmpO</v>
      </c>
      <c r="J3364" t="str">
        <f t="shared" si="157"/>
        <v>oEmpO</v>
      </c>
      <c r="K3364" t="str">
        <f t="shared" si="158"/>
        <v>SW-ONT</v>
      </c>
    </row>
    <row r="3365" spans="2:11" x14ac:dyDescent="0.3">
      <c r="B3365">
        <v>1485006</v>
      </c>
      <c r="C3365" t="s">
        <v>10</v>
      </c>
      <c r="D3365" t="s">
        <v>11</v>
      </c>
      <c r="E3365" s="1">
        <v>44064</v>
      </c>
      <c r="F3365" s="1">
        <v>44064.291504629597</v>
      </c>
      <c r="G3365">
        <v>477</v>
      </c>
      <c r="H3365" t="s">
        <v>13</v>
      </c>
      <c r="I3365" t="str">
        <f t="shared" si="156"/>
        <v>lEmpA</v>
      </c>
      <c r="J3365" t="str">
        <f t="shared" si="157"/>
        <v>lEmpA</v>
      </c>
      <c r="K3365" t="str">
        <f t="shared" si="158"/>
        <v>SW-ONT</v>
      </c>
    </row>
    <row r="3366" spans="2:11" x14ac:dyDescent="0.3">
      <c r="B3366">
        <v>1485007</v>
      </c>
      <c r="C3366" t="s">
        <v>7</v>
      </c>
      <c r="D3366" t="s">
        <v>14</v>
      </c>
      <c r="E3366" s="1">
        <v>44064</v>
      </c>
      <c r="F3366" s="1">
        <v>44064.291712963</v>
      </c>
      <c r="G3366">
        <v>467</v>
      </c>
      <c r="H3366" t="s">
        <v>18</v>
      </c>
      <c r="I3366" t="str">
        <f t="shared" si="156"/>
        <v>xEmpH</v>
      </c>
      <c r="J3366" t="str">
        <f t="shared" si="157"/>
        <v>xEmpH</v>
      </c>
      <c r="K3366" t="str">
        <f t="shared" si="158"/>
        <v>N-ONT</v>
      </c>
    </row>
    <row r="3367" spans="2:11" x14ac:dyDescent="0.3">
      <c r="B3367">
        <v>1485008</v>
      </c>
      <c r="C3367" t="s">
        <v>7</v>
      </c>
      <c r="D3367" t="s">
        <v>8</v>
      </c>
      <c r="E3367" s="1">
        <v>44064</v>
      </c>
      <c r="F3367" s="1">
        <v>44064.291712963</v>
      </c>
      <c r="G3367">
        <v>467</v>
      </c>
      <c r="H3367" t="s">
        <v>18</v>
      </c>
      <c r="I3367" t="str">
        <f t="shared" si="156"/>
        <v>xEmpH</v>
      </c>
      <c r="J3367" t="str">
        <f t="shared" si="157"/>
        <v>xEmpH</v>
      </c>
      <c r="K3367" t="str">
        <f t="shared" si="158"/>
        <v>N-ONT</v>
      </c>
    </row>
    <row r="3368" spans="2:11" x14ac:dyDescent="0.3">
      <c r="B3368">
        <v>1485009</v>
      </c>
      <c r="C3368" t="s">
        <v>7</v>
      </c>
      <c r="D3368" t="s">
        <v>14</v>
      </c>
      <c r="E3368" s="1">
        <v>44064</v>
      </c>
      <c r="F3368" s="1">
        <v>44064.297268518501</v>
      </c>
      <c r="G3368">
        <v>468</v>
      </c>
      <c r="H3368" t="s">
        <v>18</v>
      </c>
      <c r="I3368" t="str">
        <f t="shared" si="156"/>
        <v>xEmpH</v>
      </c>
      <c r="J3368" t="str">
        <f t="shared" si="157"/>
        <v>xEmpH</v>
      </c>
      <c r="K3368" t="str">
        <f t="shared" si="158"/>
        <v>N-ONT</v>
      </c>
    </row>
    <row r="3369" spans="2:11" x14ac:dyDescent="0.3">
      <c r="B3369">
        <v>1485010</v>
      </c>
      <c r="C3369" t="s">
        <v>7</v>
      </c>
      <c r="D3369" t="s">
        <v>8</v>
      </c>
      <c r="E3369" s="1">
        <v>44064</v>
      </c>
      <c r="F3369" s="1">
        <v>44064.297268518501</v>
      </c>
      <c r="G3369">
        <v>468</v>
      </c>
      <c r="H3369" t="s">
        <v>18</v>
      </c>
      <c r="I3369" t="str">
        <f t="shared" si="156"/>
        <v>xEmpH</v>
      </c>
      <c r="J3369" t="str">
        <f t="shared" si="157"/>
        <v>xEmpH</v>
      </c>
      <c r="K3369" t="str">
        <f t="shared" si="158"/>
        <v>N-ONT</v>
      </c>
    </row>
    <row r="3370" spans="2:11" x14ac:dyDescent="0.3">
      <c r="B3370">
        <v>1485011</v>
      </c>
      <c r="C3370" t="s">
        <v>10</v>
      </c>
      <c r="D3370" t="s">
        <v>11</v>
      </c>
      <c r="E3370" s="1">
        <v>44064</v>
      </c>
      <c r="F3370" s="1">
        <v>44064.299143518503</v>
      </c>
      <c r="G3370">
        <v>479</v>
      </c>
      <c r="H3370" t="s">
        <v>13</v>
      </c>
      <c r="I3370" t="str">
        <f t="shared" si="156"/>
        <v>lEmpA</v>
      </c>
      <c r="J3370" t="str">
        <f t="shared" si="157"/>
        <v>lEmpA</v>
      </c>
      <c r="K3370" t="str">
        <f t="shared" si="158"/>
        <v>SW-ONT</v>
      </c>
    </row>
    <row r="3371" spans="2:11" x14ac:dyDescent="0.3">
      <c r="B3371">
        <v>1485012</v>
      </c>
      <c r="C3371" t="s">
        <v>10</v>
      </c>
      <c r="D3371" t="s">
        <v>41</v>
      </c>
      <c r="E3371" s="1">
        <v>44064</v>
      </c>
      <c r="F3371" s="1">
        <v>44064.3</v>
      </c>
      <c r="G3371">
        <v>214</v>
      </c>
      <c r="H3371" t="s">
        <v>45</v>
      </c>
      <c r="I3371" t="str">
        <f t="shared" si="156"/>
        <v>oEmpO</v>
      </c>
      <c r="J3371" t="str">
        <f t="shared" si="157"/>
        <v>oEmpO</v>
      </c>
      <c r="K3371" t="str">
        <f t="shared" si="158"/>
        <v>SW-ONT</v>
      </c>
    </row>
    <row r="3372" spans="2:11" x14ac:dyDescent="0.3">
      <c r="B3372">
        <v>1485013</v>
      </c>
      <c r="C3372" t="s">
        <v>10</v>
      </c>
      <c r="D3372" t="s">
        <v>41</v>
      </c>
      <c r="E3372" s="1">
        <v>44064</v>
      </c>
      <c r="F3372" s="1">
        <v>44064.300057870401</v>
      </c>
      <c r="G3372">
        <v>236</v>
      </c>
      <c r="H3372" t="s">
        <v>45</v>
      </c>
      <c r="I3372" t="str">
        <f t="shared" si="156"/>
        <v>oEmpO</v>
      </c>
      <c r="J3372" t="str">
        <f t="shared" si="157"/>
        <v>oEmpO</v>
      </c>
      <c r="K3372" t="str">
        <f t="shared" si="158"/>
        <v>SW-ONT</v>
      </c>
    </row>
    <row r="3373" spans="2:11" x14ac:dyDescent="0.3">
      <c r="B3373">
        <v>1485014</v>
      </c>
      <c r="C3373" t="s">
        <v>10</v>
      </c>
      <c r="D3373" t="s">
        <v>41</v>
      </c>
      <c r="E3373" s="1">
        <v>44064</v>
      </c>
      <c r="F3373" s="1">
        <v>44064.301203703697</v>
      </c>
      <c r="G3373">
        <v>214</v>
      </c>
      <c r="H3373" t="s">
        <v>45</v>
      </c>
      <c r="I3373" t="str">
        <f t="shared" si="156"/>
        <v>oEmpO</v>
      </c>
      <c r="J3373" t="str">
        <f t="shared" si="157"/>
        <v>oEmpO</v>
      </c>
      <c r="K3373" t="str">
        <f t="shared" si="158"/>
        <v>SW-ONT</v>
      </c>
    </row>
    <row r="3374" spans="2:11" x14ac:dyDescent="0.3">
      <c r="B3374">
        <v>1485015</v>
      </c>
      <c r="C3374" t="s">
        <v>10</v>
      </c>
      <c r="D3374" t="s">
        <v>41</v>
      </c>
      <c r="E3374" s="1">
        <v>44064</v>
      </c>
      <c r="F3374" s="1">
        <v>44064.301238425898</v>
      </c>
      <c r="G3374">
        <v>225</v>
      </c>
      <c r="H3374" t="s">
        <v>45</v>
      </c>
      <c r="I3374" t="str">
        <f t="shared" si="156"/>
        <v>oEmpO</v>
      </c>
      <c r="J3374" t="str">
        <f t="shared" si="157"/>
        <v>oEmpO</v>
      </c>
      <c r="K3374" t="str">
        <f t="shared" si="158"/>
        <v>SW-ONT</v>
      </c>
    </row>
    <row r="3375" spans="2:11" x14ac:dyDescent="0.3">
      <c r="B3375">
        <v>1485016</v>
      </c>
      <c r="C3375" t="s">
        <v>10</v>
      </c>
      <c r="D3375" t="s">
        <v>41</v>
      </c>
      <c r="E3375" s="1">
        <v>44064</v>
      </c>
      <c r="F3375" s="1">
        <v>44064.301759259302</v>
      </c>
      <c r="G3375">
        <v>481</v>
      </c>
      <c r="H3375" t="s">
        <v>45</v>
      </c>
      <c r="I3375" t="str">
        <f t="shared" si="156"/>
        <v>oEmpO</v>
      </c>
      <c r="J3375" t="str">
        <f t="shared" si="157"/>
        <v>oEmpO</v>
      </c>
      <c r="K3375" t="str">
        <f t="shared" si="158"/>
        <v>SW-ONT</v>
      </c>
    </row>
    <row r="3376" spans="2:11" x14ac:dyDescent="0.3">
      <c r="B3376">
        <v>1485017</v>
      </c>
      <c r="C3376" t="s">
        <v>10</v>
      </c>
      <c r="D3376" t="s">
        <v>41</v>
      </c>
      <c r="E3376" s="1">
        <v>44064</v>
      </c>
      <c r="F3376" s="1">
        <v>44064.302152777796</v>
      </c>
      <c r="G3376">
        <v>483</v>
      </c>
      <c r="H3376" t="s">
        <v>46</v>
      </c>
      <c r="I3376" t="str">
        <f t="shared" si="156"/>
        <v>oEmpO, MS Office Pro</v>
      </c>
      <c r="J3376" t="str">
        <f t="shared" si="157"/>
        <v>oEmpO</v>
      </c>
      <c r="K3376" t="str">
        <f t="shared" si="158"/>
        <v>SW-ONT</v>
      </c>
    </row>
    <row r="3377" spans="2:11" x14ac:dyDescent="0.3">
      <c r="B3377">
        <v>1485018</v>
      </c>
      <c r="C3377" t="s">
        <v>10</v>
      </c>
      <c r="D3377" t="s">
        <v>47</v>
      </c>
      <c r="E3377" s="1">
        <v>44064</v>
      </c>
      <c r="F3377" s="1">
        <v>44064.308136574102</v>
      </c>
      <c r="G3377">
        <v>213</v>
      </c>
      <c r="H3377" t="s">
        <v>48</v>
      </c>
      <c r="I3377" t="str">
        <f t="shared" si="156"/>
        <v>tEmpK</v>
      </c>
      <c r="J3377" t="str">
        <f t="shared" si="157"/>
        <v>tEmpK</v>
      </c>
      <c r="K3377" t="str">
        <f t="shared" si="158"/>
        <v>SW-ONT</v>
      </c>
    </row>
    <row r="3378" spans="2:11" x14ac:dyDescent="0.3">
      <c r="B3378">
        <v>1485019</v>
      </c>
      <c r="C3378" t="s">
        <v>10</v>
      </c>
      <c r="D3378" t="s">
        <v>49</v>
      </c>
      <c r="E3378" s="1">
        <v>44064</v>
      </c>
      <c r="F3378" s="1">
        <v>44064.311608796299</v>
      </c>
      <c r="G3378">
        <v>204</v>
      </c>
      <c r="H3378" t="s">
        <v>50</v>
      </c>
      <c r="I3378">
        <f t="shared" si="156"/>
        <v>0</v>
      </c>
      <c r="J3378">
        <f t="shared" si="157"/>
        <v>0</v>
      </c>
      <c r="K3378" t="str">
        <f t="shared" si="158"/>
        <v>A115-ws</v>
      </c>
    </row>
    <row r="3379" spans="2:11" x14ac:dyDescent="0.3">
      <c r="B3379">
        <v>1485020</v>
      </c>
      <c r="C3379" t="s">
        <v>10</v>
      </c>
      <c r="D3379" t="s">
        <v>47</v>
      </c>
      <c r="E3379" s="1">
        <v>44064</v>
      </c>
      <c r="F3379" s="1">
        <v>44064.312245370398</v>
      </c>
      <c r="G3379">
        <v>214</v>
      </c>
      <c r="H3379" t="s">
        <v>53</v>
      </c>
      <c r="I3379" t="str">
        <f t="shared" si="156"/>
        <v>tEmpK</v>
      </c>
      <c r="J3379" t="str">
        <f t="shared" si="157"/>
        <v>tEmpK</v>
      </c>
      <c r="K3379" t="str">
        <f t="shared" si="158"/>
        <v>SW-ONT</v>
      </c>
    </row>
    <row r="3380" spans="2:11" x14ac:dyDescent="0.3">
      <c r="B3380">
        <v>1485021</v>
      </c>
      <c r="C3380" t="s">
        <v>10</v>
      </c>
      <c r="D3380" t="s">
        <v>47</v>
      </c>
      <c r="E3380" s="1">
        <v>44064</v>
      </c>
      <c r="F3380" s="1">
        <v>44064.3123611111</v>
      </c>
      <c r="G3380">
        <v>225</v>
      </c>
      <c r="H3380" t="s">
        <v>53</v>
      </c>
      <c r="I3380" t="str">
        <f t="shared" si="156"/>
        <v>tEmpK</v>
      </c>
      <c r="J3380" t="str">
        <f t="shared" si="157"/>
        <v>tEmpK</v>
      </c>
      <c r="K3380" t="str">
        <f t="shared" si="158"/>
        <v>SW-ONT</v>
      </c>
    </row>
    <row r="3381" spans="2:11" x14ac:dyDescent="0.3">
      <c r="B3381">
        <v>1485022</v>
      </c>
      <c r="C3381" t="s">
        <v>10</v>
      </c>
      <c r="D3381" t="s">
        <v>47</v>
      </c>
      <c r="E3381" s="1">
        <v>44064</v>
      </c>
      <c r="F3381" s="1">
        <v>44064.312986111101</v>
      </c>
      <c r="G3381">
        <v>481</v>
      </c>
      <c r="H3381" t="s">
        <v>53</v>
      </c>
      <c r="I3381" t="str">
        <f t="shared" si="156"/>
        <v>tEmpK</v>
      </c>
      <c r="J3381" t="str">
        <f t="shared" si="157"/>
        <v>tEmpK</v>
      </c>
      <c r="K3381" t="str">
        <f t="shared" si="158"/>
        <v>SW-ONT</v>
      </c>
    </row>
    <row r="3382" spans="2:11" x14ac:dyDescent="0.3">
      <c r="B3382">
        <v>1485023</v>
      </c>
      <c r="C3382" t="s">
        <v>10</v>
      </c>
      <c r="D3382" t="s">
        <v>47</v>
      </c>
      <c r="E3382" s="1">
        <v>44064</v>
      </c>
      <c r="F3382" s="1">
        <v>44064.313391203701</v>
      </c>
      <c r="G3382">
        <v>483</v>
      </c>
      <c r="H3382" t="s">
        <v>55</v>
      </c>
      <c r="I3382" t="str">
        <f t="shared" si="156"/>
        <v>tEmpK, MS Office Pro</v>
      </c>
      <c r="J3382" t="str">
        <f t="shared" si="157"/>
        <v>tEmpK</v>
      </c>
      <c r="K3382" t="str">
        <f t="shared" si="158"/>
        <v>SW-ONT</v>
      </c>
    </row>
    <row r="3383" spans="2:11" x14ac:dyDescent="0.3">
      <c r="B3383">
        <v>1485024</v>
      </c>
      <c r="C3383" t="s">
        <v>10</v>
      </c>
      <c r="D3383" t="s">
        <v>49</v>
      </c>
      <c r="E3383" s="1">
        <v>44064</v>
      </c>
      <c r="F3383" s="1">
        <v>44064.3149305556</v>
      </c>
      <c r="G3383">
        <v>204</v>
      </c>
      <c r="H3383" t="s">
        <v>50</v>
      </c>
      <c r="I3383">
        <f t="shared" si="156"/>
        <v>0</v>
      </c>
      <c r="J3383">
        <f t="shared" si="157"/>
        <v>0</v>
      </c>
      <c r="K3383" t="str">
        <f t="shared" si="158"/>
        <v>A115-ws</v>
      </c>
    </row>
    <row r="3384" spans="2:11" x14ac:dyDescent="0.3">
      <c r="B3384">
        <v>1485025</v>
      </c>
      <c r="C3384" t="s">
        <v>10</v>
      </c>
      <c r="D3384" t="s">
        <v>49</v>
      </c>
      <c r="E3384" s="1">
        <v>44064</v>
      </c>
      <c r="F3384" s="1">
        <v>44064.315011574101</v>
      </c>
      <c r="G3384">
        <v>209</v>
      </c>
      <c r="H3384" t="s">
        <v>50</v>
      </c>
      <c r="I3384">
        <f t="shared" si="156"/>
        <v>0</v>
      </c>
      <c r="J3384">
        <f t="shared" si="157"/>
        <v>0</v>
      </c>
      <c r="K3384" t="str">
        <f t="shared" si="158"/>
        <v>A115-ws</v>
      </c>
    </row>
    <row r="3385" spans="2:11" x14ac:dyDescent="0.3">
      <c r="B3385">
        <v>1485026</v>
      </c>
      <c r="C3385" t="s">
        <v>10</v>
      </c>
      <c r="D3385" t="s">
        <v>56</v>
      </c>
      <c r="E3385" s="1">
        <v>44064</v>
      </c>
      <c r="F3385" s="1">
        <v>44064.315069444398</v>
      </c>
      <c r="G3385">
        <v>213</v>
      </c>
      <c r="H3385" t="s">
        <v>57</v>
      </c>
      <c r="I3385" t="str">
        <f t="shared" si="156"/>
        <v>hEmpP</v>
      </c>
      <c r="J3385" t="str">
        <f t="shared" si="157"/>
        <v>hEmpP</v>
      </c>
      <c r="K3385" t="str">
        <f t="shared" si="158"/>
        <v>SW-ONT</v>
      </c>
    </row>
    <row r="3386" spans="2:11" x14ac:dyDescent="0.3">
      <c r="B3386">
        <v>1485027</v>
      </c>
      <c r="C3386" t="s">
        <v>10</v>
      </c>
      <c r="D3386" t="s">
        <v>49</v>
      </c>
      <c r="E3386" s="1">
        <v>44064</v>
      </c>
      <c r="F3386" s="1">
        <v>44064.316840277803</v>
      </c>
      <c r="G3386">
        <v>207</v>
      </c>
      <c r="H3386" t="s">
        <v>50</v>
      </c>
      <c r="I3386">
        <f t="shared" si="156"/>
        <v>0</v>
      </c>
      <c r="J3386">
        <f t="shared" si="157"/>
        <v>0</v>
      </c>
      <c r="K3386" t="str">
        <f t="shared" si="158"/>
        <v>A115-ws</v>
      </c>
    </row>
    <row r="3387" spans="2:11" x14ac:dyDescent="0.3">
      <c r="B3387">
        <v>1485028</v>
      </c>
      <c r="C3387" t="s">
        <v>10</v>
      </c>
      <c r="D3387" t="s">
        <v>49</v>
      </c>
      <c r="E3387" s="1">
        <v>44064</v>
      </c>
      <c r="F3387" s="1">
        <v>44064.316944444501</v>
      </c>
      <c r="G3387">
        <v>213</v>
      </c>
      <c r="H3387" t="s">
        <v>50</v>
      </c>
      <c r="I3387">
        <f t="shared" si="156"/>
        <v>0</v>
      </c>
      <c r="J3387">
        <f t="shared" si="157"/>
        <v>0</v>
      </c>
      <c r="K3387" t="str">
        <f t="shared" si="158"/>
        <v>A115-ws</v>
      </c>
    </row>
    <row r="3388" spans="2:11" x14ac:dyDescent="0.3">
      <c r="B3388">
        <v>1485029</v>
      </c>
      <c r="C3388" t="s">
        <v>10</v>
      </c>
      <c r="D3388" t="s">
        <v>49</v>
      </c>
      <c r="E3388" s="1">
        <v>44064</v>
      </c>
      <c r="F3388" s="1">
        <v>44064.317592592597</v>
      </c>
      <c r="G3388">
        <v>214</v>
      </c>
      <c r="H3388" t="s">
        <v>54</v>
      </c>
      <c r="I3388" t="str">
        <f t="shared" si="156"/>
        <v>tEmpK,A115-ws</v>
      </c>
      <c r="J3388" t="str">
        <f t="shared" si="157"/>
        <v>tEmpK</v>
      </c>
      <c r="K3388" t="str">
        <f t="shared" si="158"/>
        <v>SW-ONT</v>
      </c>
    </row>
    <row r="3389" spans="2:11" x14ac:dyDescent="0.3">
      <c r="B3389">
        <v>1485030</v>
      </c>
      <c r="C3389" t="s">
        <v>10</v>
      </c>
      <c r="D3389" t="s">
        <v>49</v>
      </c>
      <c r="E3389" s="1">
        <v>44064</v>
      </c>
      <c r="F3389" s="1">
        <v>44064.317650463003</v>
      </c>
      <c r="G3389">
        <v>225</v>
      </c>
      <c r="H3389" t="s">
        <v>53</v>
      </c>
      <c r="I3389" t="str">
        <f t="shared" si="156"/>
        <v>tEmpK</v>
      </c>
      <c r="J3389" t="str">
        <f t="shared" si="157"/>
        <v>tEmpK</v>
      </c>
      <c r="K3389" t="str">
        <f t="shared" si="158"/>
        <v>SW-ONT</v>
      </c>
    </row>
    <row r="3390" spans="2:11" x14ac:dyDescent="0.3">
      <c r="B3390">
        <v>1485031</v>
      </c>
      <c r="C3390" t="s">
        <v>10</v>
      </c>
      <c r="D3390" t="s">
        <v>49</v>
      </c>
      <c r="E3390" s="1">
        <v>44064</v>
      </c>
      <c r="F3390" s="1">
        <v>44064.318437499998</v>
      </c>
      <c r="G3390">
        <v>481</v>
      </c>
      <c r="H3390" t="s">
        <v>53</v>
      </c>
      <c r="I3390" t="str">
        <f t="shared" si="156"/>
        <v>tEmpK</v>
      </c>
      <c r="J3390" t="str">
        <f t="shared" si="157"/>
        <v>tEmpK</v>
      </c>
      <c r="K3390" t="str">
        <f t="shared" si="158"/>
        <v>SW-ONT</v>
      </c>
    </row>
    <row r="3391" spans="2:11" x14ac:dyDescent="0.3">
      <c r="B3391">
        <v>1485032</v>
      </c>
      <c r="C3391" t="s">
        <v>10</v>
      </c>
      <c r="D3391" t="s">
        <v>49</v>
      </c>
      <c r="E3391" s="1">
        <v>44064</v>
      </c>
      <c r="F3391" s="1">
        <v>44064.318888888898</v>
      </c>
      <c r="G3391">
        <v>483</v>
      </c>
      <c r="H3391" t="s">
        <v>55</v>
      </c>
      <c r="I3391" t="str">
        <f t="shared" si="156"/>
        <v>tEmpK, MS Office Pro</v>
      </c>
      <c r="J3391" t="str">
        <f t="shared" si="157"/>
        <v>tEmpK</v>
      </c>
      <c r="K3391" t="str">
        <f t="shared" si="158"/>
        <v>SW-ONT</v>
      </c>
    </row>
    <row r="3392" spans="2:11" x14ac:dyDescent="0.3">
      <c r="B3392">
        <v>1485033</v>
      </c>
      <c r="C3392" t="s">
        <v>10</v>
      </c>
      <c r="D3392" t="s">
        <v>56</v>
      </c>
      <c r="E3392" s="1">
        <v>44064</v>
      </c>
      <c r="F3392" s="1">
        <v>44064.319652777798</v>
      </c>
      <c r="G3392">
        <v>214</v>
      </c>
      <c r="H3392" t="s">
        <v>58</v>
      </c>
      <c r="I3392" t="str">
        <f t="shared" si="156"/>
        <v>hEmpP</v>
      </c>
      <c r="J3392" t="str">
        <f t="shared" si="157"/>
        <v>hEmpP</v>
      </c>
      <c r="K3392" t="str">
        <f t="shared" si="158"/>
        <v>SW-ONT</v>
      </c>
    </row>
    <row r="3393" spans="2:11" x14ac:dyDescent="0.3">
      <c r="B3393">
        <v>1485034</v>
      </c>
      <c r="C3393" t="s">
        <v>10</v>
      </c>
      <c r="D3393" t="s">
        <v>56</v>
      </c>
      <c r="E3393" s="1">
        <v>44064</v>
      </c>
      <c r="F3393" s="1">
        <v>44064.3198148148</v>
      </c>
      <c r="G3393">
        <v>225</v>
      </c>
      <c r="H3393" t="s">
        <v>58</v>
      </c>
      <c r="I3393" t="str">
        <f t="shared" si="156"/>
        <v>hEmpP</v>
      </c>
      <c r="J3393" t="str">
        <f t="shared" si="157"/>
        <v>hEmpP</v>
      </c>
      <c r="K3393" t="str">
        <f t="shared" si="158"/>
        <v>SW-ONT</v>
      </c>
    </row>
    <row r="3394" spans="2:11" x14ac:dyDescent="0.3">
      <c r="B3394">
        <v>1485035</v>
      </c>
      <c r="C3394" t="s">
        <v>10</v>
      </c>
      <c r="D3394" t="s">
        <v>56</v>
      </c>
      <c r="E3394" s="1">
        <v>44064</v>
      </c>
      <c r="F3394" s="1">
        <v>44064.320532407401</v>
      </c>
      <c r="G3394">
        <v>481</v>
      </c>
      <c r="H3394" t="s">
        <v>58</v>
      </c>
      <c r="I3394" t="str">
        <f t="shared" si="156"/>
        <v>hEmpP</v>
      </c>
      <c r="J3394" t="str">
        <f t="shared" si="157"/>
        <v>hEmpP</v>
      </c>
      <c r="K3394" t="str">
        <f t="shared" si="158"/>
        <v>SW-ONT</v>
      </c>
    </row>
    <row r="3395" spans="2:11" x14ac:dyDescent="0.3">
      <c r="B3395">
        <v>1485036</v>
      </c>
      <c r="C3395" t="s">
        <v>10</v>
      </c>
      <c r="D3395" t="s">
        <v>56</v>
      </c>
      <c r="E3395" s="1">
        <v>44064</v>
      </c>
      <c r="F3395" s="1">
        <v>44064.320960648103</v>
      </c>
      <c r="G3395">
        <v>483</v>
      </c>
      <c r="H3395" t="s">
        <v>59</v>
      </c>
      <c r="I3395" t="str">
        <f t="shared" si="156"/>
        <v>hEmpP, MS Office Pro</v>
      </c>
      <c r="J3395" t="str">
        <f t="shared" si="157"/>
        <v>hEmpP</v>
      </c>
      <c r="K3395" t="str">
        <f t="shared" si="158"/>
        <v>SW-ONT</v>
      </c>
    </row>
    <row r="3396" spans="2:11" x14ac:dyDescent="0.3">
      <c r="B3396">
        <v>1485037</v>
      </c>
      <c r="C3396" t="s">
        <v>7</v>
      </c>
      <c r="D3396" t="s">
        <v>60</v>
      </c>
      <c r="E3396" s="1">
        <v>44064</v>
      </c>
      <c r="F3396" s="1">
        <v>44064.3216203704</v>
      </c>
      <c r="G3396">
        <v>213</v>
      </c>
      <c r="H3396" t="s">
        <v>61</v>
      </c>
      <c r="I3396" t="str">
        <f t="shared" si="156"/>
        <v>qEmpD</v>
      </c>
      <c r="J3396" t="str">
        <f t="shared" si="157"/>
        <v>qEmpD</v>
      </c>
      <c r="K3396" t="str">
        <f t="shared" si="158"/>
        <v>N-ONT</v>
      </c>
    </row>
    <row r="3397" spans="2:11" x14ac:dyDescent="0.3">
      <c r="B3397">
        <v>1485038</v>
      </c>
      <c r="C3397" t="s">
        <v>10</v>
      </c>
      <c r="D3397" t="s">
        <v>65</v>
      </c>
      <c r="E3397" s="1">
        <v>44064</v>
      </c>
      <c r="F3397" s="1">
        <v>44064.322685185201</v>
      </c>
      <c r="G3397">
        <v>213</v>
      </c>
      <c r="H3397" t="s">
        <v>66</v>
      </c>
      <c r="I3397" t="str">
        <f t="shared" si="156"/>
        <v>xEmpE</v>
      </c>
      <c r="J3397" t="str">
        <f t="shared" si="157"/>
        <v>xEmpE</v>
      </c>
      <c r="K3397" t="str">
        <f t="shared" si="158"/>
        <v>SW-ONT</v>
      </c>
    </row>
    <row r="3398" spans="2:11" x14ac:dyDescent="0.3">
      <c r="B3398">
        <v>1485039</v>
      </c>
      <c r="C3398" t="s">
        <v>7</v>
      </c>
      <c r="D3398" t="s">
        <v>36</v>
      </c>
      <c r="E3398" s="1">
        <v>44064</v>
      </c>
      <c r="F3398" s="1">
        <v>44064.3256944444</v>
      </c>
      <c r="G3398">
        <v>467</v>
      </c>
      <c r="H3398" t="s">
        <v>43</v>
      </c>
      <c r="I3398" t="str">
        <f t="shared" si="156"/>
        <v>gEmpI</v>
      </c>
      <c r="J3398" t="str">
        <f t="shared" si="157"/>
        <v>gEmpI</v>
      </c>
      <c r="K3398" t="str">
        <f t="shared" si="158"/>
        <v>N-ONT</v>
      </c>
    </row>
    <row r="3399" spans="2:11" x14ac:dyDescent="0.3">
      <c r="B3399">
        <v>1485040</v>
      </c>
      <c r="C3399" t="s">
        <v>7</v>
      </c>
      <c r="D3399" t="s">
        <v>60</v>
      </c>
      <c r="E3399" s="1">
        <v>44064</v>
      </c>
      <c r="F3399" s="1">
        <v>44064.326226851903</v>
      </c>
      <c r="G3399">
        <v>214</v>
      </c>
      <c r="H3399" t="s">
        <v>80</v>
      </c>
      <c r="I3399" t="str">
        <f t="shared" si="156"/>
        <v>qEmpD</v>
      </c>
      <c r="J3399" t="str">
        <f t="shared" si="157"/>
        <v>qEmpD</v>
      </c>
      <c r="K3399" t="str">
        <f t="shared" si="158"/>
        <v>N-ONT</v>
      </c>
    </row>
    <row r="3400" spans="2:11" x14ac:dyDescent="0.3">
      <c r="B3400">
        <v>1485041</v>
      </c>
      <c r="C3400" t="s">
        <v>7</v>
      </c>
      <c r="D3400" t="s">
        <v>60</v>
      </c>
      <c r="E3400" s="1">
        <v>44064</v>
      </c>
      <c r="F3400" s="1">
        <v>44064.326365740701</v>
      </c>
      <c r="G3400">
        <v>225</v>
      </c>
      <c r="H3400" t="s">
        <v>80</v>
      </c>
      <c r="I3400" t="str">
        <f t="shared" ref="I3400:I3463" si="159">IFERROR(MID(H3400, FIND("/", H3400) + 1, 100), 0)</f>
        <v>qEmpD</v>
      </c>
      <c r="J3400" t="str">
        <f t="shared" ref="J3400:J3463" si="160">IF(ISNUMBER(FIND(",",I3400)), LEFT(I3400,FIND(",",I3400)-1),I3400)</f>
        <v>qEmpD</v>
      </c>
      <c r="K3400" t="str">
        <f t="shared" ref="K3400:K3463" si="161">IFERROR(LEFT(SUBSTITUTE(H3400, ",", ""), FIND("/", SUBSTITUTE(H3400, ",", "")) - 1), H3400)</f>
        <v>N-ONT</v>
      </c>
    </row>
    <row r="3401" spans="2:11" x14ac:dyDescent="0.3">
      <c r="B3401">
        <v>1485042</v>
      </c>
      <c r="C3401" t="s">
        <v>7</v>
      </c>
      <c r="D3401" t="s">
        <v>60</v>
      </c>
      <c r="E3401" s="1">
        <v>44064</v>
      </c>
      <c r="F3401" s="1">
        <v>44064.3270486111</v>
      </c>
      <c r="G3401">
        <v>481</v>
      </c>
      <c r="H3401" t="s">
        <v>80</v>
      </c>
      <c r="I3401" t="str">
        <f t="shared" si="159"/>
        <v>qEmpD</v>
      </c>
      <c r="J3401" t="str">
        <f t="shared" si="160"/>
        <v>qEmpD</v>
      </c>
      <c r="K3401" t="str">
        <f t="shared" si="161"/>
        <v>N-ONT</v>
      </c>
    </row>
    <row r="3402" spans="2:11" x14ac:dyDescent="0.3">
      <c r="B3402">
        <v>1485043</v>
      </c>
      <c r="C3402" t="s">
        <v>7</v>
      </c>
      <c r="D3402" t="s">
        <v>60</v>
      </c>
      <c r="E3402" s="1">
        <v>44064</v>
      </c>
      <c r="F3402" s="1">
        <v>44064.327418981498</v>
      </c>
      <c r="G3402">
        <v>483</v>
      </c>
      <c r="H3402" t="s">
        <v>85</v>
      </c>
      <c r="I3402" t="str">
        <f t="shared" si="159"/>
        <v>qEmpD, MS Office Pro</v>
      </c>
      <c r="J3402" t="str">
        <f t="shared" si="160"/>
        <v>qEmpD</v>
      </c>
      <c r="K3402" t="str">
        <f t="shared" si="161"/>
        <v>N-ONT</v>
      </c>
    </row>
    <row r="3403" spans="2:11" x14ac:dyDescent="0.3">
      <c r="B3403">
        <v>1485044</v>
      </c>
      <c r="C3403" t="s">
        <v>7</v>
      </c>
      <c r="D3403" t="s">
        <v>36</v>
      </c>
      <c r="E3403" s="1">
        <v>44064</v>
      </c>
      <c r="F3403" s="1">
        <v>44064.329166666699</v>
      </c>
      <c r="G3403">
        <v>468</v>
      </c>
      <c r="H3403" t="s">
        <v>43</v>
      </c>
      <c r="I3403" t="str">
        <f t="shared" si="159"/>
        <v>gEmpI</v>
      </c>
      <c r="J3403" t="str">
        <f t="shared" si="160"/>
        <v>gEmpI</v>
      </c>
      <c r="K3403" t="str">
        <f t="shared" si="161"/>
        <v>N-ONT</v>
      </c>
    </row>
    <row r="3404" spans="2:11" x14ac:dyDescent="0.3">
      <c r="B3404">
        <v>1485045</v>
      </c>
      <c r="C3404" t="s">
        <v>7</v>
      </c>
      <c r="D3404" t="s">
        <v>74</v>
      </c>
      <c r="E3404" s="1">
        <v>44064</v>
      </c>
      <c r="F3404" s="1">
        <v>44064.329282407401</v>
      </c>
      <c r="G3404">
        <v>204</v>
      </c>
      <c r="H3404" t="s">
        <v>75</v>
      </c>
      <c r="I3404">
        <f t="shared" si="159"/>
        <v>0</v>
      </c>
      <c r="J3404">
        <f t="shared" si="160"/>
        <v>0</v>
      </c>
      <c r="K3404" t="str">
        <f t="shared" si="161"/>
        <v>F151-ws</v>
      </c>
    </row>
    <row r="3405" spans="2:11" x14ac:dyDescent="0.3">
      <c r="B3405">
        <v>1485046</v>
      </c>
      <c r="C3405" t="s">
        <v>7</v>
      </c>
      <c r="D3405" t="s">
        <v>74</v>
      </c>
      <c r="E3405" s="1">
        <v>44064</v>
      </c>
      <c r="F3405" s="1">
        <v>44064.3301967593</v>
      </c>
      <c r="G3405">
        <v>207</v>
      </c>
      <c r="H3405" t="s">
        <v>75</v>
      </c>
      <c r="I3405">
        <f t="shared" si="159"/>
        <v>0</v>
      </c>
      <c r="J3405">
        <f t="shared" si="160"/>
        <v>0</v>
      </c>
      <c r="K3405" t="str">
        <f t="shared" si="161"/>
        <v>F151-ws</v>
      </c>
    </row>
    <row r="3406" spans="2:11" x14ac:dyDescent="0.3">
      <c r="B3406">
        <v>1485047</v>
      </c>
      <c r="C3406" t="s">
        <v>7</v>
      </c>
      <c r="D3406" t="s">
        <v>74</v>
      </c>
      <c r="E3406" s="1">
        <v>44064</v>
      </c>
      <c r="F3406" s="1">
        <v>44064.330300925903</v>
      </c>
      <c r="G3406">
        <v>213</v>
      </c>
      <c r="H3406" t="s">
        <v>75</v>
      </c>
      <c r="I3406">
        <f t="shared" si="159"/>
        <v>0</v>
      </c>
      <c r="J3406">
        <f t="shared" si="160"/>
        <v>0</v>
      </c>
      <c r="K3406" t="str">
        <f t="shared" si="161"/>
        <v>F151-ws</v>
      </c>
    </row>
    <row r="3407" spans="2:11" x14ac:dyDescent="0.3">
      <c r="B3407">
        <v>1485048</v>
      </c>
      <c r="C3407" t="s">
        <v>7</v>
      </c>
      <c r="D3407" t="s">
        <v>74</v>
      </c>
      <c r="E3407" s="1">
        <v>44064</v>
      </c>
      <c r="F3407" s="1">
        <v>44064.330659722204</v>
      </c>
      <c r="G3407">
        <v>214</v>
      </c>
      <c r="H3407" t="s">
        <v>78</v>
      </c>
      <c r="I3407" t="str">
        <f t="shared" si="159"/>
        <v>xEmpE,F151-ws</v>
      </c>
      <c r="J3407" t="str">
        <f t="shared" si="160"/>
        <v>xEmpE</v>
      </c>
      <c r="K3407" t="str">
        <f t="shared" si="161"/>
        <v>N-ONT</v>
      </c>
    </row>
    <row r="3408" spans="2:11" x14ac:dyDescent="0.3">
      <c r="B3408">
        <v>1485049</v>
      </c>
      <c r="C3408" t="s">
        <v>7</v>
      </c>
      <c r="D3408" t="s">
        <v>74</v>
      </c>
      <c r="E3408" s="1">
        <v>44064</v>
      </c>
      <c r="F3408" s="1">
        <v>44064.330775463</v>
      </c>
      <c r="G3408">
        <v>225</v>
      </c>
      <c r="H3408" t="s">
        <v>77</v>
      </c>
      <c r="I3408" t="str">
        <f t="shared" si="159"/>
        <v>xEmpE</v>
      </c>
      <c r="J3408" t="str">
        <f t="shared" si="160"/>
        <v>xEmpE</v>
      </c>
      <c r="K3408" t="str">
        <f t="shared" si="161"/>
        <v>N-ONT</v>
      </c>
    </row>
    <row r="3409" spans="2:11" x14ac:dyDescent="0.3">
      <c r="B3409">
        <v>1485050</v>
      </c>
      <c r="C3409" t="s">
        <v>7</v>
      </c>
      <c r="D3409" t="s">
        <v>74</v>
      </c>
      <c r="E3409" s="1">
        <v>44064</v>
      </c>
      <c r="F3409" s="1">
        <v>44064.331423611096</v>
      </c>
      <c r="G3409">
        <v>481</v>
      </c>
      <c r="H3409" t="s">
        <v>77</v>
      </c>
      <c r="I3409" t="str">
        <f t="shared" si="159"/>
        <v>xEmpE</v>
      </c>
      <c r="J3409" t="str">
        <f t="shared" si="160"/>
        <v>xEmpE</v>
      </c>
      <c r="K3409" t="str">
        <f t="shared" si="161"/>
        <v>N-ONT</v>
      </c>
    </row>
    <row r="3410" spans="2:11" x14ac:dyDescent="0.3">
      <c r="B3410">
        <v>1485051</v>
      </c>
      <c r="C3410" t="s">
        <v>7</v>
      </c>
      <c r="D3410" t="s">
        <v>74</v>
      </c>
      <c r="E3410" s="1">
        <v>44064</v>
      </c>
      <c r="F3410" s="1">
        <v>44064.331840277802</v>
      </c>
      <c r="G3410">
        <v>483</v>
      </c>
      <c r="H3410" t="s">
        <v>79</v>
      </c>
      <c r="I3410" t="str">
        <f t="shared" si="159"/>
        <v>xEmpE, MS Office Pro</v>
      </c>
      <c r="J3410" t="str">
        <f t="shared" si="160"/>
        <v>xEmpE</v>
      </c>
      <c r="K3410" t="str">
        <f t="shared" si="161"/>
        <v>N-ONT</v>
      </c>
    </row>
    <row r="3411" spans="2:11" x14ac:dyDescent="0.3">
      <c r="B3411">
        <v>1485052</v>
      </c>
      <c r="C3411" t="s">
        <v>10</v>
      </c>
      <c r="D3411" t="s">
        <v>83</v>
      </c>
      <c r="E3411" s="1">
        <v>44064</v>
      </c>
      <c r="F3411" s="1">
        <v>44064.332974536999</v>
      </c>
      <c r="G3411">
        <v>213</v>
      </c>
      <c r="H3411" t="s">
        <v>84</v>
      </c>
      <c r="I3411" t="str">
        <f t="shared" si="159"/>
        <v>uEmpC</v>
      </c>
      <c r="J3411" t="str">
        <f t="shared" si="160"/>
        <v>uEmpC</v>
      </c>
      <c r="K3411" t="str">
        <f t="shared" si="161"/>
        <v>SW-ONT</v>
      </c>
    </row>
    <row r="3412" spans="2:11" x14ac:dyDescent="0.3">
      <c r="B3412">
        <v>1485053</v>
      </c>
      <c r="C3412" t="s">
        <v>10</v>
      </c>
      <c r="D3412" t="s">
        <v>65</v>
      </c>
      <c r="E3412" s="1">
        <v>44064</v>
      </c>
      <c r="F3412" s="1">
        <v>44064.333356481497</v>
      </c>
      <c r="G3412">
        <v>214</v>
      </c>
      <c r="H3412" t="s">
        <v>72</v>
      </c>
      <c r="I3412" t="str">
        <f t="shared" si="159"/>
        <v>xEmpE</v>
      </c>
      <c r="J3412" t="str">
        <f t="shared" si="160"/>
        <v>xEmpE</v>
      </c>
      <c r="K3412" t="str">
        <f t="shared" si="161"/>
        <v>SW-ONT</v>
      </c>
    </row>
    <row r="3413" spans="2:11" x14ac:dyDescent="0.3">
      <c r="B3413">
        <v>1485054</v>
      </c>
      <c r="C3413" t="s">
        <v>10</v>
      </c>
      <c r="D3413" t="s">
        <v>65</v>
      </c>
      <c r="E3413" s="1">
        <v>44064</v>
      </c>
      <c r="F3413" s="1">
        <v>44064.333483796298</v>
      </c>
      <c r="G3413">
        <v>225</v>
      </c>
      <c r="H3413" t="s">
        <v>72</v>
      </c>
      <c r="I3413" t="str">
        <f t="shared" si="159"/>
        <v>xEmpE</v>
      </c>
      <c r="J3413" t="str">
        <f t="shared" si="160"/>
        <v>xEmpE</v>
      </c>
      <c r="K3413" t="str">
        <f t="shared" si="161"/>
        <v>SW-ONT</v>
      </c>
    </row>
    <row r="3414" spans="2:11" x14ac:dyDescent="0.3">
      <c r="B3414">
        <v>1485055</v>
      </c>
      <c r="C3414" t="s">
        <v>10</v>
      </c>
      <c r="D3414" t="s">
        <v>65</v>
      </c>
      <c r="E3414" s="1">
        <v>44064</v>
      </c>
      <c r="F3414" s="1">
        <v>44064.334166666697</v>
      </c>
      <c r="G3414">
        <v>481</v>
      </c>
      <c r="H3414" t="s">
        <v>72</v>
      </c>
      <c r="I3414" t="str">
        <f t="shared" si="159"/>
        <v>xEmpE</v>
      </c>
      <c r="J3414" t="str">
        <f t="shared" si="160"/>
        <v>xEmpE</v>
      </c>
      <c r="K3414" t="str">
        <f t="shared" si="161"/>
        <v>SW-ONT</v>
      </c>
    </row>
    <row r="3415" spans="2:11" x14ac:dyDescent="0.3">
      <c r="B3415">
        <v>1485056</v>
      </c>
      <c r="C3415" t="s">
        <v>10</v>
      </c>
      <c r="D3415" t="s">
        <v>65</v>
      </c>
      <c r="E3415" s="1">
        <v>44064</v>
      </c>
      <c r="F3415" s="1">
        <v>44064.334513888898</v>
      </c>
      <c r="G3415">
        <v>483</v>
      </c>
      <c r="H3415" t="s">
        <v>76</v>
      </c>
      <c r="I3415" t="str">
        <f t="shared" si="159"/>
        <v>xEmpE, MS Office Pro</v>
      </c>
      <c r="J3415" t="str">
        <f t="shared" si="160"/>
        <v>xEmpE</v>
      </c>
      <c r="K3415" t="str">
        <f t="shared" si="161"/>
        <v>SW-ONT</v>
      </c>
    </row>
    <row r="3416" spans="2:11" x14ac:dyDescent="0.3">
      <c r="B3416">
        <v>1485057</v>
      </c>
      <c r="C3416" t="s">
        <v>10</v>
      </c>
      <c r="D3416" t="s">
        <v>11</v>
      </c>
      <c r="E3416" s="1">
        <v>44064</v>
      </c>
      <c r="F3416" s="1">
        <v>44064.337407407402</v>
      </c>
      <c r="G3416">
        <v>472</v>
      </c>
      <c r="H3416" t="s">
        <v>13</v>
      </c>
      <c r="I3416" t="str">
        <f t="shared" si="159"/>
        <v>lEmpA</v>
      </c>
      <c r="J3416" t="str">
        <f t="shared" si="160"/>
        <v>lEmpA</v>
      </c>
      <c r="K3416" t="str">
        <f t="shared" si="161"/>
        <v>SW-ONT</v>
      </c>
    </row>
    <row r="3417" spans="2:11" x14ac:dyDescent="0.3">
      <c r="B3417">
        <v>1485058</v>
      </c>
      <c r="C3417" t="s">
        <v>10</v>
      </c>
      <c r="D3417" t="s">
        <v>83</v>
      </c>
      <c r="E3417" s="1">
        <v>44064</v>
      </c>
      <c r="F3417" s="1">
        <v>44064.337650463</v>
      </c>
      <c r="G3417">
        <v>214</v>
      </c>
      <c r="H3417" t="s">
        <v>87</v>
      </c>
      <c r="I3417" t="str">
        <f t="shared" si="159"/>
        <v>uEmpC</v>
      </c>
      <c r="J3417" t="str">
        <f t="shared" si="160"/>
        <v>uEmpC</v>
      </c>
      <c r="K3417" t="str">
        <f t="shared" si="161"/>
        <v>SW-ONT</v>
      </c>
    </row>
    <row r="3418" spans="2:11" x14ac:dyDescent="0.3">
      <c r="B3418">
        <v>1485059</v>
      </c>
      <c r="C3418" t="s">
        <v>10</v>
      </c>
      <c r="D3418" t="s">
        <v>83</v>
      </c>
      <c r="E3418" s="1">
        <v>44064</v>
      </c>
      <c r="F3418" s="1">
        <v>44064.337743055599</v>
      </c>
      <c r="G3418">
        <v>225</v>
      </c>
      <c r="H3418" t="s">
        <v>87</v>
      </c>
      <c r="I3418" t="str">
        <f t="shared" si="159"/>
        <v>uEmpC</v>
      </c>
      <c r="J3418" t="str">
        <f t="shared" si="160"/>
        <v>uEmpC</v>
      </c>
      <c r="K3418" t="str">
        <f t="shared" si="161"/>
        <v>SW-ONT</v>
      </c>
    </row>
    <row r="3419" spans="2:11" x14ac:dyDescent="0.3">
      <c r="B3419">
        <v>1485060</v>
      </c>
      <c r="C3419" t="s">
        <v>10</v>
      </c>
      <c r="D3419" t="s">
        <v>83</v>
      </c>
      <c r="E3419" s="1">
        <v>44064</v>
      </c>
      <c r="F3419" s="1">
        <v>44064.338472222204</v>
      </c>
      <c r="G3419">
        <v>481</v>
      </c>
      <c r="H3419" t="s">
        <v>87</v>
      </c>
      <c r="I3419" t="str">
        <f t="shared" si="159"/>
        <v>uEmpC</v>
      </c>
      <c r="J3419" t="str">
        <f t="shared" si="160"/>
        <v>uEmpC</v>
      </c>
      <c r="K3419" t="str">
        <f t="shared" si="161"/>
        <v>SW-ONT</v>
      </c>
    </row>
    <row r="3420" spans="2:11" x14ac:dyDescent="0.3">
      <c r="B3420">
        <v>1485061</v>
      </c>
      <c r="C3420" t="s">
        <v>10</v>
      </c>
      <c r="D3420" t="s">
        <v>11</v>
      </c>
      <c r="E3420" s="1">
        <v>44064</v>
      </c>
      <c r="F3420" s="1">
        <v>44064.338796296302</v>
      </c>
      <c r="G3420">
        <v>475</v>
      </c>
      <c r="H3420" t="s">
        <v>13</v>
      </c>
      <c r="I3420" t="str">
        <f t="shared" si="159"/>
        <v>lEmpA</v>
      </c>
      <c r="J3420" t="str">
        <f t="shared" si="160"/>
        <v>lEmpA</v>
      </c>
      <c r="K3420" t="str">
        <f t="shared" si="161"/>
        <v>SW-ONT</v>
      </c>
    </row>
    <row r="3421" spans="2:11" x14ac:dyDescent="0.3">
      <c r="B3421">
        <v>1485062</v>
      </c>
      <c r="C3421" t="s">
        <v>10</v>
      </c>
      <c r="D3421" t="s">
        <v>83</v>
      </c>
      <c r="E3421" s="1">
        <v>44064</v>
      </c>
      <c r="F3421" s="1">
        <v>44064.338888888902</v>
      </c>
      <c r="G3421">
        <v>483</v>
      </c>
      <c r="H3421" t="s">
        <v>89</v>
      </c>
      <c r="I3421" t="str">
        <f t="shared" si="159"/>
        <v>uEmpC, MS Office Pro</v>
      </c>
      <c r="J3421" t="str">
        <f t="shared" si="160"/>
        <v>uEmpC</v>
      </c>
      <c r="K3421" t="str">
        <f t="shared" si="161"/>
        <v>SW-ONT</v>
      </c>
    </row>
    <row r="3422" spans="2:11" x14ac:dyDescent="0.3">
      <c r="B3422">
        <v>1485063</v>
      </c>
      <c r="C3422" t="s">
        <v>10</v>
      </c>
      <c r="D3422" t="s">
        <v>83</v>
      </c>
      <c r="E3422" s="1">
        <v>44064</v>
      </c>
      <c r="F3422" s="1">
        <v>44064.339039351798</v>
      </c>
      <c r="G3422">
        <v>467</v>
      </c>
      <c r="H3422" t="s">
        <v>87</v>
      </c>
      <c r="I3422" t="str">
        <f t="shared" si="159"/>
        <v>uEmpC</v>
      </c>
      <c r="J3422" t="str">
        <f t="shared" si="160"/>
        <v>uEmpC</v>
      </c>
      <c r="K3422" t="str">
        <f t="shared" si="161"/>
        <v>SW-ONT</v>
      </c>
    </row>
    <row r="3423" spans="2:11" x14ac:dyDescent="0.3">
      <c r="B3423">
        <v>1485064</v>
      </c>
      <c r="C3423" t="s">
        <v>10</v>
      </c>
      <c r="D3423" t="s">
        <v>20</v>
      </c>
      <c r="E3423" s="1">
        <v>44064</v>
      </c>
      <c r="F3423" s="1">
        <v>44064.359085648102</v>
      </c>
      <c r="G3423">
        <v>467</v>
      </c>
      <c r="H3423" t="s">
        <v>25</v>
      </c>
      <c r="I3423" t="str">
        <f t="shared" si="159"/>
        <v>xEmpN</v>
      </c>
      <c r="J3423" t="str">
        <f t="shared" si="160"/>
        <v>xEmpN</v>
      </c>
      <c r="K3423" t="str">
        <f t="shared" si="161"/>
        <v>SW-ONT</v>
      </c>
    </row>
    <row r="3424" spans="2:11" x14ac:dyDescent="0.3">
      <c r="B3424">
        <v>1485065</v>
      </c>
      <c r="C3424" t="s">
        <v>10</v>
      </c>
      <c r="D3424" t="s">
        <v>20</v>
      </c>
      <c r="E3424" s="1">
        <v>44064</v>
      </c>
      <c r="F3424" s="1">
        <v>44064.364641203698</v>
      </c>
      <c r="G3424">
        <v>468</v>
      </c>
      <c r="H3424" t="s">
        <v>25</v>
      </c>
      <c r="I3424" t="str">
        <f t="shared" si="159"/>
        <v>xEmpN</v>
      </c>
      <c r="J3424" t="str">
        <f t="shared" si="160"/>
        <v>xEmpN</v>
      </c>
      <c r="K3424" t="str">
        <f t="shared" si="161"/>
        <v>SW-ONT</v>
      </c>
    </row>
    <row r="3425" spans="2:11" x14ac:dyDescent="0.3">
      <c r="B3425">
        <v>1485066</v>
      </c>
      <c r="C3425" t="s">
        <v>7</v>
      </c>
      <c r="D3425" t="s">
        <v>36</v>
      </c>
      <c r="E3425" s="1">
        <v>44064</v>
      </c>
      <c r="F3425" s="1">
        <v>44064.367939814802</v>
      </c>
      <c r="G3425">
        <v>467</v>
      </c>
      <c r="H3425" t="s">
        <v>43</v>
      </c>
      <c r="I3425" t="str">
        <f t="shared" si="159"/>
        <v>gEmpI</v>
      </c>
      <c r="J3425" t="str">
        <f t="shared" si="160"/>
        <v>gEmpI</v>
      </c>
      <c r="K3425" t="str">
        <f t="shared" si="161"/>
        <v>N-ONT</v>
      </c>
    </row>
    <row r="3426" spans="2:11" x14ac:dyDescent="0.3">
      <c r="B3426">
        <v>1485067</v>
      </c>
      <c r="C3426" t="s">
        <v>7</v>
      </c>
      <c r="D3426" t="s">
        <v>36</v>
      </c>
      <c r="E3426" s="1">
        <v>44064</v>
      </c>
      <c r="F3426" s="1">
        <v>44064.371412036999</v>
      </c>
      <c r="G3426">
        <v>468</v>
      </c>
      <c r="H3426" t="s">
        <v>43</v>
      </c>
      <c r="I3426" t="str">
        <f t="shared" si="159"/>
        <v>gEmpI</v>
      </c>
      <c r="J3426" t="str">
        <f t="shared" si="160"/>
        <v>gEmpI</v>
      </c>
      <c r="K3426" t="str">
        <f t="shared" si="161"/>
        <v>N-ONT</v>
      </c>
    </row>
    <row r="3427" spans="2:11" x14ac:dyDescent="0.3">
      <c r="B3427">
        <v>1485068</v>
      </c>
      <c r="C3427" t="s">
        <v>7</v>
      </c>
      <c r="D3427" t="s">
        <v>14</v>
      </c>
      <c r="E3427" s="1">
        <v>44064</v>
      </c>
      <c r="F3427" s="1">
        <v>44064.373854166697</v>
      </c>
      <c r="G3427">
        <v>467</v>
      </c>
      <c r="H3427" t="s">
        <v>18</v>
      </c>
      <c r="I3427" t="str">
        <f t="shared" si="159"/>
        <v>xEmpH</v>
      </c>
      <c r="J3427" t="str">
        <f t="shared" si="160"/>
        <v>xEmpH</v>
      </c>
      <c r="K3427" t="str">
        <f t="shared" si="161"/>
        <v>N-ONT</v>
      </c>
    </row>
    <row r="3428" spans="2:11" x14ac:dyDescent="0.3">
      <c r="B3428">
        <v>1485069</v>
      </c>
      <c r="C3428" t="s">
        <v>10</v>
      </c>
      <c r="D3428" t="s">
        <v>49</v>
      </c>
      <c r="E3428" s="1">
        <v>44064</v>
      </c>
      <c r="F3428" s="1">
        <v>44064.376689814802</v>
      </c>
      <c r="G3428">
        <v>491</v>
      </c>
      <c r="H3428" t="s">
        <v>53</v>
      </c>
      <c r="I3428" t="str">
        <f t="shared" si="159"/>
        <v>tEmpK</v>
      </c>
      <c r="J3428" t="str">
        <f t="shared" si="160"/>
        <v>tEmpK</v>
      </c>
      <c r="K3428" t="str">
        <f t="shared" si="161"/>
        <v>SW-ONT</v>
      </c>
    </row>
    <row r="3429" spans="2:11" x14ac:dyDescent="0.3">
      <c r="B3429">
        <v>1485070</v>
      </c>
      <c r="C3429" t="s">
        <v>10</v>
      </c>
      <c r="D3429" t="s">
        <v>47</v>
      </c>
      <c r="E3429" s="1">
        <v>44064</v>
      </c>
      <c r="F3429" s="1">
        <v>44064.376689814802</v>
      </c>
      <c r="G3429">
        <v>491</v>
      </c>
      <c r="H3429" t="s">
        <v>53</v>
      </c>
      <c r="I3429" t="str">
        <f t="shared" si="159"/>
        <v>tEmpK</v>
      </c>
      <c r="J3429" t="str">
        <f t="shared" si="160"/>
        <v>tEmpK</v>
      </c>
      <c r="K3429" t="str">
        <f t="shared" si="161"/>
        <v>SW-ONT</v>
      </c>
    </row>
    <row r="3430" spans="2:11" x14ac:dyDescent="0.3">
      <c r="B3430">
        <v>1485071</v>
      </c>
      <c r="C3430" t="s">
        <v>7</v>
      </c>
      <c r="D3430" t="s">
        <v>14</v>
      </c>
      <c r="E3430" s="1">
        <v>44064</v>
      </c>
      <c r="F3430" s="1">
        <v>44064.378715277802</v>
      </c>
      <c r="G3430">
        <v>468</v>
      </c>
      <c r="H3430" t="s">
        <v>18</v>
      </c>
      <c r="I3430" t="str">
        <f t="shared" si="159"/>
        <v>xEmpH</v>
      </c>
      <c r="J3430" t="str">
        <f t="shared" si="160"/>
        <v>xEmpH</v>
      </c>
      <c r="K3430" t="str">
        <f t="shared" si="161"/>
        <v>N-ONT</v>
      </c>
    </row>
    <row r="3431" spans="2:11" x14ac:dyDescent="0.3">
      <c r="B3431">
        <v>1485072</v>
      </c>
      <c r="C3431" t="s">
        <v>10</v>
      </c>
      <c r="D3431" t="s">
        <v>49</v>
      </c>
      <c r="E3431" s="1">
        <v>44064</v>
      </c>
      <c r="F3431" s="1">
        <v>44064.385717592602</v>
      </c>
      <c r="G3431">
        <v>497</v>
      </c>
      <c r="H3431" t="s">
        <v>53</v>
      </c>
      <c r="I3431" t="str">
        <f t="shared" si="159"/>
        <v>tEmpK</v>
      </c>
      <c r="J3431" t="str">
        <f t="shared" si="160"/>
        <v>tEmpK</v>
      </c>
      <c r="K3431" t="str">
        <f t="shared" si="161"/>
        <v>SW-ONT</v>
      </c>
    </row>
    <row r="3432" spans="2:11" x14ac:dyDescent="0.3">
      <c r="B3432">
        <v>1485073</v>
      </c>
      <c r="C3432" t="s">
        <v>10</v>
      </c>
      <c r="D3432" t="s">
        <v>47</v>
      </c>
      <c r="E3432" s="1">
        <v>44064</v>
      </c>
      <c r="F3432" s="1">
        <v>44064.385717592602</v>
      </c>
      <c r="G3432">
        <v>497</v>
      </c>
      <c r="H3432" t="s">
        <v>53</v>
      </c>
      <c r="I3432" t="str">
        <f t="shared" si="159"/>
        <v>tEmpK</v>
      </c>
      <c r="J3432" t="str">
        <f t="shared" si="160"/>
        <v>tEmpK</v>
      </c>
      <c r="K3432" t="str">
        <f t="shared" si="161"/>
        <v>SW-ONT</v>
      </c>
    </row>
    <row r="3433" spans="2:11" x14ac:dyDescent="0.3">
      <c r="B3433">
        <v>1485074</v>
      </c>
      <c r="C3433" t="s">
        <v>7</v>
      </c>
      <c r="D3433" t="s">
        <v>33</v>
      </c>
      <c r="E3433" s="1">
        <v>44064</v>
      </c>
      <c r="F3433" s="1">
        <v>44064.395844907398</v>
      </c>
      <c r="G3433">
        <v>467</v>
      </c>
      <c r="H3433" t="s">
        <v>39</v>
      </c>
      <c r="I3433" t="str">
        <f t="shared" si="159"/>
        <v>jEmpG</v>
      </c>
      <c r="J3433" t="str">
        <f t="shared" si="160"/>
        <v>jEmpG</v>
      </c>
      <c r="K3433" t="str">
        <f t="shared" si="161"/>
        <v>N-ONT</v>
      </c>
    </row>
    <row r="3434" spans="2:11" x14ac:dyDescent="0.3">
      <c r="B3434">
        <v>1485075</v>
      </c>
      <c r="C3434" t="s">
        <v>7</v>
      </c>
      <c r="D3434" t="s">
        <v>33</v>
      </c>
      <c r="E3434" s="1">
        <v>44064</v>
      </c>
      <c r="F3434" s="1">
        <v>44064.402094907397</v>
      </c>
      <c r="G3434">
        <v>468</v>
      </c>
      <c r="H3434" t="s">
        <v>39</v>
      </c>
      <c r="I3434" t="str">
        <f t="shared" si="159"/>
        <v>jEmpG</v>
      </c>
      <c r="J3434" t="str">
        <f t="shared" si="160"/>
        <v>jEmpG</v>
      </c>
      <c r="K3434" t="str">
        <f t="shared" si="161"/>
        <v>N-ONT</v>
      </c>
    </row>
    <row r="3435" spans="2:11" x14ac:dyDescent="0.3">
      <c r="B3435">
        <v>1485076</v>
      </c>
      <c r="C3435" t="s">
        <v>10</v>
      </c>
      <c r="D3435" t="s">
        <v>20</v>
      </c>
      <c r="E3435" s="1">
        <v>44064</v>
      </c>
      <c r="F3435" s="1">
        <v>44064.404930555596</v>
      </c>
      <c r="G3435">
        <v>467</v>
      </c>
      <c r="H3435" t="s">
        <v>25</v>
      </c>
      <c r="I3435" t="str">
        <f t="shared" si="159"/>
        <v>xEmpN</v>
      </c>
      <c r="J3435" t="str">
        <f t="shared" si="160"/>
        <v>xEmpN</v>
      </c>
      <c r="K3435" t="str">
        <f t="shared" si="161"/>
        <v>SW-ONT</v>
      </c>
    </row>
    <row r="3436" spans="2:11" x14ac:dyDescent="0.3">
      <c r="B3436">
        <v>1485077</v>
      </c>
      <c r="C3436" t="s">
        <v>10</v>
      </c>
      <c r="D3436" t="s">
        <v>11</v>
      </c>
      <c r="E3436" s="1">
        <v>44064</v>
      </c>
      <c r="F3436" s="1">
        <v>44064.408553240799</v>
      </c>
      <c r="G3436">
        <v>491</v>
      </c>
      <c r="H3436" t="s">
        <v>13</v>
      </c>
      <c r="I3436" t="str">
        <f t="shared" si="159"/>
        <v>lEmpA</v>
      </c>
      <c r="J3436" t="str">
        <f t="shared" si="160"/>
        <v>lEmpA</v>
      </c>
      <c r="K3436" t="str">
        <f t="shared" si="161"/>
        <v>SW-ONT</v>
      </c>
    </row>
    <row r="3437" spans="2:11" x14ac:dyDescent="0.3">
      <c r="B3437">
        <v>1485078</v>
      </c>
      <c r="C3437" t="s">
        <v>10</v>
      </c>
      <c r="D3437" t="s">
        <v>20</v>
      </c>
      <c r="E3437" s="1">
        <v>44064</v>
      </c>
      <c r="F3437" s="1">
        <v>44064.411180555602</v>
      </c>
      <c r="G3437">
        <v>468</v>
      </c>
      <c r="H3437" t="s">
        <v>25</v>
      </c>
      <c r="I3437" t="str">
        <f t="shared" si="159"/>
        <v>xEmpN</v>
      </c>
      <c r="J3437" t="str">
        <f t="shared" si="160"/>
        <v>xEmpN</v>
      </c>
      <c r="K3437" t="str">
        <f t="shared" si="161"/>
        <v>SW-ONT</v>
      </c>
    </row>
    <row r="3438" spans="2:11" x14ac:dyDescent="0.3">
      <c r="B3438">
        <v>1485079</v>
      </c>
      <c r="C3438" t="s">
        <v>7</v>
      </c>
      <c r="D3438" t="s">
        <v>14</v>
      </c>
      <c r="E3438" s="1">
        <v>44064</v>
      </c>
      <c r="F3438" s="1">
        <v>44064.4153240741</v>
      </c>
      <c r="G3438">
        <v>467</v>
      </c>
      <c r="H3438" t="s">
        <v>18</v>
      </c>
      <c r="I3438" t="str">
        <f t="shared" si="159"/>
        <v>xEmpH</v>
      </c>
      <c r="J3438" t="str">
        <f t="shared" si="160"/>
        <v>xEmpH</v>
      </c>
      <c r="K3438" t="str">
        <f t="shared" si="161"/>
        <v>N-ONT</v>
      </c>
    </row>
    <row r="3439" spans="2:11" x14ac:dyDescent="0.3">
      <c r="B3439">
        <v>1485080</v>
      </c>
      <c r="C3439" t="s">
        <v>10</v>
      </c>
      <c r="D3439" t="s">
        <v>83</v>
      </c>
      <c r="E3439" s="1">
        <v>44064</v>
      </c>
      <c r="F3439" s="1">
        <v>44064.416643518503</v>
      </c>
      <c r="G3439">
        <v>467</v>
      </c>
      <c r="H3439" t="s">
        <v>87</v>
      </c>
      <c r="I3439" t="str">
        <f t="shared" si="159"/>
        <v>uEmpC</v>
      </c>
      <c r="J3439" t="str">
        <f t="shared" si="160"/>
        <v>uEmpC</v>
      </c>
      <c r="K3439" t="str">
        <f t="shared" si="161"/>
        <v>SW-ONT</v>
      </c>
    </row>
    <row r="3440" spans="2:11" x14ac:dyDescent="0.3">
      <c r="B3440">
        <v>1485081</v>
      </c>
      <c r="C3440" t="s">
        <v>10</v>
      </c>
      <c r="D3440" t="s">
        <v>11</v>
      </c>
      <c r="E3440" s="1">
        <v>44064</v>
      </c>
      <c r="F3440" s="1">
        <v>44064.419664351903</v>
      </c>
      <c r="G3440">
        <v>497</v>
      </c>
      <c r="H3440" t="s">
        <v>13</v>
      </c>
      <c r="I3440" t="str">
        <f t="shared" si="159"/>
        <v>lEmpA</v>
      </c>
      <c r="J3440" t="str">
        <f t="shared" si="160"/>
        <v>lEmpA</v>
      </c>
      <c r="K3440" t="str">
        <f t="shared" si="161"/>
        <v>SW-ONT</v>
      </c>
    </row>
    <row r="3441" spans="2:11" x14ac:dyDescent="0.3">
      <c r="B3441">
        <v>1485082</v>
      </c>
      <c r="C3441" t="s">
        <v>10</v>
      </c>
      <c r="D3441" t="s">
        <v>83</v>
      </c>
      <c r="E3441" s="1">
        <v>44064</v>
      </c>
      <c r="F3441" s="1">
        <v>44064.420810185198</v>
      </c>
      <c r="G3441">
        <v>468</v>
      </c>
      <c r="H3441" t="s">
        <v>87</v>
      </c>
      <c r="I3441" t="str">
        <f t="shared" si="159"/>
        <v>uEmpC</v>
      </c>
      <c r="J3441" t="str">
        <f t="shared" si="160"/>
        <v>uEmpC</v>
      </c>
      <c r="K3441" t="str">
        <f t="shared" si="161"/>
        <v>SW-ONT</v>
      </c>
    </row>
    <row r="3442" spans="2:11" x14ac:dyDescent="0.3">
      <c r="B3442">
        <v>1485083</v>
      </c>
      <c r="C3442" t="s">
        <v>7</v>
      </c>
      <c r="D3442" t="s">
        <v>14</v>
      </c>
      <c r="E3442" s="1">
        <v>44064</v>
      </c>
      <c r="F3442" s="1">
        <v>44064.420879629601</v>
      </c>
      <c r="G3442">
        <v>468</v>
      </c>
      <c r="H3442" t="s">
        <v>18</v>
      </c>
      <c r="I3442" t="str">
        <f t="shared" si="159"/>
        <v>xEmpH</v>
      </c>
      <c r="J3442" t="str">
        <f t="shared" si="160"/>
        <v>xEmpH</v>
      </c>
      <c r="K3442" t="str">
        <f t="shared" si="161"/>
        <v>N-ONT</v>
      </c>
    </row>
    <row r="3443" spans="2:11" x14ac:dyDescent="0.3">
      <c r="B3443">
        <v>1485084</v>
      </c>
      <c r="C3443" t="s">
        <v>10</v>
      </c>
      <c r="D3443" t="s">
        <v>27</v>
      </c>
      <c r="E3443" s="1">
        <v>44064</v>
      </c>
      <c r="F3443" s="1">
        <v>44064.423553240696</v>
      </c>
      <c r="G3443">
        <v>491</v>
      </c>
      <c r="H3443" t="s">
        <v>29</v>
      </c>
      <c r="I3443" t="str">
        <f t="shared" si="159"/>
        <v>nEmpM</v>
      </c>
      <c r="J3443" t="str">
        <f t="shared" si="160"/>
        <v>nEmpM</v>
      </c>
      <c r="K3443" t="str">
        <f t="shared" si="161"/>
        <v>SW-ONT</v>
      </c>
    </row>
    <row r="3444" spans="2:11" x14ac:dyDescent="0.3">
      <c r="B3444">
        <v>1485085</v>
      </c>
      <c r="C3444" t="s">
        <v>10</v>
      </c>
      <c r="D3444" t="s">
        <v>27</v>
      </c>
      <c r="E3444" s="1">
        <v>44064</v>
      </c>
      <c r="F3444" s="1">
        <v>44064.432581018496</v>
      </c>
      <c r="G3444">
        <v>497</v>
      </c>
      <c r="H3444" t="s">
        <v>29</v>
      </c>
      <c r="I3444" t="str">
        <f t="shared" si="159"/>
        <v>nEmpM</v>
      </c>
      <c r="J3444" t="str">
        <f t="shared" si="160"/>
        <v>nEmpM</v>
      </c>
      <c r="K3444" t="str">
        <f t="shared" si="161"/>
        <v>SW-ONT</v>
      </c>
    </row>
    <row r="3445" spans="2:11" x14ac:dyDescent="0.3">
      <c r="B3445">
        <v>1485086</v>
      </c>
      <c r="C3445" t="s">
        <v>7</v>
      </c>
      <c r="D3445" t="s">
        <v>33</v>
      </c>
      <c r="E3445" s="1">
        <v>44064</v>
      </c>
      <c r="F3445" s="1">
        <v>44064.435717592598</v>
      </c>
      <c r="G3445">
        <v>467</v>
      </c>
      <c r="H3445" t="s">
        <v>39</v>
      </c>
      <c r="I3445" t="str">
        <f t="shared" si="159"/>
        <v>jEmpG</v>
      </c>
      <c r="J3445" t="str">
        <f t="shared" si="160"/>
        <v>jEmpG</v>
      </c>
      <c r="K3445" t="str">
        <f t="shared" si="161"/>
        <v>N-ONT</v>
      </c>
    </row>
    <row r="3446" spans="2:11" x14ac:dyDescent="0.3">
      <c r="B3446">
        <v>1485087</v>
      </c>
      <c r="C3446" t="s">
        <v>7</v>
      </c>
      <c r="D3446" t="s">
        <v>33</v>
      </c>
      <c r="E3446" s="1">
        <v>44064</v>
      </c>
      <c r="F3446" s="1">
        <v>44064.440578703703</v>
      </c>
      <c r="G3446">
        <v>468</v>
      </c>
      <c r="H3446" t="s">
        <v>39</v>
      </c>
      <c r="I3446" t="str">
        <f t="shared" si="159"/>
        <v>jEmpG</v>
      </c>
      <c r="J3446" t="str">
        <f t="shared" si="160"/>
        <v>jEmpG</v>
      </c>
      <c r="K3446" t="str">
        <f t="shared" si="161"/>
        <v>N-ONT</v>
      </c>
    </row>
    <row r="3447" spans="2:11" x14ac:dyDescent="0.3">
      <c r="B3447">
        <v>1485088</v>
      </c>
      <c r="C3447" t="s">
        <v>10</v>
      </c>
      <c r="D3447" t="s">
        <v>11</v>
      </c>
      <c r="E3447" s="1">
        <v>44064</v>
      </c>
      <c r="F3447" s="1">
        <v>44064.446458333303</v>
      </c>
      <c r="G3447">
        <v>477</v>
      </c>
      <c r="H3447" t="s">
        <v>13</v>
      </c>
      <c r="I3447" t="str">
        <f t="shared" si="159"/>
        <v>lEmpA</v>
      </c>
      <c r="J3447" t="str">
        <f t="shared" si="160"/>
        <v>lEmpA</v>
      </c>
      <c r="K3447" t="str">
        <f t="shared" si="161"/>
        <v>SW-ONT</v>
      </c>
    </row>
    <row r="3448" spans="2:11" x14ac:dyDescent="0.3">
      <c r="B3448">
        <v>1485089</v>
      </c>
      <c r="C3448" t="s">
        <v>10</v>
      </c>
      <c r="D3448" t="s">
        <v>22</v>
      </c>
      <c r="E3448" s="1">
        <v>44064</v>
      </c>
      <c r="F3448" s="1">
        <v>44064.451481481497</v>
      </c>
      <c r="G3448">
        <v>477</v>
      </c>
      <c r="H3448" t="s">
        <v>25</v>
      </c>
      <c r="I3448" t="str">
        <f t="shared" si="159"/>
        <v>xEmpN</v>
      </c>
      <c r="J3448" t="str">
        <f t="shared" si="160"/>
        <v>xEmpN</v>
      </c>
      <c r="K3448" t="str">
        <f t="shared" si="161"/>
        <v>SW-ONT</v>
      </c>
    </row>
    <row r="3449" spans="2:11" x14ac:dyDescent="0.3">
      <c r="B3449">
        <v>1485090</v>
      </c>
      <c r="C3449" t="s">
        <v>10</v>
      </c>
      <c r="D3449" t="s">
        <v>20</v>
      </c>
      <c r="E3449" s="1">
        <v>44064</v>
      </c>
      <c r="F3449" s="1">
        <v>44064.451481481497</v>
      </c>
      <c r="G3449">
        <v>477</v>
      </c>
      <c r="H3449" t="s">
        <v>25</v>
      </c>
      <c r="I3449" t="str">
        <f t="shared" si="159"/>
        <v>xEmpN</v>
      </c>
      <c r="J3449" t="str">
        <f t="shared" si="160"/>
        <v>xEmpN</v>
      </c>
      <c r="K3449" t="str">
        <f t="shared" si="161"/>
        <v>SW-ONT</v>
      </c>
    </row>
    <row r="3450" spans="2:11" x14ac:dyDescent="0.3">
      <c r="B3450">
        <v>1485091</v>
      </c>
      <c r="C3450" t="s">
        <v>7</v>
      </c>
      <c r="D3450" t="s">
        <v>14</v>
      </c>
      <c r="E3450" s="1">
        <v>44064</v>
      </c>
      <c r="F3450" s="1">
        <v>44064.4532638889</v>
      </c>
      <c r="G3450">
        <v>472</v>
      </c>
      <c r="H3450" t="s">
        <v>18</v>
      </c>
      <c r="I3450" t="str">
        <f t="shared" si="159"/>
        <v>xEmpH</v>
      </c>
      <c r="J3450" t="str">
        <f t="shared" si="160"/>
        <v>xEmpH</v>
      </c>
      <c r="K3450" t="str">
        <f t="shared" si="161"/>
        <v>N-ONT</v>
      </c>
    </row>
    <row r="3451" spans="2:11" x14ac:dyDescent="0.3">
      <c r="B3451">
        <v>1485092</v>
      </c>
      <c r="C3451" t="s">
        <v>7</v>
      </c>
      <c r="D3451" t="s">
        <v>8</v>
      </c>
      <c r="E3451" s="1">
        <v>44064</v>
      </c>
      <c r="F3451" s="1">
        <v>44064.4532638889</v>
      </c>
      <c r="G3451">
        <v>472</v>
      </c>
      <c r="H3451" t="s">
        <v>18</v>
      </c>
      <c r="I3451" t="str">
        <f t="shared" si="159"/>
        <v>xEmpH</v>
      </c>
      <c r="J3451" t="str">
        <f t="shared" si="160"/>
        <v>xEmpH</v>
      </c>
      <c r="K3451" t="str">
        <f t="shared" si="161"/>
        <v>N-ONT</v>
      </c>
    </row>
    <row r="3452" spans="2:11" x14ac:dyDescent="0.3">
      <c r="B3452">
        <v>1485093</v>
      </c>
      <c r="C3452" t="s">
        <v>10</v>
      </c>
      <c r="D3452" t="s">
        <v>83</v>
      </c>
      <c r="E3452" s="1">
        <v>44064</v>
      </c>
      <c r="F3452" s="1">
        <v>44064.457662036999</v>
      </c>
      <c r="G3452">
        <v>467</v>
      </c>
      <c r="H3452" t="s">
        <v>87</v>
      </c>
      <c r="I3452" t="str">
        <f t="shared" si="159"/>
        <v>uEmpC</v>
      </c>
      <c r="J3452" t="str">
        <f t="shared" si="160"/>
        <v>uEmpC</v>
      </c>
      <c r="K3452" t="str">
        <f t="shared" si="161"/>
        <v>SW-ONT</v>
      </c>
    </row>
    <row r="3453" spans="2:11" x14ac:dyDescent="0.3">
      <c r="B3453">
        <v>1485094</v>
      </c>
      <c r="C3453" t="s">
        <v>10</v>
      </c>
      <c r="D3453" t="s">
        <v>22</v>
      </c>
      <c r="E3453" s="1">
        <v>44064</v>
      </c>
      <c r="F3453" s="1">
        <v>44064.4598148148</v>
      </c>
      <c r="G3453">
        <v>479</v>
      </c>
      <c r="H3453" t="s">
        <v>25</v>
      </c>
      <c r="I3453" t="str">
        <f t="shared" si="159"/>
        <v>xEmpN</v>
      </c>
      <c r="J3453" t="str">
        <f t="shared" si="160"/>
        <v>xEmpN</v>
      </c>
      <c r="K3453" t="str">
        <f t="shared" si="161"/>
        <v>SW-ONT</v>
      </c>
    </row>
    <row r="3454" spans="2:11" x14ac:dyDescent="0.3">
      <c r="B3454">
        <v>1485095</v>
      </c>
      <c r="C3454" t="s">
        <v>10</v>
      </c>
      <c r="D3454" t="s">
        <v>20</v>
      </c>
      <c r="E3454" s="1">
        <v>44064</v>
      </c>
      <c r="F3454" s="1">
        <v>44064.4598148148</v>
      </c>
      <c r="G3454">
        <v>479</v>
      </c>
      <c r="H3454" t="s">
        <v>25</v>
      </c>
      <c r="I3454" t="str">
        <f t="shared" si="159"/>
        <v>xEmpN</v>
      </c>
      <c r="J3454" t="str">
        <f t="shared" si="160"/>
        <v>xEmpN</v>
      </c>
      <c r="K3454" t="str">
        <f t="shared" si="161"/>
        <v>SW-ONT</v>
      </c>
    </row>
    <row r="3455" spans="2:11" x14ac:dyDescent="0.3">
      <c r="B3455">
        <v>1485096</v>
      </c>
      <c r="C3455" t="s">
        <v>10</v>
      </c>
      <c r="D3455" t="s">
        <v>22</v>
      </c>
      <c r="E3455" s="1">
        <v>44064</v>
      </c>
      <c r="F3455" s="1">
        <v>44064.461805555598</v>
      </c>
      <c r="G3455">
        <v>477</v>
      </c>
      <c r="H3455" t="s">
        <v>25</v>
      </c>
      <c r="I3455" t="str">
        <f t="shared" si="159"/>
        <v>xEmpN</v>
      </c>
      <c r="J3455" t="str">
        <f t="shared" si="160"/>
        <v>xEmpN</v>
      </c>
      <c r="K3455" t="str">
        <f t="shared" si="161"/>
        <v>SW-ONT</v>
      </c>
    </row>
    <row r="3456" spans="2:11" x14ac:dyDescent="0.3">
      <c r="B3456">
        <v>1485097</v>
      </c>
      <c r="C3456" t="s">
        <v>10</v>
      </c>
      <c r="D3456" t="s">
        <v>20</v>
      </c>
      <c r="E3456" s="1">
        <v>44064</v>
      </c>
      <c r="F3456" s="1">
        <v>44064.461805555598</v>
      </c>
      <c r="G3456">
        <v>477</v>
      </c>
      <c r="H3456" t="s">
        <v>25</v>
      </c>
      <c r="I3456" t="str">
        <f t="shared" si="159"/>
        <v>xEmpN</v>
      </c>
      <c r="J3456" t="str">
        <f t="shared" si="160"/>
        <v>xEmpN</v>
      </c>
      <c r="K3456" t="str">
        <f t="shared" si="161"/>
        <v>SW-ONT</v>
      </c>
    </row>
    <row r="3457" spans="2:11" x14ac:dyDescent="0.3">
      <c r="B3457">
        <v>1485098</v>
      </c>
      <c r="C3457" t="s">
        <v>10</v>
      </c>
      <c r="D3457" t="s">
        <v>83</v>
      </c>
      <c r="E3457" s="1">
        <v>44064</v>
      </c>
      <c r="F3457" s="1">
        <v>44064.462523148199</v>
      </c>
      <c r="G3457">
        <v>468</v>
      </c>
      <c r="H3457" t="s">
        <v>87</v>
      </c>
      <c r="I3457" t="str">
        <f t="shared" si="159"/>
        <v>uEmpC</v>
      </c>
      <c r="J3457" t="str">
        <f t="shared" si="160"/>
        <v>uEmpC</v>
      </c>
      <c r="K3457" t="str">
        <f t="shared" si="161"/>
        <v>SW-ONT</v>
      </c>
    </row>
    <row r="3458" spans="2:11" x14ac:dyDescent="0.3">
      <c r="B3458">
        <v>1485099</v>
      </c>
      <c r="C3458" t="s">
        <v>10</v>
      </c>
      <c r="D3458" t="s">
        <v>27</v>
      </c>
      <c r="E3458" s="1">
        <v>44064</v>
      </c>
      <c r="F3458" s="1">
        <v>44064.463877314804</v>
      </c>
      <c r="G3458">
        <v>477</v>
      </c>
      <c r="H3458" t="s">
        <v>29</v>
      </c>
      <c r="I3458" t="str">
        <f t="shared" si="159"/>
        <v>nEmpM</v>
      </c>
      <c r="J3458" t="str">
        <f t="shared" si="160"/>
        <v>nEmpM</v>
      </c>
      <c r="K3458" t="str">
        <f t="shared" si="161"/>
        <v>SW-ONT</v>
      </c>
    </row>
    <row r="3459" spans="2:11" x14ac:dyDescent="0.3">
      <c r="B3459">
        <v>1485100</v>
      </c>
      <c r="C3459" t="s">
        <v>7</v>
      </c>
      <c r="D3459" t="s">
        <v>36</v>
      </c>
      <c r="E3459" s="1">
        <v>44064</v>
      </c>
      <c r="F3459" s="1">
        <v>44064.471458333297</v>
      </c>
      <c r="G3459">
        <v>477</v>
      </c>
      <c r="H3459" t="s">
        <v>43</v>
      </c>
      <c r="I3459" t="str">
        <f t="shared" si="159"/>
        <v>gEmpI</v>
      </c>
      <c r="J3459" t="str">
        <f t="shared" si="160"/>
        <v>gEmpI</v>
      </c>
      <c r="K3459" t="str">
        <f t="shared" si="161"/>
        <v>N-ONT</v>
      </c>
    </row>
    <row r="3460" spans="2:11" x14ac:dyDescent="0.3">
      <c r="B3460">
        <v>1485101</v>
      </c>
      <c r="C3460" t="s">
        <v>10</v>
      </c>
      <c r="D3460" t="s">
        <v>31</v>
      </c>
      <c r="E3460" s="1">
        <v>44064</v>
      </c>
      <c r="F3460" s="1">
        <v>44064.472708333298</v>
      </c>
      <c r="G3460">
        <v>472</v>
      </c>
      <c r="H3460" t="s">
        <v>35</v>
      </c>
      <c r="I3460" t="str">
        <f t="shared" si="159"/>
        <v>pEmpL</v>
      </c>
      <c r="J3460" t="str">
        <f t="shared" si="160"/>
        <v>pEmpL</v>
      </c>
      <c r="K3460" t="str">
        <f t="shared" si="161"/>
        <v>SW-ONT</v>
      </c>
    </row>
    <row r="3461" spans="2:11" x14ac:dyDescent="0.3">
      <c r="B3461">
        <v>1485102</v>
      </c>
      <c r="C3461" t="s">
        <v>10</v>
      </c>
      <c r="D3461" t="s">
        <v>11</v>
      </c>
      <c r="E3461" s="1">
        <v>44064</v>
      </c>
      <c r="F3461" s="1">
        <v>44064.472847222198</v>
      </c>
      <c r="G3461">
        <v>479</v>
      </c>
      <c r="H3461" t="s">
        <v>13</v>
      </c>
      <c r="I3461" t="str">
        <f t="shared" si="159"/>
        <v>lEmpA</v>
      </c>
      <c r="J3461" t="str">
        <f t="shared" si="160"/>
        <v>lEmpA</v>
      </c>
      <c r="K3461" t="str">
        <f t="shared" si="161"/>
        <v>SW-ONT</v>
      </c>
    </row>
    <row r="3462" spans="2:11" x14ac:dyDescent="0.3">
      <c r="B3462">
        <v>1485103</v>
      </c>
      <c r="C3462" t="s">
        <v>7</v>
      </c>
      <c r="D3462" t="s">
        <v>33</v>
      </c>
      <c r="E3462" s="1">
        <v>44064</v>
      </c>
      <c r="F3462" s="1">
        <v>44064.472962963002</v>
      </c>
      <c r="G3462">
        <v>491</v>
      </c>
      <c r="H3462" t="s">
        <v>39</v>
      </c>
      <c r="I3462" t="str">
        <f t="shared" si="159"/>
        <v>jEmpG</v>
      </c>
      <c r="J3462" t="str">
        <f t="shared" si="160"/>
        <v>jEmpG</v>
      </c>
      <c r="K3462" t="str">
        <f t="shared" si="161"/>
        <v>N-ONT</v>
      </c>
    </row>
    <row r="3463" spans="2:11" x14ac:dyDescent="0.3">
      <c r="B3463">
        <v>1485104</v>
      </c>
      <c r="C3463" t="s">
        <v>10</v>
      </c>
      <c r="D3463" t="s">
        <v>49</v>
      </c>
      <c r="E3463" s="1">
        <v>44064</v>
      </c>
      <c r="F3463" s="1">
        <v>44064.481527777803</v>
      </c>
      <c r="G3463">
        <v>491</v>
      </c>
      <c r="H3463" t="s">
        <v>53</v>
      </c>
      <c r="I3463" t="str">
        <f t="shared" si="159"/>
        <v>tEmpK</v>
      </c>
      <c r="J3463" t="str">
        <f t="shared" si="160"/>
        <v>tEmpK</v>
      </c>
      <c r="K3463" t="str">
        <f t="shared" si="161"/>
        <v>SW-ONT</v>
      </c>
    </row>
    <row r="3464" spans="2:11" x14ac:dyDescent="0.3">
      <c r="B3464">
        <v>1485105</v>
      </c>
      <c r="C3464" t="s">
        <v>10</v>
      </c>
      <c r="D3464" t="s">
        <v>47</v>
      </c>
      <c r="E3464" s="1">
        <v>44064</v>
      </c>
      <c r="F3464" s="1">
        <v>44064.481527777803</v>
      </c>
      <c r="G3464">
        <v>491</v>
      </c>
      <c r="H3464" t="s">
        <v>53</v>
      </c>
      <c r="I3464" t="str">
        <f t="shared" ref="I3464:I3527" si="162">IFERROR(MID(H3464, FIND("/", H3464) + 1, 100), 0)</f>
        <v>tEmpK</v>
      </c>
      <c r="J3464" t="str">
        <f t="shared" ref="J3464:J3527" si="163">IF(ISNUMBER(FIND(",",I3464)), LEFT(I3464,FIND(",",I3464)-1),I3464)</f>
        <v>tEmpK</v>
      </c>
      <c r="K3464" t="str">
        <f t="shared" ref="K3464:K3527" si="164">IFERROR(LEFT(SUBSTITUTE(H3464, ",", ""), FIND("/", SUBSTITUTE(H3464, ",", "")) - 1), H3464)</f>
        <v>SW-ONT</v>
      </c>
    </row>
    <row r="3465" spans="2:11" x14ac:dyDescent="0.3">
      <c r="B3465">
        <v>1485106</v>
      </c>
      <c r="C3465" t="s">
        <v>7</v>
      </c>
      <c r="D3465" t="s">
        <v>33</v>
      </c>
      <c r="E3465" s="1">
        <v>44064</v>
      </c>
      <c r="F3465" s="1">
        <v>44064.482222222199</v>
      </c>
      <c r="G3465">
        <v>472</v>
      </c>
      <c r="H3465" t="s">
        <v>39</v>
      </c>
      <c r="I3465" t="str">
        <f t="shared" si="162"/>
        <v>jEmpG</v>
      </c>
      <c r="J3465" t="str">
        <f t="shared" si="163"/>
        <v>jEmpG</v>
      </c>
      <c r="K3465" t="str">
        <f t="shared" si="164"/>
        <v>N-ONT</v>
      </c>
    </row>
    <row r="3466" spans="2:11" x14ac:dyDescent="0.3">
      <c r="B3466">
        <v>1485107</v>
      </c>
      <c r="C3466" t="s">
        <v>7</v>
      </c>
      <c r="D3466" t="s">
        <v>33</v>
      </c>
      <c r="E3466" s="1">
        <v>44064</v>
      </c>
      <c r="F3466" s="1">
        <v>44064.482685185198</v>
      </c>
      <c r="G3466">
        <v>497</v>
      </c>
      <c r="H3466" t="s">
        <v>39</v>
      </c>
      <c r="I3466" t="str">
        <f t="shared" si="162"/>
        <v>jEmpG</v>
      </c>
      <c r="J3466" t="str">
        <f t="shared" si="163"/>
        <v>jEmpG</v>
      </c>
      <c r="K3466" t="str">
        <f t="shared" si="164"/>
        <v>N-ONT</v>
      </c>
    </row>
    <row r="3467" spans="2:11" x14ac:dyDescent="0.3">
      <c r="B3467">
        <v>1485108</v>
      </c>
      <c r="C3467" t="s">
        <v>7</v>
      </c>
      <c r="D3467" t="s">
        <v>14</v>
      </c>
      <c r="E3467" s="1">
        <v>44064</v>
      </c>
      <c r="F3467" s="1">
        <v>44064.483124999999</v>
      </c>
      <c r="G3467">
        <v>475</v>
      </c>
      <c r="H3467" t="s">
        <v>18</v>
      </c>
      <c r="I3467" t="str">
        <f t="shared" si="162"/>
        <v>xEmpH</v>
      </c>
      <c r="J3467" t="str">
        <f t="shared" si="163"/>
        <v>xEmpH</v>
      </c>
      <c r="K3467" t="str">
        <f t="shared" si="164"/>
        <v>N-ONT</v>
      </c>
    </row>
    <row r="3468" spans="2:11" x14ac:dyDescent="0.3">
      <c r="B3468">
        <v>1485109</v>
      </c>
      <c r="C3468" t="s">
        <v>7</v>
      </c>
      <c r="D3468" t="s">
        <v>8</v>
      </c>
      <c r="E3468" s="1">
        <v>44064</v>
      </c>
      <c r="F3468" s="1">
        <v>44064.483124999999</v>
      </c>
      <c r="G3468">
        <v>475</v>
      </c>
      <c r="H3468" t="s">
        <v>18</v>
      </c>
      <c r="I3468" t="str">
        <f t="shared" si="162"/>
        <v>xEmpH</v>
      </c>
      <c r="J3468" t="str">
        <f t="shared" si="163"/>
        <v>xEmpH</v>
      </c>
      <c r="K3468" t="str">
        <f t="shared" si="164"/>
        <v>N-ONT</v>
      </c>
    </row>
    <row r="3469" spans="2:11" x14ac:dyDescent="0.3">
      <c r="B3469">
        <v>1485110</v>
      </c>
      <c r="C3469" t="s">
        <v>10</v>
      </c>
      <c r="D3469" t="s">
        <v>41</v>
      </c>
      <c r="E3469" s="1">
        <v>44064</v>
      </c>
      <c r="F3469" s="1">
        <v>44064.4839699074</v>
      </c>
      <c r="G3469">
        <v>477</v>
      </c>
      <c r="H3469" t="s">
        <v>45</v>
      </c>
      <c r="I3469" t="str">
        <f t="shared" si="162"/>
        <v>oEmpO</v>
      </c>
      <c r="J3469" t="str">
        <f t="shared" si="163"/>
        <v>oEmpO</v>
      </c>
      <c r="K3469" t="str">
        <f t="shared" si="164"/>
        <v>SW-ONT</v>
      </c>
    </row>
    <row r="3470" spans="2:11" x14ac:dyDescent="0.3">
      <c r="B3470">
        <v>1485111</v>
      </c>
      <c r="C3470" t="s">
        <v>10</v>
      </c>
      <c r="D3470" t="s">
        <v>22</v>
      </c>
      <c r="E3470" s="1">
        <v>44064</v>
      </c>
      <c r="F3470" s="1">
        <v>44064.484722222202</v>
      </c>
      <c r="G3470">
        <v>479</v>
      </c>
      <c r="H3470" t="s">
        <v>25</v>
      </c>
      <c r="I3470" t="str">
        <f t="shared" si="162"/>
        <v>xEmpN</v>
      </c>
      <c r="J3470" t="str">
        <f t="shared" si="163"/>
        <v>xEmpN</v>
      </c>
      <c r="K3470" t="str">
        <f t="shared" si="164"/>
        <v>SW-ONT</v>
      </c>
    </row>
    <row r="3471" spans="2:11" x14ac:dyDescent="0.3">
      <c r="B3471">
        <v>1485112</v>
      </c>
      <c r="C3471" t="s">
        <v>10</v>
      </c>
      <c r="D3471" t="s">
        <v>20</v>
      </c>
      <c r="E3471" s="1">
        <v>44064</v>
      </c>
      <c r="F3471" s="1">
        <v>44064.484722222202</v>
      </c>
      <c r="G3471">
        <v>479</v>
      </c>
      <c r="H3471" t="s">
        <v>25</v>
      </c>
      <c r="I3471" t="str">
        <f t="shared" si="162"/>
        <v>xEmpN</v>
      </c>
      <c r="J3471" t="str">
        <f t="shared" si="163"/>
        <v>xEmpN</v>
      </c>
      <c r="K3471" t="str">
        <f t="shared" si="164"/>
        <v>SW-ONT</v>
      </c>
    </row>
    <row r="3472" spans="2:11" x14ac:dyDescent="0.3">
      <c r="B3472">
        <v>1485113</v>
      </c>
      <c r="C3472" t="s">
        <v>10</v>
      </c>
      <c r="D3472" t="s">
        <v>27</v>
      </c>
      <c r="E3472" s="1">
        <v>44064</v>
      </c>
      <c r="F3472" s="1">
        <v>44064.489571759303</v>
      </c>
      <c r="G3472">
        <v>479</v>
      </c>
      <c r="H3472" t="s">
        <v>29</v>
      </c>
      <c r="I3472" t="str">
        <f t="shared" si="162"/>
        <v>nEmpM</v>
      </c>
      <c r="J3472" t="str">
        <f t="shared" si="163"/>
        <v>nEmpM</v>
      </c>
      <c r="K3472" t="str">
        <f t="shared" si="164"/>
        <v>SW-ONT</v>
      </c>
    </row>
    <row r="3473" spans="2:11" x14ac:dyDescent="0.3">
      <c r="B3473">
        <v>1485114</v>
      </c>
      <c r="C3473" t="s">
        <v>10</v>
      </c>
      <c r="D3473" t="s">
        <v>49</v>
      </c>
      <c r="E3473" s="1">
        <v>44064</v>
      </c>
      <c r="F3473" s="1">
        <v>44064.491249999999</v>
      </c>
      <c r="G3473">
        <v>497</v>
      </c>
      <c r="H3473" t="s">
        <v>53</v>
      </c>
      <c r="I3473" t="str">
        <f t="shared" si="162"/>
        <v>tEmpK</v>
      </c>
      <c r="J3473" t="str">
        <f t="shared" si="163"/>
        <v>tEmpK</v>
      </c>
      <c r="K3473" t="str">
        <f t="shared" si="164"/>
        <v>SW-ONT</v>
      </c>
    </row>
    <row r="3474" spans="2:11" x14ac:dyDescent="0.3">
      <c r="B3474">
        <v>1485115</v>
      </c>
      <c r="C3474" t="s">
        <v>10</v>
      </c>
      <c r="D3474" t="s">
        <v>47</v>
      </c>
      <c r="E3474" s="1">
        <v>44064</v>
      </c>
      <c r="F3474" s="1">
        <v>44064.491249999999</v>
      </c>
      <c r="G3474">
        <v>497</v>
      </c>
      <c r="H3474" t="s">
        <v>53</v>
      </c>
      <c r="I3474" t="str">
        <f t="shared" si="162"/>
        <v>tEmpK</v>
      </c>
      <c r="J3474" t="str">
        <f t="shared" si="163"/>
        <v>tEmpK</v>
      </c>
      <c r="K3474" t="str">
        <f t="shared" si="164"/>
        <v>SW-ONT</v>
      </c>
    </row>
    <row r="3475" spans="2:11" x14ac:dyDescent="0.3">
      <c r="B3475">
        <v>1485116</v>
      </c>
      <c r="C3475" t="s">
        <v>7</v>
      </c>
      <c r="D3475" t="s">
        <v>36</v>
      </c>
      <c r="E3475" s="1">
        <v>44064</v>
      </c>
      <c r="F3475" s="1">
        <v>44064.496458333299</v>
      </c>
      <c r="G3475">
        <v>479</v>
      </c>
      <c r="H3475" t="s">
        <v>43</v>
      </c>
      <c r="I3475" t="str">
        <f t="shared" si="162"/>
        <v>gEmpI</v>
      </c>
      <c r="J3475" t="str">
        <f t="shared" si="163"/>
        <v>gEmpI</v>
      </c>
      <c r="K3475" t="str">
        <f t="shared" si="164"/>
        <v>N-ONT</v>
      </c>
    </row>
    <row r="3476" spans="2:11" x14ac:dyDescent="0.3">
      <c r="B3476">
        <v>1485117</v>
      </c>
      <c r="C3476" t="s">
        <v>10</v>
      </c>
      <c r="D3476" t="s">
        <v>49</v>
      </c>
      <c r="E3476" s="1">
        <v>44064</v>
      </c>
      <c r="F3476" s="1">
        <v>44064.497488425899</v>
      </c>
      <c r="G3476">
        <v>477</v>
      </c>
      <c r="H3476" t="s">
        <v>53</v>
      </c>
      <c r="I3476" t="str">
        <f t="shared" si="162"/>
        <v>tEmpK</v>
      </c>
      <c r="J3476" t="str">
        <f t="shared" si="163"/>
        <v>tEmpK</v>
      </c>
      <c r="K3476" t="str">
        <f t="shared" si="164"/>
        <v>SW-ONT</v>
      </c>
    </row>
    <row r="3477" spans="2:11" x14ac:dyDescent="0.3">
      <c r="B3477">
        <v>1485118</v>
      </c>
      <c r="C3477" t="s">
        <v>10</v>
      </c>
      <c r="D3477" t="s">
        <v>47</v>
      </c>
      <c r="E3477" s="1">
        <v>44064</v>
      </c>
      <c r="F3477" s="1">
        <v>44064.497488425899</v>
      </c>
      <c r="G3477">
        <v>477</v>
      </c>
      <c r="H3477" t="s">
        <v>53</v>
      </c>
      <c r="I3477" t="str">
        <f t="shared" si="162"/>
        <v>tEmpK</v>
      </c>
      <c r="J3477" t="str">
        <f t="shared" si="163"/>
        <v>tEmpK</v>
      </c>
      <c r="K3477" t="str">
        <f t="shared" si="164"/>
        <v>SW-ONT</v>
      </c>
    </row>
    <row r="3478" spans="2:11" x14ac:dyDescent="0.3">
      <c r="B3478">
        <v>1485119</v>
      </c>
      <c r="C3478" t="s">
        <v>10</v>
      </c>
      <c r="D3478" t="s">
        <v>83</v>
      </c>
      <c r="E3478" s="1">
        <v>44064</v>
      </c>
      <c r="F3478" s="1">
        <v>44064.499166666697</v>
      </c>
      <c r="G3478">
        <v>491</v>
      </c>
      <c r="H3478" t="s">
        <v>87</v>
      </c>
      <c r="I3478" t="str">
        <f t="shared" si="162"/>
        <v>uEmpC</v>
      </c>
      <c r="J3478" t="str">
        <f t="shared" si="163"/>
        <v>uEmpC</v>
      </c>
      <c r="K3478" t="str">
        <f t="shared" si="164"/>
        <v>SW-ONT</v>
      </c>
    </row>
    <row r="3479" spans="2:11" x14ac:dyDescent="0.3">
      <c r="B3479">
        <v>1485120</v>
      </c>
      <c r="C3479" t="s">
        <v>10</v>
      </c>
      <c r="D3479" t="s">
        <v>31</v>
      </c>
      <c r="E3479" s="1">
        <v>44064</v>
      </c>
      <c r="F3479" s="1">
        <v>44064.501875000002</v>
      </c>
      <c r="G3479">
        <v>475</v>
      </c>
      <c r="H3479" t="s">
        <v>35</v>
      </c>
      <c r="I3479" t="str">
        <f t="shared" si="162"/>
        <v>pEmpL</v>
      </c>
      <c r="J3479" t="str">
        <f t="shared" si="163"/>
        <v>pEmpL</v>
      </c>
      <c r="K3479" t="str">
        <f t="shared" si="164"/>
        <v>SW-ONT</v>
      </c>
    </row>
    <row r="3480" spans="2:11" x14ac:dyDescent="0.3">
      <c r="B3480">
        <v>1485121</v>
      </c>
      <c r="C3480" t="s">
        <v>10</v>
      </c>
      <c r="D3480" t="s">
        <v>83</v>
      </c>
      <c r="E3480" s="1">
        <v>44064</v>
      </c>
      <c r="F3480" s="1">
        <v>44064.508194444497</v>
      </c>
      <c r="G3480">
        <v>497</v>
      </c>
      <c r="H3480" t="s">
        <v>87</v>
      </c>
      <c r="I3480" t="str">
        <f t="shared" si="162"/>
        <v>uEmpC</v>
      </c>
      <c r="J3480" t="str">
        <f t="shared" si="163"/>
        <v>uEmpC</v>
      </c>
      <c r="K3480" t="str">
        <f t="shared" si="164"/>
        <v>SW-ONT</v>
      </c>
    </row>
    <row r="3481" spans="2:11" x14ac:dyDescent="0.3">
      <c r="B3481">
        <v>1485122</v>
      </c>
      <c r="C3481" t="s">
        <v>7</v>
      </c>
      <c r="D3481" t="s">
        <v>33</v>
      </c>
      <c r="E3481" s="1">
        <v>44064</v>
      </c>
      <c r="F3481" s="1">
        <v>44064.51</v>
      </c>
      <c r="G3481">
        <v>475</v>
      </c>
      <c r="H3481" t="s">
        <v>39</v>
      </c>
      <c r="I3481" t="str">
        <f t="shared" si="162"/>
        <v>jEmpG</v>
      </c>
      <c r="J3481" t="str">
        <f t="shared" si="163"/>
        <v>jEmpG</v>
      </c>
      <c r="K3481" t="str">
        <f t="shared" si="164"/>
        <v>N-ONT</v>
      </c>
    </row>
    <row r="3482" spans="2:11" x14ac:dyDescent="0.3">
      <c r="B3482">
        <v>1485123</v>
      </c>
      <c r="C3482" t="s">
        <v>10</v>
      </c>
      <c r="D3482" t="s">
        <v>56</v>
      </c>
      <c r="E3482" s="1">
        <v>44064</v>
      </c>
      <c r="F3482" s="1">
        <v>44064.514236111099</v>
      </c>
      <c r="G3482">
        <v>472</v>
      </c>
      <c r="H3482" t="s">
        <v>58</v>
      </c>
      <c r="I3482" t="str">
        <f t="shared" si="162"/>
        <v>hEmpP</v>
      </c>
      <c r="J3482" t="str">
        <f t="shared" si="163"/>
        <v>hEmpP</v>
      </c>
      <c r="K3482" t="str">
        <f t="shared" si="164"/>
        <v>SW-ONT</v>
      </c>
    </row>
    <row r="3483" spans="2:11" x14ac:dyDescent="0.3">
      <c r="B3483">
        <v>1485124</v>
      </c>
      <c r="C3483" t="s">
        <v>10</v>
      </c>
      <c r="D3483" t="s">
        <v>41</v>
      </c>
      <c r="E3483" s="1">
        <v>44064</v>
      </c>
      <c r="F3483" s="1">
        <v>44064.517997685201</v>
      </c>
      <c r="G3483">
        <v>479</v>
      </c>
      <c r="H3483" t="s">
        <v>45</v>
      </c>
      <c r="I3483" t="str">
        <f t="shared" si="162"/>
        <v>oEmpO</v>
      </c>
      <c r="J3483" t="str">
        <f t="shared" si="163"/>
        <v>oEmpO</v>
      </c>
      <c r="K3483" t="str">
        <f t="shared" si="164"/>
        <v>SW-ONT</v>
      </c>
    </row>
    <row r="3484" spans="2:11" x14ac:dyDescent="0.3">
      <c r="B3484">
        <v>1485125</v>
      </c>
      <c r="C3484" t="s">
        <v>7</v>
      </c>
      <c r="D3484" t="s">
        <v>74</v>
      </c>
      <c r="E3484" s="1">
        <v>44064</v>
      </c>
      <c r="F3484" s="1">
        <v>44064.521932870397</v>
      </c>
      <c r="G3484">
        <v>477</v>
      </c>
      <c r="H3484" t="s">
        <v>77</v>
      </c>
      <c r="I3484" t="str">
        <f t="shared" si="162"/>
        <v>xEmpE</v>
      </c>
      <c r="J3484" t="str">
        <f t="shared" si="163"/>
        <v>xEmpE</v>
      </c>
      <c r="K3484" t="str">
        <f t="shared" si="164"/>
        <v>N-ONT</v>
      </c>
    </row>
    <row r="3485" spans="2:11" x14ac:dyDescent="0.3">
      <c r="B3485">
        <v>1485126</v>
      </c>
      <c r="C3485" t="s">
        <v>10</v>
      </c>
      <c r="D3485" t="s">
        <v>65</v>
      </c>
      <c r="E3485" s="1">
        <v>44064</v>
      </c>
      <c r="F3485" s="1">
        <v>44064.521932870397</v>
      </c>
      <c r="G3485">
        <v>477</v>
      </c>
      <c r="H3485" t="s">
        <v>72</v>
      </c>
      <c r="I3485" t="str">
        <f t="shared" si="162"/>
        <v>xEmpE</v>
      </c>
      <c r="J3485" t="str">
        <f t="shared" si="163"/>
        <v>xEmpE</v>
      </c>
      <c r="K3485" t="str">
        <f t="shared" si="164"/>
        <v>SW-ONT</v>
      </c>
    </row>
    <row r="3486" spans="2:11" x14ac:dyDescent="0.3">
      <c r="B3486">
        <v>1485127</v>
      </c>
      <c r="C3486" t="s">
        <v>10</v>
      </c>
      <c r="D3486" t="s">
        <v>83</v>
      </c>
      <c r="E3486" s="1">
        <v>44064</v>
      </c>
      <c r="F3486" s="1">
        <v>44064.526250000003</v>
      </c>
      <c r="G3486">
        <v>477</v>
      </c>
      <c r="H3486" t="s">
        <v>87</v>
      </c>
      <c r="I3486" t="str">
        <f t="shared" si="162"/>
        <v>uEmpC</v>
      </c>
      <c r="J3486" t="str">
        <f t="shared" si="163"/>
        <v>uEmpC</v>
      </c>
      <c r="K3486" t="str">
        <f t="shared" si="164"/>
        <v>SW-ONT</v>
      </c>
    </row>
    <row r="3487" spans="2:11" x14ac:dyDescent="0.3">
      <c r="B3487">
        <v>1485128</v>
      </c>
      <c r="C3487" t="s">
        <v>7</v>
      </c>
      <c r="D3487" t="s">
        <v>60</v>
      </c>
      <c r="E3487" s="1">
        <v>44064</v>
      </c>
      <c r="F3487" s="1">
        <v>44064.526331018496</v>
      </c>
      <c r="G3487">
        <v>472</v>
      </c>
      <c r="H3487" t="s">
        <v>80</v>
      </c>
      <c r="I3487" t="str">
        <f t="shared" si="162"/>
        <v>qEmpD</v>
      </c>
      <c r="J3487" t="str">
        <f t="shared" si="163"/>
        <v>qEmpD</v>
      </c>
      <c r="K3487" t="str">
        <f t="shared" si="164"/>
        <v>N-ONT</v>
      </c>
    </row>
    <row r="3488" spans="2:11" x14ac:dyDescent="0.3">
      <c r="B3488">
        <v>1485129</v>
      </c>
      <c r="C3488" t="s">
        <v>10</v>
      </c>
      <c r="D3488" t="s">
        <v>49</v>
      </c>
      <c r="E3488" s="1">
        <v>44064</v>
      </c>
      <c r="F3488" s="1">
        <v>44064.532210648104</v>
      </c>
      <c r="G3488">
        <v>479</v>
      </c>
      <c r="H3488" t="s">
        <v>53</v>
      </c>
      <c r="I3488" t="str">
        <f t="shared" si="162"/>
        <v>tEmpK</v>
      </c>
      <c r="J3488" t="str">
        <f t="shared" si="163"/>
        <v>tEmpK</v>
      </c>
      <c r="K3488" t="str">
        <f t="shared" si="164"/>
        <v>SW-ONT</v>
      </c>
    </row>
    <row r="3489" spans="2:11" x14ac:dyDescent="0.3">
      <c r="B3489">
        <v>1485130</v>
      </c>
      <c r="C3489" t="s">
        <v>10</v>
      </c>
      <c r="D3489" t="s">
        <v>47</v>
      </c>
      <c r="E3489" s="1">
        <v>44064</v>
      </c>
      <c r="F3489" s="1">
        <v>44064.532210648104</v>
      </c>
      <c r="G3489">
        <v>479</v>
      </c>
      <c r="H3489" t="s">
        <v>53</v>
      </c>
      <c r="I3489" t="str">
        <f t="shared" si="162"/>
        <v>tEmpK</v>
      </c>
      <c r="J3489" t="str">
        <f t="shared" si="163"/>
        <v>tEmpK</v>
      </c>
      <c r="K3489" t="str">
        <f t="shared" si="164"/>
        <v>SW-ONT</v>
      </c>
    </row>
    <row r="3490" spans="2:11" x14ac:dyDescent="0.3">
      <c r="B3490">
        <v>1485131</v>
      </c>
      <c r="C3490" t="s">
        <v>10</v>
      </c>
      <c r="D3490" t="s">
        <v>56</v>
      </c>
      <c r="E3490" s="1">
        <v>44064</v>
      </c>
      <c r="F3490" s="1">
        <v>44064.542708333298</v>
      </c>
      <c r="G3490">
        <v>475</v>
      </c>
      <c r="H3490" t="s">
        <v>58</v>
      </c>
      <c r="I3490" t="str">
        <f t="shared" si="162"/>
        <v>hEmpP</v>
      </c>
      <c r="J3490" t="str">
        <f t="shared" si="163"/>
        <v>hEmpP</v>
      </c>
      <c r="K3490" t="str">
        <f t="shared" si="164"/>
        <v>SW-ONT</v>
      </c>
    </row>
    <row r="3491" spans="2:11" x14ac:dyDescent="0.3">
      <c r="B3491">
        <v>1485132</v>
      </c>
      <c r="C3491" t="s">
        <v>7</v>
      </c>
      <c r="D3491" t="s">
        <v>60</v>
      </c>
      <c r="E3491" s="1">
        <v>44064</v>
      </c>
      <c r="F3491" s="1">
        <v>44064.552719907399</v>
      </c>
      <c r="G3491">
        <v>475</v>
      </c>
      <c r="H3491" t="s">
        <v>80</v>
      </c>
      <c r="I3491" t="str">
        <f t="shared" si="162"/>
        <v>qEmpD</v>
      </c>
      <c r="J3491" t="str">
        <f t="shared" si="163"/>
        <v>qEmpD</v>
      </c>
      <c r="K3491" t="str">
        <f t="shared" si="164"/>
        <v>N-ONT</v>
      </c>
    </row>
    <row r="3492" spans="2:11" x14ac:dyDescent="0.3">
      <c r="B3492">
        <v>1485133</v>
      </c>
      <c r="C3492" t="s">
        <v>10</v>
      </c>
      <c r="D3492" t="s">
        <v>11</v>
      </c>
      <c r="E3492" s="1">
        <v>44064</v>
      </c>
      <c r="F3492" s="1">
        <v>44064.5545486111</v>
      </c>
      <c r="G3492">
        <v>491</v>
      </c>
      <c r="H3492" t="s">
        <v>13</v>
      </c>
      <c r="I3492" t="str">
        <f t="shared" si="162"/>
        <v>lEmpA</v>
      </c>
      <c r="J3492" t="str">
        <f t="shared" si="163"/>
        <v>lEmpA</v>
      </c>
      <c r="K3492" t="str">
        <f t="shared" si="164"/>
        <v>SW-ONT</v>
      </c>
    </row>
    <row r="3493" spans="2:11" x14ac:dyDescent="0.3">
      <c r="B3493">
        <v>1485134</v>
      </c>
      <c r="C3493" t="s">
        <v>10</v>
      </c>
      <c r="D3493" t="s">
        <v>27</v>
      </c>
      <c r="E3493" s="1">
        <v>44064</v>
      </c>
      <c r="F3493" s="1">
        <v>44064.5550462963</v>
      </c>
      <c r="G3493">
        <v>477</v>
      </c>
      <c r="H3493" t="s">
        <v>29</v>
      </c>
      <c r="I3493" t="str">
        <f t="shared" si="162"/>
        <v>nEmpM</v>
      </c>
      <c r="J3493" t="str">
        <f t="shared" si="163"/>
        <v>nEmpM</v>
      </c>
      <c r="K3493" t="str">
        <f t="shared" si="164"/>
        <v>SW-ONT</v>
      </c>
    </row>
    <row r="3494" spans="2:11" x14ac:dyDescent="0.3">
      <c r="B3494">
        <v>1485135</v>
      </c>
      <c r="C3494" t="s">
        <v>7</v>
      </c>
      <c r="D3494" t="s">
        <v>74</v>
      </c>
      <c r="E3494" s="1">
        <v>44064</v>
      </c>
      <c r="F3494" s="1">
        <v>44064.555266203701</v>
      </c>
      <c r="G3494">
        <v>479</v>
      </c>
      <c r="H3494" t="s">
        <v>77</v>
      </c>
      <c r="I3494" t="str">
        <f t="shared" si="162"/>
        <v>xEmpE</v>
      </c>
      <c r="J3494" t="str">
        <f t="shared" si="163"/>
        <v>xEmpE</v>
      </c>
      <c r="K3494" t="str">
        <f t="shared" si="164"/>
        <v>N-ONT</v>
      </c>
    </row>
    <row r="3495" spans="2:11" x14ac:dyDescent="0.3">
      <c r="B3495">
        <v>1485136</v>
      </c>
      <c r="C3495" t="s">
        <v>10</v>
      </c>
      <c r="D3495" t="s">
        <v>65</v>
      </c>
      <c r="E3495" s="1">
        <v>44064</v>
      </c>
      <c r="F3495" s="1">
        <v>44064.555266203701</v>
      </c>
      <c r="G3495">
        <v>479</v>
      </c>
      <c r="H3495" t="s">
        <v>72</v>
      </c>
      <c r="I3495" t="str">
        <f t="shared" si="162"/>
        <v>xEmpE</v>
      </c>
      <c r="J3495" t="str">
        <f t="shared" si="163"/>
        <v>xEmpE</v>
      </c>
      <c r="K3495" t="str">
        <f t="shared" si="164"/>
        <v>SW-ONT</v>
      </c>
    </row>
    <row r="3496" spans="2:11" x14ac:dyDescent="0.3">
      <c r="B3496">
        <v>1485137</v>
      </c>
      <c r="C3496" t="s">
        <v>10</v>
      </c>
      <c r="D3496" t="s">
        <v>83</v>
      </c>
      <c r="E3496" s="1">
        <v>44064</v>
      </c>
      <c r="F3496" s="1">
        <v>44064.559583333299</v>
      </c>
      <c r="G3496">
        <v>479</v>
      </c>
      <c r="H3496" t="s">
        <v>87</v>
      </c>
      <c r="I3496" t="str">
        <f t="shared" si="162"/>
        <v>uEmpC</v>
      </c>
      <c r="J3496" t="str">
        <f t="shared" si="163"/>
        <v>uEmpC</v>
      </c>
      <c r="K3496" t="str">
        <f t="shared" si="164"/>
        <v>SW-ONT</v>
      </c>
    </row>
    <row r="3497" spans="2:11" x14ac:dyDescent="0.3">
      <c r="B3497">
        <v>1485138</v>
      </c>
      <c r="C3497" t="s">
        <v>10</v>
      </c>
      <c r="D3497" t="s">
        <v>27</v>
      </c>
      <c r="E3497" s="1">
        <v>44064</v>
      </c>
      <c r="F3497" s="1">
        <v>44064.5640740741</v>
      </c>
      <c r="G3497">
        <v>479</v>
      </c>
      <c r="H3497" t="s">
        <v>29</v>
      </c>
      <c r="I3497" t="str">
        <f t="shared" si="162"/>
        <v>nEmpM</v>
      </c>
      <c r="J3497" t="str">
        <f t="shared" si="163"/>
        <v>nEmpM</v>
      </c>
      <c r="K3497" t="str">
        <f t="shared" si="164"/>
        <v>SW-ONT</v>
      </c>
    </row>
    <row r="3498" spans="2:11" x14ac:dyDescent="0.3">
      <c r="B3498">
        <v>1485139</v>
      </c>
      <c r="C3498" t="s">
        <v>10</v>
      </c>
      <c r="D3498" t="s">
        <v>11</v>
      </c>
      <c r="E3498" s="1">
        <v>44064</v>
      </c>
      <c r="F3498" s="1">
        <v>44064.564965277801</v>
      </c>
      <c r="G3498">
        <v>497</v>
      </c>
      <c r="H3498" t="s">
        <v>13</v>
      </c>
      <c r="I3498" t="str">
        <f t="shared" si="162"/>
        <v>lEmpA</v>
      </c>
      <c r="J3498" t="str">
        <f t="shared" si="163"/>
        <v>lEmpA</v>
      </c>
      <c r="K3498" t="str">
        <f t="shared" si="164"/>
        <v>SW-ONT</v>
      </c>
    </row>
    <row r="3499" spans="2:11" x14ac:dyDescent="0.3">
      <c r="B3499">
        <v>1485140</v>
      </c>
      <c r="C3499" t="s">
        <v>7</v>
      </c>
      <c r="D3499" t="s">
        <v>8</v>
      </c>
      <c r="E3499" s="1">
        <v>44064</v>
      </c>
      <c r="F3499" s="1">
        <v>44064.565347222197</v>
      </c>
      <c r="G3499">
        <v>467</v>
      </c>
      <c r="H3499" t="s">
        <v>18</v>
      </c>
      <c r="I3499" t="str">
        <f t="shared" si="162"/>
        <v>xEmpH</v>
      </c>
      <c r="J3499" t="str">
        <f t="shared" si="163"/>
        <v>xEmpH</v>
      </c>
      <c r="K3499" t="str">
        <f t="shared" si="164"/>
        <v>N-ONT</v>
      </c>
    </row>
    <row r="3500" spans="2:11" x14ac:dyDescent="0.3">
      <c r="B3500">
        <v>1485141</v>
      </c>
      <c r="C3500" t="s">
        <v>7</v>
      </c>
      <c r="D3500" t="s">
        <v>8</v>
      </c>
      <c r="E3500" s="1">
        <v>44064</v>
      </c>
      <c r="F3500" s="1">
        <v>44064.570902777799</v>
      </c>
      <c r="G3500">
        <v>468</v>
      </c>
      <c r="H3500" t="s">
        <v>18</v>
      </c>
      <c r="I3500" t="str">
        <f t="shared" si="162"/>
        <v>xEmpH</v>
      </c>
      <c r="J3500" t="str">
        <f t="shared" si="163"/>
        <v>xEmpH</v>
      </c>
      <c r="K3500" t="str">
        <f t="shared" si="164"/>
        <v>N-ONT</v>
      </c>
    </row>
    <row r="3501" spans="2:11" x14ac:dyDescent="0.3">
      <c r="B3501">
        <v>1485142</v>
      </c>
      <c r="C3501" t="s">
        <v>10</v>
      </c>
      <c r="D3501" t="s">
        <v>22</v>
      </c>
      <c r="E3501" s="1">
        <v>44064</v>
      </c>
      <c r="F3501" s="1">
        <v>44064.573969907397</v>
      </c>
      <c r="G3501">
        <v>491</v>
      </c>
      <c r="H3501" t="s">
        <v>25</v>
      </c>
      <c r="I3501" t="str">
        <f t="shared" si="162"/>
        <v>xEmpN</v>
      </c>
      <c r="J3501" t="str">
        <f t="shared" si="163"/>
        <v>xEmpN</v>
      </c>
      <c r="K3501" t="str">
        <f t="shared" si="164"/>
        <v>SW-ONT</v>
      </c>
    </row>
    <row r="3502" spans="2:11" x14ac:dyDescent="0.3">
      <c r="B3502">
        <v>1485143</v>
      </c>
      <c r="C3502" t="s">
        <v>10</v>
      </c>
      <c r="D3502" t="s">
        <v>20</v>
      </c>
      <c r="E3502" s="1">
        <v>44064</v>
      </c>
      <c r="F3502" s="1">
        <v>44064.573969907397</v>
      </c>
      <c r="G3502">
        <v>491</v>
      </c>
      <c r="H3502" t="s">
        <v>25</v>
      </c>
      <c r="I3502" t="str">
        <f t="shared" si="162"/>
        <v>xEmpN</v>
      </c>
      <c r="J3502" t="str">
        <f t="shared" si="163"/>
        <v>xEmpN</v>
      </c>
      <c r="K3502" t="str">
        <f t="shared" si="164"/>
        <v>SW-ONT</v>
      </c>
    </row>
    <row r="3503" spans="2:11" x14ac:dyDescent="0.3">
      <c r="B3503">
        <v>1485144</v>
      </c>
      <c r="C3503" t="s">
        <v>7</v>
      </c>
      <c r="D3503" t="s">
        <v>36</v>
      </c>
      <c r="E3503" s="1">
        <v>44064</v>
      </c>
      <c r="F3503" s="1">
        <v>44064.581446759301</v>
      </c>
      <c r="G3503">
        <v>467</v>
      </c>
      <c r="H3503" t="s">
        <v>43</v>
      </c>
      <c r="I3503" t="str">
        <f t="shared" si="162"/>
        <v>gEmpI</v>
      </c>
      <c r="J3503" t="str">
        <f t="shared" si="163"/>
        <v>gEmpI</v>
      </c>
      <c r="K3503" t="str">
        <f t="shared" si="164"/>
        <v>N-ONT</v>
      </c>
    </row>
    <row r="3504" spans="2:11" x14ac:dyDescent="0.3">
      <c r="B3504">
        <v>1485145</v>
      </c>
      <c r="C3504" t="s">
        <v>7</v>
      </c>
      <c r="D3504" t="s">
        <v>36</v>
      </c>
      <c r="E3504" s="1">
        <v>44064</v>
      </c>
      <c r="F3504" s="1">
        <v>44064.585613425901</v>
      </c>
      <c r="G3504">
        <v>468</v>
      </c>
      <c r="H3504" t="s">
        <v>43</v>
      </c>
      <c r="I3504" t="str">
        <f t="shared" si="162"/>
        <v>gEmpI</v>
      </c>
      <c r="J3504" t="str">
        <f t="shared" si="163"/>
        <v>gEmpI</v>
      </c>
      <c r="K3504" t="str">
        <f t="shared" si="164"/>
        <v>N-ONT</v>
      </c>
    </row>
    <row r="3505" spans="2:11" x14ac:dyDescent="0.3">
      <c r="B3505">
        <v>1485146</v>
      </c>
      <c r="C3505" t="s">
        <v>10</v>
      </c>
      <c r="D3505" t="s">
        <v>22</v>
      </c>
      <c r="E3505" s="1">
        <v>44064</v>
      </c>
      <c r="F3505" s="1">
        <v>44064.586469907401</v>
      </c>
      <c r="G3505">
        <v>497</v>
      </c>
      <c r="H3505" t="s">
        <v>25</v>
      </c>
      <c r="I3505" t="str">
        <f t="shared" si="162"/>
        <v>xEmpN</v>
      </c>
      <c r="J3505" t="str">
        <f t="shared" si="163"/>
        <v>xEmpN</v>
      </c>
      <c r="K3505" t="str">
        <f t="shared" si="164"/>
        <v>SW-ONT</v>
      </c>
    </row>
    <row r="3506" spans="2:11" x14ac:dyDescent="0.3">
      <c r="B3506">
        <v>1485147</v>
      </c>
      <c r="C3506" t="s">
        <v>10</v>
      </c>
      <c r="D3506" t="s">
        <v>20</v>
      </c>
      <c r="E3506" s="1">
        <v>44064</v>
      </c>
      <c r="F3506" s="1">
        <v>44064.586469907401</v>
      </c>
      <c r="G3506">
        <v>497</v>
      </c>
      <c r="H3506" t="s">
        <v>25</v>
      </c>
      <c r="I3506" t="str">
        <f t="shared" si="162"/>
        <v>xEmpN</v>
      </c>
      <c r="J3506" t="str">
        <f t="shared" si="163"/>
        <v>xEmpN</v>
      </c>
      <c r="K3506" t="str">
        <f t="shared" si="164"/>
        <v>SW-ONT</v>
      </c>
    </row>
    <row r="3507" spans="2:11" x14ac:dyDescent="0.3">
      <c r="B3507">
        <v>1485148</v>
      </c>
      <c r="C3507" t="s">
        <v>7</v>
      </c>
      <c r="D3507" t="s">
        <v>33</v>
      </c>
      <c r="E3507" s="1">
        <v>44064</v>
      </c>
      <c r="F3507" s="1">
        <v>44064.586909722202</v>
      </c>
      <c r="G3507">
        <v>467</v>
      </c>
      <c r="H3507" t="s">
        <v>39</v>
      </c>
      <c r="I3507" t="str">
        <f t="shared" si="162"/>
        <v>jEmpG</v>
      </c>
      <c r="J3507" t="str">
        <f t="shared" si="163"/>
        <v>jEmpG</v>
      </c>
      <c r="K3507" t="str">
        <f t="shared" si="164"/>
        <v>N-ONT</v>
      </c>
    </row>
    <row r="3508" spans="2:11" x14ac:dyDescent="0.3">
      <c r="B3508">
        <v>1485149</v>
      </c>
      <c r="C3508" t="s">
        <v>10</v>
      </c>
      <c r="D3508" t="s">
        <v>27</v>
      </c>
      <c r="E3508" s="1">
        <v>44064</v>
      </c>
      <c r="F3508" s="1">
        <v>44064.589432870402</v>
      </c>
      <c r="G3508">
        <v>491</v>
      </c>
      <c r="H3508" t="s">
        <v>29</v>
      </c>
      <c r="I3508" t="str">
        <f t="shared" si="162"/>
        <v>nEmpM</v>
      </c>
      <c r="J3508" t="str">
        <f t="shared" si="163"/>
        <v>nEmpM</v>
      </c>
      <c r="K3508" t="str">
        <f t="shared" si="164"/>
        <v>SW-ONT</v>
      </c>
    </row>
    <row r="3509" spans="2:11" x14ac:dyDescent="0.3">
      <c r="B3509">
        <v>1485150</v>
      </c>
      <c r="C3509" t="s">
        <v>7</v>
      </c>
      <c r="D3509" t="s">
        <v>33</v>
      </c>
      <c r="E3509" s="1">
        <v>44064</v>
      </c>
      <c r="F3509" s="1">
        <v>44064.5917708333</v>
      </c>
      <c r="G3509">
        <v>468</v>
      </c>
      <c r="H3509" t="s">
        <v>39</v>
      </c>
      <c r="I3509" t="str">
        <f t="shared" si="162"/>
        <v>jEmpG</v>
      </c>
      <c r="J3509" t="str">
        <f t="shared" si="163"/>
        <v>jEmpG</v>
      </c>
      <c r="K3509" t="str">
        <f t="shared" si="164"/>
        <v>N-ONT</v>
      </c>
    </row>
    <row r="3510" spans="2:11" x14ac:dyDescent="0.3">
      <c r="B3510">
        <v>1485151</v>
      </c>
      <c r="C3510" t="s">
        <v>10</v>
      </c>
      <c r="D3510" t="s">
        <v>11</v>
      </c>
      <c r="E3510" s="1">
        <v>44064</v>
      </c>
      <c r="F3510" s="1">
        <v>44064.5942939815</v>
      </c>
      <c r="G3510">
        <v>467</v>
      </c>
      <c r="H3510" t="s">
        <v>13</v>
      </c>
      <c r="I3510" t="str">
        <f t="shared" si="162"/>
        <v>lEmpA</v>
      </c>
      <c r="J3510" t="str">
        <f t="shared" si="163"/>
        <v>lEmpA</v>
      </c>
      <c r="K3510" t="str">
        <f t="shared" si="164"/>
        <v>SW-ONT</v>
      </c>
    </row>
    <row r="3511" spans="2:11" x14ac:dyDescent="0.3">
      <c r="B3511">
        <v>1485152</v>
      </c>
      <c r="C3511" t="s">
        <v>10</v>
      </c>
      <c r="D3511" t="s">
        <v>27</v>
      </c>
      <c r="E3511" s="1">
        <v>44064</v>
      </c>
      <c r="F3511" s="1">
        <v>44064.599155092597</v>
      </c>
      <c r="G3511">
        <v>497</v>
      </c>
      <c r="H3511" t="s">
        <v>29</v>
      </c>
      <c r="I3511" t="str">
        <f t="shared" si="162"/>
        <v>nEmpM</v>
      </c>
      <c r="J3511" t="str">
        <f t="shared" si="163"/>
        <v>nEmpM</v>
      </c>
      <c r="K3511" t="str">
        <f t="shared" si="164"/>
        <v>SW-ONT</v>
      </c>
    </row>
    <row r="3512" spans="2:11" x14ac:dyDescent="0.3">
      <c r="B3512">
        <v>1485153</v>
      </c>
      <c r="C3512" t="s">
        <v>10</v>
      </c>
      <c r="D3512" t="s">
        <v>11</v>
      </c>
      <c r="E3512" s="1">
        <v>44064</v>
      </c>
      <c r="F3512" s="1">
        <v>44064.599849537102</v>
      </c>
      <c r="G3512">
        <v>468</v>
      </c>
      <c r="H3512" t="s">
        <v>13</v>
      </c>
      <c r="I3512" t="str">
        <f t="shared" si="162"/>
        <v>lEmpA</v>
      </c>
      <c r="J3512" t="str">
        <f t="shared" si="163"/>
        <v>lEmpA</v>
      </c>
      <c r="K3512" t="str">
        <f t="shared" si="164"/>
        <v>SW-ONT</v>
      </c>
    </row>
    <row r="3513" spans="2:11" x14ac:dyDescent="0.3">
      <c r="B3513">
        <v>1485154</v>
      </c>
      <c r="C3513" t="s">
        <v>10</v>
      </c>
      <c r="D3513" t="s">
        <v>83</v>
      </c>
      <c r="E3513" s="1">
        <v>44064</v>
      </c>
      <c r="F3513" s="1">
        <v>44064.6011111111</v>
      </c>
      <c r="G3513">
        <v>467</v>
      </c>
      <c r="H3513" t="s">
        <v>87</v>
      </c>
      <c r="I3513" t="str">
        <f t="shared" si="162"/>
        <v>uEmpC</v>
      </c>
      <c r="J3513" t="str">
        <f t="shared" si="163"/>
        <v>uEmpC</v>
      </c>
      <c r="K3513" t="str">
        <f t="shared" si="164"/>
        <v>SW-ONT</v>
      </c>
    </row>
    <row r="3514" spans="2:11" x14ac:dyDescent="0.3">
      <c r="B3514">
        <v>1485155</v>
      </c>
      <c r="C3514" t="s">
        <v>10</v>
      </c>
      <c r="D3514" t="s">
        <v>83</v>
      </c>
      <c r="E3514" s="1">
        <v>44064</v>
      </c>
      <c r="F3514" s="1">
        <v>44064.605277777802</v>
      </c>
      <c r="G3514">
        <v>468</v>
      </c>
      <c r="H3514" t="s">
        <v>87</v>
      </c>
      <c r="I3514" t="str">
        <f t="shared" si="162"/>
        <v>uEmpC</v>
      </c>
      <c r="J3514" t="str">
        <f t="shared" si="163"/>
        <v>uEmpC</v>
      </c>
      <c r="K3514" t="str">
        <f t="shared" si="164"/>
        <v>SW-ONT</v>
      </c>
    </row>
    <row r="3515" spans="2:11" x14ac:dyDescent="0.3">
      <c r="B3515">
        <v>1485156</v>
      </c>
      <c r="C3515" t="s">
        <v>7</v>
      </c>
      <c r="D3515" t="s">
        <v>14</v>
      </c>
      <c r="E3515" s="1">
        <v>44064</v>
      </c>
      <c r="F3515" s="1">
        <v>44064.606157407397</v>
      </c>
      <c r="G3515">
        <v>467</v>
      </c>
      <c r="H3515" t="s">
        <v>18</v>
      </c>
      <c r="I3515" t="str">
        <f t="shared" si="162"/>
        <v>xEmpH</v>
      </c>
      <c r="J3515" t="str">
        <f t="shared" si="163"/>
        <v>xEmpH</v>
      </c>
      <c r="K3515" t="str">
        <f t="shared" si="164"/>
        <v>N-ONT</v>
      </c>
    </row>
    <row r="3516" spans="2:11" x14ac:dyDescent="0.3">
      <c r="B3516">
        <v>1485157</v>
      </c>
      <c r="C3516" t="s">
        <v>7</v>
      </c>
      <c r="D3516" t="s">
        <v>8</v>
      </c>
      <c r="E3516" s="1">
        <v>44064</v>
      </c>
      <c r="F3516" s="1">
        <v>44064.606157407397</v>
      </c>
      <c r="G3516">
        <v>467</v>
      </c>
      <c r="H3516" t="s">
        <v>18</v>
      </c>
      <c r="I3516" t="str">
        <f t="shared" si="162"/>
        <v>xEmpH</v>
      </c>
      <c r="J3516" t="str">
        <f t="shared" si="163"/>
        <v>xEmpH</v>
      </c>
      <c r="K3516" t="str">
        <f t="shared" si="164"/>
        <v>N-ONT</v>
      </c>
    </row>
    <row r="3517" spans="2:11" x14ac:dyDescent="0.3">
      <c r="B3517">
        <v>1485158</v>
      </c>
      <c r="C3517" t="s">
        <v>7</v>
      </c>
      <c r="D3517" t="s">
        <v>14</v>
      </c>
      <c r="E3517" s="1">
        <v>44064</v>
      </c>
      <c r="F3517" s="1">
        <v>44064.611018518503</v>
      </c>
      <c r="G3517">
        <v>468</v>
      </c>
      <c r="H3517" t="s">
        <v>18</v>
      </c>
      <c r="I3517" t="str">
        <f t="shared" si="162"/>
        <v>xEmpH</v>
      </c>
      <c r="J3517" t="str">
        <f t="shared" si="163"/>
        <v>xEmpH</v>
      </c>
      <c r="K3517" t="str">
        <f t="shared" si="164"/>
        <v>N-ONT</v>
      </c>
    </row>
    <row r="3518" spans="2:11" x14ac:dyDescent="0.3">
      <c r="B3518">
        <v>1485159</v>
      </c>
      <c r="C3518" t="s">
        <v>7</v>
      </c>
      <c r="D3518" t="s">
        <v>8</v>
      </c>
      <c r="E3518" s="1">
        <v>44064</v>
      </c>
      <c r="F3518" s="1">
        <v>44064.611018518503</v>
      </c>
      <c r="G3518">
        <v>468</v>
      </c>
      <c r="H3518" t="s">
        <v>18</v>
      </c>
      <c r="I3518" t="str">
        <f t="shared" si="162"/>
        <v>xEmpH</v>
      </c>
      <c r="J3518" t="str">
        <f t="shared" si="163"/>
        <v>xEmpH</v>
      </c>
      <c r="K3518" t="str">
        <f t="shared" si="164"/>
        <v>N-ONT</v>
      </c>
    </row>
    <row r="3519" spans="2:11" x14ac:dyDescent="0.3">
      <c r="B3519">
        <v>1485160</v>
      </c>
      <c r="C3519" t="s">
        <v>7</v>
      </c>
      <c r="D3519" t="s">
        <v>14</v>
      </c>
      <c r="E3519" s="1">
        <v>44064</v>
      </c>
      <c r="F3519" s="1">
        <v>44064.619548611103</v>
      </c>
      <c r="G3519">
        <v>241</v>
      </c>
      <c r="H3519" t="s">
        <v>17</v>
      </c>
      <c r="I3519" t="str">
        <f t="shared" si="162"/>
        <v>xEmpH,Y180-ws</v>
      </c>
      <c r="J3519" t="str">
        <f t="shared" si="163"/>
        <v>xEmpH</v>
      </c>
      <c r="K3519" t="str">
        <f t="shared" si="164"/>
        <v>N-ONT</v>
      </c>
    </row>
    <row r="3520" spans="2:11" x14ac:dyDescent="0.3">
      <c r="B3520">
        <v>1485161</v>
      </c>
      <c r="C3520" t="s">
        <v>7</v>
      </c>
      <c r="D3520" t="s">
        <v>14</v>
      </c>
      <c r="E3520" s="1">
        <v>44064</v>
      </c>
      <c r="F3520" s="1">
        <v>44064.620034722197</v>
      </c>
      <c r="G3520">
        <v>243</v>
      </c>
      <c r="H3520" t="s">
        <v>18</v>
      </c>
      <c r="I3520" t="str">
        <f t="shared" si="162"/>
        <v>xEmpH</v>
      </c>
      <c r="J3520" t="str">
        <f t="shared" si="163"/>
        <v>xEmpH</v>
      </c>
      <c r="K3520" t="str">
        <f t="shared" si="164"/>
        <v>N-ONT</v>
      </c>
    </row>
    <row r="3521" spans="2:11" x14ac:dyDescent="0.3">
      <c r="B3521">
        <v>1485162</v>
      </c>
      <c r="C3521" t="s">
        <v>7</v>
      </c>
      <c r="D3521" t="s">
        <v>14</v>
      </c>
      <c r="E3521" s="1">
        <v>44064</v>
      </c>
      <c r="F3521" s="1">
        <v>44064.620277777802</v>
      </c>
      <c r="G3521">
        <v>249</v>
      </c>
      <c r="H3521" t="s">
        <v>15</v>
      </c>
      <c r="I3521">
        <f t="shared" si="162"/>
        <v>0</v>
      </c>
      <c r="J3521">
        <f t="shared" si="163"/>
        <v>0</v>
      </c>
      <c r="K3521" t="str">
        <f t="shared" si="164"/>
        <v>Y180-ws</v>
      </c>
    </row>
    <row r="3522" spans="2:11" x14ac:dyDescent="0.3">
      <c r="B3522">
        <v>1485163</v>
      </c>
      <c r="C3522" t="s">
        <v>7</v>
      </c>
      <c r="D3522" t="s">
        <v>14</v>
      </c>
      <c r="E3522" s="1">
        <v>44064</v>
      </c>
      <c r="F3522" s="1">
        <v>44064.621180555601</v>
      </c>
      <c r="G3522">
        <v>252</v>
      </c>
      <c r="H3522" t="s">
        <v>15</v>
      </c>
      <c r="I3522">
        <f t="shared" si="162"/>
        <v>0</v>
      </c>
      <c r="J3522">
        <f t="shared" si="163"/>
        <v>0</v>
      </c>
      <c r="K3522" t="str">
        <f t="shared" si="164"/>
        <v>Y180-ws</v>
      </c>
    </row>
    <row r="3523" spans="2:11" x14ac:dyDescent="0.3">
      <c r="B3523">
        <v>1485164</v>
      </c>
      <c r="C3523" t="s">
        <v>7</v>
      </c>
      <c r="D3523" t="s">
        <v>14</v>
      </c>
      <c r="E3523" s="1">
        <v>44064</v>
      </c>
      <c r="F3523" s="1">
        <v>44064.621319444399</v>
      </c>
      <c r="G3523">
        <v>256</v>
      </c>
      <c r="I3523">
        <f t="shared" si="162"/>
        <v>0</v>
      </c>
      <c r="J3523">
        <f t="shared" si="163"/>
        <v>0</v>
      </c>
      <c r="K3523">
        <f t="shared" si="164"/>
        <v>0</v>
      </c>
    </row>
    <row r="3524" spans="2:11" x14ac:dyDescent="0.3">
      <c r="B3524">
        <v>1485165</v>
      </c>
      <c r="C3524" t="s">
        <v>10</v>
      </c>
      <c r="D3524" t="s">
        <v>27</v>
      </c>
      <c r="E3524" s="1">
        <v>44064</v>
      </c>
      <c r="F3524" s="1">
        <v>44064.624317129601</v>
      </c>
      <c r="G3524">
        <v>477</v>
      </c>
      <c r="H3524" t="s">
        <v>29</v>
      </c>
      <c r="I3524" t="str">
        <f t="shared" si="162"/>
        <v>nEmpM</v>
      </c>
      <c r="J3524" t="str">
        <f t="shared" si="163"/>
        <v>nEmpM</v>
      </c>
      <c r="K3524" t="str">
        <f t="shared" si="164"/>
        <v>SW-ONT</v>
      </c>
    </row>
    <row r="3525" spans="2:11" x14ac:dyDescent="0.3">
      <c r="B3525">
        <v>1485166</v>
      </c>
      <c r="C3525" t="s">
        <v>10</v>
      </c>
      <c r="D3525" t="s">
        <v>11</v>
      </c>
      <c r="E3525" s="1">
        <v>44064</v>
      </c>
      <c r="F3525" s="1">
        <v>44064.624791666698</v>
      </c>
      <c r="G3525">
        <v>485</v>
      </c>
      <c r="H3525" t="s">
        <v>13</v>
      </c>
      <c r="I3525" t="str">
        <f t="shared" si="162"/>
        <v>lEmpA</v>
      </c>
      <c r="J3525" t="str">
        <f t="shared" si="163"/>
        <v>lEmpA</v>
      </c>
      <c r="K3525" t="str">
        <f t="shared" si="164"/>
        <v>SW-ONT</v>
      </c>
    </row>
    <row r="3526" spans="2:11" x14ac:dyDescent="0.3">
      <c r="B3526">
        <v>1485167</v>
      </c>
      <c r="C3526" t="s">
        <v>7</v>
      </c>
      <c r="D3526" t="s">
        <v>36</v>
      </c>
      <c r="E3526" s="1">
        <v>44064</v>
      </c>
      <c r="F3526" s="1">
        <v>44064.625</v>
      </c>
      <c r="G3526">
        <v>467</v>
      </c>
      <c r="H3526" t="s">
        <v>43</v>
      </c>
      <c r="I3526" t="str">
        <f t="shared" si="162"/>
        <v>gEmpI</v>
      </c>
      <c r="J3526" t="str">
        <f t="shared" si="163"/>
        <v>gEmpI</v>
      </c>
      <c r="K3526" t="str">
        <f t="shared" si="164"/>
        <v>N-ONT</v>
      </c>
    </row>
    <row r="3527" spans="2:11" x14ac:dyDescent="0.3">
      <c r="B3527">
        <v>1485168</v>
      </c>
      <c r="C3527" t="s">
        <v>10</v>
      </c>
      <c r="D3527" t="s">
        <v>11</v>
      </c>
      <c r="E3527" s="1">
        <v>44064</v>
      </c>
      <c r="F3527" s="1">
        <v>44064.625173611101</v>
      </c>
      <c r="G3527">
        <v>487</v>
      </c>
      <c r="H3527" t="s">
        <v>16</v>
      </c>
      <c r="I3527" t="str">
        <f t="shared" si="162"/>
        <v>lEmpA, MS Office Pro</v>
      </c>
      <c r="J3527" t="str">
        <f t="shared" si="163"/>
        <v>lEmpA</v>
      </c>
      <c r="K3527" t="str">
        <f t="shared" si="164"/>
        <v>SW-ONT</v>
      </c>
    </row>
    <row r="3528" spans="2:11" x14ac:dyDescent="0.3">
      <c r="B3528">
        <v>1485169</v>
      </c>
      <c r="C3528" t="s">
        <v>10</v>
      </c>
      <c r="D3528" t="s">
        <v>11</v>
      </c>
      <c r="E3528" s="1">
        <v>44064</v>
      </c>
      <c r="F3528" s="1">
        <v>44064.625300925902</v>
      </c>
      <c r="G3528">
        <v>468</v>
      </c>
      <c r="H3528" t="s">
        <v>13</v>
      </c>
      <c r="I3528" t="str">
        <f t="shared" ref="I3528:I3591" si="165">IFERROR(MID(H3528, FIND("/", H3528) + 1, 100), 0)</f>
        <v>lEmpA</v>
      </c>
      <c r="J3528" t="str">
        <f t="shared" ref="J3528:J3591" si="166">IF(ISNUMBER(FIND(",",I3528)), LEFT(I3528,FIND(",",I3528)-1),I3528)</f>
        <v>lEmpA</v>
      </c>
      <c r="K3528" t="str">
        <f t="shared" ref="K3528:K3591" si="167">IFERROR(LEFT(SUBSTITUTE(H3528, ",", ""), FIND("/", SUBSTITUTE(H3528, ",", "")) - 1), H3528)</f>
        <v>SW-ONT</v>
      </c>
    </row>
    <row r="3529" spans="2:11" x14ac:dyDescent="0.3">
      <c r="B3529">
        <v>1485170</v>
      </c>
      <c r="C3529" t="s">
        <v>10</v>
      </c>
      <c r="D3529" t="s">
        <v>11</v>
      </c>
      <c r="E3529" s="1">
        <v>44064</v>
      </c>
      <c r="F3529" s="1">
        <v>44064.625416666699</v>
      </c>
      <c r="G3529">
        <v>256</v>
      </c>
      <c r="I3529">
        <f t="shared" si="165"/>
        <v>0</v>
      </c>
      <c r="J3529">
        <f t="shared" si="166"/>
        <v>0</v>
      </c>
      <c r="K3529">
        <f t="shared" si="167"/>
        <v>0</v>
      </c>
    </row>
    <row r="3530" spans="2:11" x14ac:dyDescent="0.3">
      <c r="B3530">
        <v>1485171</v>
      </c>
      <c r="C3530" t="s">
        <v>7</v>
      </c>
      <c r="D3530" t="s">
        <v>14</v>
      </c>
      <c r="E3530" s="1">
        <v>44064</v>
      </c>
      <c r="F3530" s="1">
        <v>44064.627048611103</v>
      </c>
      <c r="G3530">
        <v>485</v>
      </c>
      <c r="H3530" t="s">
        <v>18</v>
      </c>
      <c r="I3530" t="str">
        <f t="shared" si="165"/>
        <v>xEmpH</v>
      </c>
      <c r="J3530" t="str">
        <f t="shared" si="166"/>
        <v>xEmpH</v>
      </c>
      <c r="K3530" t="str">
        <f t="shared" si="167"/>
        <v>N-ONT</v>
      </c>
    </row>
    <row r="3531" spans="2:11" x14ac:dyDescent="0.3">
      <c r="B3531">
        <v>1485172</v>
      </c>
      <c r="C3531" t="s">
        <v>7</v>
      </c>
      <c r="D3531" t="s">
        <v>8</v>
      </c>
      <c r="E3531" s="1">
        <v>44064</v>
      </c>
      <c r="F3531" s="1">
        <v>44064.627048611103</v>
      </c>
      <c r="G3531">
        <v>485</v>
      </c>
      <c r="H3531" t="s">
        <v>18</v>
      </c>
      <c r="I3531" t="str">
        <f t="shared" si="165"/>
        <v>xEmpH</v>
      </c>
      <c r="J3531" t="str">
        <f t="shared" si="166"/>
        <v>xEmpH</v>
      </c>
      <c r="K3531" t="str">
        <f t="shared" si="167"/>
        <v>N-ONT</v>
      </c>
    </row>
    <row r="3532" spans="2:11" x14ac:dyDescent="0.3">
      <c r="B3532">
        <v>1485173</v>
      </c>
      <c r="C3532" t="s">
        <v>7</v>
      </c>
      <c r="D3532" t="s">
        <v>8</v>
      </c>
      <c r="E3532" s="1">
        <v>44064</v>
      </c>
      <c r="F3532" s="1">
        <v>44064.627453703702</v>
      </c>
      <c r="G3532">
        <v>487</v>
      </c>
      <c r="H3532" t="s">
        <v>19</v>
      </c>
      <c r="I3532" t="str">
        <f t="shared" si="165"/>
        <v>xEmpH, MS Office Pro</v>
      </c>
      <c r="J3532" t="str">
        <f t="shared" si="166"/>
        <v>xEmpH</v>
      </c>
      <c r="K3532" t="str">
        <f t="shared" si="167"/>
        <v>N-ONT</v>
      </c>
    </row>
    <row r="3533" spans="2:11" x14ac:dyDescent="0.3">
      <c r="B3533">
        <v>1485174</v>
      </c>
      <c r="C3533" t="s">
        <v>7</v>
      </c>
      <c r="D3533" t="s">
        <v>14</v>
      </c>
      <c r="E3533" s="1">
        <v>44064</v>
      </c>
      <c r="F3533" s="1">
        <v>44064.627476851798</v>
      </c>
      <c r="G3533">
        <v>487</v>
      </c>
      <c r="H3533" t="s">
        <v>19</v>
      </c>
      <c r="I3533" t="str">
        <f t="shared" si="165"/>
        <v>xEmpH, MS Office Pro</v>
      </c>
      <c r="J3533" t="str">
        <f t="shared" si="166"/>
        <v>xEmpH</v>
      </c>
      <c r="K3533" t="str">
        <f t="shared" si="167"/>
        <v>N-ONT</v>
      </c>
    </row>
    <row r="3534" spans="2:11" x14ac:dyDescent="0.3">
      <c r="B3534">
        <v>1485175</v>
      </c>
      <c r="C3534" t="s">
        <v>7</v>
      </c>
      <c r="D3534" t="s">
        <v>8</v>
      </c>
      <c r="E3534" s="1">
        <v>44064</v>
      </c>
      <c r="F3534" s="1">
        <v>44064.627581018503</v>
      </c>
      <c r="G3534">
        <v>468</v>
      </c>
      <c r="H3534" t="s">
        <v>18</v>
      </c>
      <c r="I3534" t="str">
        <f t="shared" si="165"/>
        <v>xEmpH</v>
      </c>
      <c r="J3534" t="str">
        <f t="shared" si="166"/>
        <v>xEmpH</v>
      </c>
      <c r="K3534" t="str">
        <f t="shared" si="167"/>
        <v>N-ONT</v>
      </c>
    </row>
    <row r="3535" spans="2:11" x14ac:dyDescent="0.3">
      <c r="B3535">
        <v>1485176</v>
      </c>
      <c r="C3535" t="s">
        <v>7</v>
      </c>
      <c r="D3535" t="s">
        <v>14</v>
      </c>
      <c r="E3535" s="1">
        <v>44064</v>
      </c>
      <c r="F3535" s="1">
        <v>44064.627604166701</v>
      </c>
      <c r="G3535">
        <v>468</v>
      </c>
      <c r="H3535" t="s">
        <v>18</v>
      </c>
      <c r="I3535" t="str">
        <f t="shared" si="165"/>
        <v>xEmpH</v>
      </c>
      <c r="J3535" t="str">
        <f t="shared" si="166"/>
        <v>xEmpH</v>
      </c>
      <c r="K3535" t="str">
        <f t="shared" si="167"/>
        <v>N-ONT</v>
      </c>
    </row>
    <row r="3536" spans="2:11" x14ac:dyDescent="0.3">
      <c r="B3536">
        <v>1485177</v>
      </c>
      <c r="C3536" t="s">
        <v>7</v>
      </c>
      <c r="D3536" t="s">
        <v>36</v>
      </c>
      <c r="E3536" s="1">
        <v>44064</v>
      </c>
      <c r="F3536" s="1">
        <v>44064.628472222197</v>
      </c>
      <c r="G3536">
        <v>468</v>
      </c>
      <c r="H3536" t="s">
        <v>43</v>
      </c>
      <c r="I3536" t="str">
        <f t="shared" si="165"/>
        <v>gEmpI</v>
      </c>
      <c r="J3536" t="str">
        <f t="shared" si="166"/>
        <v>gEmpI</v>
      </c>
      <c r="K3536" t="str">
        <f t="shared" si="167"/>
        <v>N-ONT</v>
      </c>
    </row>
    <row r="3537" spans="2:11" x14ac:dyDescent="0.3">
      <c r="B3537">
        <v>1485178</v>
      </c>
      <c r="C3537" t="s">
        <v>10</v>
      </c>
      <c r="D3537" t="s">
        <v>20</v>
      </c>
      <c r="E3537" s="1">
        <v>44064</v>
      </c>
      <c r="F3537" s="1">
        <v>44064.632129629601</v>
      </c>
      <c r="G3537">
        <v>241</v>
      </c>
      <c r="H3537" t="s">
        <v>25</v>
      </c>
      <c r="I3537" t="str">
        <f t="shared" si="165"/>
        <v>xEmpN</v>
      </c>
      <c r="J3537" t="str">
        <f t="shared" si="166"/>
        <v>xEmpN</v>
      </c>
      <c r="K3537" t="str">
        <f t="shared" si="167"/>
        <v>SW-ONT</v>
      </c>
    </row>
    <row r="3538" spans="2:11" x14ac:dyDescent="0.3">
      <c r="B3538">
        <v>1485179</v>
      </c>
      <c r="C3538" t="s">
        <v>10</v>
      </c>
      <c r="D3538" t="s">
        <v>20</v>
      </c>
      <c r="E3538" s="1">
        <v>44064</v>
      </c>
      <c r="F3538" s="1">
        <v>44064.632569444497</v>
      </c>
      <c r="G3538">
        <v>243</v>
      </c>
      <c r="H3538" t="s">
        <v>25</v>
      </c>
      <c r="I3538" t="str">
        <f t="shared" si="165"/>
        <v>xEmpN</v>
      </c>
      <c r="J3538" t="str">
        <f t="shared" si="166"/>
        <v>xEmpN</v>
      </c>
      <c r="K3538" t="str">
        <f t="shared" si="167"/>
        <v>SW-ONT</v>
      </c>
    </row>
    <row r="3539" spans="2:11" x14ac:dyDescent="0.3">
      <c r="B3539">
        <v>1485180</v>
      </c>
      <c r="C3539" t="s">
        <v>10</v>
      </c>
      <c r="D3539" t="s">
        <v>20</v>
      </c>
      <c r="E3539" s="1">
        <v>44064</v>
      </c>
      <c r="F3539" s="1">
        <v>44064.632685185199</v>
      </c>
      <c r="G3539">
        <v>256</v>
      </c>
      <c r="I3539">
        <f t="shared" si="165"/>
        <v>0</v>
      </c>
      <c r="J3539">
        <f t="shared" si="166"/>
        <v>0</v>
      </c>
      <c r="K3539">
        <f t="shared" si="167"/>
        <v>0</v>
      </c>
    </row>
    <row r="3540" spans="2:11" x14ac:dyDescent="0.3">
      <c r="B3540">
        <v>1485181</v>
      </c>
      <c r="C3540" t="s">
        <v>7</v>
      </c>
      <c r="D3540" t="s">
        <v>8</v>
      </c>
      <c r="E3540" s="1">
        <v>44064</v>
      </c>
      <c r="F3540" s="1">
        <v>44064.633032407401</v>
      </c>
      <c r="G3540">
        <v>241</v>
      </c>
      <c r="H3540" t="s">
        <v>18</v>
      </c>
      <c r="I3540" t="str">
        <f t="shared" si="165"/>
        <v>xEmpH</v>
      </c>
      <c r="J3540" t="str">
        <f t="shared" si="166"/>
        <v>xEmpH</v>
      </c>
      <c r="K3540" t="str">
        <f t="shared" si="167"/>
        <v>N-ONT</v>
      </c>
    </row>
    <row r="3541" spans="2:11" x14ac:dyDescent="0.3">
      <c r="B3541">
        <v>1485182</v>
      </c>
      <c r="C3541" t="s">
        <v>10</v>
      </c>
      <c r="D3541" t="s">
        <v>22</v>
      </c>
      <c r="E3541" s="1">
        <v>44064</v>
      </c>
      <c r="F3541" s="1">
        <v>44064.633113425902</v>
      </c>
      <c r="G3541">
        <v>485</v>
      </c>
      <c r="H3541" t="s">
        <v>25</v>
      </c>
      <c r="I3541" t="str">
        <f t="shared" si="165"/>
        <v>xEmpN</v>
      </c>
      <c r="J3541" t="str">
        <f t="shared" si="166"/>
        <v>xEmpN</v>
      </c>
      <c r="K3541" t="str">
        <f t="shared" si="167"/>
        <v>SW-ONT</v>
      </c>
    </row>
    <row r="3542" spans="2:11" x14ac:dyDescent="0.3">
      <c r="B3542">
        <v>1485183</v>
      </c>
      <c r="C3542" t="s">
        <v>10</v>
      </c>
      <c r="D3542" t="s">
        <v>27</v>
      </c>
      <c r="E3542" s="1">
        <v>44064</v>
      </c>
      <c r="F3542" s="1">
        <v>44064.633344907401</v>
      </c>
      <c r="G3542">
        <v>479</v>
      </c>
      <c r="H3542" t="s">
        <v>29</v>
      </c>
      <c r="I3542" t="str">
        <f t="shared" si="165"/>
        <v>nEmpM</v>
      </c>
      <c r="J3542" t="str">
        <f t="shared" si="166"/>
        <v>nEmpM</v>
      </c>
      <c r="K3542" t="str">
        <f t="shared" si="167"/>
        <v>SW-ONT</v>
      </c>
    </row>
    <row r="3543" spans="2:11" x14ac:dyDescent="0.3">
      <c r="B3543">
        <v>1485184</v>
      </c>
      <c r="C3543" t="s">
        <v>10</v>
      </c>
      <c r="D3543" t="s">
        <v>22</v>
      </c>
      <c r="E3543" s="1">
        <v>44064</v>
      </c>
      <c r="F3543" s="1">
        <v>44064.6334837963</v>
      </c>
      <c r="G3543">
        <v>487</v>
      </c>
      <c r="H3543" t="s">
        <v>26</v>
      </c>
      <c r="I3543" t="str">
        <f t="shared" si="165"/>
        <v>xEmpN, MS Office Pro</v>
      </c>
      <c r="J3543" t="str">
        <f t="shared" si="166"/>
        <v>xEmpN</v>
      </c>
      <c r="K3543" t="str">
        <f t="shared" si="167"/>
        <v>SW-ONT</v>
      </c>
    </row>
    <row r="3544" spans="2:11" x14ac:dyDescent="0.3">
      <c r="B3544">
        <v>1485185</v>
      </c>
      <c r="C3544" t="s">
        <v>10</v>
      </c>
      <c r="D3544" t="s">
        <v>22</v>
      </c>
      <c r="E3544" s="1">
        <v>44064</v>
      </c>
      <c r="F3544" s="1">
        <v>44064.633634259299</v>
      </c>
      <c r="G3544">
        <v>468</v>
      </c>
      <c r="H3544" t="s">
        <v>25</v>
      </c>
      <c r="I3544" t="str">
        <f t="shared" si="165"/>
        <v>xEmpN</v>
      </c>
      <c r="J3544" t="str">
        <f t="shared" si="166"/>
        <v>xEmpN</v>
      </c>
      <c r="K3544" t="str">
        <f t="shared" si="167"/>
        <v>SW-ONT</v>
      </c>
    </row>
    <row r="3545" spans="2:11" x14ac:dyDescent="0.3">
      <c r="B3545">
        <v>1485186</v>
      </c>
      <c r="C3545" t="s">
        <v>10</v>
      </c>
      <c r="D3545" t="s">
        <v>22</v>
      </c>
      <c r="E3545" s="1">
        <v>44064</v>
      </c>
      <c r="F3545" s="1">
        <v>44064.633946759299</v>
      </c>
      <c r="G3545">
        <v>241</v>
      </c>
      <c r="H3545" t="s">
        <v>24</v>
      </c>
      <c r="I3545" t="str">
        <f t="shared" si="165"/>
        <v>xEmpN,G187-ws</v>
      </c>
      <c r="J3545" t="str">
        <f t="shared" si="166"/>
        <v>xEmpN</v>
      </c>
      <c r="K3545" t="str">
        <f t="shared" si="167"/>
        <v>SW-ONT</v>
      </c>
    </row>
    <row r="3546" spans="2:11" x14ac:dyDescent="0.3">
      <c r="B3546">
        <v>1485187</v>
      </c>
      <c r="C3546" t="s">
        <v>7</v>
      </c>
      <c r="D3546" t="s">
        <v>8</v>
      </c>
      <c r="E3546" s="1">
        <v>44064</v>
      </c>
      <c r="F3546" s="1">
        <v>44064.6343865741</v>
      </c>
      <c r="G3546">
        <v>243</v>
      </c>
      <c r="H3546" t="s">
        <v>18</v>
      </c>
      <c r="I3546" t="str">
        <f t="shared" si="165"/>
        <v>xEmpH</v>
      </c>
      <c r="J3546" t="str">
        <f t="shared" si="166"/>
        <v>xEmpH</v>
      </c>
      <c r="K3546" t="str">
        <f t="shared" si="167"/>
        <v>N-ONT</v>
      </c>
    </row>
    <row r="3547" spans="2:11" x14ac:dyDescent="0.3">
      <c r="B3547">
        <v>1485188</v>
      </c>
      <c r="C3547" t="s">
        <v>10</v>
      </c>
      <c r="D3547" t="s">
        <v>22</v>
      </c>
      <c r="E3547" s="1">
        <v>44064</v>
      </c>
      <c r="F3547" s="1">
        <v>44064.634421296301</v>
      </c>
      <c r="G3547">
        <v>243</v>
      </c>
      <c r="H3547" t="s">
        <v>25</v>
      </c>
      <c r="I3547" t="str">
        <f t="shared" si="165"/>
        <v>xEmpN</v>
      </c>
      <c r="J3547" t="str">
        <f t="shared" si="166"/>
        <v>xEmpN</v>
      </c>
      <c r="K3547" t="str">
        <f t="shared" si="167"/>
        <v>SW-ONT</v>
      </c>
    </row>
    <row r="3548" spans="2:11" x14ac:dyDescent="0.3">
      <c r="B3548">
        <v>1485189</v>
      </c>
      <c r="C3548" t="s">
        <v>7</v>
      </c>
      <c r="D3548" t="s">
        <v>8</v>
      </c>
      <c r="E3548" s="1">
        <v>44064</v>
      </c>
      <c r="F3548" s="1">
        <v>44064.634537037004</v>
      </c>
      <c r="G3548">
        <v>256</v>
      </c>
      <c r="I3548">
        <f t="shared" si="165"/>
        <v>0</v>
      </c>
      <c r="J3548">
        <f t="shared" si="166"/>
        <v>0</v>
      </c>
      <c r="K3548">
        <f t="shared" si="167"/>
        <v>0</v>
      </c>
    </row>
    <row r="3549" spans="2:11" x14ac:dyDescent="0.3">
      <c r="B3549">
        <v>1485190</v>
      </c>
      <c r="C3549" t="s">
        <v>10</v>
      </c>
      <c r="D3549" t="s">
        <v>20</v>
      </c>
      <c r="E3549" s="1">
        <v>44064</v>
      </c>
      <c r="F3549" s="1">
        <v>44064.635115740697</v>
      </c>
      <c r="G3549">
        <v>485</v>
      </c>
      <c r="H3549" t="s">
        <v>25</v>
      </c>
      <c r="I3549" t="str">
        <f t="shared" si="165"/>
        <v>xEmpN</v>
      </c>
      <c r="J3549" t="str">
        <f t="shared" si="166"/>
        <v>xEmpN</v>
      </c>
      <c r="K3549" t="str">
        <f t="shared" si="167"/>
        <v>SW-ONT</v>
      </c>
    </row>
    <row r="3550" spans="2:11" x14ac:dyDescent="0.3">
      <c r="B3550">
        <v>1485191</v>
      </c>
      <c r="C3550" t="s">
        <v>10</v>
      </c>
      <c r="D3550" t="s">
        <v>22</v>
      </c>
      <c r="E3550" s="1">
        <v>44064</v>
      </c>
      <c r="F3550" s="1">
        <v>44064.6352430556</v>
      </c>
      <c r="G3550">
        <v>249</v>
      </c>
      <c r="H3550" t="s">
        <v>23</v>
      </c>
      <c r="I3550">
        <f t="shared" si="165"/>
        <v>0</v>
      </c>
      <c r="J3550">
        <f t="shared" si="166"/>
        <v>0</v>
      </c>
      <c r="K3550" t="str">
        <f t="shared" si="167"/>
        <v>G187-ws</v>
      </c>
    </row>
    <row r="3551" spans="2:11" x14ac:dyDescent="0.3">
      <c r="B3551">
        <v>1485192</v>
      </c>
      <c r="C3551" t="s">
        <v>10</v>
      </c>
      <c r="D3551" t="s">
        <v>20</v>
      </c>
      <c r="E3551" s="1">
        <v>44064</v>
      </c>
      <c r="F3551" s="1">
        <v>44064.6355092593</v>
      </c>
      <c r="G3551">
        <v>487</v>
      </c>
      <c r="H3551" t="s">
        <v>26</v>
      </c>
      <c r="I3551" t="str">
        <f t="shared" si="165"/>
        <v>xEmpN, MS Office Pro</v>
      </c>
      <c r="J3551" t="str">
        <f t="shared" si="166"/>
        <v>xEmpN</v>
      </c>
      <c r="K3551" t="str">
        <f t="shared" si="167"/>
        <v>SW-ONT</v>
      </c>
    </row>
    <row r="3552" spans="2:11" x14ac:dyDescent="0.3">
      <c r="B3552">
        <v>1485193</v>
      </c>
      <c r="C3552" t="s">
        <v>10</v>
      </c>
      <c r="D3552" t="s">
        <v>20</v>
      </c>
      <c r="E3552" s="1">
        <v>44064</v>
      </c>
      <c r="F3552" s="1">
        <v>44064.635636574101</v>
      </c>
      <c r="G3552">
        <v>468</v>
      </c>
      <c r="H3552" t="s">
        <v>25</v>
      </c>
      <c r="I3552" t="str">
        <f t="shared" si="165"/>
        <v>xEmpN</v>
      </c>
      <c r="J3552" t="str">
        <f t="shared" si="166"/>
        <v>xEmpN</v>
      </c>
      <c r="K3552" t="str">
        <f t="shared" si="167"/>
        <v>SW-ONT</v>
      </c>
    </row>
    <row r="3553" spans="2:11" x14ac:dyDescent="0.3">
      <c r="B3553">
        <v>1485194</v>
      </c>
      <c r="C3553" t="s">
        <v>10</v>
      </c>
      <c r="D3553" t="s">
        <v>22</v>
      </c>
      <c r="E3553" s="1">
        <v>44064</v>
      </c>
      <c r="F3553" s="1">
        <v>44064.635740740698</v>
      </c>
      <c r="G3553">
        <v>252</v>
      </c>
      <c r="H3553" t="s">
        <v>23</v>
      </c>
      <c r="I3553">
        <f t="shared" si="165"/>
        <v>0</v>
      </c>
      <c r="J3553">
        <f t="shared" si="166"/>
        <v>0</v>
      </c>
      <c r="K3553" t="str">
        <f t="shared" si="167"/>
        <v>G187-ws</v>
      </c>
    </row>
    <row r="3554" spans="2:11" x14ac:dyDescent="0.3">
      <c r="B3554">
        <v>1485195</v>
      </c>
      <c r="C3554" t="s">
        <v>10</v>
      </c>
      <c r="D3554" t="s">
        <v>22</v>
      </c>
      <c r="E3554" s="1">
        <v>44064</v>
      </c>
      <c r="F3554" s="1">
        <v>44064.635879629597</v>
      </c>
      <c r="G3554">
        <v>256</v>
      </c>
      <c r="I3554">
        <f t="shared" si="165"/>
        <v>0</v>
      </c>
      <c r="J3554">
        <f t="shared" si="166"/>
        <v>0</v>
      </c>
      <c r="K3554">
        <f t="shared" si="167"/>
        <v>0</v>
      </c>
    </row>
    <row r="3555" spans="2:11" x14ac:dyDescent="0.3">
      <c r="B3555">
        <v>1485196</v>
      </c>
      <c r="C3555" t="s">
        <v>10</v>
      </c>
      <c r="D3555" t="s">
        <v>41</v>
      </c>
      <c r="E3555" s="1">
        <v>44064</v>
      </c>
      <c r="F3555" s="1">
        <v>44064.636909722198</v>
      </c>
      <c r="G3555">
        <v>491</v>
      </c>
      <c r="H3555" t="s">
        <v>45</v>
      </c>
      <c r="I3555" t="str">
        <f t="shared" si="165"/>
        <v>oEmpO</v>
      </c>
      <c r="J3555" t="str">
        <f t="shared" si="166"/>
        <v>oEmpO</v>
      </c>
      <c r="K3555" t="str">
        <f t="shared" si="167"/>
        <v>SW-ONT</v>
      </c>
    </row>
    <row r="3556" spans="2:11" x14ac:dyDescent="0.3">
      <c r="B3556">
        <v>1485197</v>
      </c>
      <c r="C3556" t="s">
        <v>10</v>
      </c>
      <c r="D3556" t="s">
        <v>31</v>
      </c>
      <c r="E3556" s="1">
        <v>44064</v>
      </c>
      <c r="F3556" s="1">
        <v>44064.639571759297</v>
      </c>
      <c r="G3556">
        <v>485</v>
      </c>
      <c r="H3556" t="s">
        <v>35</v>
      </c>
      <c r="I3556" t="str">
        <f t="shared" si="165"/>
        <v>pEmpL</v>
      </c>
      <c r="J3556" t="str">
        <f t="shared" si="166"/>
        <v>pEmpL</v>
      </c>
      <c r="K3556" t="str">
        <f t="shared" si="167"/>
        <v>SW-ONT</v>
      </c>
    </row>
    <row r="3557" spans="2:11" x14ac:dyDescent="0.3">
      <c r="B3557">
        <v>1485198</v>
      </c>
      <c r="C3557" t="s">
        <v>7</v>
      </c>
      <c r="D3557" t="s">
        <v>33</v>
      </c>
      <c r="E3557" s="1">
        <v>44064</v>
      </c>
      <c r="F3557" s="1">
        <v>44064.639976851802</v>
      </c>
      <c r="G3557">
        <v>485</v>
      </c>
      <c r="H3557" t="s">
        <v>39</v>
      </c>
      <c r="I3557" t="str">
        <f t="shared" si="165"/>
        <v>jEmpG</v>
      </c>
      <c r="J3557" t="str">
        <f t="shared" si="166"/>
        <v>jEmpG</v>
      </c>
      <c r="K3557" t="str">
        <f t="shared" si="167"/>
        <v>N-ONT</v>
      </c>
    </row>
    <row r="3558" spans="2:11" x14ac:dyDescent="0.3">
      <c r="B3558">
        <v>1485199</v>
      </c>
      <c r="C3558" t="s">
        <v>10</v>
      </c>
      <c r="D3558" t="s">
        <v>31</v>
      </c>
      <c r="E3558" s="1">
        <v>44064</v>
      </c>
      <c r="F3558" s="1">
        <v>44064.640023148197</v>
      </c>
      <c r="G3558">
        <v>487</v>
      </c>
      <c r="H3558" t="s">
        <v>38</v>
      </c>
      <c r="I3558" t="str">
        <f t="shared" si="165"/>
        <v>pEmpL, MS Office Pro</v>
      </c>
      <c r="J3558" t="str">
        <f t="shared" si="166"/>
        <v>pEmpL</v>
      </c>
      <c r="K3558" t="str">
        <f t="shared" si="167"/>
        <v>SW-ONT</v>
      </c>
    </row>
    <row r="3559" spans="2:11" x14ac:dyDescent="0.3">
      <c r="B3559">
        <v>1485200</v>
      </c>
      <c r="C3559" t="s">
        <v>10</v>
      </c>
      <c r="D3559" t="s">
        <v>31</v>
      </c>
      <c r="E3559" s="1">
        <v>44064</v>
      </c>
      <c r="F3559" s="1">
        <v>44064.640138888899</v>
      </c>
      <c r="G3559">
        <v>256</v>
      </c>
      <c r="I3559">
        <f t="shared" si="165"/>
        <v>0</v>
      </c>
      <c r="J3559">
        <f t="shared" si="166"/>
        <v>0</v>
      </c>
      <c r="K3559">
        <f t="shared" si="167"/>
        <v>0</v>
      </c>
    </row>
    <row r="3560" spans="2:11" x14ac:dyDescent="0.3">
      <c r="B3560">
        <v>1485201</v>
      </c>
      <c r="C3560" t="s">
        <v>7</v>
      </c>
      <c r="D3560" t="s">
        <v>33</v>
      </c>
      <c r="E3560" s="1">
        <v>44064</v>
      </c>
      <c r="F3560" s="1">
        <v>44064.640405092599</v>
      </c>
      <c r="G3560">
        <v>487</v>
      </c>
      <c r="H3560" t="s">
        <v>40</v>
      </c>
      <c r="I3560" t="str">
        <f t="shared" si="165"/>
        <v>jEmpG, MS Office Pro</v>
      </c>
      <c r="J3560" t="str">
        <f t="shared" si="166"/>
        <v>jEmpG</v>
      </c>
      <c r="K3560" t="str">
        <f t="shared" si="167"/>
        <v>N-ONT</v>
      </c>
    </row>
    <row r="3561" spans="2:11" x14ac:dyDescent="0.3">
      <c r="B3561">
        <v>1485202</v>
      </c>
      <c r="C3561" t="s">
        <v>7</v>
      </c>
      <c r="D3561" t="s">
        <v>33</v>
      </c>
      <c r="E3561" s="1">
        <v>44064</v>
      </c>
      <c r="F3561" s="1">
        <v>44064.640555555503</v>
      </c>
      <c r="G3561">
        <v>468</v>
      </c>
      <c r="H3561" t="s">
        <v>39</v>
      </c>
      <c r="I3561" t="str">
        <f t="shared" si="165"/>
        <v>jEmpG</v>
      </c>
      <c r="J3561" t="str">
        <f t="shared" si="166"/>
        <v>jEmpG</v>
      </c>
      <c r="K3561" t="str">
        <f t="shared" si="167"/>
        <v>N-ONT</v>
      </c>
    </row>
    <row r="3562" spans="2:11" x14ac:dyDescent="0.3">
      <c r="B3562">
        <v>1485203</v>
      </c>
      <c r="C3562" t="s">
        <v>7</v>
      </c>
      <c r="D3562" t="s">
        <v>33</v>
      </c>
      <c r="E3562" s="1">
        <v>44064</v>
      </c>
      <c r="F3562" s="1">
        <v>44064.6407175926</v>
      </c>
      <c r="G3562">
        <v>256</v>
      </c>
      <c r="I3562">
        <f t="shared" si="165"/>
        <v>0</v>
      </c>
      <c r="J3562">
        <f t="shared" si="166"/>
        <v>0</v>
      </c>
      <c r="K3562">
        <f t="shared" si="167"/>
        <v>0</v>
      </c>
    </row>
    <row r="3563" spans="2:11" x14ac:dyDescent="0.3">
      <c r="B3563">
        <v>1485204</v>
      </c>
      <c r="C3563" t="s">
        <v>10</v>
      </c>
      <c r="D3563" t="s">
        <v>41</v>
      </c>
      <c r="E3563" s="1">
        <v>44064</v>
      </c>
      <c r="F3563" s="1">
        <v>44064.645937499998</v>
      </c>
      <c r="G3563">
        <v>497</v>
      </c>
      <c r="H3563" t="s">
        <v>45</v>
      </c>
      <c r="I3563" t="str">
        <f t="shared" si="165"/>
        <v>oEmpO</v>
      </c>
      <c r="J3563" t="str">
        <f t="shared" si="166"/>
        <v>oEmpO</v>
      </c>
      <c r="K3563" t="str">
        <f t="shared" si="167"/>
        <v>SW-ONT</v>
      </c>
    </row>
    <row r="3564" spans="2:11" x14ac:dyDescent="0.3">
      <c r="B3564">
        <v>1485205</v>
      </c>
      <c r="C3564" t="s">
        <v>7</v>
      </c>
      <c r="D3564" t="s">
        <v>74</v>
      </c>
      <c r="E3564" s="1">
        <v>44064</v>
      </c>
      <c r="F3564" s="1">
        <v>44064.647870370398</v>
      </c>
      <c r="G3564">
        <v>491</v>
      </c>
      <c r="H3564" t="s">
        <v>77</v>
      </c>
      <c r="I3564" t="str">
        <f t="shared" si="165"/>
        <v>xEmpE</v>
      </c>
      <c r="J3564" t="str">
        <f t="shared" si="166"/>
        <v>xEmpE</v>
      </c>
      <c r="K3564" t="str">
        <f t="shared" si="167"/>
        <v>N-ONT</v>
      </c>
    </row>
    <row r="3565" spans="2:11" x14ac:dyDescent="0.3">
      <c r="B3565">
        <v>1485206</v>
      </c>
      <c r="C3565" t="s">
        <v>10</v>
      </c>
      <c r="D3565" t="s">
        <v>65</v>
      </c>
      <c r="E3565" s="1">
        <v>44064</v>
      </c>
      <c r="F3565" s="1">
        <v>44064.647870370398</v>
      </c>
      <c r="G3565">
        <v>491</v>
      </c>
      <c r="H3565" t="s">
        <v>72</v>
      </c>
      <c r="I3565" t="str">
        <f t="shared" si="165"/>
        <v>xEmpE</v>
      </c>
      <c r="J3565" t="str">
        <f t="shared" si="166"/>
        <v>xEmpE</v>
      </c>
      <c r="K3565" t="str">
        <f t="shared" si="167"/>
        <v>SW-ONT</v>
      </c>
    </row>
    <row r="3566" spans="2:11" x14ac:dyDescent="0.3">
      <c r="B3566">
        <v>1485207</v>
      </c>
      <c r="C3566" t="s">
        <v>10</v>
      </c>
      <c r="D3566" t="s">
        <v>27</v>
      </c>
      <c r="E3566" s="1">
        <v>44064</v>
      </c>
      <c r="F3566" s="1">
        <v>44064.648240740702</v>
      </c>
      <c r="G3566">
        <v>485</v>
      </c>
      <c r="H3566" t="s">
        <v>29</v>
      </c>
      <c r="I3566" t="str">
        <f t="shared" si="165"/>
        <v>nEmpM</v>
      </c>
      <c r="J3566" t="str">
        <f t="shared" si="166"/>
        <v>nEmpM</v>
      </c>
      <c r="K3566" t="str">
        <f t="shared" si="167"/>
        <v>SW-ONT</v>
      </c>
    </row>
    <row r="3567" spans="2:11" x14ac:dyDescent="0.3">
      <c r="B3567">
        <v>1485208</v>
      </c>
      <c r="C3567" t="s">
        <v>10</v>
      </c>
      <c r="D3567" t="s">
        <v>27</v>
      </c>
      <c r="E3567" s="1">
        <v>44064</v>
      </c>
      <c r="F3567" s="1">
        <v>44064.648622685199</v>
      </c>
      <c r="G3567">
        <v>487</v>
      </c>
      <c r="H3567" t="s">
        <v>30</v>
      </c>
      <c r="I3567" t="str">
        <f t="shared" si="165"/>
        <v>nEmpM, MS Office Pro</v>
      </c>
      <c r="J3567" t="str">
        <f t="shared" si="166"/>
        <v>nEmpM</v>
      </c>
      <c r="K3567" t="str">
        <f t="shared" si="167"/>
        <v>SW-ONT</v>
      </c>
    </row>
    <row r="3568" spans="2:11" x14ac:dyDescent="0.3">
      <c r="B3568">
        <v>1485209</v>
      </c>
      <c r="C3568" t="s">
        <v>10</v>
      </c>
      <c r="D3568" t="s">
        <v>27</v>
      </c>
      <c r="E3568" s="1">
        <v>44064</v>
      </c>
      <c r="F3568" s="1">
        <v>44064.64875</v>
      </c>
      <c r="G3568">
        <v>256</v>
      </c>
      <c r="I3568">
        <f t="shared" si="165"/>
        <v>0</v>
      </c>
      <c r="J3568">
        <f t="shared" si="166"/>
        <v>0</v>
      </c>
      <c r="K3568">
        <f t="shared" si="167"/>
        <v>0</v>
      </c>
    </row>
    <row r="3569" spans="2:11" x14ac:dyDescent="0.3">
      <c r="B3569">
        <v>1485210</v>
      </c>
      <c r="C3569" t="s">
        <v>7</v>
      </c>
      <c r="D3569" t="s">
        <v>36</v>
      </c>
      <c r="E3569" s="1">
        <v>44064</v>
      </c>
      <c r="F3569" s="1">
        <v>44064.659178240698</v>
      </c>
      <c r="G3569">
        <v>485</v>
      </c>
      <c r="H3569" t="s">
        <v>43</v>
      </c>
      <c r="I3569" t="str">
        <f t="shared" si="165"/>
        <v>gEmpI</v>
      </c>
      <c r="J3569" t="str">
        <f t="shared" si="166"/>
        <v>gEmpI</v>
      </c>
      <c r="K3569" t="str">
        <f t="shared" si="167"/>
        <v>N-ONT</v>
      </c>
    </row>
    <row r="3570" spans="2:11" x14ac:dyDescent="0.3">
      <c r="B3570">
        <v>1485211</v>
      </c>
      <c r="C3570" t="s">
        <v>7</v>
      </c>
      <c r="D3570" t="s">
        <v>36</v>
      </c>
      <c r="E3570" s="1">
        <v>44064</v>
      </c>
      <c r="F3570" s="1">
        <v>44064.659560185202</v>
      </c>
      <c r="G3570">
        <v>487</v>
      </c>
      <c r="H3570" t="s">
        <v>44</v>
      </c>
      <c r="I3570" t="str">
        <f t="shared" si="165"/>
        <v>gEmpI, MS Office Pro</v>
      </c>
      <c r="J3570" t="str">
        <f t="shared" si="166"/>
        <v>gEmpI</v>
      </c>
      <c r="K3570" t="str">
        <f t="shared" si="167"/>
        <v>N-ONT</v>
      </c>
    </row>
    <row r="3571" spans="2:11" x14ac:dyDescent="0.3">
      <c r="B3571">
        <v>1485212</v>
      </c>
      <c r="C3571" t="s">
        <v>7</v>
      </c>
      <c r="D3571" t="s">
        <v>36</v>
      </c>
      <c r="E3571" s="1">
        <v>44064</v>
      </c>
      <c r="F3571" s="1">
        <v>44064.659675925897</v>
      </c>
      <c r="G3571">
        <v>468</v>
      </c>
      <c r="H3571" t="s">
        <v>43</v>
      </c>
      <c r="I3571" t="str">
        <f t="shared" si="165"/>
        <v>gEmpI</v>
      </c>
      <c r="J3571" t="str">
        <f t="shared" si="166"/>
        <v>gEmpI</v>
      </c>
      <c r="K3571" t="str">
        <f t="shared" si="167"/>
        <v>N-ONT</v>
      </c>
    </row>
    <row r="3572" spans="2:11" x14ac:dyDescent="0.3">
      <c r="B3572">
        <v>1485213</v>
      </c>
      <c r="C3572" t="s">
        <v>7</v>
      </c>
      <c r="D3572" t="s">
        <v>36</v>
      </c>
      <c r="E3572" s="1">
        <v>44064</v>
      </c>
      <c r="F3572" s="1">
        <v>44064.659837963001</v>
      </c>
      <c r="G3572">
        <v>256</v>
      </c>
      <c r="I3572">
        <f t="shared" si="165"/>
        <v>0</v>
      </c>
      <c r="J3572">
        <f t="shared" si="166"/>
        <v>0</v>
      </c>
      <c r="K3572">
        <f t="shared" si="167"/>
        <v>0</v>
      </c>
    </row>
    <row r="3573" spans="2:11" x14ac:dyDescent="0.3">
      <c r="B3573">
        <v>1485214</v>
      </c>
      <c r="C3573" t="s">
        <v>7</v>
      </c>
      <c r="D3573" t="s">
        <v>74</v>
      </c>
      <c r="E3573" s="1">
        <v>44064</v>
      </c>
      <c r="F3573" s="1">
        <v>44064.660370370402</v>
      </c>
      <c r="G3573">
        <v>497</v>
      </c>
      <c r="H3573" t="s">
        <v>77</v>
      </c>
      <c r="I3573" t="str">
        <f t="shared" si="165"/>
        <v>xEmpE</v>
      </c>
      <c r="J3573" t="str">
        <f t="shared" si="166"/>
        <v>xEmpE</v>
      </c>
      <c r="K3573" t="str">
        <f t="shared" si="167"/>
        <v>N-ONT</v>
      </c>
    </row>
    <row r="3574" spans="2:11" x14ac:dyDescent="0.3">
      <c r="B3574">
        <v>1485215</v>
      </c>
      <c r="C3574" t="s">
        <v>10</v>
      </c>
      <c r="D3574" t="s">
        <v>65</v>
      </c>
      <c r="E3574" s="1">
        <v>44064</v>
      </c>
      <c r="F3574" s="1">
        <v>44064.660370370402</v>
      </c>
      <c r="G3574">
        <v>497</v>
      </c>
      <c r="H3574" t="s">
        <v>72</v>
      </c>
      <c r="I3574" t="str">
        <f t="shared" si="165"/>
        <v>xEmpE</v>
      </c>
      <c r="J3574" t="str">
        <f t="shared" si="166"/>
        <v>xEmpE</v>
      </c>
      <c r="K3574" t="str">
        <f t="shared" si="167"/>
        <v>SW-ONT</v>
      </c>
    </row>
    <row r="3575" spans="2:11" x14ac:dyDescent="0.3">
      <c r="B3575">
        <v>1485216</v>
      </c>
      <c r="C3575" t="s">
        <v>10</v>
      </c>
      <c r="D3575" t="s">
        <v>41</v>
      </c>
      <c r="E3575" s="1">
        <v>44064</v>
      </c>
      <c r="F3575" s="1">
        <v>44064.668449074103</v>
      </c>
      <c r="G3575">
        <v>485</v>
      </c>
      <c r="H3575" t="s">
        <v>45</v>
      </c>
      <c r="I3575" t="str">
        <f t="shared" si="165"/>
        <v>oEmpO</v>
      </c>
      <c r="J3575" t="str">
        <f t="shared" si="166"/>
        <v>oEmpO</v>
      </c>
      <c r="K3575" t="str">
        <f t="shared" si="167"/>
        <v>SW-ONT</v>
      </c>
    </row>
    <row r="3576" spans="2:11" x14ac:dyDescent="0.3">
      <c r="B3576">
        <v>1485217</v>
      </c>
      <c r="C3576" t="s">
        <v>10</v>
      </c>
      <c r="D3576" t="s">
        <v>41</v>
      </c>
      <c r="E3576" s="1">
        <v>44064</v>
      </c>
      <c r="F3576" s="1">
        <v>44064.668877314798</v>
      </c>
      <c r="G3576">
        <v>487</v>
      </c>
      <c r="H3576" t="s">
        <v>46</v>
      </c>
      <c r="I3576" t="str">
        <f t="shared" si="165"/>
        <v>oEmpO, MS Office Pro</v>
      </c>
      <c r="J3576" t="str">
        <f t="shared" si="166"/>
        <v>oEmpO</v>
      </c>
      <c r="K3576" t="str">
        <f t="shared" si="167"/>
        <v>SW-ONT</v>
      </c>
    </row>
    <row r="3577" spans="2:11" x14ac:dyDescent="0.3">
      <c r="B3577">
        <v>1485218</v>
      </c>
      <c r="C3577" t="s">
        <v>10</v>
      </c>
      <c r="D3577" t="s">
        <v>41</v>
      </c>
      <c r="E3577" s="1">
        <v>44064</v>
      </c>
      <c r="F3577" s="1">
        <v>44064.669004629599</v>
      </c>
      <c r="G3577">
        <v>256</v>
      </c>
      <c r="I3577">
        <f t="shared" si="165"/>
        <v>0</v>
      </c>
      <c r="J3577">
        <f t="shared" si="166"/>
        <v>0</v>
      </c>
      <c r="K3577">
        <f t="shared" si="167"/>
        <v>0</v>
      </c>
    </row>
    <row r="3578" spans="2:11" x14ac:dyDescent="0.3">
      <c r="B3578">
        <v>1485219</v>
      </c>
      <c r="C3578" t="s">
        <v>10</v>
      </c>
      <c r="D3578" t="s">
        <v>49</v>
      </c>
      <c r="E3578" s="1">
        <v>44064</v>
      </c>
      <c r="F3578" s="1">
        <v>44064.684050925898</v>
      </c>
      <c r="G3578">
        <v>485</v>
      </c>
      <c r="H3578" t="s">
        <v>53</v>
      </c>
      <c r="I3578" t="str">
        <f t="shared" si="165"/>
        <v>tEmpK</v>
      </c>
      <c r="J3578" t="str">
        <f t="shared" si="166"/>
        <v>tEmpK</v>
      </c>
      <c r="K3578" t="str">
        <f t="shared" si="167"/>
        <v>SW-ONT</v>
      </c>
    </row>
    <row r="3579" spans="2:11" x14ac:dyDescent="0.3">
      <c r="B3579">
        <v>1485220</v>
      </c>
      <c r="C3579" t="s">
        <v>10</v>
      </c>
      <c r="D3579" t="s">
        <v>47</v>
      </c>
      <c r="E3579" s="1">
        <v>44064</v>
      </c>
      <c r="F3579" s="1">
        <v>44064.684062499997</v>
      </c>
      <c r="G3579">
        <v>485</v>
      </c>
      <c r="H3579" t="s">
        <v>53</v>
      </c>
      <c r="I3579" t="str">
        <f t="shared" si="165"/>
        <v>tEmpK</v>
      </c>
      <c r="J3579" t="str">
        <f t="shared" si="166"/>
        <v>tEmpK</v>
      </c>
      <c r="K3579" t="str">
        <f t="shared" si="167"/>
        <v>SW-ONT</v>
      </c>
    </row>
    <row r="3580" spans="2:11" x14ac:dyDescent="0.3">
      <c r="B3580">
        <v>1485221</v>
      </c>
      <c r="C3580" t="s">
        <v>10</v>
      </c>
      <c r="D3580" t="s">
        <v>47</v>
      </c>
      <c r="E3580" s="1">
        <v>44064</v>
      </c>
      <c r="F3580" s="1">
        <v>44064.684421296297</v>
      </c>
      <c r="G3580">
        <v>487</v>
      </c>
      <c r="H3580" t="s">
        <v>55</v>
      </c>
      <c r="I3580" t="str">
        <f t="shared" si="165"/>
        <v>tEmpK, MS Office Pro</v>
      </c>
      <c r="J3580" t="str">
        <f t="shared" si="166"/>
        <v>tEmpK</v>
      </c>
      <c r="K3580" t="str">
        <f t="shared" si="167"/>
        <v>SW-ONT</v>
      </c>
    </row>
    <row r="3581" spans="2:11" x14ac:dyDescent="0.3">
      <c r="B3581">
        <v>1485222</v>
      </c>
      <c r="C3581" t="s">
        <v>10</v>
      </c>
      <c r="D3581" t="s">
        <v>49</v>
      </c>
      <c r="E3581" s="1">
        <v>44064</v>
      </c>
      <c r="F3581" s="1">
        <v>44064.6844444444</v>
      </c>
      <c r="G3581">
        <v>487</v>
      </c>
      <c r="H3581" t="s">
        <v>55</v>
      </c>
      <c r="I3581" t="str">
        <f t="shared" si="165"/>
        <v>tEmpK, MS Office Pro</v>
      </c>
      <c r="J3581" t="str">
        <f t="shared" si="166"/>
        <v>tEmpK</v>
      </c>
      <c r="K3581" t="str">
        <f t="shared" si="167"/>
        <v>SW-ONT</v>
      </c>
    </row>
    <row r="3582" spans="2:11" x14ac:dyDescent="0.3">
      <c r="B3582">
        <v>1485223</v>
      </c>
      <c r="C3582" t="s">
        <v>10</v>
      </c>
      <c r="D3582" t="s">
        <v>47</v>
      </c>
      <c r="E3582" s="1">
        <v>44064</v>
      </c>
      <c r="F3582" s="1">
        <v>44064.687118055597</v>
      </c>
      <c r="G3582">
        <v>241</v>
      </c>
      <c r="H3582" t="s">
        <v>53</v>
      </c>
      <c r="I3582" t="str">
        <f t="shared" si="165"/>
        <v>tEmpK</v>
      </c>
      <c r="J3582" t="str">
        <f t="shared" si="166"/>
        <v>tEmpK</v>
      </c>
      <c r="K3582" t="str">
        <f t="shared" si="167"/>
        <v>SW-ONT</v>
      </c>
    </row>
    <row r="3583" spans="2:11" x14ac:dyDescent="0.3">
      <c r="B3583">
        <v>1485224</v>
      </c>
      <c r="C3583" t="s">
        <v>10</v>
      </c>
      <c r="D3583" t="s">
        <v>47</v>
      </c>
      <c r="E3583" s="1">
        <v>44064</v>
      </c>
      <c r="F3583" s="1">
        <v>44064.687557870398</v>
      </c>
      <c r="G3583">
        <v>243</v>
      </c>
      <c r="H3583" t="s">
        <v>53</v>
      </c>
      <c r="I3583" t="str">
        <f t="shared" si="165"/>
        <v>tEmpK</v>
      </c>
      <c r="J3583" t="str">
        <f t="shared" si="166"/>
        <v>tEmpK</v>
      </c>
      <c r="K3583" t="str">
        <f t="shared" si="167"/>
        <v>SW-ONT</v>
      </c>
    </row>
    <row r="3584" spans="2:11" x14ac:dyDescent="0.3">
      <c r="B3584">
        <v>1485225</v>
      </c>
      <c r="C3584" t="s">
        <v>10</v>
      </c>
      <c r="D3584" t="s">
        <v>47</v>
      </c>
      <c r="E3584" s="1">
        <v>44064</v>
      </c>
      <c r="F3584" s="1">
        <v>44064.687673611101</v>
      </c>
      <c r="G3584">
        <v>256</v>
      </c>
      <c r="I3584">
        <f t="shared" si="165"/>
        <v>0</v>
      </c>
      <c r="J3584">
        <f t="shared" si="166"/>
        <v>0</v>
      </c>
      <c r="K3584">
        <f t="shared" si="167"/>
        <v>0</v>
      </c>
    </row>
    <row r="3585" spans="2:11" x14ac:dyDescent="0.3">
      <c r="B3585">
        <v>1485226</v>
      </c>
      <c r="C3585" t="s">
        <v>7</v>
      </c>
      <c r="D3585" t="s">
        <v>60</v>
      </c>
      <c r="E3585" s="1">
        <v>44064</v>
      </c>
      <c r="F3585" s="1">
        <v>44064.689502314803</v>
      </c>
      <c r="G3585">
        <v>485</v>
      </c>
      <c r="H3585" t="s">
        <v>80</v>
      </c>
      <c r="I3585" t="str">
        <f t="shared" si="165"/>
        <v>qEmpD</v>
      </c>
      <c r="J3585" t="str">
        <f t="shared" si="166"/>
        <v>qEmpD</v>
      </c>
      <c r="K3585" t="str">
        <f t="shared" si="167"/>
        <v>N-ONT</v>
      </c>
    </row>
    <row r="3586" spans="2:11" x14ac:dyDescent="0.3">
      <c r="B3586">
        <v>1485227</v>
      </c>
      <c r="C3586" t="s">
        <v>7</v>
      </c>
      <c r="D3586" t="s">
        <v>60</v>
      </c>
      <c r="E3586" s="1">
        <v>44064</v>
      </c>
      <c r="F3586" s="1">
        <v>44064.6899305556</v>
      </c>
      <c r="G3586">
        <v>487</v>
      </c>
      <c r="H3586" t="s">
        <v>85</v>
      </c>
      <c r="I3586" t="str">
        <f t="shared" si="165"/>
        <v>qEmpD, MS Office Pro</v>
      </c>
      <c r="J3586" t="str">
        <f t="shared" si="166"/>
        <v>qEmpD</v>
      </c>
      <c r="K3586" t="str">
        <f t="shared" si="167"/>
        <v>N-ONT</v>
      </c>
    </row>
    <row r="3587" spans="2:11" x14ac:dyDescent="0.3">
      <c r="B3587">
        <v>1485228</v>
      </c>
      <c r="C3587" t="s">
        <v>7</v>
      </c>
      <c r="D3587" t="s">
        <v>60</v>
      </c>
      <c r="E3587" s="1">
        <v>44064</v>
      </c>
      <c r="F3587" s="1">
        <v>44064.690081018503</v>
      </c>
      <c r="G3587">
        <v>256</v>
      </c>
      <c r="I3587">
        <f t="shared" si="165"/>
        <v>0</v>
      </c>
      <c r="J3587">
        <f t="shared" si="166"/>
        <v>0</v>
      </c>
      <c r="K3587">
        <f t="shared" si="167"/>
        <v>0</v>
      </c>
    </row>
    <row r="3588" spans="2:11" x14ac:dyDescent="0.3">
      <c r="B3588">
        <v>1485229</v>
      </c>
      <c r="C3588" t="s">
        <v>10</v>
      </c>
      <c r="D3588" t="s">
        <v>56</v>
      </c>
      <c r="E3588" s="1">
        <v>44064</v>
      </c>
      <c r="F3588" s="1">
        <v>44064.690439814804</v>
      </c>
      <c r="G3588">
        <v>485</v>
      </c>
      <c r="H3588" t="s">
        <v>58</v>
      </c>
      <c r="I3588" t="str">
        <f t="shared" si="165"/>
        <v>hEmpP</v>
      </c>
      <c r="J3588" t="str">
        <f t="shared" si="166"/>
        <v>hEmpP</v>
      </c>
      <c r="K3588" t="str">
        <f t="shared" si="167"/>
        <v>SW-ONT</v>
      </c>
    </row>
    <row r="3589" spans="2:11" x14ac:dyDescent="0.3">
      <c r="B3589">
        <v>1485230</v>
      </c>
      <c r="C3589" t="s">
        <v>10</v>
      </c>
      <c r="D3589" t="s">
        <v>56</v>
      </c>
      <c r="E3589" s="1">
        <v>44064</v>
      </c>
      <c r="F3589" s="1">
        <v>44064.690844907404</v>
      </c>
      <c r="G3589">
        <v>487</v>
      </c>
      <c r="H3589" t="s">
        <v>59</v>
      </c>
      <c r="I3589" t="str">
        <f t="shared" si="165"/>
        <v>hEmpP, MS Office Pro</v>
      </c>
      <c r="J3589" t="str">
        <f t="shared" si="166"/>
        <v>hEmpP</v>
      </c>
      <c r="K3589" t="str">
        <f t="shared" si="167"/>
        <v>SW-ONT</v>
      </c>
    </row>
    <row r="3590" spans="2:11" x14ac:dyDescent="0.3">
      <c r="B3590">
        <v>1485231</v>
      </c>
      <c r="C3590" t="s">
        <v>10</v>
      </c>
      <c r="D3590" t="s">
        <v>56</v>
      </c>
      <c r="E3590" s="1">
        <v>44064</v>
      </c>
      <c r="F3590" s="1">
        <v>44064.690995370402</v>
      </c>
      <c r="G3590">
        <v>256</v>
      </c>
      <c r="I3590">
        <f t="shared" si="165"/>
        <v>0</v>
      </c>
      <c r="J3590">
        <f t="shared" si="166"/>
        <v>0</v>
      </c>
      <c r="K3590">
        <f t="shared" si="167"/>
        <v>0</v>
      </c>
    </row>
    <row r="3591" spans="2:11" x14ac:dyDescent="0.3">
      <c r="B3591">
        <v>1485232</v>
      </c>
      <c r="C3591" t="s">
        <v>10</v>
      </c>
      <c r="D3591" t="s">
        <v>65</v>
      </c>
      <c r="E3591" s="1">
        <v>44064</v>
      </c>
      <c r="F3591" s="1">
        <v>44064.692893518499</v>
      </c>
      <c r="G3591">
        <v>241</v>
      </c>
      <c r="H3591" t="s">
        <v>72</v>
      </c>
      <c r="I3591" t="str">
        <f t="shared" si="165"/>
        <v>xEmpE</v>
      </c>
      <c r="J3591" t="str">
        <f t="shared" si="166"/>
        <v>xEmpE</v>
      </c>
      <c r="K3591" t="str">
        <f t="shared" si="167"/>
        <v>SW-ONT</v>
      </c>
    </row>
    <row r="3592" spans="2:11" x14ac:dyDescent="0.3">
      <c r="B3592">
        <v>1485233</v>
      </c>
      <c r="C3592" t="s">
        <v>10</v>
      </c>
      <c r="D3592" t="s">
        <v>65</v>
      </c>
      <c r="E3592" s="1">
        <v>44064</v>
      </c>
      <c r="F3592" s="1">
        <v>44064.693275463003</v>
      </c>
      <c r="G3592">
        <v>243</v>
      </c>
      <c r="H3592" t="s">
        <v>72</v>
      </c>
      <c r="I3592" t="str">
        <f t="shared" ref="I3592:I3611" si="168">IFERROR(MID(H3592, FIND("/", H3592) + 1, 100), 0)</f>
        <v>xEmpE</v>
      </c>
      <c r="J3592" t="str">
        <f t="shared" ref="J3592:J3611" si="169">IF(ISNUMBER(FIND(",",I3592)), LEFT(I3592,FIND(",",I3592)-1),I3592)</f>
        <v>xEmpE</v>
      </c>
      <c r="K3592" t="str">
        <f t="shared" ref="K3592:K3611" si="170">IFERROR(LEFT(SUBSTITUTE(H3592, ",", ""), FIND("/", SUBSTITUTE(H3592, ",", "")) - 1), H3592)</f>
        <v>SW-ONT</v>
      </c>
    </row>
    <row r="3593" spans="2:11" x14ac:dyDescent="0.3">
      <c r="B3593">
        <v>1485234</v>
      </c>
      <c r="C3593" t="s">
        <v>10</v>
      </c>
      <c r="D3593" t="s">
        <v>65</v>
      </c>
      <c r="E3593" s="1">
        <v>44064</v>
      </c>
      <c r="F3593" s="1">
        <v>44064.693402777797</v>
      </c>
      <c r="G3593">
        <v>256</v>
      </c>
      <c r="I3593">
        <f t="shared" si="168"/>
        <v>0</v>
      </c>
      <c r="J3593">
        <f t="shared" si="169"/>
        <v>0</v>
      </c>
      <c r="K3593">
        <f t="shared" si="170"/>
        <v>0</v>
      </c>
    </row>
    <row r="3594" spans="2:11" x14ac:dyDescent="0.3">
      <c r="B3594">
        <v>1485235</v>
      </c>
      <c r="C3594" t="s">
        <v>7</v>
      </c>
      <c r="D3594" t="s">
        <v>74</v>
      </c>
      <c r="E3594" s="1">
        <v>44064</v>
      </c>
      <c r="F3594" s="1">
        <v>44064.694062499999</v>
      </c>
      <c r="G3594">
        <v>485</v>
      </c>
      <c r="H3594" t="s">
        <v>77</v>
      </c>
      <c r="I3594" t="str">
        <f t="shared" si="168"/>
        <v>xEmpE</v>
      </c>
      <c r="J3594" t="str">
        <f t="shared" si="169"/>
        <v>xEmpE</v>
      </c>
      <c r="K3594" t="str">
        <f t="shared" si="170"/>
        <v>N-ONT</v>
      </c>
    </row>
    <row r="3595" spans="2:11" x14ac:dyDescent="0.3">
      <c r="B3595">
        <v>1485236</v>
      </c>
      <c r="C3595" t="s">
        <v>7</v>
      </c>
      <c r="D3595" t="s">
        <v>74</v>
      </c>
      <c r="E3595" s="1">
        <v>44064</v>
      </c>
      <c r="F3595" s="1">
        <v>44064.694467592599</v>
      </c>
      <c r="G3595">
        <v>487</v>
      </c>
      <c r="H3595" t="s">
        <v>79</v>
      </c>
      <c r="I3595" t="str">
        <f t="shared" si="168"/>
        <v>xEmpE, MS Office Pro</v>
      </c>
      <c r="J3595" t="str">
        <f t="shared" si="169"/>
        <v>xEmpE</v>
      </c>
      <c r="K3595" t="str">
        <f t="shared" si="170"/>
        <v>N-ONT</v>
      </c>
    </row>
    <row r="3596" spans="2:11" x14ac:dyDescent="0.3">
      <c r="B3596">
        <v>1485237</v>
      </c>
      <c r="C3596" t="s">
        <v>10</v>
      </c>
      <c r="D3596" t="s">
        <v>65</v>
      </c>
      <c r="E3596" s="1">
        <v>44064</v>
      </c>
      <c r="F3596" s="1">
        <v>44064.696458333303</v>
      </c>
      <c r="G3596">
        <v>485</v>
      </c>
      <c r="H3596" t="s">
        <v>72</v>
      </c>
      <c r="I3596" t="str">
        <f t="shared" si="168"/>
        <v>xEmpE</v>
      </c>
      <c r="J3596" t="str">
        <f t="shared" si="169"/>
        <v>xEmpE</v>
      </c>
      <c r="K3596" t="str">
        <f t="shared" si="170"/>
        <v>SW-ONT</v>
      </c>
    </row>
    <row r="3597" spans="2:11" x14ac:dyDescent="0.3">
      <c r="B3597">
        <v>1485238</v>
      </c>
      <c r="C3597" t="s">
        <v>10</v>
      </c>
      <c r="D3597" t="s">
        <v>65</v>
      </c>
      <c r="E3597" s="1">
        <v>44064</v>
      </c>
      <c r="F3597" s="1">
        <v>44064.696828703702</v>
      </c>
      <c r="G3597">
        <v>487</v>
      </c>
      <c r="H3597" t="s">
        <v>76</v>
      </c>
      <c r="I3597" t="str">
        <f t="shared" si="168"/>
        <v>xEmpE, MS Office Pro</v>
      </c>
      <c r="J3597" t="str">
        <f t="shared" si="169"/>
        <v>xEmpE</v>
      </c>
      <c r="K3597" t="str">
        <f t="shared" si="170"/>
        <v>SW-ONT</v>
      </c>
    </row>
    <row r="3598" spans="2:11" x14ac:dyDescent="0.3">
      <c r="B3598">
        <v>1485239</v>
      </c>
      <c r="C3598" t="s">
        <v>10</v>
      </c>
      <c r="D3598" t="s">
        <v>83</v>
      </c>
      <c r="E3598" s="1">
        <v>44064</v>
      </c>
      <c r="F3598" s="1">
        <v>44064.696851851797</v>
      </c>
      <c r="G3598">
        <v>485</v>
      </c>
      <c r="H3598" t="s">
        <v>87</v>
      </c>
      <c r="I3598" t="str">
        <f t="shared" si="168"/>
        <v>uEmpC</v>
      </c>
      <c r="J3598" t="str">
        <f t="shared" si="169"/>
        <v>uEmpC</v>
      </c>
      <c r="K3598" t="str">
        <f t="shared" si="170"/>
        <v>SW-ONT</v>
      </c>
    </row>
    <row r="3599" spans="2:11" x14ac:dyDescent="0.3">
      <c r="B3599">
        <v>1485240</v>
      </c>
      <c r="C3599" t="s">
        <v>10</v>
      </c>
      <c r="D3599" t="s">
        <v>49</v>
      </c>
      <c r="E3599" s="1">
        <v>44064</v>
      </c>
      <c r="F3599" s="1">
        <v>44064.696875000001</v>
      </c>
      <c r="G3599">
        <v>241</v>
      </c>
      <c r="H3599" t="s">
        <v>54</v>
      </c>
      <c r="I3599" t="str">
        <f t="shared" si="168"/>
        <v>tEmpK,A115-ws</v>
      </c>
      <c r="J3599" t="str">
        <f t="shared" si="169"/>
        <v>tEmpK</v>
      </c>
      <c r="K3599" t="str">
        <f t="shared" si="170"/>
        <v>SW-ONT</v>
      </c>
    </row>
    <row r="3600" spans="2:11" x14ac:dyDescent="0.3">
      <c r="B3600">
        <v>1485241</v>
      </c>
      <c r="C3600" t="s">
        <v>10</v>
      </c>
      <c r="D3600" t="s">
        <v>83</v>
      </c>
      <c r="E3600" s="1">
        <v>44064</v>
      </c>
      <c r="F3600" s="1">
        <v>44064.697210648097</v>
      </c>
      <c r="G3600">
        <v>487</v>
      </c>
      <c r="H3600" t="s">
        <v>89</v>
      </c>
      <c r="I3600" t="str">
        <f t="shared" si="168"/>
        <v>uEmpC, MS Office Pro</v>
      </c>
      <c r="J3600" t="str">
        <f t="shared" si="169"/>
        <v>uEmpC</v>
      </c>
      <c r="K3600" t="str">
        <f t="shared" si="170"/>
        <v>SW-ONT</v>
      </c>
    </row>
    <row r="3601" spans="2:11" x14ac:dyDescent="0.3">
      <c r="B3601">
        <v>1485242</v>
      </c>
      <c r="C3601" t="s">
        <v>10</v>
      </c>
      <c r="D3601" t="s">
        <v>83</v>
      </c>
      <c r="E3601" s="1">
        <v>44064</v>
      </c>
      <c r="F3601" s="1">
        <v>44064.697326388901</v>
      </c>
      <c r="G3601">
        <v>468</v>
      </c>
      <c r="H3601" t="s">
        <v>87</v>
      </c>
      <c r="I3601" t="str">
        <f t="shared" si="168"/>
        <v>uEmpC</v>
      </c>
      <c r="J3601" t="str">
        <f t="shared" si="169"/>
        <v>uEmpC</v>
      </c>
      <c r="K3601" t="str">
        <f t="shared" si="170"/>
        <v>SW-ONT</v>
      </c>
    </row>
    <row r="3602" spans="2:11" x14ac:dyDescent="0.3">
      <c r="B3602">
        <v>1485243</v>
      </c>
      <c r="C3602" t="s">
        <v>10</v>
      </c>
      <c r="D3602" t="s">
        <v>83</v>
      </c>
      <c r="E3602" s="1">
        <v>44064</v>
      </c>
      <c r="F3602" s="1">
        <v>44064.697465277801</v>
      </c>
      <c r="G3602">
        <v>256</v>
      </c>
      <c r="I3602">
        <f t="shared" si="168"/>
        <v>0</v>
      </c>
      <c r="J3602">
        <f t="shared" si="169"/>
        <v>0</v>
      </c>
      <c r="K3602">
        <f t="shared" si="170"/>
        <v>0</v>
      </c>
    </row>
    <row r="3603" spans="2:11" x14ac:dyDescent="0.3">
      <c r="B3603">
        <v>1485244</v>
      </c>
      <c r="C3603" t="s">
        <v>10</v>
      </c>
      <c r="D3603" t="s">
        <v>49</v>
      </c>
      <c r="E3603" s="1">
        <v>44064</v>
      </c>
      <c r="F3603" s="1">
        <v>44064.698182870401</v>
      </c>
      <c r="G3603">
        <v>243</v>
      </c>
      <c r="H3603" t="s">
        <v>53</v>
      </c>
      <c r="I3603" t="str">
        <f t="shared" si="168"/>
        <v>tEmpK</v>
      </c>
      <c r="J3603" t="str">
        <f t="shared" si="169"/>
        <v>tEmpK</v>
      </c>
      <c r="K3603" t="str">
        <f t="shared" si="170"/>
        <v>SW-ONT</v>
      </c>
    </row>
    <row r="3604" spans="2:11" x14ac:dyDescent="0.3">
      <c r="B3604">
        <v>1485245</v>
      </c>
      <c r="C3604" t="s">
        <v>10</v>
      </c>
      <c r="D3604" t="s">
        <v>49</v>
      </c>
      <c r="E3604" s="1">
        <v>44064</v>
      </c>
      <c r="F3604" s="1">
        <v>44064.698738425897</v>
      </c>
      <c r="G3604">
        <v>249</v>
      </c>
      <c r="H3604" t="s">
        <v>50</v>
      </c>
      <c r="I3604">
        <f t="shared" si="168"/>
        <v>0</v>
      </c>
      <c r="J3604">
        <f t="shared" si="169"/>
        <v>0</v>
      </c>
      <c r="K3604" t="str">
        <f t="shared" si="170"/>
        <v>A115-ws</v>
      </c>
    </row>
    <row r="3605" spans="2:11" x14ac:dyDescent="0.3">
      <c r="B3605">
        <v>1485246</v>
      </c>
      <c r="C3605" t="s">
        <v>10</v>
      </c>
      <c r="D3605" t="s">
        <v>49</v>
      </c>
      <c r="E3605" s="1">
        <v>44064</v>
      </c>
      <c r="F3605" s="1">
        <v>44064.699421296304</v>
      </c>
      <c r="G3605">
        <v>252</v>
      </c>
      <c r="H3605" t="s">
        <v>50</v>
      </c>
      <c r="I3605">
        <f t="shared" si="168"/>
        <v>0</v>
      </c>
      <c r="J3605">
        <f t="shared" si="169"/>
        <v>0</v>
      </c>
      <c r="K3605" t="str">
        <f t="shared" si="170"/>
        <v>A115-ws</v>
      </c>
    </row>
    <row r="3606" spans="2:11" x14ac:dyDescent="0.3">
      <c r="B3606">
        <v>1485247</v>
      </c>
      <c r="C3606" t="s">
        <v>10</v>
      </c>
      <c r="D3606" t="s">
        <v>49</v>
      </c>
      <c r="E3606" s="1">
        <v>44064</v>
      </c>
      <c r="F3606" s="1">
        <v>44064.699548611097</v>
      </c>
      <c r="G3606">
        <v>256</v>
      </c>
      <c r="I3606">
        <f t="shared" si="168"/>
        <v>0</v>
      </c>
      <c r="J3606">
        <f t="shared" si="169"/>
        <v>0</v>
      </c>
      <c r="K3606">
        <f t="shared" si="170"/>
        <v>0</v>
      </c>
    </row>
    <row r="3607" spans="2:11" x14ac:dyDescent="0.3">
      <c r="B3607">
        <v>1485248</v>
      </c>
      <c r="C3607" t="s">
        <v>7</v>
      </c>
      <c r="D3607" t="s">
        <v>74</v>
      </c>
      <c r="E3607" s="1">
        <v>44064</v>
      </c>
      <c r="F3607" s="1">
        <v>44064.699675925898</v>
      </c>
      <c r="G3607">
        <v>241</v>
      </c>
      <c r="H3607" t="s">
        <v>78</v>
      </c>
      <c r="I3607" t="str">
        <f t="shared" si="168"/>
        <v>xEmpE,F151-ws</v>
      </c>
      <c r="J3607" t="str">
        <f t="shared" si="169"/>
        <v>xEmpE</v>
      </c>
      <c r="K3607" t="str">
        <f t="shared" si="170"/>
        <v>N-ONT</v>
      </c>
    </row>
    <row r="3608" spans="2:11" x14ac:dyDescent="0.3">
      <c r="B3608">
        <v>1485249</v>
      </c>
      <c r="C3608" t="s">
        <v>7</v>
      </c>
      <c r="D3608" t="s">
        <v>74</v>
      </c>
      <c r="E3608" s="1">
        <v>44064</v>
      </c>
      <c r="F3608" s="1">
        <v>44064.700127314798</v>
      </c>
      <c r="G3608">
        <v>243</v>
      </c>
      <c r="H3608" t="s">
        <v>77</v>
      </c>
      <c r="I3608" t="str">
        <f t="shared" si="168"/>
        <v>xEmpE</v>
      </c>
      <c r="J3608" t="str">
        <f t="shared" si="169"/>
        <v>xEmpE</v>
      </c>
      <c r="K3608" t="str">
        <f t="shared" si="170"/>
        <v>N-ONT</v>
      </c>
    </row>
    <row r="3609" spans="2:11" x14ac:dyDescent="0.3">
      <c r="B3609">
        <v>1485250</v>
      </c>
      <c r="C3609" t="s">
        <v>7</v>
      </c>
      <c r="D3609" t="s">
        <v>74</v>
      </c>
      <c r="E3609" s="1">
        <v>44064</v>
      </c>
      <c r="F3609" s="1">
        <v>44064.700717592597</v>
      </c>
      <c r="G3609">
        <v>249</v>
      </c>
      <c r="H3609" t="s">
        <v>75</v>
      </c>
      <c r="I3609">
        <f t="shared" si="168"/>
        <v>0</v>
      </c>
      <c r="J3609">
        <f t="shared" si="169"/>
        <v>0</v>
      </c>
      <c r="K3609" t="str">
        <f t="shared" si="170"/>
        <v>F151-ws</v>
      </c>
    </row>
    <row r="3610" spans="2:11" x14ac:dyDescent="0.3">
      <c r="B3610">
        <v>1485251</v>
      </c>
      <c r="C3610" t="s">
        <v>7</v>
      </c>
      <c r="D3610" t="s">
        <v>74</v>
      </c>
      <c r="E3610" s="1">
        <v>44064</v>
      </c>
      <c r="F3610" s="1">
        <v>44064.701585648101</v>
      </c>
      <c r="G3610">
        <v>252</v>
      </c>
      <c r="H3610" t="s">
        <v>75</v>
      </c>
      <c r="I3610">
        <f t="shared" si="168"/>
        <v>0</v>
      </c>
      <c r="J3610">
        <f t="shared" si="169"/>
        <v>0</v>
      </c>
      <c r="K3610" t="str">
        <f t="shared" si="170"/>
        <v>F151-ws</v>
      </c>
    </row>
    <row r="3611" spans="2:11" x14ac:dyDescent="0.3">
      <c r="B3611">
        <v>1485252</v>
      </c>
      <c r="C3611" t="s">
        <v>7</v>
      </c>
      <c r="D3611" t="s">
        <v>74</v>
      </c>
      <c r="E3611" s="1">
        <v>44064</v>
      </c>
      <c r="F3611" s="1">
        <v>44064.701724537001</v>
      </c>
      <c r="G3611">
        <v>256</v>
      </c>
      <c r="I3611">
        <f t="shared" si="168"/>
        <v>0</v>
      </c>
      <c r="J3611">
        <f t="shared" si="169"/>
        <v>0</v>
      </c>
      <c r="K3611">
        <f t="shared" si="170"/>
        <v>0</v>
      </c>
    </row>
  </sheetData>
  <mergeCells count="1">
    <mergeCell ref="C1:E1"/>
  </mergeCells>
  <phoneticPr fontId="2" type="noConversion"/>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0D744-6700-4E68-8C4F-DAB7E0150B72}">
  <dimension ref="A1:J30"/>
  <sheetViews>
    <sheetView workbookViewId="0">
      <selection activeCell="M22" sqref="M22"/>
    </sheetView>
  </sheetViews>
  <sheetFormatPr defaultRowHeight="14.4" x14ac:dyDescent="0.3"/>
  <cols>
    <col min="2" max="2" width="12.5546875" bestFit="1" customWidth="1"/>
    <col min="3" max="3" width="15.21875" bestFit="1" customWidth="1"/>
    <col min="5" max="5" width="12.5546875" bestFit="1" customWidth="1"/>
    <col min="6" max="6" width="13.44140625" bestFit="1" customWidth="1"/>
    <col min="8" max="8" width="12.5546875" bestFit="1" customWidth="1"/>
    <col min="9" max="9" width="9.44140625" bestFit="1" customWidth="1"/>
  </cols>
  <sheetData>
    <row r="1" spans="1:10" x14ac:dyDescent="0.3">
      <c r="A1" s="6" t="s">
        <v>192</v>
      </c>
      <c r="C1" s="60" t="s">
        <v>199</v>
      </c>
      <c r="D1" s="61"/>
      <c r="E1" s="61"/>
      <c r="F1" s="6" t="s">
        <v>197</v>
      </c>
      <c r="G1" s="14">
        <v>45135</v>
      </c>
      <c r="H1" s="15"/>
      <c r="I1" s="6" t="s">
        <v>154</v>
      </c>
      <c r="J1" s="16" t="s">
        <v>198</v>
      </c>
    </row>
    <row r="7" spans="1:10" x14ac:dyDescent="0.3">
      <c r="B7" s="2" t="s">
        <v>131</v>
      </c>
      <c r="C7" t="s">
        <v>133</v>
      </c>
      <c r="E7" s="2" t="s">
        <v>150</v>
      </c>
      <c r="F7" t="s">
        <v>151</v>
      </c>
      <c r="H7" s="4" t="s">
        <v>130</v>
      </c>
      <c r="I7" s="4" t="s">
        <v>131</v>
      </c>
    </row>
    <row r="8" spans="1:10" x14ac:dyDescent="0.3">
      <c r="B8" s="3">
        <v>0</v>
      </c>
      <c r="C8">
        <v>194</v>
      </c>
      <c r="E8" s="3">
        <v>0</v>
      </c>
      <c r="F8">
        <v>428</v>
      </c>
      <c r="H8">
        <v>0</v>
      </c>
      <c r="I8">
        <v>0</v>
      </c>
    </row>
    <row r="9" spans="1:10" x14ac:dyDescent="0.3">
      <c r="B9" s="3" t="s">
        <v>50</v>
      </c>
      <c r="C9">
        <v>49</v>
      </c>
      <c r="E9" s="3" t="s">
        <v>134</v>
      </c>
      <c r="F9">
        <v>163</v>
      </c>
      <c r="I9" t="s">
        <v>50</v>
      </c>
    </row>
    <row r="10" spans="1:10" x14ac:dyDescent="0.3">
      <c r="B10" s="3" t="s">
        <v>69</v>
      </c>
      <c r="C10">
        <v>45</v>
      </c>
      <c r="E10" s="3" t="s">
        <v>135</v>
      </c>
      <c r="F10">
        <v>104</v>
      </c>
      <c r="I10" t="s">
        <v>69</v>
      </c>
    </row>
    <row r="11" spans="1:10" x14ac:dyDescent="0.3">
      <c r="B11" s="3" t="s">
        <v>75</v>
      </c>
      <c r="C11">
        <v>50</v>
      </c>
      <c r="E11" s="3" t="s">
        <v>136</v>
      </c>
      <c r="F11">
        <v>165</v>
      </c>
      <c r="I11" t="s">
        <v>75</v>
      </c>
    </row>
    <row r="12" spans="1:10" x14ac:dyDescent="0.3">
      <c r="B12" s="3" t="s">
        <v>23</v>
      </c>
      <c r="C12">
        <v>45</v>
      </c>
      <c r="E12" s="3" t="s">
        <v>137</v>
      </c>
      <c r="F12">
        <v>216</v>
      </c>
      <c r="I12" t="s">
        <v>23</v>
      </c>
    </row>
    <row r="13" spans="1:10" x14ac:dyDescent="0.3">
      <c r="B13" s="3" t="s">
        <v>7</v>
      </c>
      <c r="C13">
        <v>1467</v>
      </c>
      <c r="E13" s="3" t="s">
        <v>138</v>
      </c>
      <c r="F13">
        <v>195</v>
      </c>
      <c r="I13" t="s">
        <v>15</v>
      </c>
    </row>
    <row r="14" spans="1:10" x14ac:dyDescent="0.3">
      <c r="B14" s="3" t="s">
        <v>10</v>
      </c>
      <c r="C14">
        <v>1709</v>
      </c>
      <c r="E14" s="3" t="s">
        <v>139</v>
      </c>
      <c r="F14">
        <v>158</v>
      </c>
      <c r="H14" t="s">
        <v>134</v>
      </c>
      <c r="I14" t="s">
        <v>7</v>
      </c>
    </row>
    <row r="15" spans="1:10" x14ac:dyDescent="0.3">
      <c r="B15" s="3" t="s">
        <v>15</v>
      </c>
      <c r="C15">
        <v>45</v>
      </c>
      <c r="E15" s="3" t="s">
        <v>140</v>
      </c>
      <c r="F15">
        <v>163</v>
      </c>
      <c r="H15" t="s">
        <v>135</v>
      </c>
      <c r="I15" t="s">
        <v>10</v>
      </c>
    </row>
    <row r="16" spans="1:10" x14ac:dyDescent="0.3">
      <c r="B16" s="3" t="s">
        <v>132</v>
      </c>
      <c r="C16">
        <v>3604</v>
      </c>
      <c r="E16" s="3" t="s">
        <v>141</v>
      </c>
      <c r="F16">
        <v>101</v>
      </c>
      <c r="H16" t="s">
        <v>136</v>
      </c>
      <c r="I16" t="s">
        <v>7</v>
      </c>
    </row>
    <row r="17" spans="5:9" x14ac:dyDescent="0.3">
      <c r="E17" s="3" t="s">
        <v>142</v>
      </c>
      <c r="F17">
        <v>95</v>
      </c>
      <c r="H17" t="s">
        <v>137</v>
      </c>
      <c r="I17" t="s">
        <v>7</v>
      </c>
    </row>
    <row r="18" spans="5:9" x14ac:dyDescent="0.3">
      <c r="E18" s="3" t="s">
        <v>143</v>
      </c>
      <c r="F18">
        <v>97</v>
      </c>
      <c r="H18" t="s">
        <v>138</v>
      </c>
      <c r="I18" t="s">
        <v>10</v>
      </c>
    </row>
    <row r="19" spans="5:9" x14ac:dyDescent="0.3">
      <c r="E19" s="3" t="s">
        <v>144</v>
      </c>
      <c r="F19">
        <v>223</v>
      </c>
      <c r="H19" t="s">
        <v>139</v>
      </c>
      <c r="I19" t="s">
        <v>10</v>
      </c>
    </row>
    <row r="20" spans="5:9" x14ac:dyDescent="0.3">
      <c r="E20" s="3" t="s">
        <v>145</v>
      </c>
      <c r="F20">
        <v>171</v>
      </c>
      <c r="H20" t="s">
        <v>140</v>
      </c>
      <c r="I20" t="s">
        <v>10</v>
      </c>
    </row>
    <row r="21" spans="5:9" x14ac:dyDescent="0.3">
      <c r="E21" s="3" t="s">
        <v>146</v>
      </c>
      <c r="F21">
        <v>347</v>
      </c>
      <c r="H21" t="s">
        <v>141</v>
      </c>
      <c r="I21" t="s">
        <v>10</v>
      </c>
    </row>
    <row r="22" spans="5:9" x14ac:dyDescent="0.3">
      <c r="E22" s="3" t="s">
        <v>147</v>
      </c>
      <c r="F22">
        <v>230</v>
      </c>
      <c r="H22" t="s">
        <v>142</v>
      </c>
      <c r="I22" t="s">
        <v>10</v>
      </c>
    </row>
    <row r="23" spans="5:9" x14ac:dyDescent="0.3">
      <c r="E23" s="3" t="s">
        <v>148</v>
      </c>
      <c r="F23">
        <v>369</v>
      </c>
      <c r="H23" t="s">
        <v>143</v>
      </c>
      <c r="I23" t="s">
        <v>7</v>
      </c>
    </row>
    <row r="24" spans="5:9" x14ac:dyDescent="0.3">
      <c r="E24" s="3" t="s">
        <v>149</v>
      </c>
      <c r="F24">
        <v>379</v>
      </c>
      <c r="H24" t="s">
        <v>144</v>
      </c>
      <c r="I24" t="s">
        <v>10</v>
      </c>
    </row>
    <row r="25" spans="5:9" x14ac:dyDescent="0.3">
      <c r="E25" s="3" t="s">
        <v>132</v>
      </c>
      <c r="F25">
        <v>3604</v>
      </c>
      <c r="H25" t="s">
        <v>145</v>
      </c>
      <c r="I25" t="s">
        <v>10</v>
      </c>
    </row>
    <row r="26" spans="5:9" x14ac:dyDescent="0.3">
      <c r="H26" t="s">
        <v>146</v>
      </c>
      <c r="I26" t="s">
        <v>7</v>
      </c>
    </row>
    <row r="27" spans="5:9" x14ac:dyDescent="0.3">
      <c r="H27" t="s">
        <v>147</v>
      </c>
      <c r="I27" t="s">
        <v>7</v>
      </c>
    </row>
    <row r="28" spans="5:9" x14ac:dyDescent="0.3">
      <c r="I28" t="s">
        <v>10</v>
      </c>
    </row>
    <row r="29" spans="5:9" x14ac:dyDescent="0.3">
      <c r="H29" t="s">
        <v>148</v>
      </c>
      <c r="I29" t="s">
        <v>7</v>
      </c>
    </row>
    <row r="30" spans="5:9" x14ac:dyDescent="0.3">
      <c r="H30" t="s">
        <v>149</v>
      </c>
      <c r="I30" t="s">
        <v>10</v>
      </c>
    </row>
  </sheetData>
  <mergeCells count="1">
    <mergeCell ref="C1:E1"/>
  </mergeCells>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07F56-994A-4D77-95DD-026F84DC3DB7}">
  <dimension ref="B7:P1123"/>
  <sheetViews>
    <sheetView topLeftCell="D9" workbookViewId="0">
      <selection activeCell="J17" sqref="J17"/>
    </sheetView>
  </sheetViews>
  <sheetFormatPr defaultRowHeight="14.4" x14ac:dyDescent="0.3"/>
  <cols>
    <col min="2" max="2" width="18.5546875" bestFit="1" customWidth="1"/>
    <col min="3" max="3" width="19.21875" bestFit="1" customWidth="1"/>
    <col min="4" max="4" width="19.109375" bestFit="1" customWidth="1"/>
    <col min="5" max="5" width="9.77734375" customWidth="1"/>
    <col min="6" max="6" width="11.33203125" style="15" bestFit="1" customWidth="1"/>
    <col min="7" max="7" width="15.88671875" customWidth="1"/>
    <col min="8" max="8" width="15.109375" bestFit="1" customWidth="1"/>
    <col min="9" max="10" width="15.109375" customWidth="1"/>
    <col min="11" max="11" width="13.5546875" style="41" customWidth="1"/>
    <col min="12" max="12" width="13.77734375" style="15" customWidth="1"/>
    <col min="13" max="13" width="19.6640625" customWidth="1"/>
    <col min="14" max="14" width="16.109375" customWidth="1"/>
    <col min="15" max="15" width="16.44140625" bestFit="1" customWidth="1"/>
  </cols>
  <sheetData>
    <row r="7" spans="2:16" x14ac:dyDescent="0.3">
      <c r="B7" s="28" t="s">
        <v>90</v>
      </c>
      <c r="C7" s="22" t="s">
        <v>91</v>
      </c>
      <c r="D7" s="23" t="s">
        <v>92</v>
      </c>
    </row>
    <row r="8" spans="2:16" x14ac:dyDescent="0.3">
      <c r="B8" s="29">
        <v>467</v>
      </c>
      <c r="C8" s="24" t="s">
        <v>116</v>
      </c>
      <c r="D8" s="25" t="s">
        <v>105</v>
      </c>
    </row>
    <row r="9" spans="2:16" x14ac:dyDescent="0.3">
      <c r="B9" s="30">
        <v>468</v>
      </c>
      <c r="C9" s="26" t="s">
        <v>117</v>
      </c>
      <c r="D9" s="27" t="s">
        <v>105</v>
      </c>
    </row>
    <row r="10" spans="2:16" x14ac:dyDescent="0.3">
      <c r="B10" s="29">
        <v>491</v>
      </c>
      <c r="C10" s="24" t="s">
        <v>127</v>
      </c>
      <c r="D10" s="25" t="s">
        <v>105</v>
      </c>
    </row>
    <row r="11" spans="2:16" x14ac:dyDescent="0.3">
      <c r="B11" s="30">
        <v>497</v>
      </c>
      <c r="C11" s="26" t="s">
        <v>128</v>
      </c>
      <c r="D11" s="27" t="s">
        <v>105</v>
      </c>
    </row>
    <row r="15" spans="2:16" x14ac:dyDescent="0.3">
      <c r="B15" s="46" t="s">
        <v>0</v>
      </c>
      <c r="C15" s="46" t="s">
        <v>1</v>
      </c>
      <c r="D15" s="46" t="s">
        <v>2</v>
      </c>
      <c r="E15" s="46" t="s">
        <v>3</v>
      </c>
      <c r="F15" s="50" t="s">
        <v>4</v>
      </c>
      <c r="G15" s="46" t="s">
        <v>5</v>
      </c>
      <c r="H15" s="46" t="s">
        <v>6</v>
      </c>
      <c r="I15" s="52" t="s">
        <v>150</v>
      </c>
      <c r="J15" s="52" t="s">
        <v>129</v>
      </c>
      <c r="K15" s="53" t="s">
        <v>219</v>
      </c>
      <c r="L15" s="54" t="s">
        <v>220</v>
      </c>
      <c r="M15" s="52" t="s">
        <v>233</v>
      </c>
      <c r="N15" s="52" t="s">
        <v>234</v>
      </c>
      <c r="O15" s="52" t="s">
        <v>223</v>
      </c>
      <c r="P15" s="52" t="s">
        <v>218</v>
      </c>
    </row>
    <row r="16" spans="2:16" x14ac:dyDescent="0.3">
      <c r="B16" s="47">
        <v>1485242</v>
      </c>
      <c r="C16" s="48" t="s">
        <v>10</v>
      </c>
      <c r="D16" s="48" t="s">
        <v>83</v>
      </c>
      <c r="E16" s="49">
        <v>44064</v>
      </c>
      <c r="F16" s="51">
        <v>44064.697326388887</v>
      </c>
      <c r="G16" s="47">
        <v>468</v>
      </c>
      <c r="H16" s="48" t="s">
        <v>87</v>
      </c>
      <c r="I16" s="56" t="str">
        <f t="shared" ref="I16:I79" si="0">IFERROR(MID(H16, FIND("/", H16) + 1, 100), 0)</f>
        <v>uEmpC</v>
      </c>
      <c r="J16" s="57">
        <f>Table68[[#This Row],[LogTime]]-INT(Table68[[#This Row],[LogTime]])</f>
        <v>0.69732638888672227</v>
      </c>
      <c r="K16" s="41">
        <f t="shared" ref="K16:K79" si="1">VLOOKUP(D16,D17:E1108,2,0)</f>
        <v>44064</v>
      </c>
      <c r="L16" s="15">
        <f t="shared" ref="L16:L79" si="2">VLOOKUP(D16,D17:F1108,3,0)</f>
        <v>44064.60527777778</v>
      </c>
      <c r="M16">
        <f t="shared" ref="M16:M79" si="3">VLOOKUP(D16,D17:G1107,4,0)</f>
        <v>468</v>
      </c>
      <c r="N16" t="str">
        <f t="shared" ref="N16:N79" si="4">VLOOKUP(D16,D17:H1108,5,0)</f>
        <v>SW-ONT/uEmpC</v>
      </c>
      <c r="O16">
        <f t="shared" ref="O16:O79" si="5">IF(OR(AND(G16=468, M16=467),AND(G16=497, M16=491)), (F16-L16)*24, 0)</f>
        <v>0</v>
      </c>
      <c r="P16" s="45">
        <f>Table68[[#This Row],[LoginTime]]-INT(Table68[[#This Row],[LoginTime]])</f>
        <v>0</v>
      </c>
    </row>
    <row r="17" spans="2:16" x14ac:dyDescent="0.3">
      <c r="B17" s="47">
        <v>1485214</v>
      </c>
      <c r="C17" s="48" t="s">
        <v>7</v>
      </c>
      <c r="D17" s="48" t="s">
        <v>74</v>
      </c>
      <c r="E17" s="49">
        <v>44064</v>
      </c>
      <c r="F17" s="51">
        <v>44064.660370370366</v>
      </c>
      <c r="G17" s="47">
        <v>497</v>
      </c>
      <c r="H17" s="48" t="s">
        <v>77</v>
      </c>
      <c r="I17" s="56" t="str">
        <f t="shared" si="0"/>
        <v>xEmpE</v>
      </c>
      <c r="J17" s="57">
        <f>Table68[[#This Row],[LogTime]]-INT(Table68[[#This Row],[LogTime]])</f>
        <v>0.66037037036585389</v>
      </c>
      <c r="K17" s="41">
        <f t="shared" si="1"/>
        <v>44064</v>
      </c>
      <c r="L17" s="15">
        <f t="shared" si="2"/>
        <v>44064.647870370369</v>
      </c>
      <c r="M17">
        <f t="shared" si="3"/>
        <v>491</v>
      </c>
      <c r="N17" t="str">
        <f t="shared" si="4"/>
        <v>N-ONT/xEmpE</v>
      </c>
      <c r="O17">
        <f t="shared" si="5"/>
        <v>0.29999999993015081</v>
      </c>
      <c r="P17" s="45">
        <f>Table68[[#This Row],[LoginTime]]-INT(Table68[[#This Row],[LoginTime]])</f>
        <v>0.29999999993015081</v>
      </c>
    </row>
    <row r="18" spans="2:16" x14ac:dyDescent="0.3">
      <c r="B18" s="47">
        <v>1485215</v>
      </c>
      <c r="C18" s="48" t="s">
        <v>10</v>
      </c>
      <c r="D18" s="48" t="s">
        <v>65</v>
      </c>
      <c r="E18" s="49">
        <v>44064</v>
      </c>
      <c r="F18" s="51">
        <v>44064.660370370366</v>
      </c>
      <c r="G18" s="47">
        <v>497</v>
      </c>
      <c r="H18" s="48" t="s">
        <v>72</v>
      </c>
      <c r="I18" s="56" t="str">
        <f t="shared" si="0"/>
        <v>xEmpE</v>
      </c>
      <c r="J18" s="57">
        <f>Table68[[#This Row],[LogTime]]-INT(Table68[[#This Row],[LogTime]])</f>
        <v>0.66037037036585389</v>
      </c>
      <c r="K18" s="41">
        <f t="shared" si="1"/>
        <v>44064</v>
      </c>
      <c r="L18" s="15">
        <f t="shared" si="2"/>
        <v>44064.647870370369</v>
      </c>
      <c r="M18">
        <f t="shared" si="3"/>
        <v>491</v>
      </c>
      <c r="N18" t="str">
        <f t="shared" si="4"/>
        <v>SW-ONT/xEmpE</v>
      </c>
      <c r="O18">
        <f t="shared" si="5"/>
        <v>0.29999999993015081</v>
      </c>
      <c r="P18" s="45">
        <f>Table68[[#This Row],[LoginTime]]-INT(Table68[[#This Row],[LoginTime]])</f>
        <v>0.29999999993015081</v>
      </c>
    </row>
    <row r="19" spans="2:16" x14ac:dyDescent="0.3">
      <c r="B19" s="47">
        <v>1485212</v>
      </c>
      <c r="C19" s="48" t="s">
        <v>7</v>
      </c>
      <c r="D19" s="48" t="s">
        <v>36</v>
      </c>
      <c r="E19" s="49">
        <v>44064</v>
      </c>
      <c r="F19" s="51">
        <v>44064.659675925926</v>
      </c>
      <c r="G19" s="47">
        <v>468</v>
      </c>
      <c r="H19" s="48" t="s">
        <v>43</v>
      </c>
      <c r="I19" s="56" t="str">
        <f t="shared" si="0"/>
        <v>gEmpI</v>
      </c>
      <c r="J19" s="57">
        <f>Table68[[#This Row],[LogTime]]-INT(Table68[[#This Row],[LogTime]])</f>
        <v>0.65967592592642177</v>
      </c>
      <c r="K19" s="41">
        <f t="shared" si="1"/>
        <v>44064</v>
      </c>
      <c r="L19" s="15">
        <f t="shared" si="2"/>
        <v>44064.628472222219</v>
      </c>
      <c r="M19">
        <f t="shared" si="3"/>
        <v>468</v>
      </c>
      <c r="N19" t="str">
        <f t="shared" si="4"/>
        <v>N-ONT/gEmpI</v>
      </c>
      <c r="O19">
        <f t="shared" si="5"/>
        <v>0</v>
      </c>
      <c r="P19" s="45">
        <f>Table68[[#This Row],[LoginTime]]-INT(Table68[[#This Row],[LoginTime]])</f>
        <v>0</v>
      </c>
    </row>
    <row r="20" spans="2:16" x14ac:dyDescent="0.3">
      <c r="B20" s="47">
        <v>1485205</v>
      </c>
      <c r="C20" s="48" t="s">
        <v>7</v>
      </c>
      <c r="D20" s="48" t="s">
        <v>74</v>
      </c>
      <c r="E20" s="49">
        <v>44064</v>
      </c>
      <c r="F20" s="51">
        <v>44064.647870370369</v>
      </c>
      <c r="G20" s="47">
        <v>491</v>
      </c>
      <c r="H20" s="48" t="s">
        <v>77</v>
      </c>
      <c r="I20" s="56" t="str">
        <f t="shared" si="0"/>
        <v>xEmpE</v>
      </c>
      <c r="J20" s="57">
        <f>Table68[[#This Row],[LogTime]]-INT(Table68[[#This Row],[LogTime]])</f>
        <v>0.64787037036876427</v>
      </c>
      <c r="K20" s="41">
        <f t="shared" si="1"/>
        <v>44063</v>
      </c>
      <c r="L20" s="15">
        <f t="shared" si="2"/>
        <v>44063.615254629629</v>
      </c>
      <c r="M20">
        <f t="shared" si="3"/>
        <v>497</v>
      </c>
      <c r="N20" t="str">
        <f t="shared" si="4"/>
        <v>N-ONT/xEmpE</v>
      </c>
      <c r="O20">
        <f t="shared" si="5"/>
        <v>0</v>
      </c>
      <c r="P20" s="45">
        <f>Table68[[#This Row],[LoginTime]]-INT(Table68[[#This Row],[LoginTime]])</f>
        <v>0</v>
      </c>
    </row>
    <row r="21" spans="2:16" x14ac:dyDescent="0.3">
      <c r="B21" s="47">
        <v>1485206</v>
      </c>
      <c r="C21" s="48" t="s">
        <v>10</v>
      </c>
      <c r="D21" s="48" t="s">
        <v>65</v>
      </c>
      <c r="E21" s="49">
        <v>44064</v>
      </c>
      <c r="F21" s="51">
        <v>44064.647870370369</v>
      </c>
      <c r="G21" s="47">
        <v>491</v>
      </c>
      <c r="H21" s="48" t="s">
        <v>72</v>
      </c>
      <c r="I21" s="56" t="str">
        <f t="shared" si="0"/>
        <v>xEmpE</v>
      </c>
      <c r="J21" s="57">
        <f>Table68[[#This Row],[LogTime]]-INT(Table68[[#This Row],[LogTime]])</f>
        <v>0.64787037036876427</v>
      </c>
      <c r="K21" s="41">
        <f t="shared" si="1"/>
        <v>44063</v>
      </c>
      <c r="L21" s="15">
        <f t="shared" si="2"/>
        <v>44063.615254629629</v>
      </c>
      <c r="M21">
        <f t="shared" si="3"/>
        <v>497</v>
      </c>
      <c r="N21" t="str">
        <f t="shared" si="4"/>
        <v>SW-ONT/xEmpE</v>
      </c>
      <c r="O21">
        <f t="shared" si="5"/>
        <v>0</v>
      </c>
      <c r="P21" s="45">
        <f>Table68[[#This Row],[LoginTime]]-INT(Table68[[#This Row],[LoginTime]])</f>
        <v>0</v>
      </c>
    </row>
    <row r="22" spans="2:16" x14ac:dyDescent="0.3">
      <c r="B22" s="47">
        <v>1485204</v>
      </c>
      <c r="C22" s="48" t="s">
        <v>10</v>
      </c>
      <c r="D22" s="48" t="s">
        <v>41</v>
      </c>
      <c r="E22" s="49">
        <v>44064</v>
      </c>
      <c r="F22" s="51">
        <v>44064.645937500005</v>
      </c>
      <c r="G22" s="47">
        <v>497</v>
      </c>
      <c r="H22" s="48" t="s">
        <v>45</v>
      </c>
      <c r="I22" s="56" t="str">
        <f t="shared" si="0"/>
        <v>oEmpO</v>
      </c>
      <c r="J22" s="57">
        <f>Table68[[#This Row],[LogTime]]-INT(Table68[[#This Row],[LogTime]])</f>
        <v>0.64593750000494765</v>
      </c>
      <c r="K22" s="41">
        <f t="shared" si="1"/>
        <v>44064</v>
      </c>
      <c r="L22" s="15">
        <f t="shared" si="2"/>
        <v>44064.636909722227</v>
      </c>
      <c r="M22">
        <f t="shared" si="3"/>
        <v>491</v>
      </c>
      <c r="N22" t="str">
        <f t="shared" si="4"/>
        <v>SW-ONT/oEmpO</v>
      </c>
      <c r="O22">
        <f t="shared" si="5"/>
        <v>0.21666666667442769</v>
      </c>
      <c r="P22" s="45">
        <f>Table68[[#This Row],[LoginTime]]-INT(Table68[[#This Row],[LoginTime]])</f>
        <v>0.21666666667442769</v>
      </c>
    </row>
    <row r="23" spans="2:16" x14ac:dyDescent="0.3">
      <c r="B23" s="47">
        <v>1485202</v>
      </c>
      <c r="C23" s="48" t="s">
        <v>7</v>
      </c>
      <c r="D23" s="48" t="s">
        <v>33</v>
      </c>
      <c r="E23" s="49">
        <v>44064</v>
      </c>
      <c r="F23" s="51">
        <v>44064.640555555547</v>
      </c>
      <c r="G23" s="47">
        <v>468</v>
      </c>
      <c r="H23" s="48" t="s">
        <v>39</v>
      </c>
      <c r="I23" s="56" t="str">
        <f t="shared" si="0"/>
        <v>jEmpG</v>
      </c>
      <c r="J23" s="57">
        <f>Table68[[#This Row],[LogTime]]-INT(Table68[[#This Row],[LogTime]])</f>
        <v>0.64055555554659804</v>
      </c>
      <c r="K23" s="41">
        <f t="shared" si="1"/>
        <v>44064</v>
      </c>
      <c r="L23" s="15">
        <f t="shared" si="2"/>
        <v>44064.591770833329</v>
      </c>
      <c r="M23">
        <f t="shared" si="3"/>
        <v>468</v>
      </c>
      <c r="N23" t="str">
        <f t="shared" si="4"/>
        <v>N-ONT/jEmpG</v>
      </c>
      <c r="O23">
        <f t="shared" si="5"/>
        <v>0</v>
      </c>
      <c r="P23" s="45">
        <f>Table68[[#This Row],[LoginTime]]-INT(Table68[[#This Row],[LoginTime]])</f>
        <v>0</v>
      </c>
    </row>
    <row r="24" spans="2:16" x14ac:dyDescent="0.3">
      <c r="B24" s="47">
        <v>1485196</v>
      </c>
      <c r="C24" s="48" t="s">
        <v>10</v>
      </c>
      <c r="D24" s="48" t="s">
        <v>41</v>
      </c>
      <c r="E24" s="49">
        <v>44064</v>
      </c>
      <c r="F24" s="51">
        <v>44064.636909722227</v>
      </c>
      <c r="G24" s="47">
        <v>491</v>
      </c>
      <c r="H24" s="48" t="s">
        <v>45</v>
      </c>
      <c r="I24" s="56" t="str">
        <f t="shared" si="0"/>
        <v>oEmpO</v>
      </c>
      <c r="J24" s="57">
        <f>Table68[[#This Row],[LogTime]]-INT(Table68[[#This Row],[LogTime]])</f>
        <v>0.6369097222268465</v>
      </c>
      <c r="K24" s="41">
        <f t="shared" si="1"/>
        <v>44063</v>
      </c>
      <c r="L24" s="15">
        <f t="shared" si="2"/>
        <v>44063.379178240735</v>
      </c>
      <c r="M24">
        <f t="shared" si="3"/>
        <v>497</v>
      </c>
      <c r="N24" t="str">
        <f t="shared" si="4"/>
        <v>SW-ONT/oEmpO</v>
      </c>
      <c r="O24">
        <f t="shared" si="5"/>
        <v>0</v>
      </c>
      <c r="P24" s="45">
        <f>Table68[[#This Row],[LoginTime]]-INT(Table68[[#This Row],[LoginTime]])</f>
        <v>0</v>
      </c>
    </row>
    <row r="25" spans="2:16" x14ac:dyDescent="0.3">
      <c r="B25" s="47">
        <v>1485193</v>
      </c>
      <c r="C25" s="48" t="s">
        <v>10</v>
      </c>
      <c r="D25" s="48" t="s">
        <v>20</v>
      </c>
      <c r="E25" s="49">
        <v>44064</v>
      </c>
      <c r="F25" s="51">
        <v>44064.635636574079</v>
      </c>
      <c r="G25" s="47">
        <v>468</v>
      </c>
      <c r="H25" s="48" t="s">
        <v>25</v>
      </c>
      <c r="I25" s="56" t="str">
        <f t="shared" si="0"/>
        <v>xEmpN</v>
      </c>
      <c r="J25" s="57">
        <f>Table68[[#This Row],[LogTime]]-INT(Table68[[#This Row],[LogTime]])</f>
        <v>0.635636574079399</v>
      </c>
      <c r="K25" s="41">
        <f t="shared" si="1"/>
        <v>44064</v>
      </c>
      <c r="L25" s="15">
        <f t="shared" si="2"/>
        <v>44064.586469907408</v>
      </c>
      <c r="M25">
        <f t="shared" si="3"/>
        <v>497</v>
      </c>
      <c r="N25" t="str">
        <f t="shared" si="4"/>
        <v>SW-ONT/xEmpN</v>
      </c>
      <c r="O25">
        <f t="shared" si="5"/>
        <v>0</v>
      </c>
      <c r="P25" s="45">
        <f>Table68[[#This Row],[LoginTime]]-INT(Table68[[#This Row],[LoginTime]])</f>
        <v>0</v>
      </c>
    </row>
    <row r="26" spans="2:16" x14ac:dyDescent="0.3">
      <c r="B26" s="47">
        <v>1485185</v>
      </c>
      <c r="C26" s="48" t="s">
        <v>10</v>
      </c>
      <c r="D26" s="48" t="s">
        <v>22</v>
      </c>
      <c r="E26" s="49">
        <v>44064</v>
      </c>
      <c r="F26" s="51">
        <v>44064.633634259262</v>
      </c>
      <c r="G26" s="47">
        <v>468</v>
      </c>
      <c r="H26" s="48" t="s">
        <v>25</v>
      </c>
      <c r="I26" s="56" t="str">
        <f t="shared" si="0"/>
        <v>xEmpN</v>
      </c>
      <c r="J26" s="57">
        <f>Table68[[#This Row],[LogTime]]-INT(Table68[[#This Row],[LogTime]])</f>
        <v>0.63363425926218042</v>
      </c>
      <c r="K26" s="41">
        <f t="shared" si="1"/>
        <v>44064</v>
      </c>
      <c r="L26" s="15">
        <f t="shared" si="2"/>
        <v>44064.586469907408</v>
      </c>
      <c r="M26">
        <f t="shared" si="3"/>
        <v>497</v>
      </c>
      <c r="N26" t="str">
        <f t="shared" si="4"/>
        <v>SW-ONT/xEmpN</v>
      </c>
      <c r="O26">
        <f t="shared" si="5"/>
        <v>0</v>
      </c>
      <c r="P26" s="45">
        <f>Table68[[#This Row],[LoginTime]]-INT(Table68[[#This Row],[LoginTime]])</f>
        <v>0</v>
      </c>
    </row>
    <row r="27" spans="2:16" x14ac:dyDescent="0.3">
      <c r="B27" s="47">
        <v>1485177</v>
      </c>
      <c r="C27" s="48" t="s">
        <v>7</v>
      </c>
      <c r="D27" s="48" t="s">
        <v>36</v>
      </c>
      <c r="E27" s="49">
        <v>44064</v>
      </c>
      <c r="F27" s="51">
        <v>44064.628472222219</v>
      </c>
      <c r="G27" s="47">
        <v>468</v>
      </c>
      <c r="H27" s="48" t="s">
        <v>43</v>
      </c>
      <c r="I27" s="56" t="str">
        <f t="shared" si="0"/>
        <v>gEmpI</v>
      </c>
      <c r="J27" s="57">
        <f>Table68[[#This Row],[LogTime]]-INT(Table68[[#This Row],[LogTime]])</f>
        <v>0.62847222221898846</v>
      </c>
      <c r="K27" s="41">
        <f t="shared" si="1"/>
        <v>44064</v>
      </c>
      <c r="L27" s="15">
        <f t="shared" si="2"/>
        <v>44064.625</v>
      </c>
      <c r="M27">
        <f t="shared" si="3"/>
        <v>467</v>
      </c>
      <c r="N27" t="str">
        <f t="shared" si="4"/>
        <v>N-ONT/gEmpI</v>
      </c>
      <c r="O27">
        <f t="shared" si="5"/>
        <v>8.3333333255723119E-2</v>
      </c>
      <c r="P27" s="45">
        <f>Table68[[#This Row],[LoginTime]]-INT(Table68[[#This Row],[LoginTime]])</f>
        <v>8.3333333255723119E-2</v>
      </c>
    </row>
    <row r="28" spans="2:16" x14ac:dyDescent="0.3">
      <c r="B28" s="47">
        <v>1485176</v>
      </c>
      <c r="C28" s="48" t="s">
        <v>7</v>
      </c>
      <c r="D28" s="48" t="s">
        <v>14</v>
      </c>
      <c r="E28" s="49">
        <v>44064</v>
      </c>
      <c r="F28" s="51">
        <v>44064.627604166664</v>
      </c>
      <c r="G28" s="47">
        <v>468</v>
      </c>
      <c r="H28" s="48" t="s">
        <v>18</v>
      </c>
      <c r="I28" s="56" t="str">
        <f t="shared" si="0"/>
        <v>xEmpH</v>
      </c>
      <c r="J28" s="57">
        <f>Table68[[#This Row],[LogTime]]-INT(Table68[[#This Row],[LogTime]])</f>
        <v>0.62760416666424135</v>
      </c>
      <c r="K28" s="41">
        <f t="shared" si="1"/>
        <v>44064</v>
      </c>
      <c r="L28" s="15">
        <f t="shared" si="2"/>
        <v>44064.611018518532</v>
      </c>
      <c r="M28">
        <f t="shared" si="3"/>
        <v>468</v>
      </c>
      <c r="N28" t="str">
        <f t="shared" si="4"/>
        <v>N-ONT/xEmpH</v>
      </c>
      <c r="O28">
        <f t="shared" si="5"/>
        <v>0</v>
      </c>
      <c r="P28" s="45">
        <f>Table68[[#This Row],[LoginTime]]-INT(Table68[[#This Row],[LoginTime]])</f>
        <v>0</v>
      </c>
    </row>
    <row r="29" spans="2:16" x14ac:dyDescent="0.3">
      <c r="B29" s="47">
        <v>1485175</v>
      </c>
      <c r="C29" s="48" t="s">
        <v>7</v>
      </c>
      <c r="D29" s="48" t="s">
        <v>8</v>
      </c>
      <c r="E29" s="49">
        <v>44064</v>
      </c>
      <c r="F29" s="51">
        <v>44064.627581018518</v>
      </c>
      <c r="G29" s="47">
        <v>468</v>
      </c>
      <c r="H29" s="48" t="s">
        <v>18</v>
      </c>
      <c r="I29" s="56" t="str">
        <f t="shared" si="0"/>
        <v>xEmpH</v>
      </c>
      <c r="J29" s="57">
        <f>Table68[[#This Row],[LogTime]]-INT(Table68[[#This Row],[LogTime]])</f>
        <v>0.627581018517958</v>
      </c>
      <c r="K29" s="41">
        <f t="shared" si="1"/>
        <v>44064</v>
      </c>
      <c r="L29" s="15">
        <f t="shared" si="2"/>
        <v>44064.611018518532</v>
      </c>
      <c r="M29">
        <f t="shared" si="3"/>
        <v>468</v>
      </c>
      <c r="N29" t="str">
        <f t="shared" si="4"/>
        <v>N-ONT/xEmpH</v>
      </c>
      <c r="O29">
        <f t="shared" si="5"/>
        <v>0</v>
      </c>
      <c r="P29" s="45">
        <f>Table68[[#This Row],[LoginTime]]-INT(Table68[[#This Row],[LoginTime]])</f>
        <v>0</v>
      </c>
    </row>
    <row r="30" spans="2:16" x14ac:dyDescent="0.3">
      <c r="B30" s="47">
        <v>1485169</v>
      </c>
      <c r="C30" s="48" t="s">
        <v>10</v>
      </c>
      <c r="D30" s="48" t="s">
        <v>11</v>
      </c>
      <c r="E30" s="49">
        <v>44064</v>
      </c>
      <c r="F30" s="51">
        <v>44064.625300925924</v>
      </c>
      <c r="G30" s="47">
        <v>468</v>
      </c>
      <c r="H30" s="48" t="s">
        <v>13</v>
      </c>
      <c r="I30" s="56" t="str">
        <f t="shared" si="0"/>
        <v>lEmpA</v>
      </c>
      <c r="J30" s="57">
        <f>Table68[[#This Row],[LogTime]]-INT(Table68[[#This Row],[LogTime]])</f>
        <v>0.62530092592351139</v>
      </c>
      <c r="K30" s="41">
        <f t="shared" si="1"/>
        <v>44064</v>
      </c>
      <c r="L30" s="15">
        <f t="shared" si="2"/>
        <v>44064.599849537051</v>
      </c>
      <c r="M30">
        <f t="shared" si="3"/>
        <v>468</v>
      </c>
      <c r="N30" t="str">
        <f t="shared" si="4"/>
        <v>SW-ONT/lEmpA</v>
      </c>
      <c r="O30">
        <f t="shared" si="5"/>
        <v>0</v>
      </c>
      <c r="P30" s="45">
        <f>Table68[[#This Row],[LoginTime]]-INT(Table68[[#This Row],[LoginTime]])</f>
        <v>0</v>
      </c>
    </row>
    <row r="31" spans="2:16" x14ac:dyDescent="0.3">
      <c r="B31" s="47">
        <v>1485167</v>
      </c>
      <c r="C31" s="48" t="s">
        <v>7</v>
      </c>
      <c r="D31" s="48" t="s">
        <v>36</v>
      </c>
      <c r="E31" s="49">
        <v>44064</v>
      </c>
      <c r="F31" s="51">
        <v>44064.625</v>
      </c>
      <c r="G31" s="47">
        <v>467</v>
      </c>
      <c r="H31" s="48" t="s">
        <v>43</v>
      </c>
      <c r="I31" s="56" t="str">
        <f t="shared" si="0"/>
        <v>gEmpI</v>
      </c>
      <c r="J31" s="57">
        <f>Table68[[#This Row],[LogTime]]-INT(Table68[[#This Row],[LogTime]])</f>
        <v>0.625</v>
      </c>
      <c r="K31" s="41">
        <f t="shared" si="1"/>
        <v>44064</v>
      </c>
      <c r="L31" s="15">
        <f t="shared" si="2"/>
        <v>44064.58561342593</v>
      </c>
      <c r="M31">
        <f t="shared" si="3"/>
        <v>468</v>
      </c>
      <c r="N31" t="str">
        <f t="shared" si="4"/>
        <v>N-ONT/gEmpI</v>
      </c>
      <c r="O31">
        <f t="shared" si="5"/>
        <v>0</v>
      </c>
      <c r="P31" s="45">
        <f>Table68[[#This Row],[LoginTime]]-INT(Table68[[#This Row],[LoginTime]])</f>
        <v>0</v>
      </c>
    </row>
    <row r="32" spans="2:16" x14ac:dyDescent="0.3">
      <c r="B32" s="47">
        <v>1485158</v>
      </c>
      <c r="C32" s="48" t="s">
        <v>7</v>
      </c>
      <c r="D32" s="48" t="s">
        <v>14</v>
      </c>
      <c r="E32" s="49">
        <v>44064</v>
      </c>
      <c r="F32" s="51">
        <v>44064.611018518532</v>
      </c>
      <c r="G32" s="47">
        <v>468</v>
      </c>
      <c r="H32" s="48" t="s">
        <v>18</v>
      </c>
      <c r="I32" s="56" t="str">
        <f t="shared" si="0"/>
        <v>xEmpH</v>
      </c>
      <c r="J32" s="57">
        <f>Table68[[#This Row],[LogTime]]-INT(Table68[[#This Row],[LogTime]])</f>
        <v>0.6110185185316368</v>
      </c>
      <c r="K32" s="41">
        <f t="shared" si="1"/>
        <v>44064</v>
      </c>
      <c r="L32" s="15">
        <f t="shared" si="2"/>
        <v>44064.606157407419</v>
      </c>
      <c r="M32">
        <f t="shared" si="3"/>
        <v>467</v>
      </c>
      <c r="N32" t="str">
        <f t="shared" si="4"/>
        <v>N-ONT/xEmpH</v>
      </c>
      <c r="O32">
        <f t="shared" si="5"/>
        <v>0.11666666669771075</v>
      </c>
      <c r="P32" s="45">
        <f>Table68[[#This Row],[LoginTime]]-INT(Table68[[#This Row],[LoginTime]])</f>
        <v>0.11666666669771075</v>
      </c>
    </row>
    <row r="33" spans="2:16" x14ac:dyDescent="0.3">
      <c r="B33" s="47">
        <v>1485159</v>
      </c>
      <c r="C33" s="48" t="s">
        <v>7</v>
      </c>
      <c r="D33" s="48" t="s">
        <v>8</v>
      </c>
      <c r="E33" s="49">
        <v>44064</v>
      </c>
      <c r="F33" s="51">
        <v>44064.611018518532</v>
      </c>
      <c r="G33" s="47">
        <v>468</v>
      </c>
      <c r="H33" s="48" t="s">
        <v>18</v>
      </c>
      <c r="I33" s="56" t="str">
        <f t="shared" si="0"/>
        <v>xEmpH</v>
      </c>
      <c r="J33" s="57">
        <f>Table68[[#This Row],[LogTime]]-INT(Table68[[#This Row],[LogTime]])</f>
        <v>0.6110185185316368</v>
      </c>
      <c r="K33" s="41">
        <f t="shared" si="1"/>
        <v>44064</v>
      </c>
      <c r="L33" s="15">
        <f t="shared" si="2"/>
        <v>44064.606157407419</v>
      </c>
      <c r="M33">
        <f t="shared" si="3"/>
        <v>467</v>
      </c>
      <c r="N33" t="str">
        <f t="shared" si="4"/>
        <v>N-ONT/xEmpH</v>
      </c>
      <c r="O33">
        <f t="shared" si="5"/>
        <v>0.11666666669771075</v>
      </c>
      <c r="P33" s="45">
        <f>Table68[[#This Row],[LoginTime]]-INT(Table68[[#This Row],[LoginTime]])</f>
        <v>0.11666666669771075</v>
      </c>
    </row>
    <row r="34" spans="2:16" x14ac:dyDescent="0.3">
      <c r="B34" s="47">
        <v>1485156</v>
      </c>
      <c r="C34" s="48" t="s">
        <v>7</v>
      </c>
      <c r="D34" s="48" t="s">
        <v>14</v>
      </c>
      <c r="E34" s="49">
        <v>44064</v>
      </c>
      <c r="F34" s="51">
        <v>44064.606157407419</v>
      </c>
      <c r="G34" s="47">
        <v>467</v>
      </c>
      <c r="H34" s="48" t="s">
        <v>18</v>
      </c>
      <c r="I34" s="56" t="str">
        <f t="shared" si="0"/>
        <v>xEmpH</v>
      </c>
      <c r="J34" s="57">
        <f>Table68[[#This Row],[LogTime]]-INT(Table68[[#This Row],[LogTime]])</f>
        <v>0.60615740741923219</v>
      </c>
      <c r="K34" s="41">
        <f t="shared" si="1"/>
        <v>44064</v>
      </c>
      <c r="L34" s="15">
        <f t="shared" si="2"/>
        <v>44064.42087962963</v>
      </c>
      <c r="M34">
        <f t="shared" si="3"/>
        <v>468</v>
      </c>
      <c r="N34" t="str">
        <f t="shared" si="4"/>
        <v>N-ONT/xEmpH</v>
      </c>
      <c r="O34">
        <f t="shared" si="5"/>
        <v>0</v>
      </c>
      <c r="P34" s="45">
        <f>Table68[[#This Row],[LoginTime]]-INT(Table68[[#This Row],[LoginTime]])</f>
        <v>0</v>
      </c>
    </row>
    <row r="35" spans="2:16" x14ac:dyDescent="0.3">
      <c r="B35" s="47">
        <v>1485157</v>
      </c>
      <c r="C35" s="48" t="s">
        <v>7</v>
      </c>
      <c r="D35" s="48" t="s">
        <v>8</v>
      </c>
      <c r="E35" s="49">
        <v>44064</v>
      </c>
      <c r="F35" s="51">
        <v>44064.606157407419</v>
      </c>
      <c r="G35" s="47">
        <v>467</v>
      </c>
      <c r="H35" s="48" t="s">
        <v>18</v>
      </c>
      <c r="I35" s="56" t="str">
        <f t="shared" si="0"/>
        <v>xEmpH</v>
      </c>
      <c r="J35" s="57">
        <f>Table68[[#This Row],[LogTime]]-INT(Table68[[#This Row],[LogTime]])</f>
        <v>0.60615740741923219</v>
      </c>
      <c r="K35" s="41">
        <f t="shared" si="1"/>
        <v>44064</v>
      </c>
      <c r="L35" s="15">
        <f t="shared" si="2"/>
        <v>44064.570902777792</v>
      </c>
      <c r="M35">
        <f t="shared" si="3"/>
        <v>468</v>
      </c>
      <c r="N35" t="str">
        <f t="shared" si="4"/>
        <v>N-ONT/xEmpH</v>
      </c>
      <c r="O35">
        <f t="shared" si="5"/>
        <v>0</v>
      </c>
      <c r="P35" s="45">
        <f>Table68[[#This Row],[LoginTime]]-INT(Table68[[#This Row],[LoginTime]])</f>
        <v>0</v>
      </c>
    </row>
    <row r="36" spans="2:16" x14ac:dyDescent="0.3">
      <c r="B36" s="47">
        <v>1485155</v>
      </c>
      <c r="C36" s="48" t="s">
        <v>10</v>
      </c>
      <c r="D36" s="48" t="s">
        <v>83</v>
      </c>
      <c r="E36" s="49">
        <v>44064</v>
      </c>
      <c r="F36" s="51">
        <v>44064.60527777778</v>
      </c>
      <c r="G36" s="47">
        <v>468</v>
      </c>
      <c r="H36" s="48" t="s">
        <v>87</v>
      </c>
      <c r="I36" s="56" t="str">
        <f t="shared" si="0"/>
        <v>uEmpC</v>
      </c>
      <c r="J36" s="57">
        <f>Table68[[#This Row],[LogTime]]-INT(Table68[[#This Row],[LogTime]])</f>
        <v>0.60527777778042946</v>
      </c>
      <c r="K36" s="41">
        <f t="shared" si="1"/>
        <v>44064</v>
      </c>
      <c r="L36" s="15">
        <f t="shared" si="2"/>
        <v>44064.601111111115</v>
      </c>
      <c r="M36">
        <f t="shared" si="3"/>
        <v>467</v>
      </c>
      <c r="N36" t="str">
        <f t="shared" si="4"/>
        <v>SW-ONT/uEmpC</v>
      </c>
      <c r="O36">
        <f t="shared" si="5"/>
        <v>9.9999999976716936E-2</v>
      </c>
      <c r="P36" s="45">
        <f>Table68[[#This Row],[LoginTime]]-INT(Table68[[#This Row],[LoginTime]])</f>
        <v>9.9999999976716936E-2</v>
      </c>
    </row>
    <row r="37" spans="2:16" x14ac:dyDescent="0.3">
      <c r="B37" s="47">
        <v>1485154</v>
      </c>
      <c r="C37" s="48" t="s">
        <v>10</v>
      </c>
      <c r="D37" s="48" t="s">
        <v>83</v>
      </c>
      <c r="E37" s="49">
        <v>44064</v>
      </c>
      <c r="F37" s="51">
        <v>44064.601111111115</v>
      </c>
      <c r="G37" s="47">
        <v>467</v>
      </c>
      <c r="H37" s="48" t="s">
        <v>87</v>
      </c>
      <c r="I37" s="56" t="str">
        <f t="shared" si="0"/>
        <v>uEmpC</v>
      </c>
      <c r="J37" s="57">
        <f>Table68[[#This Row],[LogTime]]-INT(Table68[[#This Row],[LogTime]])</f>
        <v>0.60111111111473292</v>
      </c>
      <c r="K37" s="41">
        <f t="shared" si="1"/>
        <v>44064</v>
      </c>
      <c r="L37" s="15">
        <f t="shared" si="2"/>
        <v>44064.508194444454</v>
      </c>
      <c r="M37">
        <f t="shared" si="3"/>
        <v>497</v>
      </c>
      <c r="N37" t="str">
        <f t="shared" si="4"/>
        <v>SW-ONT/uEmpC</v>
      </c>
      <c r="O37">
        <f t="shared" si="5"/>
        <v>0</v>
      </c>
      <c r="P37" s="45">
        <f>Table68[[#This Row],[LoginTime]]-INT(Table68[[#This Row],[LoginTime]])</f>
        <v>0</v>
      </c>
    </row>
    <row r="38" spans="2:16" x14ac:dyDescent="0.3">
      <c r="B38" s="47">
        <v>1485153</v>
      </c>
      <c r="C38" s="48" t="s">
        <v>10</v>
      </c>
      <c r="D38" s="48" t="s">
        <v>11</v>
      </c>
      <c r="E38" s="49">
        <v>44064</v>
      </c>
      <c r="F38" s="51">
        <v>44064.599849537051</v>
      </c>
      <c r="G38" s="47">
        <v>468</v>
      </c>
      <c r="H38" s="48" t="s">
        <v>13</v>
      </c>
      <c r="I38" s="56" t="str">
        <f t="shared" si="0"/>
        <v>lEmpA</v>
      </c>
      <c r="J38" s="57">
        <f>Table68[[#This Row],[LogTime]]-INT(Table68[[#This Row],[LogTime]])</f>
        <v>0.59984953705134103</v>
      </c>
      <c r="K38" s="41">
        <f t="shared" si="1"/>
        <v>44064</v>
      </c>
      <c r="L38" s="15">
        <f t="shared" si="2"/>
        <v>44064.594293981492</v>
      </c>
      <c r="M38">
        <f t="shared" si="3"/>
        <v>467</v>
      </c>
      <c r="N38" t="str">
        <f t="shared" si="4"/>
        <v>SW-ONT/lEmpA</v>
      </c>
      <c r="O38">
        <f t="shared" si="5"/>
        <v>0.13333333341870457</v>
      </c>
      <c r="P38" s="45">
        <f>Table68[[#This Row],[LoginTime]]-INT(Table68[[#This Row],[LoginTime]])</f>
        <v>0.13333333341870457</v>
      </c>
    </row>
    <row r="39" spans="2:16" x14ac:dyDescent="0.3">
      <c r="B39" s="47">
        <v>1485152</v>
      </c>
      <c r="C39" s="48" t="s">
        <v>10</v>
      </c>
      <c r="D39" s="48" t="s">
        <v>27</v>
      </c>
      <c r="E39" s="49">
        <v>44064</v>
      </c>
      <c r="F39" s="51">
        <v>44064.599155092597</v>
      </c>
      <c r="G39" s="47">
        <v>497</v>
      </c>
      <c r="H39" s="48" t="s">
        <v>29</v>
      </c>
      <c r="I39" s="56" t="str">
        <f t="shared" si="0"/>
        <v>nEmpM</v>
      </c>
      <c r="J39" s="57">
        <f>Table68[[#This Row],[LogTime]]-INT(Table68[[#This Row],[LogTime]])</f>
        <v>0.599155092597357</v>
      </c>
      <c r="K39" s="41">
        <f t="shared" si="1"/>
        <v>44064</v>
      </c>
      <c r="L39" s="15">
        <f t="shared" si="2"/>
        <v>44064.589432870373</v>
      </c>
      <c r="M39">
        <f t="shared" si="3"/>
        <v>491</v>
      </c>
      <c r="N39" t="str">
        <f t="shared" si="4"/>
        <v>SW-ONT/nEmpM</v>
      </c>
      <c r="O39">
        <f t="shared" si="5"/>
        <v>0.2333333333954215</v>
      </c>
      <c r="P39" s="45">
        <f>Table68[[#This Row],[LoginTime]]-INT(Table68[[#This Row],[LoginTime]])</f>
        <v>0.2333333333954215</v>
      </c>
    </row>
    <row r="40" spans="2:16" x14ac:dyDescent="0.3">
      <c r="B40" s="47">
        <v>1485151</v>
      </c>
      <c r="C40" s="48" t="s">
        <v>10</v>
      </c>
      <c r="D40" s="48" t="s">
        <v>11</v>
      </c>
      <c r="E40" s="49">
        <v>44064</v>
      </c>
      <c r="F40" s="51">
        <v>44064.594293981492</v>
      </c>
      <c r="G40" s="47">
        <v>467</v>
      </c>
      <c r="H40" s="48" t="s">
        <v>13</v>
      </c>
      <c r="I40" s="56" t="str">
        <f t="shared" si="0"/>
        <v>lEmpA</v>
      </c>
      <c r="J40" s="57">
        <f>Table68[[#This Row],[LogTime]]-INT(Table68[[#This Row],[LogTime]])</f>
        <v>0.59429398149222834</v>
      </c>
      <c r="K40" s="41">
        <f t="shared" si="1"/>
        <v>44064</v>
      </c>
      <c r="L40" s="15">
        <f t="shared" si="2"/>
        <v>44064.564965277787</v>
      </c>
      <c r="M40">
        <f t="shared" si="3"/>
        <v>497</v>
      </c>
      <c r="N40" t="str">
        <f t="shared" si="4"/>
        <v>SW-ONT/lEmpA</v>
      </c>
      <c r="O40">
        <f t="shared" si="5"/>
        <v>0</v>
      </c>
      <c r="P40" s="45">
        <f>Table68[[#This Row],[LoginTime]]-INT(Table68[[#This Row],[LoginTime]])</f>
        <v>0</v>
      </c>
    </row>
    <row r="41" spans="2:16" x14ac:dyDescent="0.3">
      <c r="B41" s="47">
        <v>1485150</v>
      </c>
      <c r="C41" s="48" t="s">
        <v>7</v>
      </c>
      <c r="D41" s="48" t="s">
        <v>33</v>
      </c>
      <c r="E41" s="49">
        <v>44064</v>
      </c>
      <c r="F41" s="51">
        <v>44064.591770833329</v>
      </c>
      <c r="G41" s="47">
        <v>468</v>
      </c>
      <c r="H41" s="48" t="s">
        <v>39</v>
      </c>
      <c r="I41" s="56" t="str">
        <f t="shared" si="0"/>
        <v>jEmpG</v>
      </c>
      <c r="J41" s="57">
        <f>Table68[[#This Row],[LogTime]]-INT(Table68[[#This Row],[LogTime]])</f>
        <v>0.59177083332906477</v>
      </c>
      <c r="K41" s="41">
        <f t="shared" si="1"/>
        <v>44064</v>
      </c>
      <c r="L41" s="15">
        <f t="shared" si="2"/>
        <v>44064.586909722217</v>
      </c>
      <c r="M41">
        <f t="shared" si="3"/>
        <v>467</v>
      </c>
      <c r="N41" t="str">
        <f t="shared" si="4"/>
        <v>N-ONT/jEmpG</v>
      </c>
      <c r="O41">
        <f t="shared" si="5"/>
        <v>0.11666666669771075</v>
      </c>
      <c r="P41" s="45">
        <f>Table68[[#This Row],[LoginTime]]-INT(Table68[[#This Row],[LoginTime]])</f>
        <v>0.11666666669771075</v>
      </c>
    </row>
    <row r="42" spans="2:16" x14ac:dyDescent="0.3">
      <c r="B42" s="47">
        <v>1485149</v>
      </c>
      <c r="C42" s="48" t="s">
        <v>10</v>
      </c>
      <c r="D42" s="48" t="s">
        <v>27</v>
      </c>
      <c r="E42" s="49">
        <v>44064</v>
      </c>
      <c r="F42" s="51">
        <v>44064.589432870373</v>
      </c>
      <c r="G42" s="47">
        <v>491</v>
      </c>
      <c r="H42" s="48" t="s">
        <v>29</v>
      </c>
      <c r="I42" s="56" t="str">
        <f t="shared" si="0"/>
        <v>nEmpM</v>
      </c>
      <c r="J42" s="57">
        <f>Table68[[#This Row],[LogTime]]-INT(Table68[[#This Row],[LogTime]])</f>
        <v>0.58943287037254777</v>
      </c>
      <c r="K42" s="41">
        <f t="shared" si="1"/>
        <v>44064</v>
      </c>
      <c r="L42" s="15">
        <f t="shared" si="2"/>
        <v>44064.432581018526</v>
      </c>
      <c r="M42">
        <f t="shared" si="3"/>
        <v>497</v>
      </c>
      <c r="N42" t="str">
        <f t="shared" si="4"/>
        <v>SW-ONT/nEmpM</v>
      </c>
      <c r="O42">
        <f t="shared" si="5"/>
        <v>0</v>
      </c>
      <c r="P42" s="45">
        <f>Table68[[#This Row],[LoginTime]]-INT(Table68[[#This Row],[LoginTime]])</f>
        <v>0</v>
      </c>
    </row>
    <row r="43" spans="2:16" x14ac:dyDescent="0.3">
      <c r="B43" s="47">
        <v>1485148</v>
      </c>
      <c r="C43" s="48" t="s">
        <v>7</v>
      </c>
      <c r="D43" s="48" t="s">
        <v>33</v>
      </c>
      <c r="E43" s="49">
        <v>44064</v>
      </c>
      <c r="F43" s="51">
        <v>44064.586909722217</v>
      </c>
      <c r="G43" s="47">
        <v>467</v>
      </c>
      <c r="H43" s="48" t="s">
        <v>39</v>
      </c>
      <c r="I43" s="56" t="str">
        <f t="shared" si="0"/>
        <v>jEmpG</v>
      </c>
      <c r="J43" s="57">
        <f>Table68[[#This Row],[LogTime]]-INT(Table68[[#This Row],[LogTime]])</f>
        <v>0.58690972221666016</v>
      </c>
      <c r="K43" s="41">
        <f t="shared" si="1"/>
        <v>44064</v>
      </c>
      <c r="L43" s="15">
        <f t="shared" si="2"/>
        <v>44064.482685185183</v>
      </c>
      <c r="M43">
        <f t="shared" si="3"/>
        <v>497</v>
      </c>
      <c r="N43" t="str">
        <f t="shared" si="4"/>
        <v>N-ONT/jEmpG</v>
      </c>
      <c r="O43">
        <f t="shared" si="5"/>
        <v>0</v>
      </c>
      <c r="P43" s="45">
        <f>Table68[[#This Row],[LoginTime]]-INT(Table68[[#This Row],[LoginTime]])</f>
        <v>0</v>
      </c>
    </row>
    <row r="44" spans="2:16" x14ac:dyDescent="0.3">
      <c r="B44" s="47">
        <v>1485146</v>
      </c>
      <c r="C44" s="48" t="s">
        <v>10</v>
      </c>
      <c r="D44" s="48" t="s">
        <v>22</v>
      </c>
      <c r="E44" s="49">
        <v>44064</v>
      </c>
      <c r="F44" s="51">
        <v>44064.586469907408</v>
      </c>
      <c r="G44" s="47">
        <v>497</v>
      </c>
      <c r="H44" s="48" t="s">
        <v>25</v>
      </c>
      <c r="I44" s="56" t="str">
        <f t="shared" si="0"/>
        <v>xEmpN</v>
      </c>
      <c r="J44" s="57">
        <f>Table68[[#This Row],[LogTime]]-INT(Table68[[#This Row],[LogTime]])</f>
        <v>0.58646990740817273</v>
      </c>
      <c r="K44" s="41">
        <f t="shared" si="1"/>
        <v>44064</v>
      </c>
      <c r="L44" s="15">
        <f t="shared" si="2"/>
        <v>44064.573969907411</v>
      </c>
      <c r="M44">
        <f t="shared" si="3"/>
        <v>491</v>
      </c>
      <c r="N44" t="str">
        <f t="shared" si="4"/>
        <v>SW-ONT/xEmpN</v>
      </c>
      <c r="O44">
        <f t="shared" si="5"/>
        <v>0.29999999993015081</v>
      </c>
      <c r="P44" s="45">
        <f>Table68[[#This Row],[LoginTime]]-INT(Table68[[#This Row],[LoginTime]])</f>
        <v>0.29999999993015081</v>
      </c>
    </row>
    <row r="45" spans="2:16" x14ac:dyDescent="0.3">
      <c r="B45" s="47">
        <v>1485147</v>
      </c>
      <c r="C45" s="48" t="s">
        <v>10</v>
      </c>
      <c r="D45" s="48" t="s">
        <v>20</v>
      </c>
      <c r="E45" s="49">
        <v>44064</v>
      </c>
      <c r="F45" s="51">
        <v>44064.586469907408</v>
      </c>
      <c r="G45" s="47">
        <v>497</v>
      </c>
      <c r="H45" s="48" t="s">
        <v>25</v>
      </c>
      <c r="I45" s="56" t="str">
        <f t="shared" si="0"/>
        <v>xEmpN</v>
      </c>
      <c r="J45" s="57">
        <f>Table68[[#This Row],[LogTime]]-INT(Table68[[#This Row],[LogTime]])</f>
        <v>0.58646990740817273</v>
      </c>
      <c r="K45" s="41">
        <f t="shared" si="1"/>
        <v>44064</v>
      </c>
      <c r="L45" s="15">
        <f t="shared" si="2"/>
        <v>44064.573969907411</v>
      </c>
      <c r="M45">
        <f t="shared" si="3"/>
        <v>491</v>
      </c>
      <c r="N45" t="str">
        <f t="shared" si="4"/>
        <v>SW-ONT/xEmpN</v>
      </c>
      <c r="O45">
        <f t="shared" si="5"/>
        <v>0.29999999993015081</v>
      </c>
      <c r="P45" s="45">
        <f>Table68[[#This Row],[LoginTime]]-INT(Table68[[#This Row],[LoginTime]])</f>
        <v>0.29999999993015081</v>
      </c>
    </row>
    <row r="46" spans="2:16" x14ac:dyDescent="0.3">
      <c r="B46" s="47">
        <v>1485145</v>
      </c>
      <c r="C46" s="48" t="s">
        <v>7</v>
      </c>
      <c r="D46" s="48" t="s">
        <v>36</v>
      </c>
      <c r="E46" s="49">
        <v>44064</v>
      </c>
      <c r="F46" s="51">
        <v>44064.58561342593</v>
      </c>
      <c r="G46" s="47">
        <v>468</v>
      </c>
      <c r="H46" s="48" t="s">
        <v>43</v>
      </c>
      <c r="I46" s="56" t="str">
        <f t="shared" si="0"/>
        <v>gEmpI</v>
      </c>
      <c r="J46" s="57">
        <f>Table68[[#This Row],[LogTime]]-INT(Table68[[#This Row],[LogTime]])</f>
        <v>0.58561342593020527</v>
      </c>
      <c r="K46" s="41">
        <f t="shared" si="1"/>
        <v>44064</v>
      </c>
      <c r="L46" s="15">
        <f t="shared" si="2"/>
        <v>44064.581446759265</v>
      </c>
      <c r="M46">
        <f t="shared" si="3"/>
        <v>467</v>
      </c>
      <c r="N46" t="str">
        <f t="shared" si="4"/>
        <v>N-ONT/gEmpI</v>
      </c>
      <c r="O46">
        <f t="shared" si="5"/>
        <v>9.9999999976716936E-2</v>
      </c>
      <c r="P46" s="45">
        <f>Table68[[#This Row],[LoginTime]]-INT(Table68[[#This Row],[LoginTime]])</f>
        <v>9.9999999976716936E-2</v>
      </c>
    </row>
    <row r="47" spans="2:16" x14ac:dyDescent="0.3">
      <c r="B47" s="47">
        <v>1485144</v>
      </c>
      <c r="C47" s="48" t="s">
        <v>7</v>
      </c>
      <c r="D47" s="48" t="s">
        <v>36</v>
      </c>
      <c r="E47" s="49">
        <v>44064</v>
      </c>
      <c r="F47" s="51">
        <v>44064.581446759265</v>
      </c>
      <c r="G47" s="47">
        <v>467</v>
      </c>
      <c r="H47" s="48" t="s">
        <v>43</v>
      </c>
      <c r="I47" s="56" t="str">
        <f t="shared" si="0"/>
        <v>gEmpI</v>
      </c>
      <c r="J47" s="57">
        <f>Table68[[#This Row],[LogTime]]-INT(Table68[[#This Row],[LogTime]])</f>
        <v>0.58144675926450873</v>
      </c>
      <c r="K47" s="41">
        <f t="shared" si="1"/>
        <v>44064</v>
      </c>
      <c r="L47" s="15">
        <f t="shared" si="2"/>
        <v>44064.371412037035</v>
      </c>
      <c r="M47">
        <f t="shared" si="3"/>
        <v>468</v>
      </c>
      <c r="N47" t="str">
        <f t="shared" si="4"/>
        <v>N-ONT/gEmpI</v>
      </c>
      <c r="O47">
        <f t="shared" si="5"/>
        <v>0</v>
      </c>
      <c r="P47" s="45">
        <f>Table68[[#This Row],[LoginTime]]-INT(Table68[[#This Row],[LoginTime]])</f>
        <v>0</v>
      </c>
    </row>
    <row r="48" spans="2:16" x14ac:dyDescent="0.3">
      <c r="B48" s="47">
        <v>1485142</v>
      </c>
      <c r="C48" s="48" t="s">
        <v>10</v>
      </c>
      <c r="D48" s="48" t="s">
        <v>22</v>
      </c>
      <c r="E48" s="49">
        <v>44064</v>
      </c>
      <c r="F48" s="51">
        <v>44064.573969907411</v>
      </c>
      <c r="G48" s="47">
        <v>491</v>
      </c>
      <c r="H48" s="48" t="s">
        <v>25</v>
      </c>
      <c r="I48" s="56" t="str">
        <f t="shared" si="0"/>
        <v>xEmpN</v>
      </c>
      <c r="J48" s="57">
        <f>Table68[[#This Row],[LogTime]]-INT(Table68[[#This Row],[LogTime]])</f>
        <v>0.57396990741108311</v>
      </c>
      <c r="K48" s="41">
        <f t="shared" si="1"/>
        <v>44064</v>
      </c>
      <c r="L48" s="15">
        <f t="shared" si="2"/>
        <v>44064.271018518521</v>
      </c>
      <c r="M48">
        <f t="shared" si="3"/>
        <v>467</v>
      </c>
      <c r="N48" t="str">
        <f t="shared" si="4"/>
        <v>SW-ONT/xEmpN</v>
      </c>
      <c r="O48">
        <f t="shared" si="5"/>
        <v>0</v>
      </c>
      <c r="P48" s="45">
        <f>Table68[[#This Row],[LoginTime]]-INT(Table68[[#This Row],[LoginTime]])</f>
        <v>0</v>
      </c>
    </row>
    <row r="49" spans="2:16" x14ac:dyDescent="0.3">
      <c r="B49" s="47">
        <v>1485143</v>
      </c>
      <c r="C49" s="48" t="s">
        <v>10</v>
      </c>
      <c r="D49" s="48" t="s">
        <v>20</v>
      </c>
      <c r="E49" s="49">
        <v>44064</v>
      </c>
      <c r="F49" s="51">
        <v>44064.573969907411</v>
      </c>
      <c r="G49" s="47">
        <v>491</v>
      </c>
      <c r="H49" s="48" t="s">
        <v>25</v>
      </c>
      <c r="I49" s="56" t="str">
        <f t="shared" si="0"/>
        <v>xEmpN</v>
      </c>
      <c r="J49" s="57">
        <f>Table68[[#This Row],[LogTime]]-INT(Table68[[#This Row],[LogTime]])</f>
        <v>0.57396990741108311</v>
      </c>
      <c r="K49" s="41">
        <f t="shared" si="1"/>
        <v>44064</v>
      </c>
      <c r="L49" s="15">
        <f t="shared" si="2"/>
        <v>44064.411180555551</v>
      </c>
      <c r="M49">
        <f t="shared" si="3"/>
        <v>468</v>
      </c>
      <c r="N49" t="str">
        <f t="shared" si="4"/>
        <v>SW-ONT/xEmpN</v>
      </c>
      <c r="O49">
        <f t="shared" si="5"/>
        <v>0</v>
      </c>
      <c r="P49" s="45">
        <f>Table68[[#This Row],[LoginTime]]-INT(Table68[[#This Row],[LoginTime]])</f>
        <v>0</v>
      </c>
    </row>
    <row r="50" spans="2:16" x14ac:dyDescent="0.3">
      <c r="B50" s="47">
        <v>1485141</v>
      </c>
      <c r="C50" s="48" t="s">
        <v>7</v>
      </c>
      <c r="D50" s="48" t="s">
        <v>8</v>
      </c>
      <c r="E50" s="49">
        <v>44064</v>
      </c>
      <c r="F50" s="51">
        <v>44064.570902777792</v>
      </c>
      <c r="G50" s="47">
        <v>468</v>
      </c>
      <c r="H50" s="48" t="s">
        <v>18</v>
      </c>
      <c r="I50" s="56" t="str">
        <f t="shared" si="0"/>
        <v>xEmpH</v>
      </c>
      <c r="J50" s="57">
        <f>Table68[[#This Row],[LogTime]]-INT(Table68[[#This Row],[LogTime]])</f>
        <v>0.57090277779207099</v>
      </c>
      <c r="K50" s="41">
        <f t="shared" si="1"/>
        <v>44064</v>
      </c>
      <c r="L50" s="15">
        <f t="shared" si="2"/>
        <v>44064.565347222233</v>
      </c>
      <c r="M50">
        <f t="shared" si="3"/>
        <v>467</v>
      </c>
      <c r="N50" t="str">
        <f t="shared" si="4"/>
        <v>N-ONT/xEmpH</v>
      </c>
      <c r="O50">
        <f t="shared" si="5"/>
        <v>0.13333333341870457</v>
      </c>
      <c r="P50" s="45">
        <f>Table68[[#This Row],[LoginTime]]-INT(Table68[[#This Row],[LoginTime]])</f>
        <v>0.13333333341870457</v>
      </c>
    </row>
    <row r="51" spans="2:16" x14ac:dyDescent="0.3">
      <c r="B51" s="47">
        <v>1485140</v>
      </c>
      <c r="C51" s="48" t="s">
        <v>7</v>
      </c>
      <c r="D51" s="48" t="s">
        <v>8</v>
      </c>
      <c r="E51" s="49">
        <v>44064</v>
      </c>
      <c r="F51" s="51">
        <v>44064.565347222233</v>
      </c>
      <c r="G51" s="47">
        <v>467</v>
      </c>
      <c r="H51" s="48" t="s">
        <v>18</v>
      </c>
      <c r="I51" s="56" t="str">
        <f t="shared" si="0"/>
        <v>xEmpH</v>
      </c>
      <c r="J51" s="57">
        <f>Table68[[#This Row],[LogTime]]-INT(Table68[[#This Row],[LogTime]])</f>
        <v>0.5653472222329583</v>
      </c>
      <c r="K51" s="41">
        <f t="shared" si="1"/>
        <v>44064</v>
      </c>
      <c r="L51" s="15">
        <f t="shared" si="2"/>
        <v>44064.297268518523</v>
      </c>
      <c r="M51">
        <f t="shared" si="3"/>
        <v>468</v>
      </c>
      <c r="N51" t="str">
        <f t="shared" si="4"/>
        <v>N-ONT/xEmpH</v>
      </c>
      <c r="O51">
        <f t="shared" si="5"/>
        <v>0</v>
      </c>
      <c r="P51" s="45">
        <f>Table68[[#This Row],[LoginTime]]-INT(Table68[[#This Row],[LoginTime]])</f>
        <v>0</v>
      </c>
    </row>
    <row r="52" spans="2:16" x14ac:dyDescent="0.3">
      <c r="B52" s="47">
        <v>1485139</v>
      </c>
      <c r="C52" s="48" t="s">
        <v>10</v>
      </c>
      <c r="D52" s="48" t="s">
        <v>11</v>
      </c>
      <c r="E52" s="49">
        <v>44064</v>
      </c>
      <c r="F52" s="51">
        <v>44064.564965277787</v>
      </c>
      <c r="G52" s="47">
        <v>497</v>
      </c>
      <c r="H52" s="48" t="s">
        <v>13</v>
      </c>
      <c r="I52" s="56" t="str">
        <f t="shared" si="0"/>
        <v>lEmpA</v>
      </c>
      <c r="J52" s="57">
        <f>Table68[[#This Row],[LogTime]]-INT(Table68[[#This Row],[LogTime]])</f>
        <v>0.56496527778654126</v>
      </c>
      <c r="K52" s="41">
        <f t="shared" si="1"/>
        <v>44064</v>
      </c>
      <c r="L52" s="15">
        <f t="shared" si="2"/>
        <v>44064.554548611122</v>
      </c>
      <c r="M52">
        <f t="shared" si="3"/>
        <v>491</v>
      </c>
      <c r="N52" t="str">
        <f t="shared" si="4"/>
        <v>SW-ONT/lEmpA</v>
      </c>
      <c r="O52">
        <f t="shared" si="5"/>
        <v>0.24999999994179234</v>
      </c>
      <c r="P52" s="45">
        <f>Table68[[#This Row],[LoginTime]]-INT(Table68[[#This Row],[LoginTime]])</f>
        <v>0.24999999994179234</v>
      </c>
    </row>
    <row r="53" spans="2:16" x14ac:dyDescent="0.3">
      <c r="B53" s="47">
        <v>1485133</v>
      </c>
      <c r="C53" s="48" t="s">
        <v>10</v>
      </c>
      <c r="D53" s="48" t="s">
        <v>11</v>
      </c>
      <c r="E53" s="49">
        <v>44064</v>
      </c>
      <c r="F53" s="51">
        <v>44064.554548611122</v>
      </c>
      <c r="G53" s="47">
        <v>491</v>
      </c>
      <c r="H53" s="48" t="s">
        <v>13</v>
      </c>
      <c r="I53" s="56" t="str">
        <f t="shared" si="0"/>
        <v>lEmpA</v>
      </c>
      <c r="J53" s="57">
        <f>Table68[[#This Row],[LogTime]]-INT(Table68[[#This Row],[LogTime]])</f>
        <v>0.55454861112229992</v>
      </c>
      <c r="K53" s="41">
        <f t="shared" si="1"/>
        <v>44064</v>
      </c>
      <c r="L53" s="15">
        <f t="shared" si="2"/>
        <v>44064.419664351866</v>
      </c>
      <c r="M53">
        <f t="shared" si="3"/>
        <v>497</v>
      </c>
      <c r="N53" t="str">
        <f t="shared" si="4"/>
        <v>SW-ONT/lEmpA</v>
      </c>
      <c r="O53">
        <f t="shared" si="5"/>
        <v>0</v>
      </c>
      <c r="P53" s="45">
        <f>Table68[[#This Row],[LoginTime]]-INT(Table68[[#This Row],[LoginTime]])</f>
        <v>0</v>
      </c>
    </row>
    <row r="54" spans="2:16" x14ac:dyDescent="0.3">
      <c r="B54" s="47">
        <v>1485121</v>
      </c>
      <c r="C54" s="48" t="s">
        <v>10</v>
      </c>
      <c r="D54" s="48" t="s">
        <v>83</v>
      </c>
      <c r="E54" s="49">
        <v>44064</v>
      </c>
      <c r="F54" s="51">
        <v>44064.508194444454</v>
      </c>
      <c r="G54" s="47">
        <v>497</v>
      </c>
      <c r="H54" s="48" t="s">
        <v>87</v>
      </c>
      <c r="I54" s="56" t="str">
        <f t="shared" si="0"/>
        <v>uEmpC</v>
      </c>
      <c r="J54" s="57">
        <f>Table68[[#This Row],[LogTime]]-INT(Table68[[#This Row],[LogTime]])</f>
        <v>0.508194444453693</v>
      </c>
      <c r="K54" s="41">
        <f t="shared" si="1"/>
        <v>44064</v>
      </c>
      <c r="L54" s="15">
        <f t="shared" si="2"/>
        <v>44064.499166666676</v>
      </c>
      <c r="M54">
        <f t="shared" si="3"/>
        <v>491</v>
      </c>
      <c r="N54" t="str">
        <f t="shared" si="4"/>
        <v>SW-ONT/uEmpC</v>
      </c>
      <c r="O54">
        <f t="shared" si="5"/>
        <v>0.21666666667442769</v>
      </c>
      <c r="P54" s="45">
        <f>Table68[[#This Row],[LoginTime]]-INT(Table68[[#This Row],[LoginTime]])</f>
        <v>0.21666666667442769</v>
      </c>
    </row>
    <row r="55" spans="2:16" x14ac:dyDescent="0.3">
      <c r="B55" s="47">
        <v>1485119</v>
      </c>
      <c r="C55" s="48" t="s">
        <v>10</v>
      </c>
      <c r="D55" s="48" t="s">
        <v>83</v>
      </c>
      <c r="E55" s="49">
        <v>44064</v>
      </c>
      <c r="F55" s="51">
        <v>44064.499166666676</v>
      </c>
      <c r="G55" s="47">
        <v>491</v>
      </c>
      <c r="H55" s="48" t="s">
        <v>87</v>
      </c>
      <c r="I55" s="56" t="str">
        <f t="shared" si="0"/>
        <v>uEmpC</v>
      </c>
      <c r="J55" s="57">
        <f>Table68[[#This Row],[LogTime]]-INT(Table68[[#This Row],[LogTime]])</f>
        <v>0.49916666667559184</v>
      </c>
      <c r="K55" s="41">
        <f t="shared" si="1"/>
        <v>44064</v>
      </c>
      <c r="L55" s="15">
        <f t="shared" si="2"/>
        <v>44064.462523148155</v>
      </c>
      <c r="M55">
        <f t="shared" si="3"/>
        <v>468</v>
      </c>
      <c r="N55" t="str">
        <f t="shared" si="4"/>
        <v>SW-ONT/uEmpC</v>
      </c>
      <c r="O55">
        <f t="shared" si="5"/>
        <v>0</v>
      </c>
      <c r="P55" s="45">
        <f>Table68[[#This Row],[LoginTime]]-INT(Table68[[#This Row],[LoginTime]])</f>
        <v>0</v>
      </c>
    </row>
    <row r="56" spans="2:16" x14ac:dyDescent="0.3">
      <c r="B56" s="47">
        <v>1485114</v>
      </c>
      <c r="C56" s="48" t="s">
        <v>10</v>
      </c>
      <c r="D56" s="48" t="s">
        <v>49</v>
      </c>
      <c r="E56" s="49">
        <v>44064</v>
      </c>
      <c r="F56" s="51">
        <v>44064.491249999992</v>
      </c>
      <c r="G56" s="47">
        <v>497</v>
      </c>
      <c r="H56" s="48" t="s">
        <v>53</v>
      </c>
      <c r="I56" s="56" t="str">
        <f t="shared" si="0"/>
        <v>tEmpK</v>
      </c>
      <c r="J56" s="57">
        <f>Table68[[#This Row],[LogTime]]-INT(Table68[[#This Row],[LogTime]])</f>
        <v>0.49124999999185093</v>
      </c>
      <c r="K56" s="41">
        <f t="shared" si="1"/>
        <v>44064</v>
      </c>
      <c r="L56" s="15">
        <f t="shared" si="2"/>
        <v>44064.481527777767</v>
      </c>
      <c r="M56">
        <f t="shared" si="3"/>
        <v>491</v>
      </c>
      <c r="N56" t="str">
        <f t="shared" si="4"/>
        <v>SW-ONT/tEmpK</v>
      </c>
      <c r="O56">
        <f t="shared" si="5"/>
        <v>0.2333333333954215</v>
      </c>
      <c r="P56" s="45">
        <f>Table68[[#This Row],[LoginTime]]-INT(Table68[[#This Row],[LoginTime]])</f>
        <v>0.2333333333954215</v>
      </c>
    </row>
    <row r="57" spans="2:16" x14ac:dyDescent="0.3">
      <c r="B57" s="47">
        <v>1485115</v>
      </c>
      <c r="C57" s="48" t="s">
        <v>10</v>
      </c>
      <c r="D57" s="48" t="s">
        <v>47</v>
      </c>
      <c r="E57" s="49">
        <v>44064</v>
      </c>
      <c r="F57" s="51">
        <v>44064.491249999992</v>
      </c>
      <c r="G57" s="47">
        <v>497</v>
      </c>
      <c r="H57" s="48" t="s">
        <v>53</v>
      </c>
      <c r="I57" s="56" t="str">
        <f t="shared" si="0"/>
        <v>tEmpK</v>
      </c>
      <c r="J57" s="57">
        <f>Table68[[#This Row],[LogTime]]-INT(Table68[[#This Row],[LogTime]])</f>
        <v>0.49124999999185093</v>
      </c>
      <c r="K57" s="41">
        <f t="shared" si="1"/>
        <v>44064</v>
      </c>
      <c r="L57" s="15">
        <f t="shared" si="2"/>
        <v>44064.481527777767</v>
      </c>
      <c r="M57">
        <f t="shared" si="3"/>
        <v>491</v>
      </c>
      <c r="N57" t="str">
        <f t="shared" si="4"/>
        <v>SW-ONT/tEmpK</v>
      </c>
      <c r="O57">
        <f t="shared" si="5"/>
        <v>0.2333333333954215</v>
      </c>
      <c r="P57" s="45">
        <f>Table68[[#This Row],[LoginTime]]-INT(Table68[[#This Row],[LoginTime]])</f>
        <v>0.2333333333954215</v>
      </c>
    </row>
    <row r="58" spans="2:16" x14ac:dyDescent="0.3">
      <c r="B58" s="47">
        <v>1485107</v>
      </c>
      <c r="C58" s="48" t="s">
        <v>7</v>
      </c>
      <c r="D58" s="48" t="s">
        <v>33</v>
      </c>
      <c r="E58" s="49">
        <v>44064</v>
      </c>
      <c r="F58" s="51">
        <v>44064.482685185183</v>
      </c>
      <c r="G58" s="47">
        <v>497</v>
      </c>
      <c r="H58" s="48" t="s">
        <v>39</v>
      </c>
      <c r="I58" s="56" t="str">
        <f t="shared" si="0"/>
        <v>jEmpG</v>
      </c>
      <c r="J58" s="57">
        <f>Table68[[#This Row],[LogTime]]-INT(Table68[[#This Row],[LogTime]])</f>
        <v>0.48268518518307246</v>
      </c>
      <c r="K58" s="41">
        <f t="shared" si="1"/>
        <v>44064</v>
      </c>
      <c r="L58" s="15">
        <f t="shared" si="2"/>
        <v>44064.472962962958</v>
      </c>
      <c r="M58">
        <f t="shared" si="3"/>
        <v>491</v>
      </c>
      <c r="N58" t="str">
        <f t="shared" si="4"/>
        <v>N-ONT/jEmpG</v>
      </c>
      <c r="O58">
        <f t="shared" si="5"/>
        <v>0.2333333333954215</v>
      </c>
      <c r="P58" s="45">
        <f>Table68[[#This Row],[LoginTime]]-INT(Table68[[#This Row],[LoginTime]])</f>
        <v>0.2333333333954215</v>
      </c>
    </row>
    <row r="59" spans="2:16" x14ac:dyDescent="0.3">
      <c r="B59" s="47">
        <v>1485105</v>
      </c>
      <c r="C59" s="48" t="s">
        <v>10</v>
      </c>
      <c r="D59" s="48" t="s">
        <v>47</v>
      </c>
      <c r="E59" s="49">
        <v>44064</v>
      </c>
      <c r="F59" s="51">
        <v>44064.481527777767</v>
      </c>
      <c r="G59" s="47">
        <v>491</v>
      </c>
      <c r="H59" s="48" t="s">
        <v>53</v>
      </c>
      <c r="I59" s="56" t="str">
        <f t="shared" si="0"/>
        <v>tEmpK</v>
      </c>
      <c r="J59" s="57">
        <f>Table68[[#This Row],[LogTime]]-INT(Table68[[#This Row],[LogTime]])</f>
        <v>0.4815277777670417</v>
      </c>
      <c r="K59" s="41">
        <f t="shared" si="1"/>
        <v>44064</v>
      </c>
      <c r="L59" s="15">
        <f t="shared" si="2"/>
        <v>44064.385717592595</v>
      </c>
      <c r="M59">
        <f t="shared" si="3"/>
        <v>497</v>
      </c>
      <c r="N59" t="str">
        <f t="shared" si="4"/>
        <v>SW-ONT/tEmpK</v>
      </c>
      <c r="O59">
        <f t="shared" si="5"/>
        <v>0</v>
      </c>
      <c r="P59" s="45">
        <f>Table68[[#This Row],[LoginTime]]-INT(Table68[[#This Row],[LoginTime]])</f>
        <v>0</v>
      </c>
    </row>
    <row r="60" spans="2:16" x14ac:dyDescent="0.3">
      <c r="B60" s="47">
        <v>1485104</v>
      </c>
      <c r="C60" s="48" t="s">
        <v>10</v>
      </c>
      <c r="D60" s="48" t="s">
        <v>49</v>
      </c>
      <c r="E60" s="49">
        <v>44064</v>
      </c>
      <c r="F60" s="51">
        <v>44064.481527777767</v>
      </c>
      <c r="G60" s="47">
        <v>491</v>
      </c>
      <c r="H60" s="48" t="s">
        <v>53</v>
      </c>
      <c r="I60" s="56" t="str">
        <f t="shared" si="0"/>
        <v>tEmpK</v>
      </c>
      <c r="J60" s="57">
        <f>Table68[[#This Row],[LogTime]]-INT(Table68[[#This Row],[LogTime]])</f>
        <v>0.4815277777670417</v>
      </c>
      <c r="K60" s="41">
        <f t="shared" si="1"/>
        <v>44064</v>
      </c>
      <c r="L60" s="15">
        <f t="shared" si="2"/>
        <v>44064.385717592595</v>
      </c>
      <c r="M60">
        <f t="shared" si="3"/>
        <v>497</v>
      </c>
      <c r="N60" t="str">
        <f t="shared" si="4"/>
        <v>SW-ONT/tEmpK</v>
      </c>
      <c r="O60">
        <f t="shared" si="5"/>
        <v>0</v>
      </c>
      <c r="P60" s="45">
        <f>Table68[[#This Row],[LoginTime]]-INT(Table68[[#This Row],[LoginTime]])</f>
        <v>0</v>
      </c>
    </row>
    <row r="61" spans="2:16" x14ac:dyDescent="0.3">
      <c r="B61" s="47">
        <v>1485103</v>
      </c>
      <c r="C61" s="48" t="s">
        <v>7</v>
      </c>
      <c r="D61" s="48" t="s">
        <v>33</v>
      </c>
      <c r="E61" s="49">
        <v>44064</v>
      </c>
      <c r="F61" s="51">
        <v>44064.472962962958</v>
      </c>
      <c r="G61" s="47">
        <v>491</v>
      </c>
      <c r="H61" s="48" t="s">
        <v>39</v>
      </c>
      <c r="I61" s="56" t="str">
        <f t="shared" si="0"/>
        <v>jEmpG</v>
      </c>
      <c r="J61" s="57">
        <f>Table68[[#This Row],[LogTime]]-INT(Table68[[#This Row],[LogTime]])</f>
        <v>0.47296296295826323</v>
      </c>
      <c r="K61" s="41">
        <f t="shared" si="1"/>
        <v>44064</v>
      </c>
      <c r="L61" s="15">
        <f t="shared" si="2"/>
        <v>44064.440578703703</v>
      </c>
      <c r="M61">
        <f t="shared" si="3"/>
        <v>468</v>
      </c>
      <c r="N61" t="str">
        <f t="shared" si="4"/>
        <v>N-ONT/jEmpG</v>
      </c>
      <c r="O61">
        <f t="shared" si="5"/>
        <v>0</v>
      </c>
      <c r="P61" s="45">
        <f>Table68[[#This Row],[LoginTime]]-INT(Table68[[#This Row],[LoginTime]])</f>
        <v>0</v>
      </c>
    </row>
    <row r="62" spans="2:16" x14ac:dyDescent="0.3">
      <c r="B62" s="47">
        <v>1485098</v>
      </c>
      <c r="C62" s="48" t="s">
        <v>10</v>
      </c>
      <c r="D62" s="48" t="s">
        <v>83</v>
      </c>
      <c r="E62" s="49">
        <v>44064</v>
      </c>
      <c r="F62" s="51">
        <v>44064.462523148155</v>
      </c>
      <c r="G62" s="47">
        <v>468</v>
      </c>
      <c r="H62" s="48" t="s">
        <v>87</v>
      </c>
      <c r="I62" s="56" t="str">
        <f t="shared" si="0"/>
        <v>uEmpC</v>
      </c>
      <c r="J62" s="57">
        <f>Table68[[#This Row],[LogTime]]-INT(Table68[[#This Row],[LogTime]])</f>
        <v>0.4625231481550145</v>
      </c>
      <c r="K62" s="41">
        <f t="shared" si="1"/>
        <v>44064</v>
      </c>
      <c r="L62" s="15">
        <f t="shared" si="2"/>
        <v>44064.457662037043</v>
      </c>
      <c r="M62">
        <f t="shared" si="3"/>
        <v>467</v>
      </c>
      <c r="N62" t="str">
        <f t="shared" si="4"/>
        <v>SW-ONT/uEmpC</v>
      </c>
      <c r="O62">
        <f t="shared" si="5"/>
        <v>0.11666666669771075</v>
      </c>
      <c r="P62" s="45">
        <f>Table68[[#This Row],[LoginTime]]-INT(Table68[[#This Row],[LoginTime]])</f>
        <v>0.11666666669771075</v>
      </c>
    </row>
    <row r="63" spans="2:16" x14ac:dyDescent="0.3">
      <c r="B63" s="47">
        <v>1485093</v>
      </c>
      <c r="C63" s="48" t="s">
        <v>10</v>
      </c>
      <c r="D63" s="48" t="s">
        <v>83</v>
      </c>
      <c r="E63" s="49">
        <v>44064</v>
      </c>
      <c r="F63" s="51">
        <v>44064.457662037043</v>
      </c>
      <c r="G63" s="47">
        <v>467</v>
      </c>
      <c r="H63" s="48" t="s">
        <v>87</v>
      </c>
      <c r="I63" s="56" t="str">
        <f t="shared" si="0"/>
        <v>uEmpC</v>
      </c>
      <c r="J63" s="57">
        <f>Table68[[#This Row],[LogTime]]-INT(Table68[[#This Row],[LogTime]])</f>
        <v>0.45766203704260988</v>
      </c>
      <c r="K63" s="41">
        <f t="shared" si="1"/>
        <v>44064</v>
      </c>
      <c r="L63" s="15">
        <f t="shared" si="2"/>
        <v>44064.420810185184</v>
      </c>
      <c r="M63">
        <f t="shared" si="3"/>
        <v>468</v>
      </c>
      <c r="N63" t="str">
        <f t="shared" si="4"/>
        <v>SW-ONT/uEmpC</v>
      </c>
      <c r="O63">
        <f t="shared" si="5"/>
        <v>0</v>
      </c>
      <c r="P63" s="45">
        <f>Table68[[#This Row],[LoginTime]]-INT(Table68[[#This Row],[LoginTime]])</f>
        <v>0</v>
      </c>
    </row>
    <row r="64" spans="2:16" x14ac:dyDescent="0.3">
      <c r="B64" s="47">
        <v>1485087</v>
      </c>
      <c r="C64" s="48" t="s">
        <v>7</v>
      </c>
      <c r="D64" s="48" t="s">
        <v>33</v>
      </c>
      <c r="E64" s="49">
        <v>44064</v>
      </c>
      <c r="F64" s="51">
        <v>44064.440578703703</v>
      </c>
      <c r="G64" s="47">
        <v>468</v>
      </c>
      <c r="H64" s="48" t="s">
        <v>39</v>
      </c>
      <c r="I64" s="56" t="str">
        <f t="shared" si="0"/>
        <v>jEmpG</v>
      </c>
      <c r="J64" s="57">
        <f>Table68[[#This Row],[LogTime]]-INT(Table68[[#This Row],[LogTime]])</f>
        <v>0.44057870370306773</v>
      </c>
      <c r="K64" s="41">
        <f t="shared" si="1"/>
        <v>44064</v>
      </c>
      <c r="L64" s="15">
        <f t="shared" si="2"/>
        <v>44064.435717592591</v>
      </c>
      <c r="M64">
        <f t="shared" si="3"/>
        <v>467</v>
      </c>
      <c r="N64" t="str">
        <f t="shared" si="4"/>
        <v>N-ONT/jEmpG</v>
      </c>
      <c r="O64">
        <f t="shared" si="5"/>
        <v>0.11666666669771075</v>
      </c>
      <c r="P64" s="45">
        <f>Table68[[#This Row],[LoginTime]]-INT(Table68[[#This Row],[LoginTime]])</f>
        <v>0.11666666669771075</v>
      </c>
    </row>
    <row r="65" spans="2:16" x14ac:dyDescent="0.3">
      <c r="B65" s="47">
        <v>1485086</v>
      </c>
      <c r="C65" s="48" t="s">
        <v>7</v>
      </c>
      <c r="D65" s="48" t="s">
        <v>33</v>
      </c>
      <c r="E65" s="49">
        <v>44064</v>
      </c>
      <c r="F65" s="51">
        <v>44064.435717592591</v>
      </c>
      <c r="G65" s="47">
        <v>467</v>
      </c>
      <c r="H65" s="48" t="s">
        <v>39</v>
      </c>
      <c r="I65" s="56" t="str">
        <f t="shared" si="0"/>
        <v>jEmpG</v>
      </c>
      <c r="J65" s="57">
        <f>Table68[[#This Row],[LogTime]]-INT(Table68[[#This Row],[LogTime]])</f>
        <v>0.43571759259066312</v>
      </c>
      <c r="K65" s="41">
        <f t="shared" si="1"/>
        <v>44064</v>
      </c>
      <c r="L65" s="15">
        <f t="shared" si="2"/>
        <v>44064.402094907404</v>
      </c>
      <c r="M65">
        <f t="shared" si="3"/>
        <v>468</v>
      </c>
      <c r="N65" t="str">
        <f t="shared" si="4"/>
        <v>N-ONT/jEmpG</v>
      </c>
      <c r="O65">
        <f t="shared" si="5"/>
        <v>0</v>
      </c>
      <c r="P65" s="45">
        <f>Table68[[#This Row],[LoginTime]]-INT(Table68[[#This Row],[LoginTime]])</f>
        <v>0</v>
      </c>
    </row>
    <row r="66" spans="2:16" x14ac:dyDescent="0.3">
      <c r="B66" s="47">
        <v>1485085</v>
      </c>
      <c r="C66" s="48" t="s">
        <v>10</v>
      </c>
      <c r="D66" s="48" t="s">
        <v>27</v>
      </c>
      <c r="E66" s="49">
        <v>44064</v>
      </c>
      <c r="F66" s="51">
        <v>44064.432581018526</v>
      </c>
      <c r="G66" s="47">
        <v>497</v>
      </c>
      <c r="H66" s="48" t="s">
        <v>29</v>
      </c>
      <c r="I66" s="56" t="str">
        <f t="shared" si="0"/>
        <v>nEmpM</v>
      </c>
      <c r="J66" s="57">
        <f>Table68[[#This Row],[LogTime]]-INT(Table68[[#This Row],[LogTime]])</f>
        <v>0.432581018525525</v>
      </c>
      <c r="K66" s="41">
        <f t="shared" si="1"/>
        <v>44064</v>
      </c>
      <c r="L66" s="15">
        <f t="shared" si="2"/>
        <v>44064.423553240747</v>
      </c>
      <c r="M66">
        <f t="shared" si="3"/>
        <v>491</v>
      </c>
      <c r="N66" t="str">
        <f t="shared" si="4"/>
        <v>SW-ONT/nEmpM</v>
      </c>
      <c r="O66">
        <f t="shared" si="5"/>
        <v>0.21666666667442769</v>
      </c>
      <c r="P66" s="45">
        <f>Table68[[#This Row],[LoginTime]]-INT(Table68[[#This Row],[LoginTime]])</f>
        <v>0.21666666667442769</v>
      </c>
    </row>
    <row r="67" spans="2:16" x14ac:dyDescent="0.3">
      <c r="B67" s="47">
        <v>1485084</v>
      </c>
      <c r="C67" s="48" t="s">
        <v>10</v>
      </c>
      <c r="D67" s="48" t="s">
        <v>27</v>
      </c>
      <c r="E67" s="49">
        <v>44064</v>
      </c>
      <c r="F67" s="51">
        <v>44064.423553240747</v>
      </c>
      <c r="G67" s="47">
        <v>491</v>
      </c>
      <c r="H67" s="48" t="s">
        <v>29</v>
      </c>
      <c r="I67" s="56" t="str">
        <f t="shared" si="0"/>
        <v>nEmpM</v>
      </c>
      <c r="J67" s="57">
        <f>Table68[[#This Row],[LogTime]]-INT(Table68[[#This Row],[LogTime]])</f>
        <v>0.42355324074742384</v>
      </c>
      <c r="K67" s="41">
        <f t="shared" si="1"/>
        <v>44062</v>
      </c>
      <c r="L67" s="15">
        <f t="shared" si="2"/>
        <v>44062.443067129636</v>
      </c>
      <c r="M67">
        <f t="shared" si="3"/>
        <v>497</v>
      </c>
      <c r="N67" t="str">
        <f t="shared" si="4"/>
        <v>SW-ONT/nEmpM</v>
      </c>
      <c r="O67">
        <f t="shared" si="5"/>
        <v>0</v>
      </c>
      <c r="P67" s="45">
        <f>Table68[[#This Row],[LoginTime]]-INT(Table68[[#This Row],[LoginTime]])</f>
        <v>0</v>
      </c>
    </row>
    <row r="68" spans="2:16" x14ac:dyDescent="0.3">
      <c r="B68" s="47">
        <v>1485083</v>
      </c>
      <c r="C68" s="48" t="s">
        <v>7</v>
      </c>
      <c r="D68" s="48" t="s">
        <v>14</v>
      </c>
      <c r="E68" s="49">
        <v>44064</v>
      </c>
      <c r="F68" s="51">
        <v>44064.42087962963</v>
      </c>
      <c r="G68" s="47">
        <v>468</v>
      </c>
      <c r="H68" s="48" t="s">
        <v>18</v>
      </c>
      <c r="I68" s="56" t="str">
        <f t="shared" si="0"/>
        <v>xEmpH</v>
      </c>
      <c r="J68" s="57">
        <f>Table68[[#This Row],[LogTime]]-INT(Table68[[#This Row],[LogTime]])</f>
        <v>0.42087962962978054</v>
      </c>
      <c r="K68" s="41">
        <f t="shared" si="1"/>
        <v>44064</v>
      </c>
      <c r="L68" s="15">
        <f t="shared" si="2"/>
        <v>44064.415324074071</v>
      </c>
      <c r="M68">
        <f t="shared" si="3"/>
        <v>467</v>
      </c>
      <c r="N68" t="str">
        <f t="shared" si="4"/>
        <v>N-ONT/xEmpH</v>
      </c>
      <c r="O68">
        <f t="shared" si="5"/>
        <v>0.13333333341870457</v>
      </c>
      <c r="P68" s="45">
        <f>Table68[[#This Row],[LoginTime]]-INT(Table68[[#This Row],[LoginTime]])</f>
        <v>0.13333333341870457</v>
      </c>
    </row>
    <row r="69" spans="2:16" x14ac:dyDescent="0.3">
      <c r="B69" s="47">
        <v>1485082</v>
      </c>
      <c r="C69" s="48" t="s">
        <v>10</v>
      </c>
      <c r="D69" s="48" t="s">
        <v>83</v>
      </c>
      <c r="E69" s="49">
        <v>44064</v>
      </c>
      <c r="F69" s="51">
        <v>44064.420810185184</v>
      </c>
      <c r="G69" s="47">
        <v>468</v>
      </c>
      <c r="H69" s="48" t="s">
        <v>87</v>
      </c>
      <c r="I69" s="56" t="str">
        <f t="shared" si="0"/>
        <v>uEmpC</v>
      </c>
      <c r="J69" s="57">
        <f>Table68[[#This Row],[LogTime]]-INT(Table68[[#This Row],[LogTime]])</f>
        <v>0.42081018518365454</v>
      </c>
      <c r="K69" s="41">
        <f t="shared" si="1"/>
        <v>44064</v>
      </c>
      <c r="L69" s="15">
        <f t="shared" si="2"/>
        <v>44064.416643518518</v>
      </c>
      <c r="M69">
        <f t="shared" si="3"/>
        <v>467</v>
      </c>
      <c r="N69" t="str">
        <f t="shared" si="4"/>
        <v>SW-ONT/uEmpC</v>
      </c>
      <c r="O69">
        <f t="shared" si="5"/>
        <v>9.9999999976716936E-2</v>
      </c>
      <c r="P69" s="45">
        <f>Table68[[#This Row],[LoginTime]]-INT(Table68[[#This Row],[LoginTime]])</f>
        <v>9.9999999976716936E-2</v>
      </c>
    </row>
    <row r="70" spans="2:16" x14ac:dyDescent="0.3">
      <c r="B70" s="47">
        <v>1485081</v>
      </c>
      <c r="C70" s="48" t="s">
        <v>10</v>
      </c>
      <c r="D70" s="48" t="s">
        <v>11</v>
      </c>
      <c r="E70" s="49">
        <v>44064</v>
      </c>
      <c r="F70" s="51">
        <v>44064.419664351866</v>
      </c>
      <c r="G70" s="47">
        <v>497</v>
      </c>
      <c r="H70" s="48" t="s">
        <v>13</v>
      </c>
      <c r="I70" s="56" t="str">
        <f t="shared" si="0"/>
        <v>lEmpA</v>
      </c>
      <c r="J70" s="57">
        <f>Table68[[#This Row],[LogTime]]-INT(Table68[[#This Row],[LogTime]])</f>
        <v>0.4196643518662313</v>
      </c>
      <c r="K70" s="41">
        <f t="shared" si="1"/>
        <v>44064</v>
      </c>
      <c r="L70" s="15">
        <f t="shared" si="2"/>
        <v>44064.408553240755</v>
      </c>
      <c r="M70">
        <f t="shared" si="3"/>
        <v>491</v>
      </c>
      <c r="N70" t="str">
        <f t="shared" si="4"/>
        <v>SW-ONT/lEmpA</v>
      </c>
      <c r="O70">
        <f t="shared" si="5"/>
        <v>0.26666666666278616</v>
      </c>
      <c r="P70" s="45">
        <f>Table68[[#This Row],[LoginTime]]-INT(Table68[[#This Row],[LoginTime]])</f>
        <v>0.26666666666278616</v>
      </c>
    </row>
    <row r="71" spans="2:16" x14ac:dyDescent="0.3">
      <c r="B71" s="47">
        <v>1485080</v>
      </c>
      <c r="C71" s="48" t="s">
        <v>10</v>
      </c>
      <c r="D71" s="48" t="s">
        <v>83</v>
      </c>
      <c r="E71" s="49">
        <v>44064</v>
      </c>
      <c r="F71" s="51">
        <v>44064.416643518518</v>
      </c>
      <c r="G71" s="47">
        <v>467</v>
      </c>
      <c r="H71" s="48" t="s">
        <v>87</v>
      </c>
      <c r="I71" s="56" t="str">
        <f t="shared" si="0"/>
        <v>uEmpC</v>
      </c>
      <c r="J71" s="57">
        <f>Table68[[#This Row],[LogTime]]-INT(Table68[[#This Row],[LogTime]])</f>
        <v>0.416643518517958</v>
      </c>
      <c r="K71" s="41">
        <f t="shared" si="1"/>
        <v>44064</v>
      </c>
      <c r="L71" s="15">
        <f t="shared" si="2"/>
        <v>44064.339039351849</v>
      </c>
      <c r="M71">
        <f t="shared" si="3"/>
        <v>467</v>
      </c>
      <c r="N71" t="str">
        <f t="shared" si="4"/>
        <v>SW-ONT/uEmpC</v>
      </c>
      <c r="O71">
        <f t="shared" si="5"/>
        <v>0</v>
      </c>
      <c r="P71" s="45">
        <f>Table68[[#This Row],[LoginTime]]-INT(Table68[[#This Row],[LoginTime]])</f>
        <v>0</v>
      </c>
    </row>
    <row r="72" spans="2:16" x14ac:dyDescent="0.3">
      <c r="B72" s="47">
        <v>1485079</v>
      </c>
      <c r="C72" s="48" t="s">
        <v>7</v>
      </c>
      <c r="D72" s="48" t="s">
        <v>14</v>
      </c>
      <c r="E72" s="49">
        <v>44064</v>
      </c>
      <c r="F72" s="51">
        <v>44064.415324074071</v>
      </c>
      <c r="G72" s="47">
        <v>467</v>
      </c>
      <c r="H72" s="48" t="s">
        <v>18</v>
      </c>
      <c r="I72" s="56" t="str">
        <f t="shared" si="0"/>
        <v>xEmpH</v>
      </c>
      <c r="J72" s="57">
        <f>Table68[[#This Row],[LogTime]]-INT(Table68[[#This Row],[LogTime]])</f>
        <v>0.41532407407066785</v>
      </c>
      <c r="K72" s="41">
        <f t="shared" si="1"/>
        <v>44064</v>
      </c>
      <c r="L72" s="15">
        <f t="shared" si="2"/>
        <v>44064.37871527778</v>
      </c>
      <c r="M72">
        <f t="shared" si="3"/>
        <v>468</v>
      </c>
      <c r="N72" t="str">
        <f t="shared" si="4"/>
        <v>N-ONT/xEmpH</v>
      </c>
      <c r="O72">
        <f t="shared" si="5"/>
        <v>0</v>
      </c>
      <c r="P72" s="45">
        <f>Table68[[#This Row],[LoginTime]]-INT(Table68[[#This Row],[LoginTime]])</f>
        <v>0</v>
      </c>
    </row>
    <row r="73" spans="2:16" x14ac:dyDescent="0.3">
      <c r="B73" s="47">
        <v>1485078</v>
      </c>
      <c r="C73" s="48" t="s">
        <v>10</v>
      </c>
      <c r="D73" s="48" t="s">
        <v>20</v>
      </c>
      <c r="E73" s="49">
        <v>44064</v>
      </c>
      <c r="F73" s="51">
        <v>44064.411180555551</v>
      </c>
      <c r="G73" s="47">
        <v>468</v>
      </c>
      <c r="H73" s="48" t="s">
        <v>25</v>
      </c>
      <c r="I73" s="56" t="str">
        <f t="shared" si="0"/>
        <v>xEmpN</v>
      </c>
      <c r="J73" s="57">
        <f>Table68[[#This Row],[LogTime]]-INT(Table68[[#This Row],[LogTime]])</f>
        <v>0.41118055555125466</v>
      </c>
      <c r="K73" s="41">
        <f t="shared" si="1"/>
        <v>44064</v>
      </c>
      <c r="L73" s="15">
        <f t="shared" si="2"/>
        <v>44064.404930555553</v>
      </c>
      <c r="M73">
        <f t="shared" si="3"/>
        <v>467</v>
      </c>
      <c r="N73" t="str">
        <f t="shared" si="4"/>
        <v>SW-ONT/xEmpN</v>
      </c>
      <c r="O73">
        <f t="shared" si="5"/>
        <v>0.1499999999650754</v>
      </c>
      <c r="P73" s="45">
        <f>Table68[[#This Row],[LoginTime]]-INT(Table68[[#This Row],[LoginTime]])</f>
        <v>0.1499999999650754</v>
      </c>
    </row>
    <row r="74" spans="2:16" x14ac:dyDescent="0.3">
      <c r="B74" s="47">
        <v>1485077</v>
      </c>
      <c r="C74" s="48" t="s">
        <v>10</v>
      </c>
      <c r="D74" s="48" t="s">
        <v>11</v>
      </c>
      <c r="E74" s="49">
        <v>44064</v>
      </c>
      <c r="F74" s="51">
        <v>44064.408553240755</v>
      </c>
      <c r="G74" s="47">
        <v>491</v>
      </c>
      <c r="H74" s="48" t="s">
        <v>13</v>
      </c>
      <c r="I74" s="56" t="str">
        <f t="shared" si="0"/>
        <v>lEmpA</v>
      </c>
      <c r="J74" s="57">
        <f>Table68[[#This Row],[LogTime]]-INT(Table68[[#This Row],[LogTime]])</f>
        <v>0.40855324075528188</v>
      </c>
      <c r="K74" s="41">
        <f t="shared" si="1"/>
        <v>44064</v>
      </c>
      <c r="L74" s="15">
        <f t="shared" si="2"/>
        <v>44064.258553240739</v>
      </c>
      <c r="M74">
        <f t="shared" si="3"/>
        <v>467</v>
      </c>
      <c r="N74" t="str">
        <f t="shared" si="4"/>
        <v>SW-ONT/lEmpA</v>
      </c>
      <c r="O74">
        <f t="shared" si="5"/>
        <v>0</v>
      </c>
      <c r="P74" s="45">
        <f>Table68[[#This Row],[LoginTime]]-INT(Table68[[#This Row],[LoginTime]])</f>
        <v>0</v>
      </c>
    </row>
    <row r="75" spans="2:16" x14ac:dyDescent="0.3">
      <c r="B75" s="47">
        <v>1485076</v>
      </c>
      <c r="C75" s="48" t="s">
        <v>10</v>
      </c>
      <c r="D75" s="48" t="s">
        <v>20</v>
      </c>
      <c r="E75" s="49">
        <v>44064</v>
      </c>
      <c r="F75" s="51">
        <v>44064.404930555553</v>
      </c>
      <c r="G75" s="47">
        <v>467</v>
      </c>
      <c r="H75" s="48" t="s">
        <v>25</v>
      </c>
      <c r="I75" s="56" t="str">
        <f t="shared" si="0"/>
        <v>xEmpN</v>
      </c>
      <c r="J75" s="57">
        <f>Table68[[#This Row],[LogTime]]-INT(Table68[[#This Row],[LogTime]])</f>
        <v>0.40493055555270985</v>
      </c>
      <c r="K75" s="41">
        <f t="shared" si="1"/>
        <v>44064</v>
      </c>
      <c r="L75" s="15">
        <f t="shared" si="2"/>
        <v>44064.364641203705</v>
      </c>
      <c r="M75">
        <f t="shared" si="3"/>
        <v>468</v>
      </c>
      <c r="N75" t="str">
        <f t="shared" si="4"/>
        <v>SW-ONT/xEmpN</v>
      </c>
      <c r="O75">
        <f t="shared" si="5"/>
        <v>0</v>
      </c>
      <c r="P75" s="45">
        <f>Table68[[#This Row],[LoginTime]]-INT(Table68[[#This Row],[LoginTime]])</f>
        <v>0</v>
      </c>
    </row>
    <row r="76" spans="2:16" x14ac:dyDescent="0.3">
      <c r="B76" s="47">
        <v>1485075</v>
      </c>
      <c r="C76" s="48" t="s">
        <v>7</v>
      </c>
      <c r="D76" s="48" t="s">
        <v>33</v>
      </c>
      <c r="E76" s="49">
        <v>44064</v>
      </c>
      <c r="F76" s="51">
        <v>44064.402094907404</v>
      </c>
      <c r="G76" s="47">
        <v>468</v>
      </c>
      <c r="H76" s="48" t="s">
        <v>39</v>
      </c>
      <c r="I76" s="56" t="str">
        <f t="shared" si="0"/>
        <v>jEmpG</v>
      </c>
      <c r="J76" s="57">
        <f>Table68[[#This Row],[LogTime]]-INT(Table68[[#This Row],[LogTime]])</f>
        <v>0.40209490740380716</v>
      </c>
      <c r="K76" s="41">
        <f t="shared" si="1"/>
        <v>44064</v>
      </c>
      <c r="L76" s="15">
        <f t="shared" si="2"/>
        <v>44064.395844907405</v>
      </c>
      <c r="M76">
        <f t="shared" si="3"/>
        <v>467</v>
      </c>
      <c r="N76" t="str">
        <f t="shared" si="4"/>
        <v>N-ONT/jEmpG</v>
      </c>
      <c r="O76">
        <f t="shared" si="5"/>
        <v>0.1499999999650754</v>
      </c>
      <c r="P76" s="45">
        <f>Table68[[#This Row],[LoginTime]]-INT(Table68[[#This Row],[LoginTime]])</f>
        <v>0.1499999999650754</v>
      </c>
    </row>
    <row r="77" spans="2:16" x14ac:dyDescent="0.3">
      <c r="B77" s="47">
        <v>1485074</v>
      </c>
      <c r="C77" s="48" t="s">
        <v>7</v>
      </c>
      <c r="D77" s="48" t="s">
        <v>33</v>
      </c>
      <c r="E77" s="49">
        <v>44064</v>
      </c>
      <c r="F77" s="51">
        <v>44064.395844907405</v>
      </c>
      <c r="G77" s="47">
        <v>467</v>
      </c>
      <c r="H77" s="48" t="s">
        <v>39</v>
      </c>
      <c r="I77" s="56" t="str">
        <f t="shared" si="0"/>
        <v>jEmpG</v>
      </c>
      <c r="J77" s="57">
        <f>Table68[[#This Row],[LogTime]]-INT(Table68[[#This Row],[LogTime]])</f>
        <v>0.39584490740526235</v>
      </c>
      <c r="K77" s="41">
        <f t="shared" si="1"/>
        <v>44064</v>
      </c>
      <c r="L77" s="15">
        <f t="shared" si="2"/>
        <v>44064.286249999997</v>
      </c>
      <c r="M77">
        <f t="shared" si="3"/>
        <v>467</v>
      </c>
      <c r="N77" t="str">
        <f t="shared" si="4"/>
        <v>N-ONT/jEmpG</v>
      </c>
      <c r="O77">
        <f t="shared" si="5"/>
        <v>0</v>
      </c>
      <c r="P77" s="45">
        <f>Table68[[#This Row],[LoginTime]]-INT(Table68[[#This Row],[LoginTime]])</f>
        <v>0</v>
      </c>
    </row>
    <row r="78" spans="2:16" x14ac:dyDescent="0.3">
      <c r="B78" s="47">
        <v>1485073</v>
      </c>
      <c r="C78" s="48" t="s">
        <v>10</v>
      </c>
      <c r="D78" s="48" t="s">
        <v>47</v>
      </c>
      <c r="E78" s="49">
        <v>44064</v>
      </c>
      <c r="F78" s="51">
        <v>44064.385717592595</v>
      </c>
      <c r="G78" s="47">
        <v>497</v>
      </c>
      <c r="H78" s="48" t="s">
        <v>53</v>
      </c>
      <c r="I78" s="56" t="str">
        <f t="shared" si="0"/>
        <v>tEmpK</v>
      </c>
      <c r="J78" s="57">
        <f>Table68[[#This Row],[LogTime]]-INT(Table68[[#This Row],[LogTime]])</f>
        <v>0.38571759259502869</v>
      </c>
      <c r="K78" s="41">
        <f t="shared" si="1"/>
        <v>44064</v>
      </c>
      <c r="L78" s="15">
        <f t="shared" si="2"/>
        <v>44064.376689814817</v>
      </c>
      <c r="M78">
        <f t="shared" si="3"/>
        <v>491</v>
      </c>
      <c r="N78" t="str">
        <f t="shared" si="4"/>
        <v>SW-ONT/tEmpK</v>
      </c>
      <c r="O78">
        <f t="shared" si="5"/>
        <v>0.21666666667442769</v>
      </c>
      <c r="P78" s="45">
        <f>Table68[[#This Row],[LoginTime]]-INT(Table68[[#This Row],[LoginTime]])</f>
        <v>0.21666666667442769</v>
      </c>
    </row>
    <row r="79" spans="2:16" x14ac:dyDescent="0.3">
      <c r="B79" s="47">
        <v>1485072</v>
      </c>
      <c r="C79" s="48" t="s">
        <v>10</v>
      </c>
      <c r="D79" s="48" t="s">
        <v>49</v>
      </c>
      <c r="E79" s="49">
        <v>44064</v>
      </c>
      <c r="F79" s="51">
        <v>44064.385717592595</v>
      </c>
      <c r="G79" s="47">
        <v>497</v>
      </c>
      <c r="H79" s="48" t="s">
        <v>53</v>
      </c>
      <c r="I79" s="56" t="str">
        <f t="shared" si="0"/>
        <v>tEmpK</v>
      </c>
      <c r="J79" s="57">
        <f>Table68[[#This Row],[LogTime]]-INT(Table68[[#This Row],[LogTime]])</f>
        <v>0.38571759259502869</v>
      </c>
      <c r="K79" s="41">
        <f t="shared" si="1"/>
        <v>44064</v>
      </c>
      <c r="L79" s="15">
        <f t="shared" si="2"/>
        <v>44064.376689814817</v>
      </c>
      <c r="M79">
        <f t="shared" si="3"/>
        <v>491</v>
      </c>
      <c r="N79" t="str">
        <f t="shared" si="4"/>
        <v>SW-ONT/tEmpK</v>
      </c>
      <c r="O79">
        <f t="shared" si="5"/>
        <v>0.21666666667442769</v>
      </c>
      <c r="P79" s="45">
        <f>Table68[[#This Row],[LoginTime]]-INT(Table68[[#This Row],[LoginTime]])</f>
        <v>0.21666666667442769</v>
      </c>
    </row>
    <row r="80" spans="2:16" x14ac:dyDescent="0.3">
      <c r="B80" s="47">
        <v>1485071</v>
      </c>
      <c r="C80" s="48" t="s">
        <v>7</v>
      </c>
      <c r="D80" s="48" t="s">
        <v>14</v>
      </c>
      <c r="E80" s="49">
        <v>44064</v>
      </c>
      <c r="F80" s="51">
        <v>44064.37871527778</v>
      </c>
      <c r="G80" s="47">
        <v>468</v>
      </c>
      <c r="H80" s="48" t="s">
        <v>18</v>
      </c>
      <c r="I80" s="56" t="str">
        <f t="shared" ref="I80:I143" si="6">IFERROR(MID(H80, FIND("/", H80) + 1, 100), 0)</f>
        <v>xEmpH</v>
      </c>
      <c r="J80" s="57">
        <f>Table68[[#This Row],[LogTime]]-INT(Table68[[#This Row],[LogTime]])</f>
        <v>0.37871527778042946</v>
      </c>
      <c r="K80" s="41">
        <f t="shared" ref="K80:K143" si="7">VLOOKUP(D80,D81:E1172,2,0)</f>
        <v>44064</v>
      </c>
      <c r="L80" s="15">
        <f t="shared" ref="L80:L143" si="8">VLOOKUP(D80,D81:F1172,3,0)</f>
        <v>44064.373854166668</v>
      </c>
      <c r="M80">
        <f t="shared" ref="M80:M143" si="9">VLOOKUP(D80,D81:G1171,4,0)</f>
        <v>467</v>
      </c>
      <c r="N80" t="str">
        <f t="shared" ref="N80:N143" si="10">VLOOKUP(D80,D81:H1172,5,0)</f>
        <v>N-ONT/xEmpH</v>
      </c>
      <c r="O80">
        <f t="shared" ref="O80:O143" si="11">IF(OR(AND(G80=468, M80=467),AND(G80=497, M80=491)), (F80-L80)*24, 0)</f>
        <v>0.11666666669771075</v>
      </c>
      <c r="P80" s="45">
        <f>Table68[[#This Row],[LoginTime]]-INT(Table68[[#This Row],[LoginTime]])</f>
        <v>0.11666666669771075</v>
      </c>
    </row>
    <row r="81" spans="2:16" x14ac:dyDescent="0.3">
      <c r="B81" s="47">
        <v>1485070</v>
      </c>
      <c r="C81" s="48" t="s">
        <v>10</v>
      </c>
      <c r="D81" s="48" t="s">
        <v>47</v>
      </c>
      <c r="E81" s="49">
        <v>44064</v>
      </c>
      <c r="F81" s="51">
        <v>44064.376689814817</v>
      </c>
      <c r="G81" s="47">
        <v>491</v>
      </c>
      <c r="H81" s="48" t="s">
        <v>53</v>
      </c>
      <c r="I81" s="56" t="str">
        <f t="shared" si="6"/>
        <v>tEmpK</v>
      </c>
      <c r="J81" s="57">
        <f>Table68[[#This Row],[LogTime]]-INT(Table68[[#This Row],[LogTime]])</f>
        <v>0.37668981481692754</v>
      </c>
      <c r="K81" s="41">
        <f t="shared" si="7"/>
        <v>44063</v>
      </c>
      <c r="L81" s="15">
        <f t="shared" si="8"/>
        <v>44063.490844907392</v>
      </c>
      <c r="M81">
        <f t="shared" si="9"/>
        <v>497</v>
      </c>
      <c r="N81" t="str">
        <f t="shared" si="10"/>
        <v>SW-ONT/tEmpK</v>
      </c>
      <c r="O81">
        <f t="shared" si="11"/>
        <v>0</v>
      </c>
      <c r="P81" s="45">
        <f>Table68[[#This Row],[LoginTime]]-INT(Table68[[#This Row],[LoginTime]])</f>
        <v>0</v>
      </c>
    </row>
    <row r="82" spans="2:16" x14ac:dyDescent="0.3">
      <c r="B82" s="47">
        <v>1485069</v>
      </c>
      <c r="C82" s="48" t="s">
        <v>10</v>
      </c>
      <c r="D82" s="48" t="s">
        <v>49</v>
      </c>
      <c r="E82" s="49">
        <v>44064</v>
      </c>
      <c r="F82" s="51">
        <v>44064.376689814817</v>
      </c>
      <c r="G82" s="47">
        <v>491</v>
      </c>
      <c r="H82" s="48" t="s">
        <v>53</v>
      </c>
      <c r="I82" s="56" t="str">
        <f t="shared" si="6"/>
        <v>tEmpK</v>
      </c>
      <c r="J82" s="57">
        <f>Table68[[#This Row],[LogTime]]-INT(Table68[[#This Row],[LogTime]])</f>
        <v>0.37668981481692754</v>
      </c>
      <c r="K82" s="41">
        <f t="shared" si="7"/>
        <v>44063</v>
      </c>
      <c r="L82" s="15">
        <f t="shared" si="8"/>
        <v>44063.490844907392</v>
      </c>
      <c r="M82">
        <f t="shared" si="9"/>
        <v>497</v>
      </c>
      <c r="N82" t="str">
        <f t="shared" si="10"/>
        <v>SW-ONT/tEmpK</v>
      </c>
      <c r="O82">
        <f t="shared" si="11"/>
        <v>0</v>
      </c>
      <c r="P82" s="45">
        <f>Table68[[#This Row],[LoginTime]]-INT(Table68[[#This Row],[LoginTime]])</f>
        <v>0</v>
      </c>
    </row>
    <row r="83" spans="2:16" x14ac:dyDescent="0.3">
      <c r="B83" s="47">
        <v>1485068</v>
      </c>
      <c r="C83" s="48" t="s">
        <v>7</v>
      </c>
      <c r="D83" s="48" t="s">
        <v>14</v>
      </c>
      <c r="E83" s="49">
        <v>44064</v>
      </c>
      <c r="F83" s="51">
        <v>44064.373854166668</v>
      </c>
      <c r="G83" s="47">
        <v>467</v>
      </c>
      <c r="H83" s="48" t="s">
        <v>18</v>
      </c>
      <c r="I83" s="56" t="str">
        <f t="shared" si="6"/>
        <v>xEmpH</v>
      </c>
      <c r="J83" s="57">
        <f>Table68[[#This Row],[LogTime]]-INT(Table68[[#This Row],[LogTime]])</f>
        <v>0.37385416666802485</v>
      </c>
      <c r="K83" s="41">
        <f t="shared" si="7"/>
        <v>44064</v>
      </c>
      <c r="L83" s="15">
        <f t="shared" si="8"/>
        <v>44064.297268518523</v>
      </c>
      <c r="M83">
        <f t="shared" si="9"/>
        <v>468</v>
      </c>
      <c r="N83" t="str">
        <f t="shared" si="10"/>
        <v>N-ONT/xEmpH</v>
      </c>
      <c r="O83">
        <f t="shared" si="11"/>
        <v>0</v>
      </c>
      <c r="P83" s="45">
        <f>Table68[[#This Row],[LoginTime]]-INT(Table68[[#This Row],[LoginTime]])</f>
        <v>0</v>
      </c>
    </row>
    <row r="84" spans="2:16" x14ac:dyDescent="0.3">
      <c r="B84" s="47">
        <v>1485067</v>
      </c>
      <c r="C84" s="48" t="s">
        <v>7</v>
      </c>
      <c r="D84" s="48" t="s">
        <v>36</v>
      </c>
      <c r="E84" s="49">
        <v>44064</v>
      </c>
      <c r="F84" s="51">
        <v>44064.371412037035</v>
      </c>
      <c r="G84" s="47">
        <v>468</v>
      </c>
      <c r="H84" s="48" t="s">
        <v>43</v>
      </c>
      <c r="I84" s="56" t="str">
        <f t="shared" si="6"/>
        <v>gEmpI</v>
      </c>
      <c r="J84" s="57">
        <f>Table68[[#This Row],[LogTime]]-INT(Table68[[#This Row],[LogTime]])</f>
        <v>0.37141203703504289</v>
      </c>
      <c r="K84" s="41">
        <f t="shared" si="7"/>
        <v>44064</v>
      </c>
      <c r="L84" s="15">
        <f t="shared" si="8"/>
        <v>44064.367939814816</v>
      </c>
      <c r="M84">
        <f t="shared" si="9"/>
        <v>467</v>
      </c>
      <c r="N84" t="str">
        <f t="shared" si="10"/>
        <v>N-ONT/gEmpI</v>
      </c>
      <c r="O84">
        <f t="shared" si="11"/>
        <v>8.3333333255723119E-2</v>
      </c>
      <c r="P84" s="45">
        <f>Table68[[#This Row],[LoginTime]]-INT(Table68[[#This Row],[LoginTime]])</f>
        <v>8.3333333255723119E-2</v>
      </c>
    </row>
    <row r="85" spans="2:16" x14ac:dyDescent="0.3">
      <c r="B85" s="47">
        <v>1485066</v>
      </c>
      <c r="C85" s="48" t="s">
        <v>7</v>
      </c>
      <c r="D85" s="48" t="s">
        <v>36</v>
      </c>
      <c r="E85" s="49">
        <v>44064</v>
      </c>
      <c r="F85" s="51">
        <v>44064.367939814816</v>
      </c>
      <c r="G85" s="47">
        <v>467</v>
      </c>
      <c r="H85" s="48" t="s">
        <v>43</v>
      </c>
      <c r="I85" s="56" t="str">
        <f t="shared" si="6"/>
        <v>gEmpI</v>
      </c>
      <c r="J85" s="57">
        <f>Table68[[#This Row],[LogTime]]-INT(Table68[[#This Row],[LogTime]])</f>
        <v>0.36793981481605442</v>
      </c>
      <c r="K85" s="41">
        <f t="shared" si="7"/>
        <v>44064</v>
      </c>
      <c r="L85" s="15">
        <f t="shared" si="8"/>
        <v>44064.329166666663</v>
      </c>
      <c r="M85">
        <f t="shared" si="9"/>
        <v>468</v>
      </c>
      <c r="N85" t="str">
        <f t="shared" si="10"/>
        <v>N-ONT/gEmpI</v>
      </c>
      <c r="O85">
        <f t="shared" si="11"/>
        <v>0</v>
      </c>
      <c r="P85" s="45">
        <f>Table68[[#This Row],[LoginTime]]-INT(Table68[[#This Row],[LoginTime]])</f>
        <v>0</v>
      </c>
    </row>
    <row r="86" spans="2:16" x14ac:dyDescent="0.3">
      <c r="B86" s="47">
        <v>1485065</v>
      </c>
      <c r="C86" s="48" t="s">
        <v>10</v>
      </c>
      <c r="D86" s="48" t="s">
        <v>20</v>
      </c>
      <c r="E86" s="49">
        <v>44064</v>
      </c>
      <c r="F86" s="51">
        <v>44064.364641203705</v>
      </c>
      <c r="G86" s="47">
        <v>468</v>
      </c>
      <c r="H86" s="48" t="s">
        <v>25</v>
      </c>
      <c r="I86" s="56" t="str">
        <f t="shared" si="6"/>
        <v>xEmpN</v>
      </c>
      <c r="J86" s="57">
        <f>Table68[[#This Row],[LogTime]]-INT(Table68[[#This Row],[LogTime]])</f>
        <v>0.364641203705105</v>
      </c>
      <c r="K86" s="41">
        <f t="shared" si="7"/>
        <v>44064</v>
      </c>
      <c r="L86" s="15">
        <f t="shared" si="8"/>
        <v>44064.359085648146</v>
      </c>
      <c r="M86">
        <f t="shared" si="9"/>
        <v>467</v>
      </c>
      <c r="N86" t="str">
        <f t="shared" si="10"/>
        <v>SW-ONT/xEmpN</v>
      </c>
      <c r="O86">
        <f t="shared" si="11"/>
        <v>0.13333333341870457</v>
      </c>
      <c r="P86" s="45">
        <f>Table68[[#This Row],[LoginTime]]-INT(Table68[[#This Row],[LoginTime]])</f>
        <v>0.13333333341870457</v>
      </c>
    </row>
    <row r="87" spans="2:16" x14ac:dyDescent="0.3">
      <c r="B87" s="47">
        <v>1485064</v>
      </c>
      <c r="C87" s="48" t="s">
        <v>10</v>
      </c>
      <c r="D87" s="48" t="s">
        <v>20</v>
      </c>
      <c r="E87" s="49">
        <v>44064</v>
      </c>
      <c r="F87" s="51">
        <v>44064.359085648146</v>
      </c>
      <c r="G87" s="47">
        <v>467</v>
      </c>
      <c r="H87" s="48" t="s">
        <v>25</v>
      </c>
      <c r="I87" s="56" t="str">
        <f t="shared" si="6"/>
        <v>xEmpN</v>
      </c>
      <c r="J87" s="57">
        <f>Table68[[#This Row],[LogTime]]-INT(Table68[[#This Row],[LogTime]])</f>
        <v>0.35908564814599231</v>
      </c>
      <c r="K87" s="41">
        <f t="shared" si="7"/>
        <v>44064</v>
      </c>
      <c r="L87" s="15">
        <f t="shared" si="8"/>
        <v>44064.273101851846</v>
      </c>
      <c r="M87">
        <f t="shared" si="9"/>
        <v>467</v>
      </c>
      <c r="N87" t="str">
        <f t="shared" si="10"/>
        <v>SW-ONT/xEmpN</v>
      </c>
      <c r="O87">
        <f t="shared" si="11"/>
        <v>0</v>
      </c>
      <c r="P87" s="45">
        <f>Table68[[#This Row],[LoginTime]]-INT(Table68[[#This Row],[LoginTime]])</f>
        <v>0</v>
      </c>
    </row>
    <row r="88" spans="2:16" x14ac:dyDescent="0.3">
      <c r="B88" s="47">
        <v>1485063</v>
      </c>
      <c r="C88" s="48" t="s">
        <v>10</v>
      </c>
      <c r="D88" s="48" t="s">
        <v>83</v>
      </c>
      <c r="E88" s="49">
        <v>44064</v>
      </c>
      <c r="F88" s="51">
        <v>44064.339039351849</v>
      </c>
      <c r="G88" s="47">
        <v>467</v>
      </c>
      <c r="H88" s="48" t="s">
        <v>87</v>
      </c>
      <c r="I88" s="56" t="str">
        <f t="shared" si="6"/>
        <v>uEmpC</v>
      </c>
      <c r="J88" s="57">
        <f>Table68[[#This Row],[LogTime]]-INT(Table68[[#This Row],[LogTime]])</f>
        <v>0.33903935184935108</v>
      </c>
      <c r="K88" s="41">
        <f t="shared" si="7"/>
        <v>44063</v>
      </c>
      <c r="L88" s="15">
        <f t="shared" si="8"/>
        <v>44063.705833333326</v>
      </c>
      <c r="M88">
        <f t="shared" si="9"/>
        <v>468</v>
      </c>
      <c r="N88" t="str">
        <f t="shared" si="10"/>
        <v>SW-ONT/uEmpC</v>
      </c>
      <c r="O88">
        <f t="shared" si="11"/>
        <v>0</v>
      </c>
      <c r="P88" s="45">
        <f>Table68[[#This Row],[LoginTime]]-INT(Table68[[#This Row],[LoginTime]])</f>
        <v>0</v>
      </c>
    </row>
    <row r="89" spans="2:16" x14ac:dyDescent="0.3">
      <c r="B89" s="47">
        <v>1485044</v>
      </c>
      <c r="C89" s="48" t="s">
        <v>7</v>
      </c>
      <c r="D89" s="48" t="s">
        <v>36</v>
      </c>
      <c r="E89" s="49">
        <v>44064</v>
      </c>
      <c r="F89" s="51">
        <v>44064.329166666663</v>
      </c>
      <c r="G89" s="47">
        <v>468</v>
      </c>
      <c r="H89" s="48" t="s">
        <v>43</v>
      </c>
      <c r="I89" s="56" t="str">
        <f t="shared" si="6"/>
        <v>gEmpI</v>
      </c>
      <c r="J89" s="57">
        <f>Table68[[#This Row],[LogTime]]-INT(Table68[[#This Row],[LogTime]])</f>
        <v>0.32916666666278616</v>
      </c>
      <c r="K89" s="41">
        <f t="shared" si="7"/>
        <v>44064</v>
      </c>
      <c r="L89" s="15">
        <f t="shared" si="8"/>
        <v>44064.325694444444</v>
      </c>
      <c r="M89">
        <f t="shared" si="9"/>
        <v>467</v>
      </c>
      <c r="N89" t="str">
        <f t="shared" si="10"/>
        <v>N-ONT/gEmpI</v>
      </c>
      <c r="O89">
        <f t="shared" si="11"/>
        <v>8.3333333255723119E-2</v>
      </c>
      <c r="P89" s="45">
        <f>Table68[[#This Row],[LoginTime]]-INT(Table68[[#This Row],[LoginTime]])</f>
        <v>8.3333333255723119E-2</v>
      </c>
    </row>
    <row r="90" spans="2:16" x14ac:dyDescent="0.3">
      <c r="B90" s="47">
        <v>1485039</v>
      </c>
      <c r="C90" s="48" t="s">
        <v>7</v>
      </c>
      <c r="D90" s="48" t="s">
        <v>36</v>
      </c>
      <c r="E90" s="49">
        <v>44064</v>
      </c>
      <c r="F90" s="51">
        <v>44064.325694444444</v>
      </c>
      <c r="G90" s="47">
        <v>467</v>
      </c>
      <c r="H90" s="48" t="s">
        <v>43</v>
      </c>
      <c r="I90" s="56" t="str">
        <f t="shared" si="6"/>
        <v>gEmpI</v>
      </c>
      <c r="J90" s="57">
        <f>Table68[[#This Row],[LogTime]]-INT(Table68[[#This Row],[LogTime]])</f>
        <v>0.32569444444379769</v>
      </c>
      <c r="K90" s="41">
        <f t="shared" si="7"/>
        <v>44064</v>
      </c>
      <c r="L90" s="15">
        <f t="shared" si="8"/>
        <v>44064.288564814808</v>
      </c>
      <c r="M90">
        <f t="shared" si="9"/>
        <v>467</v>
      </c>
      <c r="N90" t="str">
        <f t="shared" si="10"/>
        <v>N-ONT/gEmpI</v>
      </c>
      <c r="O90">
        <f t="shared" si="11"/>
        <v>0</v>
      </c>
      <c r="P90" s="45">
        <f>Table68[[#This Row],[LoginTime]]-INT(Table68[[#This Row],[LoginTime]])</f>
        <v>0</v>
      </c>
    </row>
    <row r="91" spans="2:16" x14ac:dyDescent="0.3">
      <c r="B91" s="47">
        <v>1485009</v>
      </c>
      <c r="C91" s="48" t="s">
        <v>7</v>
      </c>
      <c r="D91" s="48" t="s">
        <v>14</v>
      </c>
      <c r="E91" s="49">
        <v>44064</v>
      </c>
      <c r="F91" s="51">
        <v>44064.297268518523</v>
      </c>
      <c r="G91" s="47">
        <v>468</v>
      </c>
      <c r="H91" s="48" t="s">
        <v>18</v>
      </c>
      <c r="I91" s="56" t="str">
        <f t="shared" si="6"/>
        <v>xEmpH</v>
      </c>
      <c r="J91" s="57">
        <f>Table68[[#This Row],[LogTime]]-INT(Table68[[#This Row],[LogTime]])</f>
        <v>0.29726851852319669</v>
      </c>
      <c r="K91" s="41">
        <f t="shared" si="7"/>
        <v>44064</v>
      </c>
      <c r="L91" s="15">
        <f t="shared" si="8"/>
        <v>44064.291712962964</v>
      </c>
      <c r="M91">
        <f t="shared" si="9"/>
        <v>467</v>
      </c>
      <c r="N91" t="str">
        <f t="shared" si="10"/>
        <v>N-ONT/xEmpH</v>
      </c>
      <c r="O91">
        <f t="shared" si="11"/>
        <v>0.13333333341870457</v>
      </c>
      <c r="P91" s="45">
        <f>Table68[[#This Row],[LoginTime]]-INT(Table68[[#This Row],[LoginTime]])</f>
        <v>0.13333333341870457</v>
      </c>
    </row>
    <row r="92" spans="2:16" x14ac:dyDescent="0.3">
      <c r="B92" s="47">
        <v>1485010</v>
      </c>
      <c r="C92" s="48" t="s">
        <v>7</v>
      </c>
      <c r="D92" s="48" t="s">
        <v>8</v>
      </c>
      <c r="E92" s="49">
        <v>44064</v>
      </c>
      <c r="F92" s="51">
        <v>44064.297268518523</v>
      </c>
      <c r="G92" s="47">
        <v>468</v>
      </c>
      <c r="H92" s="48" t="s">
        <v>18</v>
      </c>
      <c r="I92" s="56" t="str">
        <f t="shared" si="6"/>
        <v>xEmpH</v>
      </c>
      <c r="J92" s="57">
        <f>Table68[[#This Row],[LogTime]]-INT(Table68[[#This Row],[LogTime]])</f>
        <v>0.29726851852319669</v>
      </c>
      <c r="K92" s="41">
        <f t="shared" si="7"/>
        <v>44064</v>
      </c>
      <c r="L92" s="15">
        <f t="shared" si="8"/>
        <v>44064.291712962964</v>
      </c>
      <c r="M92">
        <f t="shared" si="9"/>
        <v>467</v>
      </c>
      <c r="N92" t="str">
        <f t="shared" si="10"/>
        <v>N-ONT/xEmpH</v>
      </c>
      <c r="O92">
        <f t="shared" si="11"/>
        <v>0.13333333341870457</v>
      </c>
      <c r="P92" s="45">
        <f>Table68[[#This Row],[LoginTime]]-INT(Table68[[#This Row],[LoginTime]])</f>
        <v>0.13333333341870457</v>
      </c>
    </row>
    <row r="93" spans="2:16" x14ac:dyDescent="0.3">
      <c r="B93" s="47">
        <v>1485008</v>
      </c>
      <c r="C93" s="48" t="s">
        <v>7</v>
      </c>
      <c r="D93" s="48" t="s">
        <v>8</v>
      </c>
      <c r="E93" s="49">
        <v>44064</v>
      </c>
      <c r="F93" s="51">
        <v>44064.291712962964</v>
      </c>
      <c r="G93" s="47">
        <v>467</v>
      </c>
      <c r="H93" s="48" t="s">
        <v>18</v>
      </c>
      <c r="I93" s="56" t="str">
        <f t="shared" si="6"/>
        <v>xEmpH</v>
      </c>
      <c r="J93" s="57">
        <f>Table68[[#This Row],[LogTime]]-INT(Table68[[#This Row],[LogTime]])</f>
        <v>0.291712962964084</v>
      </c>
      <c r="K93" s="41">
        <f t="shared" si="7"/>
        <v>44064</v>
      </c>
      <c r="L93" s="15">
        <f t="shared" si="8"/>
        <v>44064.257164351846</v>
      </c>
      <c r="M93">
        <f t="shared" si="9"/>
        <v>467</v>
      </c>
      <c r="N93" t="str">
        <f t="shared" si="10"/>
        <v>N-ONT/xEmpH</v>
      </c>
      <c r="O93">
        <f t="shared" si="11"/>
        <v>0</v>
      </c>
      <c r="P93" s="45">
        <f>Table68[[#This Row],[LoginTime]]-INT(Table68[[#This Row],[LoginTime]])</f>
        <v>0</v>
      </c>
    </row>
    <row r="94" spans="2:16" x14ac:dyDescent="0.3">
      <c r="B94" s="47">
        <v>1485007</v>
      </c>
      <c r="C94" s="48" t="s">
        <v>7</v>
      </c>
      <c r="D94" s="48" t="s">
        <v>14</v>
      </c>
      <c r="E94" s="49">
        <v>44064</v>
      </c>
      <c r="F94" s="51">
        <v>44064.291712962964</v>
      </c>
      <c r="G94" s="47">
        <v>467</v>
      </c>
      <c r="H94" s="48" t="s">
        <v>18</v>
      </c>
      <c r="I94" s="56" t="str">
        <f t="shared" si="6"/>
        <v>xEmpH</v>
      </c>
      <c r="J94" s="57">
        <f>Table68[[#This Row],[LogTime]]-INT(Table68[[#This Row],[LogTime]])</f>
        <v>0.291712962964084</v>
      </c>
      <c r="K94" s="41">
        <f t="shared" si="7"/>
        <v>44064</v>
      </c>
      <c r="L94" s="15">
        <f t="shared" si="8"/>
        <v>44064.260543981472</v>
      </c>
      <c r="M94">
        <f t="shared" si="9"/>
        <v>467</v>
      </c>
      <c r="N94" t="str">
        <f t="shared" si="10"/>
        <v>N-ONT/xEmpH</v>
      </c>
      <c r="O94">
        <f t="shared" si="11"/>
        <v>0</v>
      </c>
      <c r="P94" s="45">
        <f>Table68[[#This Row],[LoginTime]]-INT(Table68[[#This Row],[LoginTime]])</f>
        <v>0</v>
      </c>
    </row>
    <row r="95" spans="2:16" x14ac:dyDescent="0.3">
      <c r="B95" s="47">
        <v>1485004</v>
      </c>
      <c r="C95" s="48" t="s">
        <v>7</v>
      </c>
      <c r="D95" s="48" t="s">
        <v>36</v>
      </c>
      <c r="E95" s="49">
        <v>44064</v>
      </c>
      <c r="F95" s="51">
        <v>44064.288564814808</v>
      </c>
      <c r="G95" s="47">
        <v>467</v>
      </c>
      <c r="H95" s="48" t="s">
        <v>43</v>
      </c>
      <c r="I95" s="56" t="str">
        <f t="shared" si="6"/>
        <v>gEmpI</v>
      </c>
      <c r="J95" s="57">
        <f>Table68[[#This Row],[LogTime]]-INT(Table68[[#This Row],[LogTime]])</f>
        <v>0.28856481480761431</v>
      </c>
      <c r="K95" s="41">
        <f t="shared" si="7"/>
        <v>44062</v>
      </c>
      <c r="L95" s="15">
        <f t="shared" si="8"/>
        <v>44062.659780092588</v>
      </c>
      <c r="M95">
        <f t="shared" si="9"/>
        <v>468</v>
      </c>
      <c r="N95" t="str">
        <f t="shared" si="10"/>
        <v>N-ONT/gEmpI</v>
      </c>
      <c r="O95">
        <f t="shared" si="11"/>
        <v>0</v>
      </c>
      <c r="P95" s="45">
        <f>Table68[[#This Row],[LoginTime]]-INT(Table68[[#This Row],[LoginTime]])</f>
        <v>0</v>
      </c>
    </row>
    <row r="96" spans="2:16" x14ac:dyDescent="0.3">
      <c r="B96" s="47">
        <v>1484999</v>
      </c>
      <c r="C96" s="48" t="s">
        <v>7</v>
      </c>
      <c r="D96" s="48" t="s">
        <v>33</v>
      </c>
      <c r="E96" s="49">
        <v>44064</v>
      </c>
      <c r="F96" s="51">
        <v>44064.286249999997</v>
      </c>
      <c r="G96" s="47">
        <v>467</v>
      </c>
      <c r="H96" s="48" t="s">
        <v>39</v>
      </c>
      <c r="I96" s="56" t="str">
        <f t="shared" si="6"/>
        <v>jEmpG</v>
      </c>
      <c r="J96" s="57">
        <f>Table68[[#This Row],[LogTime]]-INT(Table68[[#This Row],[LogTime]])</f>
        <v>0.28624999999738066</v>
      </c>
      <c r="K96" s="41">
        <f t="shared" si="7"/>
        <v>44063</v>
      </c>
      <c r="L96" s="15">
        <f t="shared" si="8"/>
        <v>44063.648229166654</v>
      </c>
      <c r="M96">
        <f t="shared" si="9"/>
        <v>468</v>
      </c>
      <c r="N96" t="str">
        <f t="shared" si="10"/>
        <v>N-ONT/jEmpG</v>
      </c>
      <c r="O96">
        <f t="shared" si="11"/>
        <v>0</v>
      </c>
      <c r="P96" s="45">
        <f>Table68[[#This Row],[LoginTime]]-INT(Table68[[#This Row],[LoginTime]])</f>
        <v>0</v>
      </c>
    </row>
    <row r="97" spans="2:16" x14ac:dyDescent="0.3">
      <c r="B97" s="47">
        <v>1484983</v>
      </c>
      <c r="C97" s="48" t="s">
        <v>10</v>
      </c>
      <c r="D97" s="48" t="s">
        <v>20</v>
      </c>
      <c r="E97" s="49">
        <v>44064</v>
      </c>
      <c r="F97" s="51">
        <v>44064.273101851846</v>
      </c>
      <c r="G97" s="47">
        <v>467</v>
      </c>
      <c r="H97" s="48" t="s">
        <v>25</v>
      </c>
      <c r="I97" s="56" t="str">
        <f t="shared" si="6"/>
        <v>xEmpN</v>
      </c>
      <c r="J97" s="57">
        <f>Table68[[#This Row],[LogTime]]-INT(Table68[[#This Row],[LogTime]])</f>
        <v>0.27310185184614966</v>
      </c>
      <c r="K97" s="41">
        <f t="shared" si="7"/>
        <v>44063</v>
      </c>
      <c r="L97" s="15">
        <f t="shared" si="8"/>
        <v>44063.634988425925</v>
      </c>
      <c r="M97">
        <f t="shared" si="9"/>
        <v>468</v>
      </c>
      <c r="N97" t="str">
        <f t="shared" si="10"/>
        <v>SW-ONT/xEmpN</v>
      </c>
      <c r="O97">
        <f t="shared" si="11"/>
        <v>0</v>
      </c>
      <c r="P97" s="45">
        <f>Table68[[#This Row],[LoginTime]]-INT(Table68[[#This Row],[LoginTime]])</f>
        <v>0</v>
      </c>
    </row>
    <row r="98" spans="2:16" x14ac:dyDescent="0.3">
      <c r="B98" s="47">
        <v>1484977</v>
      </c>
      <c r="C98" s="48" t="s">
        <v>10</v>
      </c>
      <c r="D98" s="48" t="s">
        <v>22</v>
      </c>
      <c r="E98" s="49">
        <v>44064</v>
      </c>
      <c r="F98" s="51">
        <v>44064.271018518521</v>
      </c>
      <c r="G98" s="47">
        <v>467</v>
      </c>
      <c r="H98" s="48" t="s">
        <v>25</v>
      </c>
      <c r="I98" s="56" t="str">
        <f t="shared" si="6"/>
        <v>xEmpN</v>
      </c>
      <c r="J98" s="57">
        <f>Table68[[#This Row],[LogTime]]-INT(Table68[[#This Row],[LogTime]])</f>
        <v>0.27101851852057735</v>
      </c>
      <c r="K98" s="41">
        <f t="shared" si="7"/>
        <v>44063</v>
      </c>
      <c r="L98" s="15">
        <f t="shared" si="8"/>
        <v>44063.633402777785</v>
      </c>
      <c r="M98">
        <f t="shared" si="9"/>
        <v>468</v>
      </c>
      <c r="N98" t="str">
        <f t="shared" si="10"/>
        <v>SW-ONT/xEmpN</v>
      </c>
      <c r="O98">
        <f t="shared" si="11"/>
        <v>0</v>
      </c>
      <c r="P98" s="45">
        <f>Table68[[#This Row],[LoginTime]]-INT(Table68[[#This Row],[LoginTime]])</f>
        <v>0</v>
      </c>
    </row>
    <row r="99" spans="2:16" x14ac:dyDescent="0.3">
      <c r="B99" s="47">
        <v>1484968</v>
      </c>
      <c r="C99" s="48" t="s">
        <v>7</v>
      </c>
      <c r="D99" s="48" t="s">
        <v>14</v>
      </c>
      <c r="E99" s="49">
        <v>44064</v>
      </c>
      <c r="F99" s="51">
        <v>44064.260543981472</v>
      </c>
      <c r="G99" s="47">
        <v>467</v>
      </c>
      <c r="H99" s="48" t="s">
        <v>18</v>
      </c>
      <c r="I99" s="56" t="str">
        <f t="shared" si="6"/>
        <v>xEmpH</v>
      </c>
      <c r="J99" s="57">
        <f>Table68[[#This Row],[LogTime]]-INT(Table68[[#This Row],[LogTime]])</f>
        <v>0.26054398147243774</v>
      </c>
      <c r="K99" s="41">
        <f t="shared" si="7"/>
        <v>44063</v>
      </c>
      <c r="L99" s="15">
        <f t="shared" si="8"/>
        <v>44063.646238425921</v>
      </c>
      <c r="M99">
        <f t="shared" si="9"/>
        <v>468</v>
      </c>
      <c r="N99" t="str">
        <f t="shared" si="10"/>
        <v>N-ONT/xEmpH</v>
      </c>
      <c r="O99">
        <f t="shared" si="11"/>
        <v>0</v>
      </c>
      <c r="P99" s="45">
        <f>Table68[[#This Row],[LoginTime]]-INT(Table68[[#This Row],[LoginTime]])</f>
        <v>0</v>
      </c>
    </row>
    <row r="100" spans="2:16" x14ac:dyDescent="0.3">
      <c r="B100" s="47">
        <v>1484963</v>
      </c>
      <c r="C100" s="48" t="s">
        <v>10</v>
      </c>
      <c r="D100" s="48" t="s">
        <v>11</v>
      </c>
      <c r="E100" s="49">
        <v>44064</v>
      </c>
      <c r="F100" s="51">
        <v>44064.258553240739</v>
      </c>
      <c r="G100" s="47">
        <v>467</v>
      </c>
      <c r="H100" s="48" t="s">
        <v>13</v>
      </c>
      <c r="I100" s="56" t="str">
        <f t="shared" si="6"/>
        <v>lEmpA</v>
      </c>
      <c r="J100" s="57">
        <f>Table68[[#This Row],[LogTime]]-INT(Table68[[#This Row],[LogTime]])</f>
        <v>0.25855324073927477</v>
      </c>
      <c r="K100" s="41">
        <f t="shared" si="7"/>
        <v>44063</v>
      </c>
      <c r="L100" s="15">
        <f t="shared" si="8"/>
        <v>44063.625370370377</v>
      </c>
      <c r="M100">
        <f t="shared" si="9"/>
        <v>468</v>
      </c>
      <c r="N100" t="str">
        <f t="shared" si="10"/>
        <v>SW-ONT/lEmpA</v>
      </c>
      <c r="O100">
        <f t="shared" si="11"/>
        <v>0</v>
      </c>
      <c r="P100" s="45">
        <f>Table68[[#This Row],[LoginTime]]-INT(Table68[[#This Row],[LoginTime]])</f>
        <v>0</v>
      </c>
    </row>
    <row r="101" spans="2:16" x14ac:dyDescent="0.3">
      <c r="B101" s="47">
        <v>1484955</v>
      </c>
      <c r="C101" s="48" t="s">
        <v>7</v>
      </c>
      <c r="D101" s="48" t="s">
        <v>8</v>
      </c>
      <c r="E101" s="49">
        <v>44064</v>
      </c>
      <c r="F101" s="51">
        <v>44064.257164351846</v>
      </c>
      <c r="G101" s="47">
        <v>467</v>
      </c>
      <c r="H101" s="48" t="s">
        <v>18</v>
      </c>
      <c r="I101" s="56" t="str">
        <f t="shared" si="6"/>
        <v>xEmpH</v>
      </c>
      <c r="J101" s="57">
        <f>Table68[[#This Row],[LogTime]]-INT(Table68[[#This Row],[LogTime]])</f>
        <v>0.25716435184585862</v>
      </c>
      <c r="K101" s="41">
        <f t="shared" si="7"/>
        <v>44063</v>
      </c>
      <c r="L101" s="15">
        <f t="shared" si="8"/>
        <v>44063.627418981479</v>
      </c>
      <c r="M101">
        <f t="shared" si="9"/>
        <v>468</v>
      </c>
      <c r="N101" t="str">
        <f t="shared" si="10"/>
        <v>N-ONT/xEmpH</v>
      </c>
      <c r="O101">
        <f t="shared" si="11"/>
        <v>0</v>
      </c>
      <c r="P101" s="45">
        <f>Table68[[#This Row],[LoginTime]]-INT(Table68[[#This Row],[LoginTime]])</f>
        <v>0</v>
      </c>
    </row>
    <row r="102" spans="2:16" x14ac:dyDescent="0.3">
      <c r="B102" s="47">
        <v>1484947</v>
      </c>
      <c r="C102" s="48" t="s">
        <v>10</v>
      </c>
      <c r="D102" s="48" t="s">
        <v>83</v>
      </c>
      <c r="E102" s="49">
        <v>44063</v>
      </c>
      <c r="F102" s="51">
        <v>44063.705833333326</v>
      </c>
      <c r="G102" s="47">
        <v>468</v>
      </c>
      <c r="H102" s="48" t="s">
        <v>87</v>
      </c>
      <c r="I102" s="56" t="str">
        <f t="shared" si="6"/>
        <v>uEmpC</v>
      </c>
      <c r="J102" s="57">
        <f>Table68[[#This Row],[LogTime]]-INT(Table68[[#This Row],[LogTime]])</f>
        <v>0.70583333332615439</v>
      </c>
      <c r="K102" s="41">
        <f t="shared" si="7"/>
        <v>44063</v>
      </c>
      <c r="L102" s="15">
        <f t="shared" si="8"/>
        <v>44063.609768518523</v>
      </c>
      <c r="M102">
        <f t="shared" si="9"/>
        <v>468</v>
      </c>
      <c r="N102" t="str">
        <f t="shared" si="10"/>
        <v>SW-ONT/uEmpC</v>
      </c>
      <c r="O102">
        <f t="shared" si="11"/>
        <v>0</v>
      </c>
      <c r="P102" s="45">
        <f>Table68[[#This Row],[LoginTime]]-INT(Table68[[#This Row],[LoginTime]])</f>
        <v>0</v>
      </c>
    </row>
    <row r="103" spans="2:16" x14ac:dyDescent="0.3">
      <c r="B103" s="47">
        <v>1484928</v>
      </c>
      <c r="C103" s="48" t="s">
        <v>7</v>
      </c>
      <c r="D103" s="48" t="s">
        <v>81</v>
      </c>
      <c r="E103" s="49">
        <v>44063</v>
      </c>
      <c r="F103" s="51">
        <v>44063.698171296295</v>
      </c>
      <c r="G103" s="47">
        <v>468</v>
      </c>
      <c r="H103" s="48" t="s">
        <v>86</v>
      </c>
      <c r="I103" s="56" t="str">
        <f t="shared" si="6"/>
        <v>jEmpB</v>
      </c>
      <c r="J103" s="57">
        <f>Table68[[#This Row],[LogTime]]-INT(Table68[[#This Row],[LogTime]])</f>
        <v>0.69817129629518604</v>
      </c>
      <c r="K103" s="41">
        <f t="shared" si="7"/>
        <v>44063</v>
      </c>
      <c r="L103" s="15">
        <f t="shared" si="8"/>
        <v>44063.645474537028</v>
      </c>
      <c r="M103">
        <f t="shared" si="9"/>
        <v>497</v>
      </c>
      <c r="N103" t="str">
        <f t="shared" si="10"/>
        <v>N-ONT/jEmpB</v>
      </c>
      <c r="O103">
        <f t="shared" si="11"/>
        <v>0</v>
      </c>
      <c r="P103" s="45">
        <f>Table68[[#This Row],[LoginTime]]-INT(Table68[[#This Row],[LoginTime]])</f>
        <v>0</v>
      </c>
    </row>
    <row r="104" spans="2:16" x14ac:dyDescent="0.3">
      <c r="B104" s="47">
        <v>1484921</v>
      </c>
      <c r="C104" s="48" t="s">
        <v>7</v>
      </c>
      <c r="D104" s="48" t="s">
        <v>63</v>
      </c>
      <c r="E104" s="49">
        <v>44063</v>
      </c>
      <c r="F104" s="51">
        <v>44063.695879629624</v>
      </c>
      <c r="G104" s="47">
        <v>468</v>
      </c>
      <c r="H104" s="48" t="s">
        <v>71</v>
      </c>
      <c r="I104" s="56" t="str">
        <f t="shared" si="6"/>
        <v>wEmpF</v>
      </c>
      <c r="J104" s="57">
        <f>Table68[[#This Row],[LogTime]]-INT(Table68[[#This Row],[LogTime]])</f>
        <v>0.69587962962395977</v>
      </c>
      <c r="K104" s="41">
        <f t="shared" si="7"/>
        <v>44063</v>
      </c>
      <c r="L104" s="15">
        <f t="shared" si="8"/>
        <v>44063.640659722223</v>
      </c>
      <c r="M104">
        <f t="shared" si="9"/>
        <v>468</v>
      </c>
      <c r="N104" t="str">
        <f t="shared" si="10"/>
        <v>N-ONT/wEmpF</v>
      </c>
      <c r="O104">
        <f t="shared" si="11"/>
        <v>0</v>
      </c>
      <c r="P104" s="45">
        <f>Table68[[#This Row],[LoginTime]]-INT(Table68[[#This Row],[LoginTime]])</f>
        <v>0</v>
      </c>
    </row>
    <row r="105" spans="2:16" x14ac:dyDescent="0.3">
      <c r="B105" s="47">
        <v>1484918</v>
      </c>
      <c r="C105" s="48" t="s">
        <v>7</v>
      </c>
      <c r="D105" s="48" t="s">
        <v>68</v>
      </c>
      <c r="E105" s="49">
        <v>44063</v>
      </c>
      <c r="F105" s="51">
        <v>44063.695486111123</v>
      </c>
      <c r="G105" s="47">
        <v>468</v>
      </c>
      <c r="H105" s="48" t="s">
        <v>71</v>
      </c>
      <c r="I105" s="56" t="str">
        <f t="shared" si="6"/>
        <v>wEmpF</v>
      </c>
      <c r="J105" s="57">
        <f>Table68[[#This Row],[LogTime]]-INT(Table68[[#This Row],[LogTime]])</f>
        <v>0.69548611112259096</v>
      </c>
      <c r="K105" s="41">
        <f t="shared" si="7"/>
        <v>44063</v>
      </c>
      <c r="L105" s="15">
        <f t="shared" si="8"/>
        <v>44063.640659722223</v>
      </c>
      <c r="M105">
        <f t="shared" si="9"/>
        <v>468</v>
      </c>
      <c r="N105" t="str">
        <f t="shared" si="10"/>
        <v>N-ONT/wEmpF</v>
      </c>
      <c r="O105">
        <f t="shared" si="11"/>
        <v>0</v>
      </c>
      <c r="P105" s="45">
        <f>Table68[[#This Row],[LoginTime]]-INT(Table68[[#This Row],[LoginTime]])</f>
        <v>0</v>
      </c>
    </row>
    <row r="106" spans="2:16" x14ac:dyDescent="0.3">
      <c r="B106" s="47">
        <v>1484902</v>
      </c>
      <c r="C106" s="48" t="s">
        <v>10</v>
      </c>
      <c r="D106" s="48" t="s">
        <v>51</v>
      </c>
      <c r="E106" s="49">
        <v>44063</v>
      </c>
      <c r="F106" s="51">
        <v>44063.686493055553</v>
      </c>
      <c r="G106" s="47">
        <v>468</v>
      </c>
      <c r="H106" s="48" t="s">
        <v>62</v>
      </c>
      <c r="I106" s="56" t="str">
        <f t="shared" si="6"/>
        <v>oEmpJ</v>
      </c>
      <c r="J106" s="57">
        <f>Table68[[#This Row],[LogTime]]-INT(Table68[[#This Row],[LogTime]])</f>
        <v>0.68649305555300089</v>
      </c>
      <c r="K106" s="41">
        <f t="shared" si="7"/>
        <v>44063</v>
      </c>
      <c r="L106" s="15">
        <f t="shared" si="8"/>
        <v>44063.63140046296</v>
      </c>
      <c r="M106">
        <f t="shared" si="9"/>
        <v>468</v>
      </c>
      <c r="N106" t="str">
        <f t="shared" si="10"/>
        <v>SW-ONT/oEmpJ</v>
      </c>
      <c r="O106">
        <f t="shared" si="11"/>
        <v>0</v>
      </c>
      <c r="P106" s="45">
        <f>Table68[[#This Row],[LoginTime]]-INT(Table68[[#This Row],[LoginTime]])</f>
        <v>0</v>
      </c>
    </row>
    <row r="107" spans="2:16" x14ac:dyDescent="0.3">
      <c r="B107" s="47">
        <v>1484881</v>
      </c>
      <c r="C107" s="48" t="s">
        <v>7</v>
      </c>
      <c r="D107" s="48" t="s">
        <v>60</v>
      </c>
      <c r="E107" s="49">
        <v>44063</v>
      </c>
      <c r="F107" s="51">
        <v>44063.649537037025</v>
      </c>
      <c r="G107" s="47">
        <v>497</v>
      </c>
      <c r="H107" s="48" t="s">
        <v>80</v>
      </c>
      <c r="I107" s="56" t="str">
        <f t="shared" si="6"/>
        <v>qEmpD</v>
      </c>
      <c r="J107" s="57">
        <f>Table68[[#This Row],[LogTime]]-INT(Table68[[#This Row],[LogTime]])</f>
        <v>0.64953703702485655</v>
      </c>
      <c r="K107" s="41">
        <f t="shared" si="7"/>
        <v>44063</v>
      </c>
      <c r="L107" s="15">
        <f t="shared" si="8"/>
        <v>44063.640509259247</v>
      </c>
      <c r="M107">
        <f t="shared" si="9"/>
        <v>491</v>
      </c>
      <c r="N107" t="str">
        <f t="shared" si="10"/>
        <v>N-ONT/qEmpD</v>
      </c>
      <c r="O107">
        <f t="shared" si="11"/>
        <v>0.21666666667442769</v>
      </c>
      <c r="P107" s="45">
        <f>Table68[[#This Row],[LoginTime]]-INT(Table68[[#This Row],[LoginTime]])</f>
        <v>0.21666666667442769</v>
      </c>
    </row>
    <row r="108" spans="2:16" x14ac:dyDescent="0.3">
      <c r="B108" s="47">
        <v>1484879</v>
      </c>
      <c r="C108" s="48" t="s">
        <v>7</v>
      </c>
      <c r="D108" s="48" t="s">
        <v>33</v>
      </c>
      <c r="E108" s="49">
        <v>44063</v>
      </c>
      <c r="F108" s="51">
        <v>44063.648229166654</v>
      </c>
      <c r="G108" s="47">
        <v>468</v>
      </c>
      <c r="H108" s="48" t="s">
        <v>39</v>
      </c>
      <c r="I108" s="56" t="str">
        <f t="shared" si="6"/>
        <v>jEmpG</v>
      </c>
      <c r="J108" s="57">
        <f>Table68[[#This Row],[LogTime]]-INT(Table68[[#This Row],[LogTime]])</f>
        <v>0.64822916665434605</v>
      </c>
      <c r="K108" s="41">
        <f t="shared" si="7"/>
        <v>44063</v>
      </c>
      <c r="L108" s="15">
        <f t="shared" si="8"/>
        <v>44063.553888888891</v>
      </c>
      <c r="M108">
        <f t="shared" si="9"/>
        <v>468</v>
      </c>
      <c r="N108" t="str">
        <f t="shared" si="10"/>
        <v>N-ONT/jEmpG</v>
      </c>
      <c r="O108">
        <f t="shared" si="11"/>
        <v>0</v>
      </c>
      <c r="P108" s="45">
        <f>Table68[[#This Row],[LoginTime]]-INT(Table68[[#This Row],[LoginTime]])</f>
        <v>0</v>
      </c>
    </row>
    <row r="109" spans="2:16" x14ac:dyDescent="0.3">
      <c r="B109" s="47">
        <v>1484873</v>
      </c>
      <c r="C109" s="48" t="s">
        <v>7</v>
      </c>
      <c r="D109" s="48" t="s">
        <v>14</v>
      </c>
      <c r="E109" s="49">
        <v>44063</v>
      </c>
      <c r="F109" s="51">
        <v>44063.646238425921</v>
      </c>
      <c r="G109" s="47">
        <v>468</v>
      </c>
      <c r="H109" s="48" t="s">
        <v>18</v>
      </c>
      <c r="I109" s="56" t="str">
        <f t="shared" si="6"/>
        <v>xEmpH</v>
      </c>
      <c r="J109" s="57">
        <f>Table68[[#This Row],[LogTime]]-INT(Table68[[#This Row],[LogTime]])</f>
        <v>0.64623842592118308</v>
      </c>
      <c r="K109" s="41">
        <f t="shared" si="7"/>
        <v>44063</v>
      </c>
      <c r="L109" s="15">
        <f t="shared" si="8"/>
        <v>44063.525625000009</v>
      </c>
      <c r="M109">
        <f t="shared" si="9"/>
        <v>468</v>
      </c>
      <c r="N109" t="str">
        <f t="shared" si="10"/>
        <v>N-ONT/xEmpH</v>
      </c>
      <c r="O109">
        <f t="shared" si="11"/>
        <v>0</v>
      </c>
      <c r="P109" s="45">
        <f>Table68[[#This Row],[LoginTime]]-INT(Table68[[#This Row],[LoginTime]])</f>
        <v>0</v>
      </c>
    </row>
    <row r="110" spans="2:16" x14ac:dyDescent="0.3">
      <c r="B110" s="47">
        <v>1484869</v>
      </c>
      <c r="C110" s="48" t="s">
        <v>7</v>
      </c>
      <c r="D110" s="48" t="s">
        <v>81</v>
      </c>
      <c r="E110" s="49">
        <v>44063</v>
      </c>
      <c r="F110" s="51">
        <v>44063.645474537028</v>
      </c>
      <c r="G110" s="47">
        <v>497</v>
      </c>
      <c r="H110" s="48" t="s">
        <v>86</v>
      </c>
      <c r="I110" s="56" t="str">
        <f t="shared" si="6"/>
        <v>jEmpB</v>
      </c>
      <c r="J110" s="57">
        <f>Table68[[#This Row],[LogTime]]-INT(Table68[[#This Row],[LogTime]])</f>
        <v>0.645474537028349</v>
      </c>
      <c r="K110" s="41">
        <f t="shared" si="7"/>
        <v>44063</v>
      </c>
      <c r="L110" s="15">
        <f t="shared" si="8"/>
        <v>44063.637141203697</v>
      </c>
      <c r="M110">
        <f t="shared" si="9"/>
        <v>491</v>
      </c>
      <c r="N110" t="str">
        <f t="shared" si="10"/>
        <v>N-ONT/jEmpB</v>
      </c>
      <c r="O110">
        <f t="shared" si="11"/>
        <v>0.19999999995343387</v>
      </c>
      <c r="P110" s="45">
        <f>Table68[[#This Row],[LoginTime]]-INT(Table68[[#This Row],[LoginTime]])</f>
        <v>0.19999999995343387</v>
      </c>
    </row>
    <row r="111" spans="2:16" x14ac:dyDescent="0.3">
      <c r="B111" s="47">
        <v>1484866</v>
      </c>
      <c r="C111" s="48" t="s">
        <v>7</v>
      </c>
      <c r="D111" s="48" t="s">
        <v>63</v>
      </c>
      <c r="E111" s="49">
        <v>44063</v>
      </c>
      <c r="F111" s="51">
        <v>44063.640659722223</v>
      </c>
      <c r="G111" s="47">
        <v>468</v>
      </c>
      <c r="H111" s="48" t="s">
        <v>71</v>
      </c>
      <c r="I111" s="56" t="str">
        <f t="shared" si="6"/>
        <v>wEmpF</v>
      </c>
      <c r="J111" s="57">
        <f>Table68[[#This Row],[LogTime]]-INT(Table68[[#This Row],[LogTime]])</f>
        <v>0.640659722223063</v>
      </c>
      <c r="K111" s="41">
        <f t="shared" si="7"/>
        <v>44063</v>
      </c>
      <c r="L111" s="15">
        <f t="shared" si="8"/>
        <v>44063.637187500004</v>
      </c>
      <c r="M111">
        <f t="shared" si="9"/>
        <v>467</v>
      </c>
      <c r="N111" t="str">
        <f t="shared" si="10"/>
        <v>N-ONT/wEmpF</v>
      </c>
      <c r="O111">
        <f t="shared" si="11"/>
        <v>8.3333333255723119E-2</v>
      </c>
      <c r="P111" s="45">
        <f>Table68[[#This Row],[LoginTime]]-INT(Table68[[#This Row],[LoginTime]])</f>
        <v>8.3333333255723119E-2</v>
      </c>
    </row>
    <row r="112" spans="2:16" x14ac:dyDescent="0.3">
      <c r="B112" s="47">
        <v>1484867</v>
      </c>
      <c r="C112" s="48" t="s">
        <v>7</v>
      </c>
      <c r="D112" s="48" t="s">
        <v>68</v>
      </c>
      <c r="E112" s="49">
        <v>44063</v>
      </c>
      <c r="F112" s="51">
        <v>44063.640659722223</v>
      </c>
      <c r="G112" s="47">
        <v>468</v>
      </c>
      <c r="H112" s="48" t="s">
        <v>71</v>
      </c>
      <c r="I112" s="56" t="str">
        <f t="shared" si="6"/>
        <v>wEmpF</v>
      </c>
      <c r="J112" s="57">
        <f>Table68[[#This Row],[LogTime]]-INT(Table68[[#This Row],[LogTime]])</f>
        <v>0.640659722223063</v>
      </c>
      <c r="K112" s="41">
        <f t="shared" si="7"/>
        <v>44063</v>
      </c>
      <c r="L112" s="15">
        <f t="shared" si="8"/>
        <v>44063.637187500004</v>
      </c>
      <c r="M112">
        <f t="shared" si="9"/>
        <v>467</v>
      </c>
      <c r="N112" t="str">
        <f t="shared" si="10"/>
        <v>N-ONT/wEmpF</v>
      </c>
      <c r="O112">
        <f t="shared" si="11"/>
        <v>8.3333333255723119E-2</v>
      </c>
      <c r="P112" s="45">
        <f>Table68[[#This Row],[LoginTime]]-INT(Table68[[#This Row],[LoginTime]])</f>
        <v>8.3333333255723119E-2</v>
      </c>
    </row>
    <row r="113" spans="2:16" x14ac:dyDescent="0.3">
      <c r="B113" s="47">
        <v>1484865</v>
      </c>
      <c r="C113" s="48" t="s">
        <v>7</v>
      </c>
      <c r="D113" s="48" t="s">
        <v>60</v>
      </c>
      <c r="E113" s="49">
        <v>44063</v>
      </c>
      <c r="F113" s="51">
        <v>44063.640509259247</v>
      </c>
      <c r="G113" s="47">
        <v>491</v>
      </c>
      <c r="H113" s="48" t="s">
        <v>80</v>
      </c>
      <c r="I113" s="56" t="str">
        <f t="shared" si="6"/>
        <v>qEmpD</v>
      </c>
      <c r="J113" s="57">
        <f>Table68[[#This Row],[LogTime]]-INT(Table68[[#This Row],[LogTime]])</f>
        <v>0.64050925924675539</v>
      </c>
      <c r="K113" s="41">
        <f t="shared" si="7"/>
        <v>44063</v>
      </c>
      <c r="L113" s="15">
        <f t="shared" si="8"/>
        <v>44063.374768518515</v>
      </c>
      <c r="M113">
        <f t="shared" si="9"/>
        <v>497</v>
      </c>
      <c r="N113" t="str">
        <f t="shared" si="10"/>
        <v>N-ONT/qEmpD</v>
      </c>
      <c r="O113">
        <f t="shared" si="11"/>
        <v>0</v>
      </c>
      <c r="P113" s="45">
        <f>Table68[[#This Row],[LoginTime]]-INT(Table68[[#This Row],[LoginTime]])</f>
        <v>0</v>
      </c>
    </row>
    <row r="114" spans="2:16" x14ac:dyDescent="0.3">
      <c r="B114" s="47">
        <v>1484861</v>
      </c>
      <c r="C114" s="48" t="s">
        <v>7</v>
      </c>
      <c r="D114" s="48" t="s">
        <v>68</v>
      </c>
      <c r="E114" s="49">
        <v>44063</v>
      </c>
      <c r="F114" s="51">
        <v>44063.637187500004</v>
      </c>
      <c r="G114" s="47">
        <v>467</v>
      </c>
      <c r="H114" s="48" t="s">
        <v>71</v>
      </c>
      <c r="I114" s="56" t="str">
        <f t="shared" si="6"/>
        <v>wEmpF</v>
      </c>
      <c r="J114" s="57">
        <f>Table68[[#This Row],[LogTime]]-INT(Table68[[#This Row],[LogTime]])</f>
        <v>0.63718750000407454</v>
      </c>
      <c r="K114" s="41">
        <f t="shared" si="7"/>
        <v>44063</v>
      </c>
      <c r="L114" s="15">
        <f t="shared" si="8"/>
        <v>44063.452604166654</v>
      </c>
      <c r="M114">
        <f t="shared" si="9"/>
        <v>468</v>
      </c>
      <c r="N114" t="str">
        <f t="shared" si="10"/>
        <v>N-ONT/wEmpF</v>
      </c>
      <c r="O114">
        <f t="shared" si="11"/>
        <v>0</v>
      </c>
      <c r="P114" s="45">
        <f>Table68[[#This Row],[LoginTime]]-INT(Table68[[#This Row],[LoginTime]])</f>
        <v>0</v>
      </c>
    </row>
    <row r="115" spans="2:16" x14ac:dyDescent="0.3">
      <c r="B115" s="47">
        <v>1484860</v>
      </c>
      <c r="C115" s="48" t="s">
        <v>7</v>
      </c>
      <c r="D115" s="48" t="s">
        <v>63</v>
      </c>
      <c r="E115" s="49">
        <v>44063</v>
      </c>
      <c r="F115" s="51">
        <v>44063.637187500004</v>
      </c>
      <c r="G115" s="47">
        <v>467</v>
      </c>
      <c r="H115" s="48" t="s">
        <v>71</v>
      </c>
      <c r="I115" s="56" t="str">
        <f t="shared" si="6"/>
        <v>wEmpF</v>
      </c>
      <c r="J115" s="57">
        <f>Table68[[#This Row],[LogTime]]-INT(Table68[[#This Row],[LogTime]])</f>
        <v>0.63718750000407454</v>
      </c>
      <c r="K115" s="41">
        <f t="shared" si="7"/>
        <v>44063</v>
      </c>
      <c r="L115" s="15">
        <f t="shared" si="8"/>
        <v>44063.493645833325</v>
      </c>
      <c r="M115">
        <f t="shared" si="9"/>
        <v>468</v>
      </c>
      <c r="N115" t="str">
        <f t="shared" si="10"/>
        <v>N-ONT/wEmpF</v>
      </c>
      <c r="O115">
        <f t="shared" si="11"/>
        <v>0</v>
      </c>
      <c r="P115" s="45">
        <f>Table68[[#This Row],[LoginTime]]-INT(Table68[[#This Row],[LoginTime]])</f>
        <v>0</v>
      </c>
    </row>
    <row r="116" spans="2:16" x14ac:dyDescent="0.3">
      <c r="B116" s="47">
        <v>1484859</v>
      </c>
      <c r="C116" s="48" t="s">
        <v>7</v>
      </c>
      <c r="D116" s="48" t="s">
        <v>81</v>
      </c>
      <c r="E116" s="49">
        <v>44063</v>
      </c>
      <c r="F116" s="51">
        <v>44063.637141203697</v>
      </c>
      <c r="G116" s="47">
        <v>491</v>
      </c>
      <c r="H116" s="48" t="s">
        <v>86</v>
      </c>
      <c r="I116" s="56" t="str">
        <f t="shared" si="6"/>
        <v>jEmpB</v>
      </c>
      <c r="J116" s="57">
        <f>Table68[[#This Row],[LogTime]]-INT(Table68[[#This Row],[LogTime]])</f>
        <v>0.63714120369695593</v>
      </c>
      <c r="K116" s="41">
        <f t="shared" si="7"/>
        <v>44063</v>
      </c>
      <c r="L116" s="15">
        <f t="shared" si="8"/>
        <v>44063.455520833326</v>
      </c>
      <c r="M116">
        <f t="shared" si="9"/>
        <v>468</v>
      </c>
      <c r="N116" t="str">
        <f t="shared" si="10"/>
        <v>N-ONT/jEmpB</v>
      </c>
      <c r="O116">
        <f t="shared" si="11"/>
        <v>0</v>
      </c>
      <c r="P116" s="45">
        <f>Table68[[#This Row],[LoginTime]]-INT(Table68[[#This Row],[LoginTime]])</f>
        <v>0</v>
      </c>
    </row>
    <row r="117" spans="2:16" x14ac:dyDescent="0.3">
      <c r="B117" s="47">
        <v>1484858</v>
      </c>
      <c r="C117" s="48" t="s">
        <v>10</v>
      </c>
      <c r="D117" s="48" t="s">
        <v>56</v>
      </c>
      <c r="E117" s="49">
        <v>44063</v>
      </c>
      <c r="F117" s="51">
        <v>44063.635590277765</v>
      </c>
      <c r="G117" s="47">
        <v>497</v>
      </c>
      <c r="H117" s="48" t="s">
        <v>58</v>
      </c>
      <c r="I117" s="56" t="str">
        <f t="shared" si="6"/>
        <v>hEmpP</v>
      </c>
      <c r="J117" s="57">
        <f>Table68[[#This Row],[LogTime]]-INT(Table68[[#This Row],[LogTime]])</f>
        <v>0.63559027776500443</v>
      </c>
      <c r="K117" s="41">
        <f t="shared" si="7"/>
        <v>44063</v>
      </c>
      <c r="L117" s="15">
        <f t="shared" si="8"/>
        <v>44063.629340277766</v>
      </c>
      <c r="M117">
        <f t="shared" si="9"/>
        <v>491</v>
      </c>
      <c r="N117" t="str">
        <f t="shared" si="10"/>
        <v>SW-ONT/hEmpP</v>
      </c>
      <c r="O117">
        <f t="shared" si="11"/>
        <v>0.1499999999650754</v>
      </c>
      <c r="P117" s="45">
        <f>Table68[[#This Row],[LoginTime]]-INT(Table68[[#This Row],[LoginTime]])</f>
        <v>0.1499999999650754</v>
      </c>
    </row>
    <row r="118" spans="2:16" x14ac:dyDescent="0.3">
      <c r="B118" s="47">
        <v>1484857</v>
      </c>
      <c r="C118" s="48" t="s">
        <v>10</v>
      </c>
      <c r="D118" s="48" t="s">
        <v>20</v>
      </c>
      <c r="E118" s="49">
        <v>44063</v>
      </c>
      <c r="F118" s="51">
        <v>44063.634988425925</v>
      </c>
      <c r="G118" s="47">
        <v>468</v>
      </c>
      <c r="H118" s="48" t="s">
        <v>25</v>
      </c>
      <c r="I118" s="56" t="str">
        <f t="shared" si="6"/>
        <v>xEmpN</v>
      </c>
      <c r="J118" s="57">
        <f>Table68[[#This Row],[LogTime]]-INT(Table68[[#This Row],[LogTime]])</f>
        <v>0.63498842592525762</v>
      </c>
      <c r="K118" s="41">
        <f t="shared" si="7"/>
        <v>44063</v>
      </c>
      <c r="L118" s="15">
        <f t="shared" si="8"/>
        <v>44063.536655092605</v>
      </c>
      <c r="M118">
        <f t="shared" si="9"/>
        <v>468</v>
      </c>
      <c r="N118" t="str">
        <f t="shared" si="10"/>
        <v>SW-ONT/xEmpN</v>
      </c>
      <c r="O118">
        <f t="shared" si="11"/>
        <v>0</v>
      </c>
      <c r="P118" s="45">
        <f>Table68[[#This Row],[LoginTime]]-INT(Table68[[#This Row],[LoginTime]])</f>
        <v>0</v>
      </c>
    </row>
    <row r="119" spans="2:16" x14ac:dyDescent="0.3">
      <c r="B119" s="47">
        <v>1484854</v>
      </c>
      <c r="C119" s="48" t="s">
        <v>10</v>
      </c>
      <c r="D119" s="48" t="s">
        <v>22</v>
      </c>
      <c r="E119" s="49">
        <v>44063</v>
      </c>
      <c r="F119" s="51">
        <v>44063.633402777785</v>
      </c>
      <c r="G119" s="47">
        <v>468</v>
      </c>
      <c r="H119" s="48" t="s">
        <v>25</v>
      </c>
      <c r="I119" s="56" t="str">
        <f t="shared" si="6"/>
        <v>xEmpN</v>
      </c>
      <c r="J119" s="57">
        <f>Table68[[#This Row],[LogTime]]-INT(Table68[[#This Row],[LogTime]])</f>
        <v>0.63340277778479503</v>
      </c>
      <c r="K119" s="41">
        <f t="shared" si="7"/>
        <v>44063</v>
      </c>
      <c r="L119" s="15">
        <f t="shared" si="8"/>
        <v>44063.45103009259</v>
      </c>
      <c r="M119">
        <f t="shared" si="9"/>
        <v>468</v>
      </c>
      <c r="N119" t="str">
        <f t="shared" si="10"/>
        <v>SW-ONT/xEmpN</v>
      </c>
      <c r="O119">
        <f t="shared" si="11"/>
        <v>0</v>
      </c>
      <c r="P119" s="45">
        <f>Table68[[#This Row],[LoginTime]]-INT(Table68[[#This Row],[LoginTime]])</f>
        <v>0</v>
      </c>
    </row>
    <row r="120" spans="2:16" x14ac:dyDescent="0.3">
      <c r="B120" s="47">
        <v>1484848</v>
      </c>
      <c r="C120" s="48" t="s">
        <v>10</v>
      </c>
      <c r="D120" s="48" t="s">
        <v>51</v>
      </c>
      <c r="E120" s="49">
        <v>44063</v>
      </c>
      <c r="F120" s="51">
        <v>44063.63140046296</v>
      </c>
      <c r="G120" s="47">
        <v>468</v>
      </c>
      <c r="H120" s="48" t="s">
        <v>62</v>
      </c>
      <c r="I120" s="56" t="str">
        <f t="shared" si="6"/>
        <v>oEmpJ</v>
      </c>
      <c r="J120" s="57">
        <f>Table68[[#This Row],[LogTime]]-INT(Table68[[#This Row],[LogTime]])</f>
        <v>0.6314004629603005</v>
      </c>
      <c r="K120" s="41">
        <f t="shared" si="7"/>
        <v>44063</v>
      </c>
      <c r="L120" s="15">
        <f t="shared" si="8"/>
        <v>44063.625844907401</v>
      </c>
      <c r="M120">
        <f t="shared" si="9"/>
        <v>467</v>
      </c>
      <c r="N120" t="str">
        <f t="shared" si="10"/>
        <v>SW-ONT/oEmpJ</v>
      </c>
      <c r="O120">
        <f t="shared" si="11"/>
        <v>0.13333333341870457</v>
      </c>
      <c r="P120" s="45">
        <f>Table68[[#This Row],[LoginTime]]-INT(Table68[[#This Row],[LoginTime]])</f>
        <v>0.13333333341870457</v>
      </c>
    </row>
    <row r="121" spans="2:16" x14ac:dyDescent="0.3">
      <c r="B121" s="47">
        <v>1484847</v>
      </c>
      <c r="C121" s="48" t="s">
        <v>10</v>
      </c>
      <c r="D121" s="48" t="s">
        <v>56</v>
      </c>
      <c r="E121" s="49">
        <v>44063</v>
      </c>
      <c r="F121" s="51">
        <v>44063.629340277766</v>
      </c>
      <c r="G121" s="47">
        <v>491</v>
      </c>
      <c r="H121" s="48" t="s">
        <v>58</v>
      </c>
      <c r="I121" s="56" t="str">
        <f t="shared" si="6"/>
        <v>hEmpP</v>
      </c>
      <c r="J121" s="57">
        <f>Table68[[#This Row],[LogTime]]-INT(Table68[[#This Row],[LogTime]])</f>
        <v>0.62934027776645962</v>
      </c>
      <c r="K121" s="41">
        <f t="shared" si="7"/>
        <v>44062</v>
      </c>
      <c r="L121" s="15">
        <f t="shared" si="8"/>
        <v>44062.593159722222</v>
      </c>
      <c r="M121">
        <f t="shared" si="9"/>
        <v>497</v>
      </c>
      <c r="N121" t="str">
        <f t="shared" si="10"/>
        <v>SW-ONT/hEmpP</v>
      </c>
      <c r="O121">
        <f t="shared" si="11"/>
        <v>0</v>
      </c>
      <c r="P121" s="45">
        <f>Table68[[#This Row],[LoginTime]]-INT(Table68[[#This Row],[LoginTime]])</f>
        <v>0</v>
      </c>
    </row>
    <row r="122" spans="2:16" x14ac:dyDescent="0.3">
      <c r="B122" s="47">
        <v>1484846</v>
      </c>
      <c r="C122" s="48" t="s">
        <v>7</v>
      </c>
      <c r="D122" s="48" t="s">
        <v>8</v>
      </c>
      <c r="E122" s="49">
        <v>44063</v>
      </c>
      <c r="F122" s="51">
        <v>44063.627418981479</v>
      </c>
      <c r="G122" s="47">
        <v>468</v>
      </c>
      <c r="H122" s="48" t="s">
        <v>18</v>
      </c>
      <c r="I122" s="56" t="str">
        <f t="shared" si="6"/>
        <v>xEmpH</v>
      </c>
      <c r="J122" s="57">
        <f>Table68[[#This Row],[LogTime]]-INT(Table68[[#This Row],[LogTime]])</f>
        <v>0.62741898147942265</v>
      </c>
      <c r="K122" s="41">
        <f t="shared" si="7"/>
        <v>44063</v>
      </c>
      <c r="L122" s="15">
        <f t="shared" si="8"/>
        <v>44063.606886574089</v>
      </c>
      <c r="M122">
        <f t="shared" si="9"/>
        <v>468</v>
      </c>
      <c r="N122" t="str">
        <f t="shared" si="10"/>
        <v>N-ONT/xEmpH</v>
      </c>
      <c r="O122">
        <f t="shared" si="11"/>
        <v>0</v>
      </c>
      <c r="P122" s="45">
        <f>Table68[[#This Row],[LoginTime]]-INT(Table68[[#This Row],[LoginTime]])</f>
        <v>0</v>
      </c>
    </row>
    <row r="123" spans="2:16" x14ac:dyDescent="0.3">
      <c r="B123" s="47">
        <v>1484843</v>
      </c>
      <c r="C123" s="48" t="s">
        <v>10</v>
      </c>
      <c r="D123" s="48" t="s">
        <v>51</v>
      </c>
      <c r="E123" s="49">
        <v>44063</v>
      </c>
      <c r="F123" s="51">
        <v>44063.625844907401</v>
      </c>
      <c r="G123" s="47">
        <v>467</v>
      </c>
      <c r="H123" s="48" t="s">
        <v>62</v>
      </c>
      <c r="I123" s="56" t="str">
        <f t="shared" si="6"/>
        <v>oEmpJ</v>
      </c>
      <c r="J123" s="57">
        <f>Table68[[#This Row],[LogTime]]-INT(Table68[[#This Row],[LogTime]])</f>
        <v>0.62584490740118781</v>
      </c>
      <c r="K123" s="41">
        <f t="shared" si="7"/>
        <v>44063</v>
      </c>
      <c r="L123" s="15">
        <f t="shared" si="8"/>
        <v>44063.585289351853</v>
      </c>
      <c r="M123">
        <f t="shared" si="9"/>
        <v>468</v>
      </c>
      <c r="N123" t="str">
        <f t="shared" si="10"/>
        <v>SW-ONT/oEmpJ</v>
      </c>
      <c r="O123">
        <f t="shared" si="11"/>
        <v>0</v>
      </c>
      <c r="P123" s="45">
        <f>Table68[[#This Row],[LoginTime]]-INT(Table68[[#This Row],[LoginTime]])</f>
        <v>0</v>
      </c>
    </row>
    <row r="124" spans="2:16" x14ac:dyDescent="0.3">
      <c r="B124" s="47">
        <v>1484841</v>
      </c>
      <c r="C124" s="48" t="s">
        <v>10</v>
      </c>
      <c r="D124" s="48" t="s">
        <v>11</v>
      </c>
      <c r="E124" s="49">
        <v>44063</v>
      </c>
      <c r="F124" s="51">
        <v>44063.625370370377</v>
      </c>
      <c r="G124" s="47">
        <v>468</v>
      </c>
      <c r="H124" s="48" t="s">
        <v>13</v>
      </c>
      <c r="I124" s="56" t="str">
        <f t="shared" si="6"/>
        <v>lEmpA</v>
      </c>
      <c r="J124" s="57">
        <f>Table68[[#This Row],[LogTime]]-INT(Table68[[#This Row],[LogTime]])</f>
        <v>0.62537037037691334</v>
      </c>
      <c r="K124" s="41">
        <f t="shared" si="7"/>
        <v>44063</v>
      </c>
      <c r="L124" s="15">
        <f t="shared" si="8"/>
        <v>44063.550775462973</v>
      </c>
      <c r="M124">
        <f t="shared" si="9"/>
        <v>468</v>
      </c>
      <c r="N124" t="str">
        <f t="shared" si="10"/>
        <v>SW-ONT/lEmpA</v>
      </c>
      <c r="O124">
        <f t="shared" si="11"/>
        <v>0</v>
      </c>
      <c r="P124" s="45">
        <f>Table68[[#This Row],[LoginTime]]-INT(Table68[[#This Row],[LoginTime]])</f>
        <v>0</v>
      </c>
    </row>
    <row r="125" spans="2:16" x14ac:dyDescent="0.3">
      <c r="B125" s="47">
        <v>1484835</v>
      </c>
      <c r="C125" s="48" t="s">
        <v>10</v>
      </c>
      <c r="D125" s="48" t="s">
        <v>65</v>
      </c>
      <c r="E125" s="49">
        <v>44063</v>
      </c>
      <c r="F125" s="51">
        <v>44063.615254629629</v>
      </c>
      <c r="G125" s="47">
        <v>497</v>
      </c>
      <c r="H125" s="48" t="s">
        <v>72</v>
      </c>
      <c r="I125" s="56" t="str">
        <f t="shared" si="6"/>
        <v>xEmpE</v>
      </c>
      <c r="J125" s="57">
        <f>Table68[[#This Row],[LogTime]]-INT(Table68[[#This Row],[LogTime]])</f>
        <v>0.61525462962890742</v>
      </c>
      <c r="K125" s="41">
        <f t="shared" si="7"/>
        <v>44063</v>
      </c>
      <c r="L125" s="15">
        <f t="shared" si="8"/>
        <v>44063.602754629632</v>
      </c>
      <c r="M125">
        <f t="shared" si="9"/>
        <v>491</v>
      </c>
      <c r="N125" t="str">
        <f t="shared" si="10"/>
        <v>SW-ONT/xEmpE</v>
      </c>
      <c r="O125">
        <f t="shared" si="11"/>
        <v>0.29999999993015081</v>
      </c>
      <c r="P125" s="45">
        <f>Table68[[#This Row],[LoginTime]]-INT(Table68[[#This Row],[LoginTime]])</f>
        <v>0.29999999993015081</v>
      </c>
    </row>
    <row r="126" spans="2:16" x14ac:dyDescent="0.3">
      <c r="B126" s="47">
        <v>1484834</v>
      </c>
      <c r="C126" s="48" t="s">
        <v>7</v>
      </c>
      <c r="D126" s="48" t="s">
        <v>74</v>
      </c>
      <c r="E126" s="49">
        <v>44063</v>
      </c>
      <c r="F126" s="51">
        <v>44063.615254629629</v>
      </c>
      <c r="G126" s="47">
        <v>497</v>
      </c>
      <c r="H126" s="48" t="s">
        <v>77</v>
      </c>
      <c r="I126" s="56" t="str">
        <f t="shared" si="6"/>
        <v>xEmpE</v>
      </c>
      <c r="J126" s="57">
        <f>Table68[[#This Row],[LogTime]]-INT(Table68[[#This Row],[LogTime]])</f>
        <v>0.61525462962890742</v>
      </c>
      <c r="K126" s="41">
        <f t="shared" si="7"/>
        <v>44063</v>
      </c>
      <c r="L126" s="15">
        <f t="shared" si="8"/>
        <v>44063.602754629632</v>
      </c>
      <c r="M126">
        <f t="shared" si="9"/>
        <v>491</v>
      </c>
      <c r="N126" t="str">
        <f t="shared" si="10"/>
        <v>N-ONT/xEmpE</v>
      </c>
      <c r="O126">
        <f t="shared" si="11"/>
        <v>0.29999999993015081</v>
      </c>
      <c r="P126" s="45">
        <f>Table68[[#This Row],[LoginTime]]-INT(Table68[[#This Row],[LoginTime]])</f>
        <v>0.29999999993015081</v>
      </c>
    </row>
    <row r="127" spans="2:16" x14ac:dyDescent="0.3">
      <c r="B127" s="47">
        <v>1484833</v>
      </c>
      <c r="C127" s="48" t="s">
        <v>10</v>
      </c>
      <c r="D127" s="48" t="s">
        <v>83</v>
      </c>
      <c r="E127" s="49">
        <v>44063</v>
      </c>
      <c r="F127" s="51">
        <v>44063.609768518523</v>
      </c>
      <c r="G127" s="47">
        <v>468</v>
      </c>
      <c r="H127" s="48" t="s">
        <v>87</v>
      </c>
      <c r="I127" s="56" t="str">
        <f t="shared" si="6"/>
        <v>uEmpC</v>
      </c>
      <c r="J127" s="57">
        <f>Table68[[#This Row],[LogTime]]-INT(Table68[[#This Row],[LogTime]])</f>
        <v>0.60976851852319669</v>
      </c>
      <c r="K127" s="41">
        <f t="shared" si="7"/>
        <v>44063</v>
      </c>
      <c r="L127" s="15">
        <f t="shared" si="8"/>
        <v>44063.604907407411</v>
      </c>
      <c r="M127">
        <f t="shared" si="9"/>
        <v>467</v>
      </c>
      <c r="N127" t="str">
        <f t="shared" si="10"/>
        <v>SW-ONT/uEmpC</v>
      </c>
      <c r="O127">
        <f t="shared" si="11"/>
        <v>0.11666666669771075</v>
      </c>
      <c r="P127" s="45">
        <f>Table68[[#This Row],[LoginTime]]-INT(Table68[[#This Row],[LoginTime]])</f>
        <v>0.11666666669771075</v>
      </c>
    </row>
    <row r="128" spans="2:16" x14ac:dyDescent="0.3">
      <c r="B128" s="47">
        <v>1484832</v>
      </c>
      <c r="C128" s="48" t="s">
        <v>7</v>
      </c>
      <c r="D128" s="48" t="s">
        <v>8</v>
      </c>
      <c r="E128" s="49">
        <v>44063</v>
      </c>
      <c r="F128" s="51">
        <v>44063.606886574089</v>
      </c>
      <c r="G128" s="47">
        <v>468</v>
      </c>
      <c r="H128" s="48" t="s">
        <v>18</v>
      </c>
      <c r="I128" s="56" t="str">
        <f t="shared" si="6"/>
        <v>xEmpH</v>
      </c>
      <c r="J128" s="57">
        <f>Table68[[#This Row],[LogTime]]-INT(Table68[[#This Row],[LogTime]])</f>
        <v>0.60688657408900326</v>
      </c>
      <c r="K128" s="41">
        <f t="shared" si="7"/>
        <v>44063</v>
      </c>
      <c r="L128" s="15">
        <f t="shared" si="8"/>
        <v>44063.60133101853</v>
      </c>
      <c r="M128">
        <f t="shared" si="9"/>
        <v>467</v>
      </c>
      <c r="N128" t="str">
        <f t="shared" si="10"/>
        <v>N-ONT/xEmpH</v>
      </c>
      <c r="O128">
        <f t="shared" si="11"/>
        <v>0.13333333341870457</v>
      </c>
      <c r="P128" s="45">
        <f>Table68[[#This Row],[LoginTime]]-INT(Table68[[#This Row],[LoginTime]])</f>
        <v>0.13333333341870457</v>
      </c>
    </row>
    <row r="129" spans="2:16" x14ac:dyDescent="0.3">
      <c r="B129" s="47">
        <v>1484831</v>
      </c>
      <c r="C129" s="48" t="s">
        <v>10</v>
      </c>
      <c r="D129" s="48" t="s">
        <v>83</v>
      </c>
      <c r="E129" s="49">
        <v>44063</v>
      </c>
      <c r="F129" s="51">
        <v>44063.604907407411</v>
      </c>
      <c r="G129" s="47">
        <v>467</v>
      </c>
      <c r="H129" s="48" t="s">
        <v>87</v>
      </c>
      <c r="I129" s="56" t="str">
        <f t="shared" si="6"/>
        <v>uEmpC</v>
      </c>
      <c r="J129" s="57">
        <f>Table68[[#This Row],[LogTime]]-INT(Table68[[#This Row],[LogTime]])</f>
        <v>0.60490740741079208</v>
      </c>
      <c r="K129" s="41">
        <f t="shared" si="7"/>
        <v>44063</v>
      </c>
      <c r="L129" s="15">
        <f t="shared" si="8"/>
        <v>44063.460729166676</v>
      </c>
      <c r="M129">
        <f t="shared" si="9"/>
        <v>468</v>
      </c>
      <c r="N129" t="str">
        <f t="shared" si="10"/>
        <v>SW-ONT/uEmpC</v>
      </c>
      <c r="O129">
        <f t="shared" si="11"/>
        <v>0</v>
      </c>
      <c r="P129" s="45">
        <f>Table68[[#This Row],[LoginTime]]-INT(Table68[[#This Row],[LoginTime]])</f>
        <v>0</v>
      </c>
    </row>
    <row r="130" spans="2:16" x14ac:dyDescent="0.3">
      <c r="B130" s="47">
        <v>1484830</v>
      </c>
      <c r="C130" s="48" t="s">
        <v>10</v>
      </c>
      <c r="D130" s="48" t="s">
        <v>65</v>
      </c>
      <c r="E130" s="49">
        <v>44063</v>
      </c>
      <c r="F130" s="51">
        <v>44063.602754629632</v>
      </c>
      <c r="G130" s="47">
        <v>491</v>
      </c>
      <c r="H130" s="48" t="s">
        <v>72</v>
      </c>
      <c r="I130" s="56" t="str">
        <f t="shared" si="6"/>
        <v>xEmpE</v>
      </c>
      <c r="J130" s="57">
        <f>Table68[[#This Row],[LogTime]]-INT(Table68[[#This Row],[LogTime]])</f>
        <v>0.60275462963181781</v>
      </c>
      <c r="K130" s="41">
        <f t="shared" si="7"/>
        <v>44063</v>
      </c>
      <c r="L130" s="15">
        <f t="shared" si="8"/>
        <v>44063.479849537034</v>
      </c>
      <c r="M130">
        <f t="shared" si="9"/>
        <v>497</v>
      </c>
      <c r="N130" t="str">
        <f t="shared" si="10"/>
        <v>SW-ONT/xEmpE</v>
      </c>
      <c r="O130">
        <f t="shared" si="11"/>
        <v>0</v>
      </c>
      <c r="P130" s="45">
        <f>Table68[[#This Row],[LoginTime]]-INT(Table68[[#This Row],[LoginTime]])</f>
        <v>0</v>
      </c>
    </row>
    <row r="131" spans="2:16" x14ac:dyDescent="0.3">
      <c r="B131" s="47">
        <v>1484829</v>
      </c>
      <c r="C131" s="48" t="s">
        <v>7</v>
      </c>
      <c r="D131" s="48" t="s">
        <v>74</v>
      </c>
      <c r="E131" s="49">
        <v>44063</v>
      </c>
      <c r="F131" s="51">
        <v>44063.602754629632</v>
      </c>
      <c r="G131" s="47">
        <v>491</v>
      </c>
      <c r="H131" s="48" t="s">
        <v>77</v>
      </c>
      <c r="I131" s="56" t="str">
        <f t="shared" si="6"/>
        <v>xEmpE</v>
      </c>
      <c r="J131" s="57">
        <f>Table68[[#This Row],[LogTime]]-INT(Table68[[#This Row],[LogTime]])</f>
        <v>0.60275462963181781</v>
      </c>
      <c r="K131" s="41">
        <f t="shared" si="7"/>
        <v>44063</v>
      </c>
      <c r="L131" s="15">
        <f t="shared" si="8"/>
        <v>44063.479849537034</v>
      </c>
      <c r="M131">
        <f t="shared" si="9"/>
        <v>497</v>
      </c>
      <c r="N131" t="str">
        <f t="shared" si="10"/>
        <v>N-ONT/xEmpE</v>
      </c>
      <c r="O131">
        <f t="shared" si="11"/>
        <v>0</v>
      </c>
      <c r="P131" s="45">
        <f>Table68[[#This Row],[LoginTime]]-INT(Table68[[#This Row],[LoginTime]])</f>
        <v>0</v>
      </c>
    </row>
    <row r="132" spans="2:16" x14ac:dyDescent="0.3">
      <c r="B132" s="47">
        <v>1484828</v>
      </c>
      <c r="C132" s="48" t="s">
        <v>7</v>
      </c>
      <c r="D132" s="48" t="s">
        <v>8</v>
      </c>
      <c r="E132" s="49">
        <v>44063</v>
      </c>
      <c r="F132" s="51">
        <v>44063.60133101853</v>
      </c>
      <c r="G132" s="47">
        <v>467</v>
      </c>
      <c r="H132" s="48" t="s">
        <v>18</v>
      </c>
      <c r="I132" s="56" t="str">
        <f t="shared" si="6"/>
        <v>xEmpH</v>
      </c>
      <c r="J132" s="57">
        <f>Table68[[#This Row],[LogTime]]-INT(Table68[[#This Row],[LogTime]])</f>
        <v>0.60133101852989057</v>
      </c>
      <c r="K132" s="41">
        <f t="shared" si="7"/>
        <v>44063</v>
      </c>
      <c r="L132" s="15">
        <f t="shared" si="8"/>
        <v>44063.566597222234</v>
      </c>
      <c r="M132">
        <f t="shared" si="9"/>
        <v>468</v>
      </c>
      <c r="N132" t="str">
        <f t="shared" si="10"/>
        <v>N-ONT/xEmpH</v>
      </c>
      <c r="O132">
        <f t="shared" si="11"/>
        <v>0</v>
      </c>
      <c r="P132" s="45">
        <f>Table68[[#This Row],[LoginTime]]-INT(Table68[[#This Row],[LoginTime]])</f>
        <v>0</v>
      </c>
    </row>
    <row r="133" spans="2:16" x14ac:dyDescent="0.3">
      <c r="B133" s="47">
        <v>1484825</v>
      </c>
      <c r="C133" s="48" t="s">
        <v>10</v>
      </c>
      <c r="D133" s="48" t="s">
        <v>51</v>
      </c>
      <c r="E133" s="49">
        <v>44063</v>
      </c>
      <c r="F133" s="51">
        <v>44063.585289351853</v>
      </c>
      <c r="G133" s="47">
        <v>468</v>
      </c>
      <c r="H133" s="48" t="s">
        <v>62</v>
      </c>
      <c r="I133" s="56" t="str">
        <f t="shared" si="6"/>
        <v>oEmpJ</v>
      </c>
      <c r="J133" s="57">
        <f>Table68[[#This Row],[LogTime]]-INT(Table68[[#This Row],[LogTime]])</f>
        <v>0.58528935185313458</v>
      </c>
      <c r="K133" s="41">
        <f t="shared" si="7"/>
        <v>44063</v>
      </c>
      <c r="L133" s="15">
        <f t="shared" si="8"/>
        <v>44063.580428240741</v>
      </c>
      <c r="M133">
        <f t="shared" si="9"/>
        <v>467</v>
      </c>
      <c r="N133" t="str">
        <f t="shared" si="10"/>
        <v>SW-ONT/oEmpJ</v>
      </c>
      <c r="O133">
        <f t="shared" si="11"/>
        <v>0.11666666669771075</v>
      </c>
      <c r="P133" s="45">
        <f>Table68[[#This Row],[LoginTime]]-INT(Table68[[#This Row],[LoginTime]])</f>
        <v>0.11666666669771075</v>
      </c>
    </row>
    <row r="134" spans="2:16" x14ac:dyDescent="0.3">
      <c r="B134" s="47">
        <v>1484821</v>
      </c>
      <c r="C134" s="48" t="s">
        <v>10</v>
      </c>
      <c r="D134" s="48" t="s">
        <v>51</v>
      </c>
      <c r="E134" s="49">
        <v>44063</v>
      </c>
      <c r="F134" s="51">
        <v>44063.580428240741</v>
      </c>
      <c r="G134" s="47">
        <v>467</v>
      </c>
      <c r="H134" s="48" t="s">
        <v>62</v>
      </c>
      <c r="I134" s="56" t="str">
        <f t="shared" si="6"/>
        <v>oEmpJ</v>
      </c>
      <c r="J134" s="57">
        <f>Table68[[#This Row],[LogTime]]-INT(Table68[[#This Row],[LogTime]])</f>
        <v>0.58042824074072996</v>
      </c>
      <c r="K134" s="41">
        <f t="shared" si="7"/>
        <v>44063</v>
      </c>
      <c r="L134" s="15">
        <f t="shared" si="8"/>
        <v>44063.408379629633</v>
      </c>
      <c r="M134">
        <f t="shared" si="9"/>
        <v>468</v>
      </c>
      <c r="N134" t="str">
        <f t="shared" si="10"/>
        <v>SW-ONT/oEmpJ</v>
      </c>
      <c r="O134">
        <f t="shared" si="11"/>
        <v>0</v>
      </c>
      <c r="P134" s="45">
        <f>Table68[[#This Row],[LoginTime]]-INT(Table68[[#This Row],[LoginTime]])</f>
        <v>0</v>
      </c>
    </row>
    <row r="135" spans="2:16" x14ac:dyDescent="0.3">
      <c r="B135" s="47">
        <v>1484819</v>
      </c>
      <c r="C135" s="48" t="s">
        <v>7</v>
      </c>
      <c r="D135" s="48" t="s">
        <v>8</v>
      </c>
      <c r="E135" s="49">
        <v>44063</v>
      </c>
      <c r="F135" s="51">
        <v>44063.566597222234</v>
      </c>
      <c r="G135" s="47">
        <v>468</v>
      </c>
      <c r="H135" s="48" t="s">
        <v>18</v>
      </c>
      <c r="I135" s="56" t="str">
        <f t="shared" si="6"/>
        <v>xEmpH</v>
      </c>
      <c r="J135" s="57">
        <f>Table68[[#This Row],[LogTime]]-INT(Table68[[#This Row],[LogTime]])</f>
        <v>0.56659722223412246</v>
      </c>
      <c r="K135" s="41">
        <f t="shared" si="7"/>
        <v>44063</v>
      </c>
      <c r="L135" s="15">
        <f t="shared" si="8"/>
        <v>44063.561041666675</v>
      </c>
      <c r="M135">
        <f t="shared" si="9"/>
        <v>467</v>
      </c>
      <c r="N135" t="str">
        <f t="shared" si="10"/>
        <v>N-ONT/xEmpH</v>
      </c>
      <c r="O135">
        <f t="shared" si="11"/>
        <v>0.13333333341870457</v>
      </c>
      <c r="P135" s="45">
        <f>Table68[[#This Row],[LoginTime]]-INT(Table68[[#This Row],[LoginTime]])</f>
        <v>0.13333333341870457</v>
      </c>
    </row>
    <row r="136" spans="2:16" x14ac:dyDescent="0.3">
      <c r="B136" s="47">
        <v>1484815</v>
      </c>
      <c r="C136" s="48" t="s">
        <v>7</v>
      </c>
      <c r="D136" s="48" t="s">
        <v>8</v>
      </c>
      <c r="E136" s="49">
        <v>44063</v>
      </c>
      <c r="F136" s="51">
        <v>44063.561041666675</v>
      </c>
      <c r="G136" s="47">
        <v>467</v>
      </c>
      <c r="H136" s="48" t="s">
        <v>18</v>
      </c>
      <c r="I136" s="56" t="str">
        <f t="shared" si="6"/>
        <v>xEmpH</v>
      </c>
      <c r="J136" s="57">
        <f>Table68[[#This Row],[LogTime]]-INT(Table68[[#This Row],[LogTime]])</f>
        <v>0.56104166667500976</v>
      </c>
      <c r="K136" s="41">
        <f t="shared" si="7"/>
        <v>44063</v>
      </c>
      <c r="L136" s="15">
        <f t="shared" si="8"/>
        <v>44063.420347222229</v>
      </c>
      <c r="M136">
        <f t="shared" si="9"/>
        <v>468</v>
      </c>
      <c r="N136" t="str">
        <f t="shared" si="10"/>
        <v>N-ONT/xEmpH</v>
      </c>
      <c r="O136">
        <f t="shared" si="11"/>
        <v>0</v>
      </c>
      <c r="P136" s="45">
        <f>Table68[[#This Row],[LoginTime]]-INT(Table68[[#This Row],[LoginTime]])</f>
        <v>0</v>
      </c>
    </row>
    <row r="137" spans="2:16" x14ac:dyDescent="0.3">
      <c r="B137" s="47">
        <v>1484809</v>
      </c>
      <c r="C137" s="48" t="s">
        <v>7</v>
      </c>
      <c r="D137" s="48" t="s">
        <v>33</v>
      </c>
      <c r="E137" s="49">
        <v>44063</v>
      </c>
      <c r="F137" s="51">
        <v>44063.553888888891</v>
      </c>
      <c r="G137" s="47">
        <v>468</v>
      </c>
      <c r="H137" s="48" t="s">
        <v>39</v>
      </c>
      <c r="I137" s="56" t="str">
        <f t="shared" si="6"/>
        <v>jEmpG</v>
      </c>
      <c r="J137" s="57">
        <f>Table68[[#This Row],[LogTime]]-INT(Table68[[#This Row],[LogTime]])</f>
        <v>0.55388888889137888</v>
      </c>
      <c r="K137" s="41">
        <f t="shared" si="7"/>
        <v>44063</v>
      </c>
      <c r="L137" s="15">
        <f t="shared" si="8"/>
        <v>44063.549722222226</v>
      </c>
      <c r="M137">
        <f t="shared" si="9"/>
        <v>467</v>
      </c>
      <c r="N137" t="str">
        <f t="shared" si="10"/>
        <v>N-ONT/jEmpG</v>
      </c>
      <c r="O137">
        <f t="shared" si="11"/>
        <v>9.9999999976716936E-2</v>
      </c>
      <c r="P137" s="45">
        <f>Table68[[#This Row],[LoginTime]]-INT(Table68[[#This Row],[LoginTime]])</f>
        <v>9.9999999976716936E-2</v>
      </c>
    </row>
    <row r="138" spans="2:16" x14ac:dyDescent="0.3">
      <c r="B138" s="47">
        <v>1484807</v>
      </c>
      <c r="C138" s="48" t="s">
        <v>10</v>
      </c>
      <c r="D138" s="48" t="s">
        <v>11</v>
      </c>
      <c r="E138" s="49">
        <v>44063</v>
      </c>
      <c r="F138" s="51">
        <v>44063.550775462973</v>
      </c>
      <c r="G138" s="47">
        <v>468</v>
      </c>
      <c r="H138" s="48" t="s">
        <v>13</v>
      </c>
      <c r="I138" s="56" t="str">
        <f t="shared" si="6"/>
        <v>lEmpA</v>
      </c>
      <c r="J138" s="57">
        <f>Table68[[#This Row],[LogTime]]-INT(Table68[[#This Row],[LogTime]])</f>
        <v>0.55077546297252411</v>
      </c>
      <c r="K138" s="41">
        <f t="shared" si="7"/>
        <v>44063</v>
      </c>
      <c r="L138" s="15">
        <f t="shared" si="8"/>
        <v>44063.545219907413</v>
      </c>
      <c r="M138">
        <f t="shared" si="9"/>
        <v>467</v>
      </c>
      <c r="N138" t="str">
        <f t="shared" si="10"/>
        <v>SW-ONT/lEmpA</v>
      </c>
      <c r="O138">
        <f t="shared" si="11"/>
        <v>0.13333333341870457</v>
      </c>
      <c r="P138" s="45">
        <f>Table68[[#This Row],[LoginTime]]-INT(Table68[[#This Row],[LoginTime]])</f>
        <v>0.13333333341870457</v>
      </c>
    </row>
    <row r="139" spans="2:16" x14ac:dyDescent="0.3">
      <c r="B139" s="47">
        <v>1484806</v>
      </c>
      <c r="C139" s="48" t="s">
        <v>7</v>
      </c>
      <c r="D139" s="48" t="s">
        <v>33</v>
      </c>
      <c r="E139" s="49">
        <v>44063</v>
      </c>
      <c r="F139" s="51">
        <v>44063.549722222226</v>
      </c>
      <c r="G139" s="47">
        <v>467</v>
      </c>
      <c r="H139" s="48" t="s">
        <v>39</v>
      </c>
      <c r="I139" s="56" t="str">
        <f t="shared" si="6"/>
        <v>jEmpG</v>
      </c>
      <c r="J139" s="57">
        <f>Table68[[#This Row],[LogTime]]-INT(Table68[[#This Row],[LogTime]])</f>
        <v>0.54972222222568234</v>
      </c>
      <c r="K139" s="41">
        <f t="shared" si="7"/>
        <v>44063</v>
      </c>
      <c r="L139" s="15">
        <f t="shared" si="8"/>
        <v>44063.324560185181</v>
      </c>
      <c r="M139">
        <f t="shared" si="9"/>
        <v>468</v>
      </c>
      <c r="N139" t="str">
        <f t="shared" si="10"/>
        <v>N-ONT/jEmpG</v>
      </c>
      <c r="O139">
        <f t="shared" si="11"/>
        <v>0</v>
      </c>
      <c r="P139" s="45">
        <f>Table68[[#This Row],[LoginTime]]-INT(Table68[[#This Row],[LoginTime]])</f>
        <v>0</v>
      </c>
    </row>
    <row r="140" spans="2:16" x14ac:dyDescent="0.3">
      <c r="B140" s="47">
        <v>1484803</v>
      </c>
      <c r="C140" s="48" t="s">
        <v>10</v>
      </c>
      <c r="D140" s="48" t="s">
        <v>11</v>
      </c>
      <c r="E140" s="49">
        <v>44063</v>
      </c>
      <c r="F140" s="51">
        <v>44063.545219907413</v>
      </c>
      <c r="G140" s="47">
        <v>467</v>
      </c>
      <c r="H140" s="48" t="s">
        <v>13</v>
      </c>
      <c r="I140" s="56" t="str">
        <f t="shared" si="6"/>
        <v>lEmpA</v>
      </c>
      <c r="J140" s="57">
        <f>Table68[[#This Row],[LogTime]]-INT(Table68[[#This Row],[LogTime]])</f>
        <v>0.54521990741341142</v>
      </c>
      <c r="K140" s="41">
        <f t="shared" si="7"/>
        <v>44063</v>
      </c>
      <c r="L140" s="15">
        <f t="shared" si="8"/>
        <v>44063.377268518518</v>
      </c>
      <c r="M140">
        <f t="shared" si="9"/>
        <v>468</v>
      </c>
      <c r="N140" t="str">
        <f t="shared" si="10"/>
        <v>SW-ONT/lEmpA</v>
      </c>
      <c r="O140">
        <f t="shared" si="11"/>
        <v>0</v>
      </c>
      <c r="P140" s="45">
        <f>Table68[[#This Row],[LoginTime]]-INT(Table68[[#This Row],[LoginTime]])</f>
        <v>0</v>
      </c>
    </row>
    <row r="141" spans="2:16" x14ac:dyDescent="0.3">
      <c r="B141" s="47">
        <v>1484801</v>
      </c>
      <c r="C141" s="48" t="s">
        <v>10</v>
      </c>
      <c r="D141" s="48" t="s">
        <v>20</v>
      </c>
      <c r="E141" s="49">
        <v>44063</v>
      </c>
      <c r="F141" s="51">
        <v>44063.536655092605</v>
      </c>
      <c r="G141" s="47">
        <v>468</v>
      </c>
      <c r="H141" s="48" t="s">
        <v>25</v>
      </c>
      <c r="I141" s="56" t="str">
        <f t="shared" si="6"/>
        <v>xEmpN</v>
      </c>
      <c r="J141" s="57">
        <f>Table68[[#This Row],[LogTime]]-INT(Table68[[#This Row],[LogTime]])</f>
        <v>0.53665509260463296</v>
      </c>
      <c r="K141" s="41">
        <f t="shared" si="7"/>
        <v>44063</v>
      </c>
      <c r="L141" s="15">
        <f t="shared" si="8"/>
        <v>44063.531099537046</v>
      </c>
      <c r="M141">
        <f t="shared" si="9"/>
        <v>467</v>
      </c>
      <c r="N141" t="str">
        <f t="shared" si="10"/>
        <v>SW-ONT/xEmpN</v>
      </c>
      <c r="O141">
        <f t="shared" si="11"/>
        <v>0.13333333341870457</v>
      </c>
      <c r="P141" s="45">
        <f>Table68[[#This Row],[LoginTime]]-INT(Table68[[#This Row],[LoginTime]])</f>
        <v>0.13333333341870457</v>
      </c>
    </row>
    <row r="142" spans="2:16" x14ac:dyDescent="0.3">
      <c r="B142" s="47">
        <v>1484797</v>
      </c>
      <c r="C142" s="48" t="s">
        <v>10</v>
      </c>
      <c r="D142" s="48" t="s">
        <v>20</v>
      </c>
      <c r="E142" s="49">
        <v>44063</v>
      </c>
      <c r="F142" s="51">
        <v>44063.531099537046</v>
      </c>
      <c r="G142" s="47">
        <v>467</v>
      </c>
      <c r="H142" s="48" t="s">
        <v>25</v>
      </c>
      <c r="I142" s="56" t="str">
        <f t="shared" si="6"/>
        <v>xEmpN</v>
      </c>
      <c r="J142" s="57">
        <f>Table68[[#This Row],[LogTime]]-INT(Table68[[#This Row],[LogTime]])</f>
        <v>0.53109953704552026</v>
      </c>
      <c r="K142" s="41">
        <f t="shared" si="7"/>
        <v>44063</v>
      </c>
      <c r="L142" s="15">
        <f t="shared" si="8"/>
        <v>44063.363518518519</v>
      </c>
      <c r="M142">
        <f t="shared" si="9"/>
        <v>468</v>
      </c>
      <c r="N142" t="str">
        <f t="shared" si="10"/>
        <v>SW-ONT/xEmpN</v>
      </c>
      <c r="O142">
        <f t="shared" si="11"/>
        <v>0</v>
      </c>
      <c r="P142" s="45">
        <f>Table68[[#This Row],[LoginTime]]-INT(Table68[[#This Row],[LoginTime]])</f>
        <v>0</v>
      </c>
    </row>
    <row r="143" spans="2:16" x14ac:dyDescent="0.3">
      <c r="B143" s="47">
        <v>1484793</v>
      </c>
      <c r="C143" s="48" t="s">
        <v>7</v>
      </c>
      <c r="D143" s="48" t="s">
        <v>14</v>
      </c>
      <c r="E143" s="49">
        <v>44063</v>
      </c>
      <c r="F143" s="51">
        <v>44063.525625000009</v>
      </c>
      <c r="G143" s="47">
        <v>468</v>
      </c>
      <c r="H143" s="48" t="s">
        <v>18</v>
      </c>
      <c r="I143" s="56" t="str">
        <f t="shared" si="6"/>
        <v>xEmpH</v>
      </c>
      <c r="J143" s="57">
        <f>Table68[[#This Row],[LogTime]]-INT(Table68[[#This Row],[LogTime]])</f>
        <v>0.52562500000931323</v>
      </c>
      <c r="K143" s="41">
        <f t="shared" si="7"/>
        <v>44063</v>
      </c>
      <c r="L143" s="15">
        <f t="shared" si="8"/>
        <v>44063.52006944445</v>
      </c>
      <c r="M143">
        <f t="shared" si="9"/>
        <v>467</v>
      </c>
      <c r="N143" t="str">
        <f t="shared" si="10"/>
        <v>N-ONT/xEmpH</v>
      </c>
      <c r="O143">
        <f t="shared" si="11"/>
        <v>0.13333333341870457</v>
      </c>
      <c r="P143" s="45">
        <f>Table68[[#This Row],[LoginTime]]-INT(Table68[[#This Row],[LoginTime]])</f>
        <v>0.13333333341870457</v>
      </c>
    </row>
    <row r="144" spans="2:16" x14ac:dyDescent="0.3">
      <c r="B144" s="47">
        <v>1484788</v>
      </c>
      <c r="C144" s="48" t="s">
        <v>7</v>
      </c>
      <c r="D144" s="48" t="s">
        <v>14</v>
      </c>
      <c r="E144" s="49">
        <v>44063</v>
      </c>
      <c r="F144" s="51">
        <v>44063.52006944445</v>
      </c>
      <c r="G144" s="47">
        <v>467</v>
      </c>
      <c r="H144" s="48" t="s">
        <v>18</v>
      </c>
      <c r="I144" s="56" t="str">
        <f t="shared" ref="I144:I207" si="12">IFERROR(MID(H144, FIND("/", H144) + 1, 100), 0)</f>
        <v>xEmpH</v>
      </c>
      <c r="J144" s="57">
        <f>Table68[[#This Row],[LogTime]]-INT(Table68[[#This Row],[LogTime]])</f>
        <v>0.52006944445020054</v>
      </c>
      <c r="K144" s="41">
        <f t="shared" ref="K144:K207" si="13">VLOOKUP(D144,D145:E1236,2,0)</f>
        <v>44063</v>
      </c>
      <c r="L144" s="15">
        <f t="shared" ref="L144:L207" si="14">VLOOKUP(D144,D145:F1236,3,0)</f>
        <v>44063.420347222229</v>
      </c>
      <c r="M144">
        <f t="shared" ref="M144:M207" si="15">VLOOKUP(D144,D145:G1235,4,0)</f>
        <v>468</v>
      </c>
      <c r="N144" t="str">
        <f t="shared" ref="N144:N207" si="16">VLOOKUP(D144,D145:H1236,5,0)</f>
        <v>N-ONT/xEmpH</v>
      </c>
      <c r="O144">
        <f t="shared" ref="O144:O207" si="17">IF(OR(AND(G144=468, M144=467),AND(G144=497, M144=491)), (F144-L144)*24, 0)</f>
        <v>0</v>
      </c>
      <c r="P144" s="45">
        <f>Table68[[#This Row],[LoginTime]]-INT(Table68[[#This Row],[LoginTime]])</f>
        <v>0</v>
      </c>
    </row>
    <row r="145" spans="2:16" x14ac:dyDescent="0.3">
      <c r="B145" s="47">
        <v>1484778</v>
      </c>
      <c r="C145" s="48" t="s">
        <v>7</v>
      </c>
      <c r="D145" s="48" t="s">
        <v>63</v>
      </c>
      <c r="E145" s="49">
        <v>44063</v>
      </c>
      <c r="F145" s="51">
        <v>44063.493645833325</v>
      </c>
      <c r="G145" s="47">
        <v>468</v>
      </c>
      <c r="H145" s="48" t="s">
        <v>71</v>
      </c>
      <c r="I145" s="56" t="str">
        <f t="shared" si="12"/>
        <v>wEmpF</v>
      </c>
      <c r="J145" s="57">
        <f>Table68[[#This Row],[LogTime]]-INT(Table68[[#This Row],[LogTime]])</f>
        <v>0.49364583332499024</v>
      </c>
      <c r="K145" s="41">
        <f t="shared" si="13"/>
        <v>44063</v>
      </c>
      <c r="L145" s="15">
        <f t="shared" si="14"/>
        <v>44063.489479166659</v>
      </c>
      <c r="M145">
        <f t="shared" si="15"/>
        <v>467</v>
      </c>
      <c r="N145" t="str">
        <f t="shared" si="16"/>
        <v>N-ONT/wEmpF</v>
      </c>
      <c r="O145">
        <f t="shared" si="17"/>
        <v>9.9999999976716936E-2</v>
      </c>
      <c r="P145" s="45">
        <f>Table68[[#This Row],[LoginTime]]-INT(Table68[[#This Row],[LoginTime]])</f>
        <v>9.9999999976716936E-2</v>
      </c>
    </row>
    <row r="146" spans="2:16" x14ac:dyDescent="0.3">
      <c r="B146" s="47">
        <v>1484776</v>
      </c>
      <c r="C146" s="48" t="s">
        <v>10</v>
      </c>
      <c r="D146" s="48" t="s">
        <v>49</v>
      </c>
      <c r="E146" s="49">
        <v>44063</v>
      </c>
      <c r="F146" s="51">
        <v>44063.490844907392</v>
      </c>
      <c r="G146" s="47">
        <v>497</v>
      </c>
      <c r="H146" s="48" t="s">
        <v>53</v>
      </c>
      <c r="I146" s="56" t="str">
        <f t="shared" si="12"/>
        <v>tEmpK</v>
      </c>
      <c r="J146" s="57">
        <f>Table68[[#This Row],[LogTime]]-INT(Table68[[#This Row],[LogTime]])</f>
        <v>0.49084490739187459</v>
      </c>
      <c r="K146" s="41">
        <f t="shared" si="13"/>
        <v>44063</v>
      </c>
      <c r="L146" s="15">
        <f t="shared" si="14"/>
        <v>44063.481122685167</v>
      </c>
      <c r="M146">
        <f t="shared" si="15"/>
        <v>491</v>
      </c>
      <c r="N146" t="str">
        <f t="shared" si="16"/>
        <v>SW-ONT/tEmpK</v>
      </c>
      <c r="O146">
        <f t="shared" si="17"/>
        <v>0.2333333333954215</v>
      </c>
      <c r="P146" s="45">
        <f>Table68[[#This Row],[LoginTime]]-INT(Table68[[#This Row],[LoginTime]])</f>
        <v>0.2333333333954215</v>
      </c>
    </row>
    <row r="147" spans="2:16" x14ac:dyDescent="0.3">
      <c r="B147" s="47">
        <v>1484777</v>
      </c>
      <c r="C147" s="48" t="s">
        <v>10</v>
      </c>
      <c r="D147" s="48" t="s">
        <v>47</v>
      </c>
      <c r="E147" s="49">
        <v>44063</v>
      </c>
      <c r="F147" s="51">
        <v>44063.490844907392</v>
      </c>
      <c r="G147" s="47">
        <v>497</v>
      </c>
      <c r="H147" s="48" t="s">
        <v>53</v>
      </c>
      <c r="I147" s="56" t="str">
        <f t="shared" si="12"/>
        <v>tEmpK</v>
      </c>
      <c r="J147" s="57">
        <f>Table68[[#This Row],[LogTime]]-INT(Table68[[#This Row],[LogTime]])</f>
        <v>0.49084490739187459</v>
      </c>
      <c r="K147" s="41">
        <f t="shared" si="13"/>
        <v>44063</v>
      </c>
      <c r="L147" s="15">
        <f t="shared" si="14"/>
        <v>44063.481122685167</v>
      </c>
      <c r="M147">
        <f t="shared" si="15"/>
        <v>491</v>
      </c>
      <c r="N147" t="str">
        <f t="shared" si="16"/>
        <v>SW-ONT/tEmpK</v>
      </c>
      <c r="O147">
        <f t="shared" si="17"/>
        <v>0.2333333333954215</v>
      </c>
      <c r="P147" s="45">
        <f>Table68[[#This Row],[LoginTime]]-INT(Table68[[#This Row],[LoginTime]])</f>
        <v>0.2333333333954215</v>
      </c>
    </row>
    <row r="148" spans="2:16" x14ac:dyDescent="0.3">
      <c r="B148" s="47">
        <v>1484775</v>
      </c>
      <c r="C148" s="48" t="s">
        <v>7</v>
      </c>
      <c r="D148" s="48" t="s">
        <v>63</v>
      </c>
      <c r="E148" s="49">
        <v>44063</v>
      </c>
      <c r="F148" s="51">
        <v>44063.489479166659</v>
      </c>
      <c r="G148" s="47">
        <v>467</v>
      </c>
      <c r="H148" s="48" t="s">
        <v>71</v>
      </c>
      <c r="I148" s="56" t="str">
        <f t="shared" si="12"/>
        <v>wEmpF</v>
      </c>
      <c r="J148" s="57">
        <f>Table68[[#This Row],[LogTime]]-INT(Table68[[#This Row],[LogTime]])</f>
        <v>0.4894791666592937</v>
      </c>
      <c r="K148" s="41">
        <f t="shared" si="13"/>
        <v>44063</v>
      </c>
      <c r="L148" s="15">
        <f t="shared" si="14"/>
        <v>44063.367916666655</v>
      </c>
      <c r="M148">
        <f t="shared" si="15"/>
        <v>468</v>
      </c>
      <c r="N148" t="str">
        <f t="shared" si="16"/>
        <v>N-ONT/wEmpF</v>
      </c>
      <c r="O148">
        <f t="shared" si="17"/>
        <v>0</v>
      </c>
      <c r="P148" s="45">
        <f>Table68[[#This Row],[LoginTime]]-INT(Table68[[#This Row],[LoginTime]])</f>
        <v>0</v>
      </c>
    </row>
    <row r="149" spans="2:16" x14ac:dyDescent="0.3">
      <c r="B149" s="47">
        <v>1484769</v>
      </c>
      <c r="C149" s="48" t="s">
        <v>10</v>
      </c>
      <c r="D149" s="48" t="s">
        <v>47</v>
      </c>
      <c r="E149" s="49">
        <v>44063</v>
      </c>
      <c r="F149" s="51">
        <v>44063.481122685167</v>
      </c>
      <c r="G149" s="47">
        <v>491</v>
      </c>
      <c r="H149" s="48" t="s">
        <v>53</v>
      </c>
      <c r="I149" s="56" t="str">
        <f t="shared" si="12"/>
        <v>tEmpK</v>
      </c>
      <c r="J149" s="57">
        <f>Table68[[#This Row],[LogTime]]-INT(Table68[[#This Row],[LogTime]])</f>
        <v>0.48112268516706536</v>
      </c>
      <c r="K149" s="41">
        <f t="shared" si="13"/>
        <v>44061</v>
      </c>
      <c r="L149" s="15">
        <f t="shared" si="14"/>
        <v>44061.421157407407</v>
      </c>
      <c r="M149">
        <f t="shared" si="15"/>
        <v>497</v>
      </c>
      <c r="N149" t="str">
        <f t="shared" si="16"/>
        <v>SW-ONT/tEmpK</v>
      </c>
      <c r="O149">
        <f t="shared" si="17"/>
        <v>0</v>
      </c>
      <c r="P149" s="45">
        <f>Table68[[#This Row],[LoginTime]]-INT(Table68[[#This Row],[LoginTime]])</f>
        <v>0</v>
      </c>
    </row>
    <row r="150" spans="2:16" x14ac:dyDescent="0.3">
      <c r="B150" s="47">
        <v>1484768</v>
      </c>
      <c r="C150" s="48" t="s">
        <v>10</v>
      </c>
      <c r="D150" s="48" t="s">
        <v>49</v>
      </c>
      <c r="E150" s="49">
        <v>44063</v>
      </c>
      <c r="F150" s="51">
        <v>44063.481122685167</v>
      </c>
      <c r="G150" s="47">
        <v>491</v>
      </c>
      <c r="H150" s="48" t="s">
        <v>53</v>
      </c>
      <c r="I150" s="56" t="str">
        <f t="shared" si="12"/>
        <v>tEmpK</v>
      </c>
      <c r="J150" s="57">
        <f>Table68[[#This Row],[LogTime]]-INT(Table68[[#This Row],[LogTime]])</f>
        <v>0.48112268516706536</v>
      </c>
      <c r="K150" s="41">
        <f t="shared" si="13"/>
        <v>44061</v>
      </c>
      <c r="L150" s="15">
        <f t="shared" si="14"/>
        <v>44061.421157407407</v>
      </c>
      <c r="M150">
        <f t="shared" si="15"/>
        <v>497</v>
      </c>
      <c r="N150" t="str">
        <f t="shared" si="16"/>
        <v>SW-ONT/tEmpK</v>
      </c>
      <c r="O150">
        <f t="shared" si="17"/>
        <v>0</v>
      </c>
      <c r="P150" s="45">
        <f>Table68[[#This Row],[LoginTime]]-INT(Table68[[#This Row],[LoginTime]])</f>
        <v>0</v>
      </c>
    </row>
    <row r="151" spans="2:16" x14ac:dyDescent="0.3">
      <c r="B151" s="47">
        <v>1484766</v>
      </c>
      <c r="C151" s="48" t="s">
        <v>7</v>
      </c>
      <c r="D151" s="48" t="s">
        <v>74</v>
      </c>
      <c r="E151" s="49">
        <v>44063</v>
      </c>
      <c r="F151" s="51">
        <v>44063.479849537034</v>
      </c>
      <c r="G151" s="47">
        <v>497</v>
      </c>
      <c r="H151" s="48" t="s">
        <v>77</v>
      </c>
      <c r="I151" s="56" t="str">
        <f t="shared" si="12"/>
        <v>xEmpE</v>
      </c>
      <c r="J151" s="57">
        <f>Table68[[#This Row],[LogTime]]-INT(Table68[[#This Row],[LogTime]])</f>
        <v>0.47984953703416977</v>
      </c>
      <c r="K151" s="41">
        <f t="shared" si="13"/>
        <v>44063</v>
      </c>
      <c r="L151" s="15">
        <f t="shared" si="14"/>
        <v>44063.468043981477</v>
      </c>
      <c r="M151">
        <f t="shared" si="15"/>
        <v>491</v>
      </c>
      <c r="N151" t="str">
        <f t="shared" si="16"/>
        <v>N-ONT/xEmpE</v>
      </c>
      <c r="O151">
        <f t="shared" si="17"/>
        <v>0.28333333338377997</v>
      </c>
      <c r="P151" s="45">
        <f>Table68[[#This Row],[LoginTime]]-INT(Table68[[#This Row],[LoginTime]])</f>
        <v>0.28333333338377997</v>
      </c>
    </row>
    <row r="152" spans="2:16" x14ac:dyDescent="0.3">
      <c r="B152" s="47">
        <v>1484767</v>
      </c>
      <c r="C152" s="48" t="s">
        <v>10</v>
      </c>
      <c r="D152" s="48" t="s">
        <v>65</v>
      </c>
      <c r="E152" s="49">
        <v>44063</v>
      </c>
      <c r="F152" s="51">
        <v>44063.479849537034</v>
      </c>
      <c r="G152" s="47">
        <v>497</v>
      </c>
      <c r="H152" s="48" t="s">
        <v>72</v>
      </c>
      <c r="I152" s="56" t="str">
        <f t="shared" si="12"/>
        <v>xEmpE</v>
      </c>
      <c r="J152" s="57">
        <f>Table68[[#This Row],[LogTime]]-INT(Table68[[#This Row],[LogTime]])</f>
        <v>0.47984953703416977</v>
      </c>
      <c r="K152" s="41">
        <f t="shared" si="13"/>
        <v>44063</v>
      </c>
      <c r="L152" s="15">
        <f t="shared" si="14"/>
        <v>44063.468043981477</v>
      </c>
      <c r="M152">
        <f t="shared" si="15"/>
        <v>491</v>
      </c>
      <c r="N152" t="str">
        <f t="shared" si="16"/>
        <v>SW-ONT/xEmpE</v>
      </c>
      <c r="O152">
        <f t="shared" si="17"/>
        <v>0.28333333338377997</v>
      </c>
      <c r="P152" s="45">
        <f>Table68[[#This Row],[LoginTime]]-INT(Table68[[#This Row],[LoginTime]])</f>
        <v>0.28333333338377997</v>
      </c>
    </row>
    <row r="153" spans="2:16" x14ac:dyDescent="0.3">
      <c r="B153" s="47">
        <v>1484762</v>
      </c>
      <c r="C153" s="48" t="s">
        <v>10</v>
      </c>
      <c r="D153" s="48" t="s">
        <v>65</v>
      </c>
      <c r="E153" s="49">
        <v>44063</v>
      </c>
      <c r="F153" s="51">
        <v>44063.468043981477</v>
      </c>
      <c r="G153" s="47">
        <v>491</v>
      </c>
      <c r="H153" s="48" t="s">
        <v>72</v>
      </c>
      <c r="I153" s="56" t="str">
        <f t="shared" si="12"/>
        <v>xEmpE</v>
      </c>
      <c r="J153" s="57">
        <f>Table68[[#This Row],[LogTime]]-INT(Table68[[#This Row],[LogTime]])</f>
        <v>0.46804398147651227</v>
      </c>
      <c r="K153" s="41">
        <f t="shared" si="13"/>
        <v>44054</v>
      </c>
      <c r="L153" s="15">
        <f t="shared" si="14"/>
        <v>44054.659629629619</v>
      </c>
      <c r="M153">
        <f t="shared" si="15"/>
        <v>497</v>
      </c>
      <c r="N153" t="str">
        <f t="shared" si="16"/>
        <v>SW-ONT/xEmpE</v>
      </c>
      <c r="O153">
        <f t="shared" si="17"/>
        <v>0</v>
      </c>
      <c r="P153" s="45">
        <f>Table68[[#This Row],[LoginTime]]-INT(Table68[[#This Row],[LoginTime]])</f>
        <v>0</v>
      </c>
    </row>
    <row r="154" spans="2:16" x14ac:dyDescent="0.3">
      <c r="B154" s="47">
        <v>1484761</v>
      </c>
      <c r="C154" s="48" t="s">
        <v>7</v>
      </c>
      <c r="D154" s="48" t="s">
        <v>74</v>
      </c>
      <c r="E154" s="49">
        <v>44063</v>
      </c>
      <c r="F154" s="51">
        <v>44063.468043981477</v>
      </c>
      <c r="G154" s="47">
        <v>491</v>
      </c>
      <c r="H154" s="48" t="s">
        <v>77</v>
      </c>
      <c r="I154" s="56" t="str">
        <f t="shared" si="12"/>
        <v>xEmpE</v>
      </c>
      <c r="J154" s="57">
        <f>Table68[[#This Row],[LogTime]]-INT(Table68[[#This Row],[LogTime]])</f>
        <v>0.46804398147651227</v>
      </c>
      <c r="K154" s="41">
        <f t="shared" si="13"/>
        <v>44054</v>
      </c>
      <c r="L154" s="15">
        <f t="shared" si="14"/>
        <v>44054.659629629619</v>
      </c>
      <c r="M154">
        <f t="shared" si="15"/>
        <v>497</v>
      </c>
      <c r="N154" t="str">
        <f t="shared" si="16"/>
        <v>N-ONT/xEmpE</v>
      </c>
      <c r="O154">
        <f t="shared" si="17"/>
        <v>0</v>
      </c>
      <c r="P154" s="45">
        <f>Table68[[#This Row],[LoginTime]]-INT(Table68[[#This Row],[LoginTime]])</f>
        <v>0</v>
      </c>
    </row>
    <row r="155" spans="2:16" x14ac:dyDescent="0.3">
      <c r="B155" s="47">
        <v>1484758</v>
      </c>
      <c r="C155" s="48" t="s">
        <v>10</v>
      </c>
      <c r="D155" s="48" t="s">
        <v>83</v>
      </c>
      <c r="E155" s="49">
        <v>44063</v>
      </c>
      <c r="F155" s="51">
        <v>44063.460729166676</v>
      </c>
      <c r="G155" s="47">
        <v>468</v>
      </c>
      <c r="H155" s="48" t="s">
        <v>87</v>
      </c>
      <c r="I155" s="56" t="str">
        <f t="shared" si="12"/>
        <v>uEmpC</v>
      </c>
      <c r="J155" s="57">
        <f>Table68[[#This Row],[LogTime]]-INT(Table68[[#This Row],[LogTime]])</f>
        <v>0.46072916667617392</v>
      </c>
      <c r="K155" s="41">
        <f t="shared" si="13"/>
        <v>44063</v>
      </c>
      <c r="L155" s="15">
        <f t="shared" si="14"/>
        <v>44063.455868055564</v>
      </c>
      <c r="M155">
        <f t="shared" si="15"/>
        <v>467</v>
      </c>
      <c r="N155" t="str">
        <f t="shared" si="16"/>
        <v>SW-ONT/uEmpC</v>
      </c>
      <c r="O155">
        <f t="shared" si="17"/>
        <v>0.11666666669771075</v>
      </c>
      <c r="P155" s="45">
        <f>Table68[[#This Row],[LoginTime]]-INT(Table68[[#This Row],[LoginTime]])</f>
        <v>0.11666666669771075</v>
      </c>
    </row>
    <row r="156" spans="2:16" x14ac:dyDescent="0.3">
      <c r="B156" s="47">
        <v>1484755</v>
      </c>
      <c r="C156" s="48" t="s">
        <v>10</v>
      </c>
      <c r="D156" s="48" t="s">
        <v>83</v>
      </c>
      <c r="E156" s="49">
        <v>44063</v>
      </c>
      <c r="F156" s="51">
        <v>44063.455868055564</v>
      </c>
      <c r="G156" s="47">
        <v>467</v>
      </c>
      <c r="H156" s="48" t="s">
        <v>87</v>
      </c>
      <c r="I156" s="56" t="str">
        <f t="shared" si="12"/>
        <v>uEmpC</v>
      </c>
      <c r="J156" s="57">
        <f>Table68[[#This Row],[LogTime]]-INT(Table68[[#This Row],[LogTime]])</f>
        <v>0.4558680555637693</v>
      </c>
      <c r="K156" s="41">
        <f t="shared" si="13"/>
        <v>44063</v>
      </c>
      <c r="L156" s="15">
        <f t="shared" si="14"/>
        <v>44063.3835300926</v>
      </c>
      <c r="M156">
        <f t="shared" si="15"/>
        <v>497</v>
      </c>
      <c r="N156" t="str">
        <f t="shared" si="16"/>
        <v>SW-ONT/uEmpC</v>
      </c>
      <c r="O156">
        <f t="shared" si="17"/>
        <v>0</v>
      </c>
      <c r="P156" s="45">
        <f>Table68[[#This Row],[LoginTime]]-INT(Table68[[#This Row],[LoginTime]])</f>
        <v>0</v>
      </c>
    </row>
    <row r="157" spans="2:16" x14ac:dyDescent="0.3">
      <c r="B157" s="47">
        <v>1484754</v>
      </c>
      <c r="C157" s="48" t="s">
        <v>7</v>
      </c>
      <c r="D157" s="48" t="s">
        <v>81</v>
      </c>
      <c r="E157" s="49">
        <v>44063</v>
      </c>
      <c r="F157" s="51">
        <v>44063.455520833326</v>
      </c>
      <c r="G157" s="47">
        <v>468</v>
      </c>
      <c r="H157" s="48" t="s">
        <v>86</v>
      </c>
      <c r="I157" s="56" t="str">
        <f t="shared" si="12"/>
        <v>jEmpB</v>
      </c>
      <c r="J157" s="57">
        <f>Table68[[#This Row],[LogTime]]-INT(Table68[[#This Row],[LogTime]])</f>
        <v>0.45552083332586335</v>
      </c>
      <c r="K157" s="41">
        <f t="shared" si="13"/>
        <v>44063</v>
      </c>
      <c r="L157" s="15">
        <f t="shared" si="14"/>
        <v>44063.452048611107</v>
      </c>
      <c r="M157">
        <f t="shared" si="15"/>
        <v>467</v>
      </c>
      <c r="N157" t="str">
        <f t="shared" si="16"/>
        <v>N-ONT/jEmpB</v>
      </c>
      <c r="O157">
        <f t="shared" si="17"/>
        <v>8.3333333255723119E-2</v>
      </c>
      <c r="P157" s="45">
        <f>Table68[[#This Row],[LoginTime]]-INT(Table68[[#This Row],[LoginTime]])</f>
        <v>8.3333333255723119E-2</v>
      </c>
    </row>
    <row r="158" spans="2:16" x14ac:dyDescent="0.3">
      <c r="B158" s="47">
        <v>1484753</v>
      </c>
      <c r="C158" s="48" t="s">
        <v>7</v>
      </c>
      <c r="D158" s="48" t="s">
        <v>68</v>
      </c>
      <c r="E158" s="49">
        <v>44063</v>
      </c>
      <c r="F158" s="51">
        <v>44063.452604166654</v>
      </c>
      <c r="G158" s="47">
        <v>468</v>
      </c>
      <c r="H158" s="48" t="s">
        <v>71</v>
      </c>
      <c r="I158" s="56" t="str">
        <f t="shared" si="12"/>
        <v>wEmpF</v>
      </c>
      <c r="J158" s="57">
        <f>Table68[[#This Row],[LogTime]]-INT(Table68[[#This Row],[LogTime]])</f>
        <v>0.45260416665405501</v>
      </c>
      <c r="K158" s="41">
        <f t="shared" si="13"/>
        <v>44063</v>
      </c>
      <c r="L158" s="15">
        <f t="shared" si="14"/>
        <v>44063.448437499988</v>
      </c>
      <c r="M158">
        <f t="shared" si="15"/>
        <v>467</v>
      </c>
      <c r="N158" t="str">
        <f t="shared" si="16"/>
        <v>N-ONT/wEmpF</v>
      </c>
      <c r="O158">
        <f t="shared" si="17"/>
        <v>9.9999999976716936E-2</v>
      </c>
      <c r="P158" s="45">
        <f>Table68[[#This Row],[LoginTime]]-INT(Table68[[#This Row],[LoginTime]])</f>
        <v>9.9999999976716936E-2</v>
      </c>
    </row>
    <row r="159" spans="2:16" x14ac:dyDescent="0.3">
      <c r="B159" s="47">
        <v>1484752</v>
      </c>
      <c r="C159" s="48" t="s">
        <v>7</v>
      </c>
      <c r="D159" s="48" t="s">
        <v>81</v>
      </c>
      <c r="E159" s="49">
        <v>44063</v>
      </c>
      <c r="F159" s="51">
        <v>44063.452048611107</v>
      </c>
      <c r="G159" s="47">
        <v>467</v>
      </c>
      <c r="H159" s="48" t="s">
        <v>86</v>
      </c>
      <c r="I159" s="56" t="str">
        <f t="shared" si="12"/>
        <v>jEmpB</v>
      </c>
      <c r="J159" s="57">
        <f>Table68[[#This Row],[LogTime]]-INT(Table68[[#This Row],[LogTime]])</f>
        <v>0.45204861110687489</v>
      </c>
      <c r="K159" s="41">
        <f t="shared" si="13"/>
        <v>44063</v>
      </c>
      <c r="L159" s="15">
        <f t="shared" si="14"/>
        <v>44063.380590277775</v>
      </c>
      <c r="M159">
        <f t="shared" si="15"/>
        <v>497</v>
      </c>
      <c r="N159" t="str">
        <f t="shared" si="16"/>
        <v>N-ONT/jEmpB</v>
      </c>
      <c r="O159">
        <f t="shared" si="17"/>
        <v>0</v>
      </c>
      <c r="P159" s="45">
        <f>Table68[[#This Row],[LoginTime]]-INT(Table68[[#This Row],[LoginTime]])</f>
        <v>0</v>
      </c>
    </row>
    <row r="160" spans="2:16" x14ac:dyDescent="0.3">
      <c r="B160" s="47">
        <v>1484749</v>
      </c>
      <c r="C160" s="48" t="s">
        <v>10</v>
      </c>
      <c r="D160" s="48" t="s">
        <v>22</v>
      </c>
      <c r="E160" s="49">
        <v>44063</v>
      </c>
      <c r="F160" s="51">
        <v>44063.45103009259</v>
      </c>
      <c r="G160" s="47">
        <v>468</v>
      </c>
      <c r="H160" s="48" t="s">
        <v>25</v>
      </c>
      <c r="I160" s="56" t="str">
        <f t="shared" si="12"/>
        <v>xEmpN</v>
      </c>
      <c r="J160" s="57">
        <f>Table68[[#This Row],[LogTime]]-INT(Table68[[#This Row],[LogTime]])</f>
        <v>0.45103009259037208</v>
      </c>
      <c r="K160" s="41">
        <f t="shared" si="13"/>
        <v>44063</v>
      </c>
      <c r="L160" s="15">
        <f t="shared" si="14"/>
        <v>44063.444780092592</v>
      </c>
      <c r="M160">
        <f t="shared" si="15"/>
        <v>467</v>
      </c>
      <c r="N160" t="str">
        <f t="shared" si="16"/>
        <v>SW-ONT/xEmpN</v>
      </c>
      <c r="O160">
        <f t="shared" si="17"/>
        <v>0.1499999999650754</v>
      </c>
      <c r="P160" s="45">
        <f>Table68[[#This Row],[LoginTime]]-INT(Table68[[#This Row],[LoginTime]])</f>
        <v>0.1499999999650754</v>
      </c>
    </row>
    <row r="161" spans="2:16" x14ac:dyDescent="0.3">
      <c r="B161" s="47">
        <v>1484748</v>
      </c>
      <c r="C161" s="48" t="s">
        <v>7</v>
      </c>
      <c r="D161" s="48" t="s">
        <v>68</v>
      </c>
      <c r="E161" s="49">
        <v>44063</v>
      </c>
      <c r="F161" s="51">
        <v>44063.448437499988</v>
      </c>
      <c r="G161" s="47">
        <v>467</v>
      </c>
      <c r="H161" s="48" t="s">
        <v>71</v>
      </c>
      <c r="I161" s="56" t="str">
        <f t="shared" si="12"/>
        <v>wEmpF</v>
      </c>
      <c r="J161" s="57">
        <f>Table68[[#This Row],[LogTime]]-INT(Table68[[#This Row],[LogTime]])</f>
        <v>0.44843749998835847</v>
      </c>
      <c r="K161" s="41">
        <f t="shared" si="13"/>
        <v>44063</v>
      </c>
      <c r="L161" s="15">
        <f t="shared" si="14"/>
        <v>44063.409768518504</v>
      </c>
      <c r="M161">
        <f t="shared" si="15"/>
        <v>468</v>
      </c>
      <c r="N161" t="str">
        <f t="shared" si="16"/>
        <v>N-ONT/wEmpF</v>
      </c>
      <c r="O161">
        <f t="shared" si="17"/>
        <v>0</v>
      </c>
      <c r="P161" s="45">
        <f>Table68[[#This Row],[LoginTime]]-INT(Table68[[#This Row],[LoginTime]])</f>
        <v>0</v>
      </c>
    </row>
    <row r="162" spans="2:16" x14ac:dyDescent="0.3">
      <c r="B162" s="47">
        <v>1484747</v>
      </c>
      <c r="C162" s="48" t="s">
        <v>10</v>
      </c>
      <c r="D162" s="48" t="s">
        <v>22</v>
      </c>
      <c r="E162" s="49">
        <v>44063</v>
      </c>
      <c r="F162" s="51">
        <v>44063.444780092592</v>
      </c>
      <c r="G162" s="47">
        <v>467</v>
      </c>
      <c r="H162" s="48" t="s">
        <v>25</v>
      </c>
      <c r="I162" s="56" t="str">
        <f t="shared" si="12"/>
        <v>xEmpN</v>
      </c>
      <c r="J162" s="57">
        <f>Table68[[#This Row],[LogTime]]-INT(Table68[[#This Row],[LogTime]])</f>
        <v>0.44478009259182727</v>
      </c>
      <c r="K162" s="41">
        <f t="shared" si="13"/>
        <v>44063</v>
      </c>
      <c r="L162" s="15">
        <f t="shared" si="14"/>
        <v>44063.407858796294</v>
      </c>
      <c r="M162">
        <f t="shared" si="15"/>
        <v>468</v>
      </c>
      <c r="N162" t="str">
        <f t="shared" si="16"/>
        <v>SW-ONT/xEmpN</v>
      </c>
      <c r="O162">
        <f t="shared" si="17"/>
        <v>0</v>
      </c>
      <c r="P162" s="45">
        <f>Table68[[#This Row],[LoginTime]]-INT(Table68[[#This Row],[LoginTime]])</f>
        <v>0</v>
      </c>
    </row>
    <row r="163" spans="2:16" x14ac:dyDescent="0.3">
      <c r="B163" s="47">
        <v>1484745</v>
      </c>
      <c r="C163" s="48" t="s">
        <v>7</v>
      </c>
      <c r="D163" s="48" t="s">
        <v>8</v>
      </c>
      <c r="E163" s="49">
        <v>44063</v>
      </c>
      <c r="F163" s="51">
        <v>44063.420347222229</v>
      </c>
      <c r="G163" s="47">
        <v>468</v>
      </c>
      <c r="H163" s="48" t="s">
        <v>18</v>
      </c>
      <c r="I163" s="56" t="str">
        <f t="shared" si="12"/>
        <v>xEmpH</v>
      </c>
      <c r="J163" s="57">
        <f>Table68[[#This Row],[LogTime]]-INT(Table68[[#This Row],[LogTime]])</f>
        <v>0.42034722222888377</v>
      </c>
      <c r="K163" s="41">
        <f t="shared" si="13"/>
        <v>44063</v>
      </c>
      <c r="L163" s="15">
        <f t="shared" si="14"/>
        <v>44063.415486111116</v>
      </c>
      <c r="M163">
        <f t="shared" si="15"/>
        <v>467</v>
      </c>
      <c r="N163" t="str">
        <f t="shared" si="16"/>
        <v>N-ONT/xEmpH</v>
      </c>
      <c r="O163">
        <f t="shared" si="17"/>
        <v>0.11666666669771075</v>
      </c>
      <c r="P163" s="45">
        <f>Table68[[#This Row],[LoginTime]]-INT(Table68[[#This Row],[LoginTime]])</f>
        <v>0.11666666669771075</v>
      </c>
    </row>
    <row r="164" spans="2:16" x14ac:dyDescent="0.3">
      <c r="B164" s="47">
        <v>1484744</v>
      </c>
      <c r="C164" s="48" t="s">
        <v>7</v>
      </c>
      <c r="D164" s="48" t="s">
        <v>14</v>
      </c>
      <c r="E164" s="49">
        <v>44063</v>
      </c>
      <c r="F164" s="51">
        <v>44063.420347222229</v>
      </c>
      <c r="G164" s="47">
        <v>468</v>
      </c>
      <c r="H164" s="48" t="s">
        <v>18</v>
      </c>
      <c r="I164" s="56" t="str">
        <f t="shared" si="12"/>
        <v>xEmpH</v>
      </c>
      <c r="J164" s="57">
        <f>Table68[[#This Row],[LogTime]]-INT(Table68[[#This Row],[LogTime]])</f>
        <v>0.42034722222888377</v>
      </c>
      <c r="K164" s="41">
        <f t="shared" si="13"/>
        <v>44063</v>
      </c>
      <c r="L164" s="15">
        <f t="shared" si="14"/>
        <v>44063.415486111116</v>
      </c>
      <c r="M164">
        <f t="shared" si="15"/>
        <v>467</v>
      </c>
      <c r="N164" t="str">
        <f t="shared" si="16"/>
        <v>N-ONT/xEmpH</v>
      </c>
      <c r="O164">
        <f t="shared" si="17"/>
        <v>0.11666666669771075</v>
      </c>
      <c r="P164" s="45">
        <f>Table68[[#This Row],[LoginTime]]-INT(Table68[[#This Row],[LoginTime]])</f>
        <v>0.11666666669771075</v>
      </c>
    </row>
    <row r="165" spans="2:16" x14ac:dyDescent="0.3">
      <c r="B165" s="47">
        <v>1484743</v>
      </c>
      <c r="C165" s="48" t="s">
        <v>7</v>
      </c>
      <c r="D165" s="48" t="s">
        <v>8</v>
      </c>
      <c r="E165" s="49">
        <v>44063</v>
      </c>
      <c r="F165" s="51">
        <v>44063.415486111116</v>
      </c>
      <c r="G165" s="47">
        <v>467</v>
      </c>
      <c r="H165" s="48" t="s">
        <v>18</v>
      </c>
      <c r="I165" s="56" t="str">
        <f t="shared" si="12"/>
        <v>xEmpH</v>
      </c>
      <c r="J165" s="57">
        <f>Table68[[#This Row],[LogTime]]-INT(Table68[[#This Row],[LogTime]])</f>
        <v>0.41548611111647915</v>
      </c>
      <c r="K165" s="41">
        <f t="shared" si="13"/>
        <v>44063</v>
      </c>
      <c r="L165" s="15">
        <f t="shared" si="14"/>
        <v>44063.339282407411</v>
      </c>
      <c r="M165">
        <f t="shared" si="15"/>
        <v>468</v>
      </c>
      <c r="N165" t="str">
        <f t="shared" si="16"/>
        <v>N-ONT/xEmpH</v>
      </c>
      <c r="O165">
        <f t="shared" si="17"/>
        <v>0</v>
      </c>
      <c r="P165" s="45">
        <f>Table68[[#This Row],[LoginTime]]-INT(Table68[[#This Row],[LoginTime]])</f>
        <v>0</v>
      </c>
    </row>
    <row r="166" spans="2:16" x14ac:dyDescent="0.3">
      <c r="B166" s="47">
        <v>1484742</v>
      </c>
      <c r="C166" s="48" t="s">
        <v>7</v>
      </c>
      <c r="D166" s="48" t="s">
        <v>14</v>
      </c>
      <c r="E166" s="49">
        <v>44063</v>
      </c>
      <c r="F166" s="51">
        <v>44063.415486111116</v>
      </c>
      <c r="G166" s="47">
        <v>467</v>
      </c>
      <c r="H166" s="48" t="s">
        <v>18</v>
      </c>
      <c r="I166" s="56" t="str">
        <f t="shared" si="12"/>
        <v>xEmpH</v>
      </c>
      <c r="J166" s="57">
        <f>Table68[[#This Row],[LogTime]]-INT(Table68[[#This Row],[LogTime]])</f>
        <v>0.41548611111647915</v>
      </c>
      <c r="K166" s="41">
        <f t="shared" si="13"/>
        <v>44063</v>
      </c>
      <c r="L166" s="15">
        <f t="shared" si="14"/>
        <v>44063.37981481482</v>
      </c>
      <c r="M166">
        <f t="shared" si="15"/>
        <v>468</v>
      </c>
      <c r="N166" t="str">
        <f t="shared" si="16"/>
        <v>N-ONT/xEmpH</v>
      </c>
      <c r="O166">
        <f t="shared" si="17"/>
        <v>0</v>
      </c>
      <c r="P166" s="45">
        <f>Table68[[#This Row],[LoginTime]]-INT(Table68[[#This Row],[LoginTime]])</f>
        <v>0</v>
      </c>
    </row>
    <row r="167" spans="2:16" x14ac:dyDescent="0.3">
      <c r="B167" s="47">
        <v>1484741</v>
      </c>
      <c r="C167" s="48" t="s">
        <v>7</v>
      </c>
      <c r="D167" s="48" t="s">
        <v>68</v>
      </c>
      <c r="E167" s="49">
        <v>44063</v>
      </c>
      <c r="F167" s="51">
        <v>44063.409768518504</v>
      </c>
      <c r="G167" s="47">
        <v>468</v>
      </c>
      <c r="H167" s="48" t="s">
        <v>71</v>
      </c>
      <c r="I167" s="56" t="str">
        <f t="shared" si="12"/>
        <v>wEmpF</v>
      </c>
      <c r="J167" s="57">
        <f>Table68[[#This Row],[LogTime]]-INT(Table68[[#This Row],[LogTime]])</f>
        <v>0.4097685185042792</v>
      </c>
      <c r="K167" s="41">
        <f t="shared" si="13"/>
        <v>44063</v>
      </c>
      <c r="L167" s="15">
        <f t="shared" si="14"/>
        <v>44063.406296296285</v>
      </c>
      <c r="M167">
        <f t="shared" si="15"/>
        <v>467</v>
      </c>
      <c r="N167" t="str">
        <f t="shared" si="16"/>
        <v>N-ONT/wEmpF</v>
      </c>
      <c r="O167">
        <f t="shared" si="17"/>
        <v>8.3333333255723119E-2</v>
      </c>
      <c r="P167" s="45">
        <f>Table68[[#This Row],[LoginTime]]-INT(Table68[[#This Row],[LoginTime]])</f>
        <v>8.3333333255723119E-2</v>
      </c>
    </row>
    <row r="168" spans="2:16" x14ac:dyDescent="0.3">
      <c r="B168" s="47">
        <v>1484740</v>
      </c>
      <c r="C168" s="48" t="s">
        <v>10</v>
      </c>
      <c r="D168" s="48" t="s">
        <v>51</v>
      </c>
      <c r="E168" s="49">
        <v>44063</v>
      </c>
      <c r="F168" s="51">
        <v>44063.408379629633</v>
      </c>
      <c r="G168" s="47">
        <v>468</v>
      </c>
      <c r="H168" s="48" t="s">
        <v>62</v>
      </c>
      <c r="I168" s="56" t="str">
        <f t="shared" si="12"/>
        <v>oEmpJ</v>
      </c>
      <c r="J168" s="57">
        <f>Table68[[#This Row],[LogTime]]-INT(Table68[[#This Row],[LogTime]])</f>
        <v>0.40837962963269092</v>
      </c>
      <c r="K168" s="41">
        <f t="shared" si="13"/>
        <v>44063</v>
      </c>
      <c r="L168" s="15">
        <f t="shared" si="14"/>
        <v>44063.402824074074</v>
      </c>
      <c r="M168">
        <f t="shared" si="15"/>
        <v>467</v>
      </c>
      <c r="N168" t="str">
        <f t="shared" si="16"/>
        <v>SW-ONT/oEmpJ</v>
      </c>
      <c r="O168">
        <f t="shared" si="17"/>
        <v>0.13333333341870457</v>
      </c>
      <c r="P168" s="45">
        <f>Table68[[#This Row],[LoginTime]]-INT(Table68[[#This Row],[LoginTime]])</f>
        <v>0.13333333341870457</v>
      </c>
    </row>
    <row r="169" spans="2:16" x14ac:dyDescent="0.3">
      <c r="B169" s="47">
        <v>1484739</v>
      </c>
      <c r="C169" s="48" t="s">
        <v>10</v>
      </c>
      <c r="D169" s="48" t="s">
        <v>22</v>
      </c>
      <c r="E169" s="49">
        <v>44063</v>
      </c>
      <c r="F169" s="51">
        <v>44063.407858796294</v>
      </c>
      <c r="G169" s="47">
        <v>468</v>
      </c>
      <c r="H169" s="48" t="s">
        <v>25</v>
      </c>
      <c r="I169" s="56" t="str">
        <f t="shared" si="12"/>
        <v>xEmpN</v>
      </c>
      <c r="J169" s="57">
        <f>Table68[[#This Row],[LogTime]]-INT(Table68[[#This Row],[LogTime]])</f>
        <v>0.40785879629402189</v>
      </c>
      <c r="K169" s="41">
        <f t="shared" si="13"/>
        <v>44063</v>
      </c>
      <c r="L169" s="15">
        <f t="shared" si="14"/>
        <v>44063.401608796295</v>
      </c>
      <c r="M169">
        <f t="shared" si="15"/>
        <v>467</v>
      </c>
      <c r="N169" t="str">
        <f t="shared" si="16"/>
        <v>SW-ONT/xEmpN</v>
      </c>
      <c r="O169">
        <f t="shared" si="17"/>
        <v>0.1499999999650754</v>
      </c>
      <c r="P169" s="45">
        <f>Table68[[#This Row],[LoginTime]]-INT(Table68[[#This Row],[LoginTime]])</f>
        <v>0.1499999999650754</v>
      </c>
    </row>
    <row r="170" spans="2:16" x14ac:dyDescent="0.3">
      <c r="B170" s="47">
        <v>1484738</v>
      </c>
      <c r="C170" s="48" t="s">
        <v>7</v>
      </c>
      <c r="D170" s="48" t="s">
        <v>68</v>
      </c>
      <c r="E170" s="49">
        <v>44063</v>
      </c>
      <c r="F170" s="51">
        <v>44063.406296296285</v>
      </c>
      <c r="G170" s="47">
        <v>467</v>
      </c>
      <c r="H170" s="48" t="s">
        <v>71</v>
      </c>
      <c r="I170" s="56" t="str">
        <f t="shared" si="12"/>
        <v>wEmpF</v>
      </c>
      <c r="J170" s="57">
        <f>Table68[[#This Row],[LogTime]]-INT(Table68[[#This Row],[LogTime]])</f>
        <v>0.40629629628529074</v>
      </c>
      <c r="K170" s="41">
        <f t="shared" si="13"/>
        <v>44063</v>
      </c>
      <c r="L170" s="15">
        <f t="shared" si="14"/>
        <v>44063.328969907408</v>
      </c>
      <c r="M170">
        <f t="shared" si="15"/>
        <v>467</v>
      </c>
      <c r="N170" t="str">
        <f t="shared" si="16"/>
        <v>N-ONT/wEmpF</v>
      </c>
      <c r="O170">
        <f t="shared" si="17"/>
        <v>0</v>
      </c>
      <c r="P170" s="45">
        <f>Table68[[#This Row],[LoginTime]]-INT(Table68[[#This Row],[LoginTime]])</f>
        <v>0</v>
      </c>
    </row>
    <row r="171" spans="2:16" x14ac:dyDescent="0.3">
      <c r="B171" s="47">
        <v>1484736</v>
      </c>
      <c r="C171" s="48" t="s">
        <v>10</v>
      </c>
      <c r="D171" s="48" t="s">
        <v>51</v>
      </c>
      <c r="E171" s="49">
        <v>44063</v>
      </c>
      <c r="F171" s="51">
        <v>44063.402824074074</v>
      </c>
      <c r="G171" s="47">
        <v>467</v>
      </c>
      <c r="H171" s="48" t="s">
        <v>62</v>
      </c>
      <c r="I171" s="56" t="str">
        <f t="shared" si="12"/>
        <v>oEmpJ</v>
      </c>
      <c r="J171" s="57">
        <f>Table68[[#This Row],[LogTime]]-INT(Table68[[#This Row],[LogTime]])</f>
        <v>0.40282407407357823</v>
      </c>
      <c r="K171" s="41">
        <f t="shared" si="13"/>
        <v>44063</v>
      </c>
      <c r="L171" s="15">
        <f t="shared" si="14"/>
        <v>44063.368067129632</v>
      </c>
      <c r="M171">
        <f t="shared" si="15"/>
        <v>497</v>
      </c>
      <c r="N171" t="str">
        <f t="shared" si="16"/>
        <v>SW-ONT/oEmpJ</v>
      </c>
      <c r="O171">
        <f t="shared" si="17"/>
        <v>0</v>
      </c>
      <c r="P171" s="45">
        <f>Table68[[#This Row],[LoginTime]]-INT(Table68[[#This Row],[LoginTime]])</f>
        <v>0</v>
      </c>
    </row>
    <row r="172" spans="2:16" x14ac:dyDescent="0.3">
      <c r="B172" s="47">
        <v>1484735</v>
      </c>
      <c r="C172" s="48" t="s">
        <v>10</v>
      </c>
      <c r="D172" s="48" t="s">
        <v>22</v>
      </c>
      <c r="E172" s="49">
        <v>44063</v>
      </c>
      <c r="F172" s="51">
        <v>44063.401608796295</v>
      </c>
      <c r="G172" s="47">
        <v>467</v>
      </c>
      <c r="H172" s="48" t="s">
        <v>25</v>
      </c>
      <c r="I172" s="56" t="str">
        <f t="shared" si="12"/>
        <v>xEmpN</v>
      </c>
      <c r="J172" s="57">
        <f>Table68[[#This Row],[LogTime]]-INT(Table68[[#This Row],[LogTime]])</f>
        <v>0.40160879629547708</v>
      </c>
      <c r="K172" s="41">
        <f t="shared" si="13"/>
        <v>44063</v>
      </c>
      <c r="L172" s="15">
        <f t="shared" si="14"/>
        <v>44063.317175925928</v>
      </c>
      <c r="M172">
        <f t="shared" si="15"/>
        <v>468</v>
      </c>
      <c r="N172" t="str">
        <f t="shared" si="16"/>
        <v>SW-ONT/xEmpN</v>
      </c>
      <c r="O172">
        <f t="shared" si="17"/>
        <v>0</v>
      </c>
      <c r="P172" s="45">
        <f>Table68[[#This Row],[LoginTime]]-INT(Table68[[#This Row],[LoginTime]])</f>
        <v>0</v>
      </c>
    </row>
    <row r="173" spans="2:16" x14ac:dyDescent="0.3">
      <c r="B173" s="47">
        <v>1484731</v>
      </c>
      <c r="C173" s="48" t="s">
        <v>10</v>
      </c>
      <c r="D173" s="48" t="s">
        <v>83</v>
      </c>
      <c r="E173" s="49">
        <v>44063</v>
      </c>
      <c r="F173" s="51">
        <v>44063.3835300926</v>
      </c>
      <c r="G173" s="47">
        <v>497</v>
      </c>
      <c r="H173" s="48" t="s">
        <v>87</v>
      </c>
      <c r="I173" s="56" t="str">
        <f t="shared" si="12"/>
        <v>uEmpC</v>
      </c>
      <c r="J173" s="57">
        <f>Table68[[#This Row],[LogTime]]-INT(Table68[[#This Row],[LogTime]])</f>
        <v>0.38353009260026738</v>
      </c>
      <c r="K173" s="41">
        <f t="shared" si="13"/>
        <v>44063</v>
      </c>
      <c r="L173" s="15">
        <f t="shared" si="14"/>
        <v>44063.373807870375</v>
      </c>
      <c r="M173">
        <f t="shared" si="15"/>
        <v>491</v>
      </c>
      <c r="N173" t="str">
        <f t="shared" si="16"/>
        <v>SW-ONT/uEmpC</v>
      </c>
      <c r="O173">
        <f t="shared" si="17"/>
        <v>0.2333333333954215</v>
      </c>
      <c r="P173" s="45">
        <f>Table68[[#This Row],[LoginTime]]-INT(Table68[[#This Row],[LoginTime]])</f>
        <v>0.2333333333954215</v>
      </c>
    </row>
    <row r="174" spans="2:16" x14ac:dyDescent="0.3">
      <c r="B174" s="47">
        <v>1484730</v>
      </c>
      <c r="C174" s="48" t="s">
        <v>7</v>
      </c>
      <c r="D174" s="48" t="s">
        <v>81</v>
      </c>
      <c r="E174" s="49">
        <v>44063</v>
      </c>
      <c r="F174" s="51">
        <v>44063.380590277775</v>
      </c>
      <c r="G174" s="47">
        <v>497</v>
      </c>
      <c r="H174" s="48" t="s">
        <v>86</v>
      </c>
      <c r="I174" s="56" t="str">
        <f t="shared" si="12"/>
        <v>jEmpB</v>
      </c>
      <c r="J174" s="57">
        <f>Table68[[#This Row],[LogTime]]-INT(Table68[[#This Row],[LogTime]])</f>
        <v>0.38059027777489973</v>
      </c>
      <c r="K174" s="41">
        <f t="shared" si="13"/>
        <v>44063</v>
      </c>
      <c r="L174" s="15">
        <f t="shared" si="14"/>
        <v>44063.372256944444</v>
      </c>
      <c r="M174">
        <f t="shared" si="15"/>
        <v>491</v>
      </c>
      <c r="N174" t="str">
        <f t="shared" si="16"/>
        <v>N-ONT/jEmpB</v>
      </c>
      <c r="O174">
        <f t="shared" si="17"/>
        <v>0.19999999995343387</v>
      </c>
      <c r="P174" s="45">
        <f>Table68[[#This Row],[LoginTime]]-INT(Table68[[#This Row],[LoginTime]])</f>
        <v>0.19999999995343387</v>
      </c>
    </row>
    <row r="175" spans="2:16" x14ac:dyDescent="0.3">
      <c r="B175" s="47">
        <v>1484729</v>
      </c>
      <c r="C175" s="48" t="s">
        <v>7</v>
      </c>
      <c r="D175" s="48" t="s">
        <v>14</v>
      </c>
      <c r="E175" s="49">
        <v>44063</v>
      </c>
      <c r="F175" s="51">
        <v>44063.37981481482</v>
      </c>
      <c r="G175" s="47">
        <v>468</v>
      </c>
      <c r="H175" s="48" t="s">
        <v>18</v>
      </c>
      <c r="I175" s="56" t="str">
        <f t="shared" si="12"/>
        <v>xEmpH</v>
      </c>
      <c r="J175" s="57">
        <f>Table68[[#This Row],[LogTime]]-INT(Table68[[#This Row],[LogTime]])</f>
        <v>0.37981481481983792</v>
      </c>
      <c r="K175" s="41">
        <f t="shared" si="13"/>
        <v>44063</v>
      </c>
      <c r="L175" s="15">
        <f t="shared" si="14"/>
        <v>44063.374953703707</v>
      </c>
      <c r="M175">
        <f t="shared" si="15"/>
        <v>467</v>
      </c>
      <c r="N175" t="str">
        <f t="shared" si="16"/>
        <v>N-ONT/xEmpH</v>
      </c>
      <c r="O175">
        <f t="shared" si="17"/>
        <v>0.11666666669771075</v>
      </c>
      <c r="P175" s="45">
        <f>Table68[[#This Row],[LoginTime]]-INT(Table68[[#This Row],[LoginTime]])</f>
        <v>0.11666666669771075</v>
      </c>
    </row>
    <row r="176" spans="2:16" x14ac:dyDescent="0.3">
      <c r="B176" s="47">
        <v>1484728</v>
      </c>
      <c r="C176" s="48" t="s">
        <v>10</v>
      </c>
      <c r="D176" s="48" t="s">
        <v>41</v>
      </c>
      <c r="E176" s="49">
        <v>44063</v>
      </c>
      <c r="F176" s="51">
        <v>44063.379178240735</v>
      </c>
      <c r="G176" s="47">
        <v>497</v>
      </c>
      <c r="H176" s="48" t="s">
        <v>45</v>
      </c>
      <c r="I176" s="56" t="str">
        <f t="shared" si="12"/>
        <v>oEmpO</v>
      </c>
      <c r="J176" s="57">
        <f>Table68[[#This Row],[LogTime]]-INT(Table68[[#This Row],[LogTime]])</f>
        <v>0.37917824073520023</v>
      </c>
      <c r="K176" s="41">
        <f t="shared" si="13"/>
        <v>44063</v>
      </c>
      <c r="L176" s="15">
        <f t="shared" si="14"/>
        <v>44063.370150462957</v>
      </c>
      <c r="M176">
        <f t="shared" si="15"/>
        <v>491</v>
      </c>
      <c r="N176" t="str">
        <f t="shared" si="16"/>
        <v>SW-ONT/oEmpO</v>
      </c>
      <c r="O176">
        <f t="shared" si="17"/>
        <v>0.21666666667442769</v>
      </c>
      <c r="P176" s="45">
        <f>Table68[[#This Row],[LoginTime]]-INT(Table68[[#This Row],[LoginTime]])</f>
        <v>0.21666666667442769</v>
      </c>
    </row>
    <row r="177" spans="2:16" x14ac:dyDescent="0.3">
      <c r="B177" s="47">
        <v>1484727</v>
      </c>
      <c r="C177" s="48" t="s">
        <v>10</v>
      </c>
      <c r="D177" s="48" t="s">
        <v>11</v>
      </c>
      <c r="E177" s="49">
        <v>44063</v>
      </c>
      <c r="F177" s="51">
        <v>44063.377268518518</v>
      </c>
      <c r="G177" s="47">
        <v>468</v>
      </c>
      <c r="H177" s="48" t="s">
        <v>13</v>
      </c>
      <c r="I177" s="56" t="str">
        <f t="shared" si="12"/>
        <v>lEmpA</v>
      </c>
      <c r="J177" s="57">
        <f>Table68[[#This Row],[LogTime]]-INT(Table68[[#This Row],[LogTime]])</f>
        <v>0.37726851851766696</v>
      </c>
      <c r="K177" s="41">
        <f t="shared" si="13"/>
        <v>44063</v>
      </c>
      <c r="L177" s="15">
        <f t="shared" si="14"/>
        <v>44063.372407407405</v>
      </c>
      <c r="M177">
        <f t="shared" si="15"/>
        <v>467</v>
      </c>
      <c r="N177" t="str">
        <f t="shared" si="16"/>
        <v>SW-ONT/lEmpA</v>
      </c>
      <c r="O177">
        <f t="shared" si="17"/>
        <v>0.11666666669771075</v>
      </c>
      <c r="P177" s="45">
        <f>Table68[[#This Row],[LoginTime]]-INT(Table68[[#This Row],[LoginTime]])</f>
        <v>0.11666666669771075</v>
      </c>
    </row>
    <row r="178" spans="2:16" x14ac:dyDescent="0.3">
      <c r="B178" s="47">
        <v>1484726</v>
      </c>
      <c r="C178" s="48" t="s">
        <v>7</v>
      </c>
      <c r="D178" s="48" t="s">
        <v>14</v>
      </c>
      <c r="E178" s="49">
        <v>44063</v>
      </c>
      <c r="F178" s="51">
        <v>44063.374953703707</v>
      </c>
      <c r="G178" s="47">
        <v>467</v>
      </c>
      <c r="H178" s="48" t="s">
        <v>18</v>
      </c>
      <c r="I178" s="56" t="str">
        <f t="shared" si="12"/>
        <v>xEmpH</v>
      </c>
      <c r="J178" s="57">
        <f>Table68[[#This Row],[LogTime]]-INT(Table68[[#This Row],[LogTime]])</f>
        <v>0.37495370370743331</v>
      </c>
      <c r="K178" s="41">
        <f t="shared" si="13"/>
        <v>44063</v>
      </c>
      <c r="L178" s="15">
        <f t="shared" si="14"/>
        <v>44063.297928240747</v>
      </c>
      <c r="M178">
        <f t="shared" si="15"/>
        <v>468</v>
      </c>
      <c r="N178" t="str">
        <f t="shared" si="16"/>
        <v>N-ONT/xEmpH</v>
      </c>
      <c r="O178">
        <f t="shared" si="17"/>
        <v>0</v>
      </c>
      <c r="P178" s="45">
        <f>Table68[[#This Row],[LoginTime]]-INT(Table68[[#This Row],[LoginTime]])</f>
        <v>0</v>
      </c>
    </row>
    <row r="179" spans="2:16" x14ac:dyDescent="0.3">
      <c r="B179" s="47">
        <v>1484725</v>
      </c>
      <c r="C179" s="48" t="s">
        <v>7</v>
      </c>
      <c r="D179" s="48" t="s">
        <v>60</v>
      </c>
      <c r="E179" s="49">
        <v>44063</v>
      </c>
      <c r="F179" s="51">
        <v>44063.374768518515</v>
      </c>
      <c r="G179" s="47">
        <v>497</v>
      </c>
      <c r="H179" s="48" t="s">
        <v>80</v>
      </c>
      <c r="I179" s="56" t="str">
        <f t="shared" si="12"/>
        <v>qEmpD</v>
      </c>
      <c r="J179" s="57">
        <f>Table68[[#This Row],[LogTime]]-INT(Table68[[#This Row],[LogTime]])</f>
        <v>0.37476851851533866</v>
      </c>
      <c r="K179" s="41">
        <f t="shared" si="13"/>
        <v>44063</v>
      </c>
      <c r="L179" s="15">
        <f t="shared" si="14"/>
        <v>44063.365740740737</v>
      </c>
      <c r="M179">
        <f t="shared" si="15"/>
        <v>491</v>
      </c>
      <c r="N179" t="str">
        <f t="shared" si="16"/>
        <v>N-ONT/qEmpD</v>
      </c>
      <c r="O179">
        <f t="shared" si="17"/>
        <v>0.21666666667442769</v>
      </c>
      <c r="P179" s="45">
        <f>Table68[[#This Row],[LoginTime]]-INT(Table68[[#This Row],[LoginTime]])</f>
        <v>0.21666666667442769</v>
      </c>
    </row>
    <row r="180" spans="2:16" x14ac:dyDescent="0.3">
      <c r="B180" s="47">
        <v>1484724</v>
      </c>
      <c r="C180" s="48" t="s">
        <v>10</v>
      </c>
      <c r="D180" s="48" t="s">
        <v>83</v>
      </c>
      <c r="E180" s="49">
        <v>44063</v>
      </c>
      <c r="F180" s="51">
        <v>44063.373807870375</v>
      </c>
      <c r="G180" s="47">
        <v>491</v>
      </c>
      <c r="H180" s="48" t="s">
        <v>87</v>
      </c>
      <c r="I180" s="56" t="str">
        <f t="shared" si="12"/>
        <v>uEmpC</v>
      </c>
      <c r="J180" s="57">
        <f>Table68[[#This Row],[LogTime]]-INT(Table68[[#This Row],[LogTime]])</f>
        <v>0.37380787037545815</v>
      </c>
      <c r="K180" s="41">
        <f t="shared" si="13"/>
        <v>44063</v>
      </c>
      <c r="L180" s="15">
        <f t="shared" si="14"/>
        <v>44063.344560185185</v>
      </c>
      <c r="M180">
        <f t="shared" si="15"/>
        <v>467</v>
      </c>
      <c r="N180" t="str">
        <f t="shared" si="16"/>
        <v>SW-ONT/uEmpC</v>
      </c>
      <c r="O180">
        <f t="shared" si="17"/>
        <v>0</v>
      </c>
      <c r="P180" s="45">
        <f>Table68[[#This Row],[LoginTime]]-INT(Table68[[#This Row],[LoginTime]])</f>
        <v>0</v>
      </c>
    </row>
    <row r="181" spans="2:16" x14ac:dyDescent="0.3">
      <c r="B181" s="47">
        <v>1484723</v>
      </c>
      <c r="C181" s="48" t="s">
        <v>10</v>
      </c>
      <c r="D181" s="48" t="s">
        <v>11</v>
      </c>
      <c r="E181" s="49">
        <v>44063</v>
      </c>
      <c r="F181" s="51">
        <v>44063.372407407405</v>
      </c>
      <c r="G181" s="47">
        <v>467</v>
      </c>
      <c r="H181" s="48" t="s">
        <v>13</v>
      </c>
      <c r="I181" s="56" t="str">
        <f t="shared" si="12"/>
        <v>lEmpA</v>
      </c>
      <c r="J181" s="57">
        <f>Table68[[#This Row],[LogTime]]-INT(Table68[[#This Row],[LogTime]])</f>
        <v>0.37240740740526235</v>
      </c>
      <c r="K181" s="41">
        <f t="shared" si="13"/>
        <v>44063</v>
      </c>
      <c r="L181" s="15">
        <f t="shared" si="14"/>
        <v>44063.339548611111</v>
      </c>
      <c r="M181">
        <f t="shared" si="15"/>
        <v>468</v>
      </c>
      <c r="N181" t="str">
        <f t="shared" si="16"/>
        <v>SW-ONT/lEmpA</v>
      </c>
      <c r="O181">
        <f t="shared" si="17"/>
        <v>0</v>
      </c>
      <c r="P181" s="45">
        <f>Table68[[#This Row],[LoginTime]]-INT(Table68[[#This Row],[LoginTime]])</f>
        <v>0</v>
      </c>
    </row>
    <row r="182" spans="2:16" x14ac:dyDescent="0.3">
      <c r="B182" s="47">
        <v>1484722</v>
      </c>
      <c r="C182" s="48" t="s">
        <v>7</v>
      </c>
      <c r="D182" s="48" t="s">
        <v>81</v>
      </c>
      <c r="E182" s="49">
        <v>44063</v>
      </c>
      <c r="F182" s="51">
        <v>44063.372256944444</v>
      </c>
      <c r="G182" s="47">
        <v>491</v>
      </c>
      <c r="H182" s="48" t="s">
        <v>86</v>
      </c>
      <c r="I182" s="56" t="str">
        <f t="shared" si="12"/>
        <v>jEmpB</v>
      </c>
      <c r="J182" s="57">
        <f>Table68[[#This Row],[LogTime]]-INT(Table68[[#This Row],[LogTime]])</f>
        <v>0.37225694444350665</v>
      </c>
      <c r="K182" s="41">
        <f t="shared" si="13"/>
        <v>44063</v>
      </c>
      <c r="L182" s="15">
        <f t="shared" si="14"/>
        <v>44063.343923611108</v>
      </c>
      <c r="M182">
        <f t="shared" si="15"/>
        <v>467</v>
      </c>
      <c r="N182" t="str">
        <f t="shared" si="16"/>
        <v>N-ONT/jEmpB</v>
      </c>
      <c r="O182">
        <f t="shared" si="17"/>
        <v>0</v>
      </c>
      <c r="P182" s="45">
        <f>Table68[[#This Row],[LoginTime]]-INT(Table68[[#This Row],[LoginTime]])</f>
        <v>0</v>
      </c>
    </row>
    <row r="183" spans="2:16" x14ac:dyDescent="0.3">
      <c r="B183" s="47">
        <v>1484720</v>
      </c>
      <c r="C183" s="48" t="s">
        <v>10</v>
      </c>
      <c r="D183" s="48" t="s">
        <v>41</v>
      </c>
      <c r="E183" s="49">
        <v>44063</v>
      </c>
      <c r="F183" s="51">
        <v>44063.370150462957</v>
      </c>
      <c r="G183" s="47">
        <v>491</v>
      </c>
      <c r="H183" s="48" t="s">
        <v>45</v>
      </c>
      <c r="I183" s="56" t="str">
        <f t="shared" si="12"/>
        <v>oEmpO</v>
      </c>
      <c r="J183" s="57">
        <f>Table68[[#This Row],[LogTime]]-INT(Table68[[#This Row],[LogTime]])</f>
        <v>0.37015046295709908</v>
      </c>
      <c r="K183" s="41">
        <f t="shared" si="13"/>
        <v>44061</v>
      </c>
      <c r="L183" s="15">
        <f t="shared" si="14"/>
        <v>44061.379826388889</v>
      </c>
      <c r="M183">
        <f t="shared" si="15"/>
        <v>497</v>
      </c>
      <c r="N183" t="str">
        <f t="shared" si="16"/>
        <v>SW-ONT/oEmpO</v>
      </c>
      <c r="O183">
        <f t="shared" si="17"/>
        <v>0</v>
      </c>
      <c r="P183" s="45">
        <f>Table68[[#This Row],[LoginTime]]-INT(Table68[[#This Row],[LoginTime]])</f>
        <v>0</v>
      </c>
    </row>
    <row r="184" spans="2:16" x14ac:dyDescent="0.3">
      <c r="B184" s="47">
        <v>1484718</v>
      </c>
      <c r="C184" s="48" t="s">
        <v>10</v>
      </c>
      <c r="D184" s="48" t="s">
        <v>51</v>
      </c>
      <c r="E184" s="49">
        <v>44063</v>
      </c>
      <c r="F184" s="51">
        <v>44063.368067129632</v>
      </c>
      <c r="G184" s="47">
        <v>497</v>
      </c>
      <c r="H184" s="48" t="s">
        <v>62</v>
      </c>
      <c r="I184" s="56" t="str">
        <f t="shared" si="12"/>
        <v>oEmpJ</v>
      </c>
      <c r="J184" s="57">
        <f>Table68[[#This Row],[LogTime]]-INT(Table68[[#This Row],[LogTime]])</f>
        <v>0.36806712963152677</v>
      </c>
      <c r="K184" s="41">
        <f t="shared" si="13"/>
        <v>44063</v>
      </c>
      <c r="L184" s="15">
        <f t="shared" si="14"/>
        <v>44063.357650462967</v>
      </c>
      <c r="M184">
        <f t="shared" si="15"/>
        <v>491</v>
      </c>
      <c r="N184" t="str">
        <f t="shared" si="16"/>
        <v>SW-ONT/oEmpJ</v>
      </c>
      <c r="O184">
        <f t="shared" si="17"/>
        <v>0.24999999994179234</v>
      </c>
      <c r="P184" s="45">
        <f>Table68[[#This Row],[LoginTime]]-INT(Table68[[#This Row],[LoginTime]])</f>
        <v>0.24999999994179234</v>
      </c>
    </row>
    <row r="185" spans="2:16" x14ac:dyDescent="0.3">
      <c r="B185" s="47">
        <v>1484717</v>
      </c>
      <c r="C185" s="48" t="s">
        <v>7</v>
      </c>
      <c r="D185" s="48" t="s">
        <v>63</v>
      </c>
      <c r="E185" s="49">
        <v>44063</v>
      </c>
      <c r="F185" s="51">
        <v>44063.367916666655</v>
      </c>
      <c r="G185" s="47">
        <v>468</v>
      </c>
      <c r="H185" s="48" t="s">
        <v>71</v>
      </c>
      <c r="I185" s="56" t="str">
        <f t="shared" si="12"/>
        <v>wEmpF</v>
      </c>
      <c r="J185" s="57">
        <f>Table68[[#This Row],[LogTime]]-INT(Table68[[#This Row],[LogTime]])</f>
        <v>0.36791666665521916</v>
      </c>
      <c r="K185" s="41">
        <f t="shared" si="13"/>
        <v>44063</v>
      </c>
      <c r="L185" s="15">
        <f t="shared" si="14"/>
        <v>44063.364444444436</v>
      </c>
      <c r="M185">
        <f t="shared" si="15"/>
        <v>467</v>
      </c>
      <c r="N185" t="str">
        <f t="shared" si="16"/>
        <v>N-ONT/wEmpF</v>
      </c>
      <c r="O185">
        <f t="shared" si="17"/>
        <v>8.3333333255723119E-2</v>
      </c>
      <c r="P185" s="45">
        <f>Table68[[#This Row],[LoginTime]]-INT(Table68[[#This Row],[LoginTime]])</f>
        <v>8.3333333255723119E-2</v>
      </c>
    </row>
    <row r="186" spans="2:16" x14ac:dyDescent="0.3">
      <c r="B186" s="47">
        <v>1484716</v>
      </c>
      <c r="C186" s="48" t="s">
        <v>7</v>
      </c>
      <c r="D186" s="48" t="s">
        <v>60</v>
      </c>
      <c r="E186" s="49">
        <v>44063</v>
      </c>
      <c r="F186" s="51">
        <v>44063.365740740737</v>
      </c>
      <c r="G186" s="47">
        <v>491</v>
      </c>
      <c r="H186" s="48" t="s">
        <v>80</v>
      </c>
      <c r="I186" s="56" t="str">
        <f t="shared" si="12"/>
        <v>qEmpD</v>
      </c>
      <c r="J186" s="57">
        <f>Table68[[#This Row],[LogTime]]-INT(Table68[[#This Row],[LogTime]])</f>
        <v>0.3657407407372375</v>
      </c>
      <c r="K186" s="41">
        <f t="shared" si="13"/>
        <v>44061</v>
      </c>
      <c r="L186" s="15">
        <f t="shared" si="14"/>
        <v>44061.650868055556</v>
      </c>
      <c r="M186">
        <f t="shared" si="15"/>
        <v>497</v>
      </c>
      <c r="N186" t="str">
        <f t="shared" si="16"/>
        <v>N-ONT/qEmpD</v>
      </c>
      <c r="O186">
        <f t="shared" si="17"/>
        <v>0</v>
      </c>
      <c r="P186" s="45">
        <f>Table68[[#This Row],[LoginTime]]-INT(Table68[[#This Row],[LoginTime]])</f>
        <v>0</v>
      </c>
    </row>
    <row r="187" spans="2:16" x14ac:dyDescent="0.3">
      <c r="B187" s="47">
        <v>1484715</v>
      </c>
      <c r="C187" s="48" t="s">
        <v>7</v>
      </c>
      <c r="D187" s="48" t="s">
        <v>63</v>
      </c>
      <c r="E187" s="49">
        <v>44063</v>
      </c>
      <c r="F187" s="51">
        <v>44063.364444444436</v>
      </c>
      <c r="G187" s="47">
        <v>467</v>
      </c>
      <c r="H187" s="48" t="s">
        <v>71</v>
      </c>
      <c r="I187" s="56" t="str">
        <f t="shared" si="12"/>
        <v>wEmpF</v>
      </c>
      <c r="J187" s="57">
        <f>Table68[[#This Row],[LogTime]]-INT(Table68[[#This Row],[LogTime]])</f>
        <v>0.3644444444362307</v>
      </c>
      <c r="K187" s="41">
        <f t="shared" si="13"/>
        <v>44063</v>
      </c>
      <c r="L187" s="15">
        <f t="shared" si="14"/>
        <v>44063.329421296294</v>
      </c>
      <c r="M187">
        <f t="shared" si="15"/>
        <v>467</v>
      </c>
      <c r="N187" t="str">
        <f t="shared" si="16"/>
        <v>N-ONT/wEmpF</v>
      </c>
      <c r="O187">
        <f t="shared" si="17"/>
        <v>0</v>
      </c>
      <c r="P187" s="45">
        <f>Table68[[#This Row],[LoginTime]]-INT(Table68[[#This Row],[LoginTime]])</f>
        <v>0</v>
      </c>
    </row>
    <row r="188" spans="2:16" x14ac:dyDescent="0.3">
      <c r="B188" s="47">
        <v>1484714</v>
      </c>
      <c r="C188" s="48" t="s">
        <v>10</v>
      </c>
      <c r="D188" s="48" t="s">
        <v>20</v>
      </c>
      <c r="E188" s="49">
        <v>44063</v>
      </c>
      <c r="F188" s="51">
        <v>44063.363518518519</v>
      </c>
      <c r="G188" s="47">
        <v>468</v>
      </c>
      <c r="H188" s="48" t="s">
        <v>25</v>
      </c>
      <c r="I188" s="56" t="str">
        <f t="shared" si="12"/>
        <v>xEmpN</v>
      </c>
      <c r="J188" s="57">
        <f>Table68[[#This Row],[LogTime]]-INT(Table68[[#This Row],[LogTime]])</f>
        <v>0.36351851851941319</v>
      </c>
      <c r="K188" s="41">
        <f t="shared" si="13"/>
        <v>44063</v>
      </c>
      <c r="L188" s="15">
        <f t="shared" si="14"/>
        <v>44063.357268518521</v>
      </c>
      <c r="M188">
        <f t="shared" si="15"/>
        <v>467</v>
      </c>
      <c r="N188" t="str">
        <f t="shared" si="16"/>
        <v>SW-ONT/xEmpN</v>
      </c>
      <c r="O188">
        <f t="shared" si="17"/>
        <v>0.1499999999650754</v>
      </c>
      <c r="P188" s="45">
        <f>Table68[[#This Row],[LoginTime]]-INT(Table68[[#This Row],[LoginTime]])</f>
        <v>0.1499999999650754</v>
      </c>
    </row>
    <row r="189" spans="2:16" x14ac:dyDescent="0.3">
      <c r="B189" s="47">
        <v>1484713</v>
      </c>
      <c r="C189" s="48" t="s">
        <v>10</v>
      </c>
      <c r="D189" s="48" t="s">
        <v>51</v>
      </c>
      <c r="E189" s="49">
        <v>44063</v>
      </c>
      <c r="F189" s="51">
        <v>44063.357650462967</v>
      </c>
      <c r="G189" s="47">
        <v>491</v>
      </c>
      <c r="H189" s="48" t="s">
        <v>62</v>
      </c>
      <c r="I189" s="56" t="str">
        <f t="shared" si="12"/>
        <v>oEmpJ</v>
      </c>
      <c r="J189" s="57">
        <f>Table68[[#This Row],[LogTime]]-INT(Table68[[#This Row],[LogTime]])</f>
        <v>0.35765046296728542</v>
      </c>
      <c r="K189" s="41">
        <f t="shared" si="13"/>
        <v>44063</v>
      </c>
      <c r="L189" s="15">
        <f t="shared" si="14"/>
        <v>44063.323877314811</v>
      </c>
      <c r="M189">
        <f t="shared" si="15"/>
        <v>467</v>
      </c>
      <c r="N189" t="str">
        <f t="shared" si="16"/>
        <v>SW-ONT/oEmpJ</v>
      </c>
      <c r="O189">
        <f t="shared" si="17"/>
        <v>0</v>
      </c>
      <c r="P189" s="45">
        <f>Table68[[#This Row],[LoginTime]]-INT(Table68[[#This Row],[LoginTime]])</f>
        <v>0</v>
      </c>
    </row>
    <row r="190" spans="2:16" x14ac:dyDescent="0.3">
      <c r="B190" s="47">
        <v>1484712</v>
      </c>
      <c r="C190" s="48" t="s">
        <v>10</v>
      </c>
      <c r="D190" s="48" t="s">
        <v>20</v>
      </c>
      <c r="E190" s="49">
        <v>44063</v>
      </c>
      <c r="F190" s="51">
        <v>44063.357268518521</v>
      </c>
      <c r="G190" s="47">
        <v>467</v>
      </c>
      <c r="H190" s="48" t="s">
        <v>25</v>
      </c>
      <c r="I190" s="56" t="str">
        <f t="shared" si="12"/>
        <v>xEmpN</v>
      </c>
      <c r="J190" s="57">
        <f>Table68[[#This Row],[LogTime]]-INT(Table68[[#This Row],[LogTime]])</f>
        <v>0.35726851852086838</v>
      </c>
      <c r="K190" s="41">
        <f t="shared" si="13"/>
        <v>44063</v>
      </c>
      <c r="L190" s="15">
        <f t="shared" si="14"/>
        <v>44063.272662037038</v>
      </c>
      <c r="M190">
        <f t="shared" si="15"/>
        <v>467</v>
      </c>
      <c r="N190" t="str">
        <f t="shared" si="16"/>
        <v>SW-ONT/xEmpN</v>
      </c>
      <c r="O190">
        <f t="shared" si="17"/>
        <v>0</v>
      </c>
      <c r="P190" s="45">
        <f>Table68[[#This Row],[LoginTime]]-INT(Table68[[#This Row],[LoginTime]])</f>
        <v>0</v>
      </c>
    </row>
    <row r="191" spans="2:16" x14ac:dyDescent="0.3">
      <c r="B191" s="47">
        <v>1484711</v>
      </c>
      <c r="C191" s="48" t="s">
        <v>10</v>
      </c>
      <c r="D191" s="48" t="s">
        <v>83</v>
      </c>
      <c r="E191" s="49">
        <v>44063</v>
      </c>
      <c r="F191" s="51">
        <v>44063.344560185185</v>
      </c>
      <c r="G191" s="47">
        <v>467</v>
      </c>
      <c r="H191" s="48" t="s">
        <v>87</v>
      </c>
      <c r="I191" s="56" t="str">
        <f t="shared" si="12"/>
        <v>uEmpC</v>
      </c>
      <c r="J191" s="57">
        <f>Table68[[#This Row],[LogTime]]-INT(Table68[[#This Row],[LogTime]])</f>
        <v>0.34456018518540077</v>
      </c>
      <c r="K191" s="41">
        <f t="shared" si="13"/>
        <v>44062</v>
      </c>
      <c r="L191" s="15">
        <f t="shared" si="14"/>
        <v>44062.69731481481</v>
      </c>
      <c r="M191">
        <f t="shared" si="15"/>
        <v>468</v>
      </c>
      <c r="N191" t="str">
        <f t="shared" si="16"/>
        <v>SW-ONT/uEmpC</v>
      </c>
      <c r="O191">
        <f t="shared" si="17"/>
        <v>0</v>
      </c>
      <c r="P191" s="45">
        <f>Table68[[#This Row],[LoginTime]]-INT(Table68[[#This Row],[LoginTime]])</f>
        <v>0</v>
      </c>
    </row>
    <row r="192" spans="2:16" x14ac:dyDescent="0.3">
      <c r="B192" s="47">
        <v>1484708</v>
      </c>
      <c r="C192" s="48" t="s">
        <v>7</v>
      </c>
      <c r="D192" s="48" t="s">
        <v>81</v>
      </c>
      <c r="E192" s="49">
        <v>44063</v>
      </c>
      <c r="F192" s="51">
        <v>44063.343923611108</v>
      </c>
      <c r="G192" s="47">
        <v>467</v>
      </c>
      <c r="H192" s="48" t="s">
        <v>86</v>
      </c>
      <c r="I192" s="56" t="str">
        <f t="shared" si="12"/>
        <v>jEmpB</v>
      </c>
      <c r="J192" s="57">
        <f>Table68[[#This Row],[LogTime]]-INT(Table68[[#This Row],[LogTime]])</f>
        <v>0.34392361110803904</v>
      </c>
      <c r="K192" s="41">
        <f t="shared" si="13"/>
        <v>44062</v>
      </c>
      <c r="L192" s="15">
        <f t="shared" si="14"/>
        <v>44062.699259259251</v>
      </c>
      <c r="M192">
        <f t="shared" si="15"/>
        <v>468</v>
      </c>
      <c r="N192" t="str">
        <f t="shared" si="16"/>
        <v>N-ONT/jEmpB</v>
      </c>
      <c r="O192">
        <f t="shared" si="17"/>
        <v>0</v>
      </c>
      <c r="P192" s="45">
        <f>Table68[[#This Row],[LoginTime]]-INT(Table68[[#This Row],[LoginTime]])</f>
        <v>0</v>
      </c>
    </row>
    <row r="193" spans="2:16" x14ac:dyDescent="0.3">
      <c r="B193" s="47">
        <v>1484701</v>
      </c>
      <c r="C193" s="48" t="s">
        <v>10</v>
      </c>
      <c r="D193" s="48" t="s">
        <v>11</v>
      </c>
      <c r="E193" s="49">
        <v>44063</v>
      </c>
      <c r="F193" s="51">
        <v>44063.339548611111</v>
      </c>
      <c r="G193" s="47">
        <v>468</v>
      </c>
      <c r="H193" s="48" t="s">
        <v>13</v>
      </c>
      <c r="I193" s="56" t="str">
        <f t="shared" si="12"/>
        <v>lEmpA</v>
      </c>
      <c r="J193" s="57">
        <f>Table68[[#This Row],[LogTime]]-INT(Table68[[#This Row],[LogTime]])</f>
        <v>0.33954861111124046</v>
      </c>
      <c r="K193" s="41">
        <f t="shared" si="13"/>
        <v>44063</v>
      </c>
      <c r="L193" s="15">
        <f t="shared" si="14"/>
        <v>44063.333993055552</v>
      </c>
      <c r="M193">
        <f t="shared" si="15"/>
        <v>467</v>
      </c>
      <c r="N193" t="str">
        <f t="shared" si="16"/>
        <v>SW-ONT/lEmpA</v>
      </c>
      <c r="O193">
        <f t="shared" si="17"/>
        <v>0.13333333341870457</v>
      </c>
      <c r="P193" s="45">
        <f>Table68[[#This Row],[LoginTime]]-INT(Table68[[#This Row],[LoginTime]])</f>
        <v>0.13333333341870457</v>
      </c>
    </row>
    <row r="194" spans="2:16" x14ac:dyDescent="0.3">
      <c r="B194" s="47">
        <v>1484700</v>
      </c>
      <c r="C194" s="48" t="s">
        <v>7</v>
      </c>
      <c r="D194" s="48" t="s">
        <v>8</v>
      </c>
      <c r="E194" s="49">
        <v>44063</v>
      </c>
      <c r="F194" s="51">
        <v>44063.339282407411</v>
      </c>
      <c r="G194" s="47">
        <v>468</v>
      </c>
      <c r="H194" s="48" t="s">
        <v>18</v>
      </c>
      <c r="I194" s="56" t="str">
        <f t="shared" si="12"/>
        <v>xEmpH</v>
      </c>
      <c r="J194" s="57">
        <f>Table68[[#This Row],[LogTime]]-INT(Table68[[#This Row],[LogTime]])</f>
        <v>0.33928240741079208</v>
      </c>
      <c r="K194" s="41">
        <f t="shared" si="13"/>
        <v>44063</v>
      </c>
      <c r="L194" s="15">
        <f t="shared" si="14"/>
        <v>44063.333726851852</v>
      </c>
      <c r="M194">
        <f t="shared" si="15"/>
        <v>467</v>
      </c>
      <c r="N194" t="str">
        <f t="shared" si="16"/>
        <v>N-ONT/xEmpH</v>
      </c>
      <c r="O194">
        <f t="shared" si="17"/>
        <v>0.13333333341870457</v>
      </c>
      <c r="P194" s="45">
        <f>Table68[[#This Row],[LoginTime]]-INT(Table68[[#This Row],[LoginTime]])</f>
        <v>0.13333333341870457</v>
      </c>
    </row>
    <row r="195" spans="2:16" x14ac:dyDescent="0.3">
      <c r="B195" s="47">
        <v>1484699</v>
      </c>
      <c r="C195" s="48" t="s">
        <v>10</v>
      </c>
      <c r="D195" s="48" t="s">
        <v>11</v>
      </c>
      <c r="E195" s="49">
        <v>44063</v>
      </c>
      <c r="F195" s="51">
        <v>44063.333993055552</v>
      </c>
      <c r="G195" s="47">
        <v>467</v>
      </c>
      <c r="H195" s="48" t="s">
        <v>13</v>
      </c>
      <c r="I195" s="56" t="str">
        <f t="shared" si="12"/>
        <v>lEmpA</v>
      </c>
      <c r="J195" s="57">
        <f>Table68[[#This Row],[LogTime]]-INT(Table68[[#This Row],[LogTime]])</f>
        <v>0.33399305555212777</v>
      </c>
      <c r="K195" s="41">
        <f t="shared" si="13"/>
        <v>44063</v>
      </c>
      <c r="L195" s="15">
        <f t="shared" si="14"/>
        <v>44063.298715277779</v>
      </c>
      <c r="M195">
        <f t="shared" si="15"/>
        <v>468</v>
      </c>
      <c r="N195" t="str">
        <f t="shared" si="16"/>
        <v>SW-ONT/lEmpA</v>
      </c>
      <c r="O195">
        <f t="shared" si="17"/>
        <v>0</v>
      </c>
      <c r="P195" s="45">
        <f>Table68[[#This Row],[LoginTime]]-INT(Table68[[#This Row],[LoginTime]])</f>
        <v>0</v>
      </c>
    </row>
    <row r="196" spans="2:16" x14ac:dyDescent="0.3">
      <c r="B196" s="47">
        <v>1484698</v>
      </c>
      <c r="C196" s="48" t="s">
        <v>7</v>
      </c>
      <c r="D196" s="48" t="s">
        <v>8</v>
      </c>
      <c r="E196" s="49">
        <v>44063</v>
      </c>
      <c r="F196" s="51">
        <v>44063.333726851852</v>
      </c>
      <c r="G196" s="47">
        <v>467</v>
      </c>
      <c r="H196" s="48" t="s">
        <v>18</v>
      </c>
      <c r="I196" s="56" t="str">
        <f t="shared" si="12"/>
        <v>xEmpH</v>
      </c>
      <c r="J196" s="57">
        <f>Table68[[#This Row],[LogTime]]-INT(Table68[[#This Row],[LogTime]])</f>
        <v>0.33372685185167938</v>
      </c>
      <c r="K196" s="41">
        <f t="shared" si="13"/>
        <v>44063</v>
      </c>
      <c r="L196" s="15">
        <f t="shared" si="14"/>
        <v>44063.256990740738</v>
      </c>
      <c r="M196">
        <f t="shared" si="15"/>
        <v>467</v>
      </c>
      <c r="N196" t="str">
        <f t="shared" si="16"/>
        <v>N-ONT/xEmpH</v>
      </c>
      <c r="O196">
        <f t="shared" si="17"/>
        <v>0</v>
      </c>
      <c r="P196" s="45">
        <f>Table68[[#This Row],[LoginTime]]-INT(Table68[[#This Row],[LoginTime]])</f>
        <v>0</v>
      </c>
    </row>
    <row r="197" spans="2:16" x14ac:dyDescent="0.3">
      <c r="B197" s="47">
        <v>1484688</v>
      </c>
      <c r="C197" s="48" t="s">
        <v>7</v>
      </c>
      <c r="D197" s="48" t="s">
        <v>63</v>
      </c>
      <c r="E197" s="49">
        <v>44063</v>
      </c>
      <c r="F197" s="51">
        <v>44063.329421296294</v>
      </c>
      <c r="G197" s="47">
        <v>467</v>
      </c>
      <c r="H197" s="48" t="s">
        <v>71</v>
      </c>
      <c r="I197" s="56" t="str">
        <f t="shared" si="12"/>
        <v>wEmpF</v>
      </c>
      <c r="J197" s="57">
        <f>Table68[[#This Row],[LogTime]]-INT(Table68[[#This Row],[LogTime]])</f>
        <v>0.32942129629373085</v>
      </c>
      <c r="K197" s="41">
        <f t="shared" si="13"/>
        <v>44062</v>
      </c>
      <c r="L197" s="15">
        <f t="shared" si="14"/>
        <v>44062.695798611101</v>
      </c>
      <c r="M197">
        <f t="shared" si="15"/>
        <v>468</v>
      </c>
      <c r="N197" t="str">
        <f t="shared" si="16"/>
        <v>N-ONT/wEmpF</v>
      </c>
      <c r="O197">
        <f t="shared" si="17"/>
        <v>0</v>
      </c>
      <c r="P197" s="45">
        <f>Table68[[#This Row],[LoginTime]]-INT(Table68[[#This Row],[LoginTime]])</f>
        <v>0</v>
      </c>
    </row>
    <row r="198" spans="2:16" x14ac:dyDescent="0.3">
      <c r="B198" s="47">
        <v>1484684</v>
      </c>
      <c r="C198" s="48" t="s">
        <v>7</v>
      </c>
      <c r="D198" s="48" t="s">
        <v>68</v>
      </c>
      <c r="E198" s="49">
        <v>44063</v>
      </c>
      <c r="F198" s="51">
        <v>44063.328969907408</v>
      </c>
      <c r="G198" s="47">
        <v>467</v>
      </c>
      <c r="H198" s="48" t="s">
        <v>71</v>
      </c>
      <c r="I198" s="56" t="str">
        <f t="shared" si="12"/>
        <v>wEmpF</v>
      </c>
      <c r="J198" s="57">
        <f>Table68[[#This Row],[LogTime]]-INT(Table68[[#This Row],[LogTime]])</f>
        <v>0.32896990740846377</v>
      </c>
      <c r="K198" s="41">
        <f t="shared" si="13"/>
        <v>44062</v>
      </c>
      <c r="L198" s="15">
        <f t="shared" si="14"/>
        <v>44062.695370370377</v>
      </c>
      <c r="M198">
        <f t="shared" si="15"/>
        <v>468</v>
      </c>
      <c r="N198" t="str">
        <f t="shared" si="16"/>
        <v>N-ONT/wEmpF</v>
      </c>
      <c r="O198">
        <f t="shared" si="17"/>
        <v>0</v>
      </c>
      <c r="P198" s="45">
        <f>Table68[[#This Row],[LoginTime]]-INT(Table68[[#This Row],[LoginTime]])</f>
        <v>0</v>
      </c>
    </row>
    <row r="199" spans="2:16" x14ac:dyDescent="0.3">
      <c r="B199" s="47">
        <v>1484663</v>
      </c>
      <c r="C199" s="48" t="s">
        <v>7</v>
      </c>
      <c r="D199" s="48" t="s">
        <v>33</v>
      </c>
      <c r="E199" s="49">
        <v>44063</v>
      </c>
      <c r="F199" s="51">
        <v>44063.324560185181</v>
      </c>
      <c r="G199" s="47">
        <v>468</v>
      </c>
      <c r="H199" s="48" t="s">
        <v>39</v>
      </c>
      <c r="I199" s="56" t="str">
        <f t="shared" si="12"/>
        <v>jEmpG</v>
      </c>
      <c r="J199" s="57">
        <f>Table68[[#This Row],[LogTime]]-INT(Table68[[#This Row],[LogTime]])</f>
        <v>0.32456018518132623</v>
      </c>
      <c r="K199" s="41">
        <f t="shared" si="13"/>
        <v>44063</v>
      </c>
      <c r="L199" s="15">
        <f t="shared" si="14"/>
        <v>44063.318310185183</v>
      </c>
      <c r="M199">
        <f t="shared" si="15"/>
        <v>467</v>
      </c>
      <c r="N199" t="str">
        <f t="shared" si="16"/>
        <v>N-ONT/jEmpG</v>
      </c>
      <c r="O199">
        <f t="shared" si="17"/>
        <v>0.1499999999650754</v>
      </c>
      <c r="P199" s="45">
        <f>Table68[[#This Row],[LoginTime]]-INT(Table68[[#This Row],[LoginTime]])</f>
        <v>0.1499999999650754</v>
      </c>
    </row>
    <row r="200" spans="2:16" x14ac:dyDescent="0.3">
      <c r="B200" s="47">
        <v>1484662</v>
      </c>
      <c r="C200" s="48" t="s">
        <v>10</v>
      </c>
      <c r="D200" s="48" t="s">
        <v>51</v>
      </c>
      <c r="E200" s="49">
        <v>44063</v>
      </c>
      <c r="F200" s="51">
        <v>44063.323877314811</v>
      </c>
      <c r="G200" s="47">
        <v>467</v>
      </c>
      <c r="H200" s="48" t="s">
        <v>62</v>
      </c>
      <c r="I200" s="56" t="str">
        <f t="shared" si="12"/>
        <v>oEmpJ</v>
      </c>
      <c r="J200" s="57">
        <f>Table68[[#This Row],[LogTime]]-INT(Table68[[#This Row],[LogTime]])</f>
        <v>0.32387731481139781</v>
      </c>
      <c r="K200" s="41">
        <f t="shared" si="13"/>
        <v>44062</v>
      </c>
      <c r="L200" s="15">
        <f t="shared" si="14"/>
        <v>44062.680555555555</v>
      </c>
      <c r="M200">
        <f t="shared" si="15"/>
        <v>468</v>
      </c>
      <c r="N200" t="str">
        <f t="shared" si="16"/>
        <v>SW-ONT/oEmpJ</v>
      </c>
      <c r="O200">
        <f t="shared" si="17"/>
        <v>0</v>
      </c>
      <c r="P200" s="45">
        <f>Table68[[#This Row],[LoginTime]]-INT(Table68[[#This Row],[LoginTime]])</f>
        <v>0</v>
      </c>
    </row>
    <row r="201" spans="2:16" x14ac:dyDescent="0.3">
      <c r="B201" s="47">
        <v>1484654</v>
      </c>
      <c r="C201" s="48" t="s">
        <v>7</v>
      </c>
      <c r="D201" s="48" t="s">
        <v>33</v>
      </c>
      <c r="E201" s="49">
        <v>44063</v>
      </c>
      <c r="F201" s="51">
        <v>44063.318310185183</v>
      </c>
      <c r="G201" s="47">
        <v>467</v>
      </c>
      <c r="H201" s="48" t="s">
        <v>39</v>
      </c>
      <c r="I201" s="56" t="str">
        <f t="shared" si="12"/>
        <v>jEmpG</v>
      </c>
      <c r="J201" s="57">
        <f>Table68[[#This Row],[LogTime]]-INT(Table68[[#This Row],[LogTime]])</f>
        <v>0.31831018518278142</v>
      </c>
      <c r="K201" s="41">
        <f t="shared" si="13"/>
        <v>44063</v>
      </c>
      <c r="L201" s="15">
        <f t="shared" si="14"/>
        <v>44063.29415509259</v>
      </c>
      <c r="M201">
        <f t="shared" si="15"/>
        <v>467</v>
      </c>
      <c r="N201" t="str">
        <f t="shared" si="16"/>
        <v>N-ONT/jEmpG</v>
      </c>
      <c r="O201">
        <f t="shared" si="17"/>
        <v>0</v>
      </c>
      <c r="P201" s="45">
        <f>Table68[[#This Row],[LoginTime]]-INT(Table68[[#This Row],[LoginTime]])</f>
        <v>0</v>
      </c>
    </row>
    <row r="202" spans="2:16" x14ac:dyDescent="0.3">
      <c r="B202" s="47">
        <v>1484653</v>
      </c>
      <c r="C202" s="48" t="s">
        <v>10</v>
      </c>
      <c r="D202" s="48" t="s">
        <v>22</v>
      </c>
      <c r="E202" s="49">
        <v>44063</v>
      </c>
      <c r="F202" s="51">
        <v>44063.317175925928</v>
      </c>
      <c r="G202" s="47">
        <v>468</v>
      </c>
      <c r="H202" s="48" t="s">
        <v>25</v>
      </c>
      <c r="I202" s="56" t="str">
        <f t="shared" si="12"/>
        <v>xEmpN</v>
      </c>
      <c r="J202" s="57">
        <f>Table68[[#This Row],[LogTime]]-INT(Table68[[#This Row],[LogTime]])</f>
        <v>0.31717592592758592</v>
      </c>
      <c r="K202" s="41">
        <f t="shared" si="13"/>
        <v>44063</v>
      </c>
      <c r="L202" s="15">
        <f t="shared" si="14"/>
        <v>44063.310925925929</v>
      </c>
      <c r="M202">
        <f t="shared" si="15"/>
        <v>467</v>
      </c>
      <c r="N202" t="str">
        <f t="shared" si="16"/>
        <v>SW-ONT/xEmpN</v>
      </c>
      <c r="O202">
        <f t="shared" si="17"/>
        <v>0.1499999999650754</v>
      </c>
      <c r="P202" s="45">
        <f>Table68[[#This Row],[LoginTime]]-INT(Table68[[#This Row],[LoginTime]])</f>
        <v>0.1499999999650754</v>
      </c>
    </row>
    <row r="203" spans="2:16" x14ac:dyDescent="0.3">
      <c r="B203" s="47">
        <v>1484640</v>
      </c>
      <c r="C203" s="48" t="s">
        <v>10</v>
      </c>
      <c r="D203" s="48" t="s">
        <v>22</v>
      </c>
      <c r="E203" s="49">
        <v>44063</v>
      </c>
      <c r="F203" s="51">
        <v>44063.310925925929</v>
      </c>
      <c r="G203" s="47">
        <v>467</v>
      </c>
      <c r="H203" s="48" t="s">
        <v>25</v>
      </c>
      <c r="I203" s="56" t="str">
        <f t="shared" si="12"/>
        <v>xEmpN</v>
      </c>
      <c r="J203" s="57">
        <f>Table68[[#This Row],[LogTime]]-INT(Table68[[#This Row],[LogTime]])</f>
        <v>0.31092592592904111</v>
      </c>
      <c r="K203" s="41">
        <f t="shared" si="13"/>
        <v>44063</v>
      </c>
      <c r="L203" s="15">
        <f t="shared" si="14"/>
        <v>44063.271030092597</v>
      </c>
      <c r="M203">
        <f t="shared" si="15"/>
        <v>467</v>
      </c>
      <c r="N203" t="str">
        <f t="shared" si="16"/>
        <v>SW-ONT/xEmpN</v>
      </c>
      <c r="O203">
        <f t="shared" si="17"/>
        <v>0</v>
      </c>
      <c r="P203" s="45">
        <f>Table68[[#This Row],[LoginTime]]-INT(Table68[[#This Row],[LoginTime]])</f>
        <v>0</v>
      </c>
    </row>
    <row r="204" spans="2:16" x14ac:dyDescent="0.3">
      <c r="B204" s="47">
        <v>1484637</v>
      </c>
      <c r="C204" s="48" t="s">
        <v>10</v>
      </c>
      <c r="D204" s="48" t="s">
        <v>11</v>
      </c>
      <c r="E204" s="49">
        <v>44063</v>
      </c>
      <c r="F204" s="51">
        <v>44063.298715277779</v>
      </c>
      <c r="G204" s="47">
        <v>468</v>
      </c>
      <c r="H204" s="48" t="s">
        <v>13</v>
      </c>
      <c r="I204" s="56" t="str">
        <f t="shared" si="12"/>
        <v>lEmpA</v>
      </c>
      <c r="J204" s="57">
        <f>Table68[[#This Row],[LogTime]]-INT(Table68[[#This Row],[LogTime]])</f>
        <v>0.29871527777868323</v>
      </c>
      <c r="K204" s="41">
        <f t="shared" si="13"/>
        <v>44063</v>
      </c>
      <c r="L204" s="15">
        <f t="shared" si="14"/>
        <v>44063.29315972222</v>
      </c>
      <c r="M204">
        <f t="shared" si="15"/>
        <v>467</v>
      </c>
      <c r="N204" t="str">
        <f t="shared" si="16"/>
        <v>SW-ONT/lEmpA</v>
      </c>
      <c r="O204">
        <f t="shared" si="17"/>
        <v>0.13333333341870457</v>
      </c>
      <c r="P204" s="45">
        <f>Table68[[#This Row],[LoginTime]]-INT(Table68[[#This Row],[LoginTime]])</f>
        <v>0.13333333341870457</v>
      </c>
    </row>
    <row r="205" spans="2:16" x14ac:dyDescent="0.3">
      <c r="B205" s="47">
        <v>1484636</v>
      </c>
      <c r="C205" s="48" t="s">
        <v>7</v>
      </c>
      <c r="D205" s="48" t="s">
        <v>14</v>
      </c>
      <c r="E205" s="49">
        <v>44063</v>
      </c>
      <c r="F205" s="51">
        <v>44063.297928240747</v>
      </c>
      <c r="G205" s="47">
        <v>468</v>
      </c>
      <c r="H205" s="48" t="s">
        <v>18</v>
      </c>
      <c r="I205" s="56" t="str">
        <f t="shared" si="12"/>
        <v>xEmpH</v>
      </c>
      <c r="J205" s="57">
        <f>Table68[[#This Row],[LogTime]]-INT(Table68[[#This Row],[LogTime]])</f>
        <v>0.29792824074684177</v>
      </c>
      <c r="K205" s="41">
        <f t="shared" si="13"/>
        <v>44063</v>
      </c>
      <c r="L205" s="15">
        <f t="shared" si="14"/>
        <v>44063.292372685188</v>
      </c>
      <c r="M205">
        <f t="shared" si="15"/>
        <v>467</v>
      </c>
      <c r="N205" t="str">
        <f t="shared" si="16"/>
        <v>N-ONT/xEmpH</v>
      </c>
      <c r="O205">
        <f t="shared" si="17"/>
        <v>0.13333333341870457</v>
      </c>
      <c r="P205" s="45">
        <f>Table68[[#This Row],[LoginTime]]-INT(Table68[[#This Row],[LoginTime]])</f>
        <v>0.13333333341870457</v>
      </c>
    </row>
    <row r="206" spans="2:16" x14ac:dyDescent="0.3">
      <c r="B206" s="47">
        <v>1484631</v>
      </c>
      <c r="C206" s="48" t="s">
        <v>7</v>
      </c>
      <c r="D206" s="48" t="s">
        <v>33</v>
      </c>
      <c r="E206" s="49">
        <v>44063</v>
      </c>
      <c r="F206" s="51">
        <v>44063.29415509259</v>
      </c>
      <c r="G206" s="47">
        <v>467</v>
      </c>
      <c r="H206" s="48" t="s">
        <v>39</v>
      </c>
      <c r="I206" s="56" t="str">
        <f t="shared" si="12"/>
        <v>jEmpG</v>
      </c>
      <c r="J206" s="57">
        <f>Table68[[#This Row],[LogTime]]-INT(Table68[[#This Row],[LogTime]])</f>
        <v>0.29415509258979</v>
      </c>
      <c r="K206" s="41">
        <f t="shared" si="13"/>
        <v>44062</v>
      </c>
      <c r="L206" s="15">
        <f t="shared" si="14"/>
        <v>44062.640046296285</v>
      </c>
      <c r="M206">
        <f t="shared" si="15"/>
        <v>468</v>
      </c>
      <c r="N206" t="str">
        <f t="shared" si="16"/>
        <v>N-ONT/jEmpG</v>
      </c>
      <c r="O206">
        <f t="shared" si="17"/>
        <v>0</v>
      </c>
      <c r="P206" s="45">
        <f>Table68[[#This Row],[LoginTime]]-INT(Table68[[#This Row],[LoginTime]])</f>
        <v>0</v>
      </c>
    </row>
    <row r="207" spans="2:16" x14ac:dyDescent="0.3">
      <c r="B207" s="47">
        <v>1484628</v>
      </c>
      <c r="C207" s="48" t="s">
        <v>10</v>
      </c>
      <c r="D207" s="48" t="s">
        <v>11</v>
      </c>
      <c r="E207" s="49">
        <v>44063</v>
      </c>
      <c r="F207" s="51">
        <v>44063.29315972222</v>
      </c>
      <c r="G207" s="47">
        <v>467</v>
      </c>
      <c r="H207" s="48" t="s">
        <v>13</v>
      </c>
      <c r="I207" s="56" t="str">
        <f t="shared" si="12"/>
        <v>lEmpA</v>
      </c>
      <c r="J207" s="57">
        <f>Table68[[#This Row],[LogTime]]-INT(Table68[[#This Row],[LogTime]])</f>
        <v>0.29315972221957054</v>
      </c>
      <c r="K207" s="41">
        <f t="shared" si="13"/>
        <v>44063</v>
      </c>
      <c r="L207" s="15">
        <f t="shared" si="14"/>
        <v>44063.258506944447</v>
      </c>
      <c r="M207">
        <f t="shared" si="15"/>
        <v>467</v>
      </c>
      <c r="N207" t="str">
        <f t="shared" si="16"/>
        <v>SW-ONT/lEmpA</v>
      </c>
      <c r="O207">
        <f t="shared" si="17"/>
        <v>0</v>
      </c>
      <c r="P207" s="45">
        <f>Table68[[#This Row],[LoginTime]]-INT(Table68[[#This Row],[LoginTime]])</f>
        <v>0</v>
      </c>
    </row>
    <row r="208" spans="2:16" x14ac:dyDescent="0.3">
      <c r="B208" s="47">
        <v>1484625</v>
      </c>
      <c r="C208" s="48" t="s">
        <v>7</v>
      </c>
      <c r="D208" s="48" t="s">
        <v>14</v>
      </c>
      <c r="E208" s="49">
        <v>44063</v>
      </c>
      <c r="F208" s="51">
        <v>44063.292372685188</v>
      </c>
      <c r="G208" s="47">
        <v>467</v>
      </c>
      <c r="H208" s="48" t="s">
        <v>18</v>
      </c>
      <c r="I208" s="56" t="str">
        <f t="shared" ref="I208:I271" si="18">IFERROR(MID(H208, FIND("/", H208) + 1, 100), 0)</f>
        <v>xEmpH</v>
      </c>
      <c r="J208" s="57">
        <f>Table68[[#This Row],[LogTime]]-INT(Table68[[#This Row],[LogTime]])</f>
        <v>0.29237268518772908</v>
      </c>
      <c r="K208" s="41">
        <f t="shared" ref="K208:K271" si="19">VLOOKUP(D208,D209:E1300,2,0)</f>
        <v>44063</v>
      </c>
      <c r="L208" s="15">
        <f t="shared" ref="L208:L271" si="20">VLOOKUP(D208,D209:F1300,3,0)</f>
        <v>44063.260266203702</v>
      </c>
      <c r="M208">
        <f t="shared" ref="M208:M271" si="21">VLOOKUP(D208,D209:G1299,4,0)</f>
        <v>467</v>
      </c>
      <c r="N208" t="str">
        <f t="shared" ref="N208:N271" si="22">VLOOKUP(D208,D209:H1300,5,0)</f>
        <v>N-ONT/xEmpH</v>
      </c>
      <c r="O208">
        <f t="shared" ref="O208:O271" si="23">IF(OR(AND(G208=468, M208=467),AND(G208=497, M208=491)), (F208-L208)*24, 0)</f>
        <v>0</v>
      </c>
      <c r="P208" s="45">
        <f>Table68[[#This Row],[LoginTime]]-INT(Table68[[#This Row],[LoginTime]])</f>
        <v>0</v>
      </c>
    </row>
    <row r="209" spans="2:16" x14ac:dyDescent="0.3">
      <c r="B209" s="47">
        <v>1484609</v>
      </c>
      <c r="C209" s="48" t="s">
        <v>10</v>
      </c>
      <c r="D209" s="48" t="s">
        <v>20</v>
      </c>
      <c r="E209" s="49">
        <v>44063</v>
      </c>
      <c r="F209" s="51">
        <v>44063.272662037038</v>
      </c>
      <c r="G209" s="47">
        <v>467</v>
      </c>
      <c r="H209" s="48" t="s">
        <v>25</v>
      </c>
      <c r="I209" s="56" t="str">
        <f t="shared" si="18"/>
        <v>xEmpN</v>
      </c>
      <c r="J209" s="57">
        <f>Table68[[#This Row],[LogTime]]-INT(Table68[[#This Row],[LogTime]])</f>
        <v>0.27266203703766223</v>
      </c>
      <c r="K209" s="41">
        <f t="shared" si="19"/>
        <v>44062</v>
      </c>
      <c r="L209" s="15">
        <f t="shared" si="20"/>
        <v>44062.635219907403</v>
      </c>
      <c r="M209">
        <f t="shared" si="21"/>
        <v>468</v>
      </c>
      <c r="N209" t="str">
        <f t="shared" si="22"/>
        <v>SW-ONT/xEmpN</v>
      </c>
      <c r="O209">
        <f t="shared" si="23"/>
        <v>0</v>
      </c>
      <c r="P209" s="45">
        <f>Table68[[#This Row],[LoginTime]]-INT(Table68[[#This Row],[LoginTime]])</f>
        <v>0</v>
      </c>
    </row>
    <row r="210" spans="2:16" x14ac:dyDescent="0.3">
      <c r="B210" s="47">
        <v>1484603</v>
      </c>
      <c r="C210" s="48" t="s">
        <v>10</v>
      </c>
      <c r="D210" s="48" t="s">
        <v>22</v>
      </c>
      <c r="E210" s="49">
        <v>44063</v>
      </c>
      <c r="F210" s="51">
        <v>44063.271030092597</v>
      </c>
      <c r="G210" s="47">
        <v>467</v>
      </c>
      <c r="H210" s="48" t="s">
        <v>25</v>
      </c>
      <c r="I210" s="56" t="str">
        <f t="shared" si="18"/>
        <v>xEmpN</v>
      </c>
      <c r="J210" s="57">
        <f>Table68[[#This Row],[LogTime]]-INT(Table68[[#This Row],[LogTime]])</f>
        <v>0.271030092597357</v>
      </c>
      <c r="K210" s="41">
        <f t="shared" si="19"/>
        <v>44062</v>
      </c>
      <c r="L210" s="15">
        <f t="shared" si="20"/>
        <v>44062.634398148162</v>
      </c>
      <c r="M210">
        <f t="shared" si="21"/>
        <v>468</v>
      </c>
      <c r="N210" t="str">
        <f t="shared" si="22"/>
        <v>SW-ONT/xEmpN</v>
      </c>
      <c r="O210">
        <f t="shared" si="23"/>
        <v>0</v>
      </c>
      <c r="P210" s="45">
        <f>Table68[[#This Row],[LoginTime]]-INT(Table68[[#This Row],[LoginTime]])</f>
        <v>0</v>
      </c>
    </row>
    <row r="211" spans="2:16" x14ac:dyDescent="0.3">
      <c r="B211" s="47">
        <v>1484594</v>
      </c>
      <c r="C211" s="48" t="s">
        <v>7</v>
      </c>
      <c r="D211" s="48" t="s">
        <v>14</v>
      </c>
      <c r="E211" s="49">
        <v>44063</v>
      </c>
      <c r="F211" s="51">
        <v>44063.260266203702</v>
      </c>
      <c r="G211" s="47">
        <v>467</v>
      </c>
      <c r="H211" s="48" t="s">
        <v>18</v>
      </c>
      <c r="I211" s="56" t="str">
        <f t="shared" si="18"/>
        <v>xEmpH</v>
      </c>
      <c r="J211" s="57">
        <f>Table68[[#This Row],[LogTime]]-INT(Table68[[#This Row],[LogTime]])</f>
        <v>0.26026620370248565</v>
      </c>
      <c r="K211" s="41">
        <f t="shared" si="19"/>
        <v>44062</v>
      </c>
      <c r="L211" s="15">
        <f t="shared" si="20"/>
        <v>44062.627581018518</v>
      </c>
      <c r="M211">
        <f t="shared" si="21"/>
        <v>468</v>
      </c>
      <c r="N211" t="str">
        <f t="shared" si="22"/>
        <v>N-ONT/xEmpH</v>
      </c>
      <c r="O211">
        <f t="shared" si="23"/>
        <v>0</v>
      </c>
      <c r="P211" s="45">
        <f>Table68[[#This Row],[LoginTime]]-INT(Table68[[#This Row],[LoginTime]])</f>
        <v>0</v>
      </c>
    </row>
    <row r="212" spans="2:16" x14ac:dyDescent="0.3">
      <c r="B212" s="47">
        <v>1484587</v>
      </c>
      <c r="C212" s="48" t="s">
        <v>10</v>
      </c>
      <c r="D212" s="48" t="s">
        <v>11</v>
      </c>
      <c r="E212" s="49">
        <v>44063</v>
      </c>
      <c r="F212" s="51">
        <v>44063.258506944447</v>
      </c>
      <c r="G212" s="47">
        <v>467</v>
      </c>
      <c r="H212" s="48" t="s">
        <v>13</v>
      </c>
      <c r="I212" s="56" t="str">
        <f t="shared" si="18"/>
        <v>lEmpA</v>
      </c>
      <c r="J212" s="57">
        <f>Table68[[#This Row],[LogTime]]-INT(Table68[[#This Row],[LogTime]])</f>
        <v>0.25850694444670808</v>
      </c>
      <c r="K212" s="41">
        <f t="shared" si="19"/>
        <v>44062</v>
      </c>
      <c r="L212" s="15">
        <f t="shared" si="20"/>
        <v>44062.62431712963</v>
      </c>
      <c r="M212">
        <f t="shared" si="21"/>
        <v>468</v>
      </c>
      <c r="N212" t="str">
        <f t="shared" si="22"/>
        <v>SW-ONT/lEmpA</v>
      </c>
      <c r="O212">
        <f t="shared" si="23"/>
        <v>0</v>
      </c>
      <c r="P212" s="45">
        <f>Table68[[#This Row],[LoginTime]]-INT(Table68[[#This Row],[LoginTime]])</f>
        <v>0</v>
      </c>
    </row>
    <row r="213" spans="2:16" x14ac:dyDescent="0.3">
      <c r="B213" s="47">
        <v>1484581</v>
      </c>
      <c r="C213" s="48" t="s">
        <v>7</v>
      </c>
      <c r="D213" s="48" t="s">
        <v>8</v>
      </c>
      <c r="E213" s="49">
        <v>44063</v>
      </c>
      <c r="F213" s="51">
        <v>44063.256990740738</v>
      </c>
      <c r="G213" s="47">
        <v>467</v>
      </c>
      <c r="H213" s="48" t="s">
        <v>18</v>
      </c>
      <c r="I213" s="56" t="str">
        <f t="shared" si="18"/>
        <v>xEmpH</v>
      </c>
      <c r="J213" s="57">
        <f>Table68[[#This Row],[LogTime]]-INT(Table68[[#This Row],[LogTime]])</f>
        <v>0.25699074073781958</v>
      </c>
      <c r="K213" s="41">
        <f t="shared" si="19"/>
        <v>44062</v>
      </c>
      <c r="L213" s="15">
        <f t="shared" si="20"/>
        <v>44062.627384259256</v>
      </c>
      <c r="M213">
        <f t="shared" si="21"/>
        <v>468</v>
      </c>
      <c r="N213" t="str">
        <f t="shared" si="22"/>
        <v>N-ONT/xEmpH</v>
      </c>
      <c r="O213">
        <f t="shared" si="23"/>
        <v>0</v>
      </c>
      <c r="P213" s="45">
        <f>Table68[[#This Row],[LoginTime]]-INT(Table68[[#This Row],[LoginTime]])</f>
        <v>0</v>
      </c>
    </row>
    <row r="214" spans="2:16" x14ac:dyDescent="0.3">
      <c r="B214" s="47">
        <v>1484568</v>
      </c>
      <c r="C214" s="48" t="s">
        <v>7</v>
      </c>
      <c r="D214" s="48" t="s">
        <v>81</v>
      </c>
      <c r="E214" s="49">
        <v>44062</v>
      </c>
      <c r="F214" s="51">
        <v>44062.699259259251</v>
      </c>
      <c r="G214" s="47">
        <v>468</v>
      </c>
      <c r="H214" s="48" t="s">
        <v>86</v>
      </c>
      <c r="I214" s="56" t="str">
        <f t="shared" si="18"/>
        <v>jEmpB</v>
      </c>
      <c r="J214" s="57">
        <f>Table68[[#This Row],[LogTime]]-INT(Table68[[#This Row],[LogTime]])</f>
        <v>0.69925925925053889</v>
      </c>
      <c r="K214" s="41">
        <f t="shared" si="19"/>
        <v>44062</v>
      </c>
      <c r="L214" s="15">
        <f t="shared" si="20"/>
        <v>44062.45716435185</v>
      </c>
      <c r="M214">
        <f t="shared" si="21"/>
        <v>468</v>
      </c>
      <c r="N214" t="str">
        <f t="shared" si="22"/>
        <v>N-ONT/jEmpB</v>
      </c>
      <c r="O214">
        <f t="shared" si="23"/>
        <v>0</v>
      </c>
      <c r="P214" s="45">
        <f>Table68[[#This Row],[LoginTime]]-INT(Table68[[#This Row],[LoginTime]])</f>
        <v>0</v>
      </c>
    </row>
    <row r="215" spans="2:16" x14ac:dyDescent="0.3">
      <c r="B215" s="47">
        <v>1484560</v>
      </c>
      <c r="C215" s="48" t="s">
        <v>10</v>
      </c>
      <c r="D215" s="48" t="s">
        <v>83</v>
      </c>
      <c r="E215" s="49">
        <v>44062</v>
      </c>
      <c r="F215" s="51">
        <v>44062.69731481481</v>
      </c>
      <c r="G215" s="47">
        <v>468</v>
      </c>
      <c r="H215" s="48" t="s">
        <v>87</v>
      </c>
      <c r="I215" s="56" t="str">
        <f t="shared" si="18"/>
        <v>uEmpC</v>
      </c>
      <c r="J215" s="57">
        <f>Table68[[#This Row],[LogTime]]-INT(Table68[[#This Row],[LogTime]])</f>
        <v>0.69731481480994262</v>
      </c>
      <c r="K215" s="41">
        <f t="shared" si="19"/>
        <v>44062</v>
      </c>
      <c r="L215" s="15">
        <f t="shared" si="20"/>
        <v>44062.651168981487</v>
      </c>
      <c r="M215">
        <f t="shared" si="21"/>
        <v>468</v>
      </c>
      <c r="N215" t="str">
        <f t="shared" si="22"/>
        <v>SW-ONT/uEmpC</v>
      </c>
      <c r="O215">
        <f t="shared" si="23"/>
        <v>0</v>
      </c>
      <c r="P215" s="45">
        <f>Table68[[#This Row],[LoginTime]]-INT(Table68[[#This Row],[LoginTime]])</f>
        <v>0</v>
      </c>
    </row>
    <row r="216" spans="2:16" x14ac:dyDescent="0.3">
      <c r="B216" s="47">
        <v>1484554</v>
      </c>
      <c r="C216" s="48" t="s">
        <v>7</v>
      </c>
      <c r="D216" s="48" t="s">
        <v>63</v>
      </c>
      <c r="E216" s="49">
        <v>44062</v>
      </c>
      <c r="F216" s="51">
        <v>44062.695798611101</v>
      </c>
      <c r="G216" s="47">
        <v>468</v>
      </c>
      <c r="H216" s="48" t="s">
        <v>71</v>
      </c>
      <c r="I216" s="56" t="str">
        <f t="shared" si="18"/>
        <v>wEmpF</v>
      </c>
      <c r="J216" s="57">
        <f>Table68[[#This Row],[LogTime]]-INT(Table68[[#This Row],[LogTime]])</f>
        <v>0.69579861110105412</v>
      </c>
      <c r="K216" s="41">
        <f t="shared" si="19"/>
        <v>44062</v>
      </c>
      <c r="L216" s="15">
        <f t="shared" si="20"/>
        <v>44062.63762731482</v>
      </c>
      <c r="M216">
        <f t="shared" si="21"/>
        <v>468</v>
      </c>
      <c r="N216" t="str">
        <f t="shared" si="22"/>
        <v>N-ONT/wEmpF</v>
      </c>
      <c r="O216">
        <f t="shared" si="23"/>
        <v>0</v>
      </c>
      <c r="P216" s="45">
        <f>Table68[[#This Row],[LoginTime]]-INT(Table68[[#This Row],[LoginTime]])</f>
        <v>0</v>
      </c>
    </row>
    <row r="217" spans="2:16" x14ac:dyDescent="0.3">
      <c r="B217" s="47">
        <v>1484552</v>
      </c>
      <c r="C217" s="48" t="s">
        <v>7</v>
      </c>
      <c r="D217" s="48" t="s">
        <v>68</v>
      </c>
      <c r="E217" s="49">
        <v>44062</v>
      </c>
      <c r="F217" s="51">
        <v>44062.695370370377</v>
      </c>
      <c r="G217" s="47">
        <v>468</v>
      </c>
      <c r="H217" s="48" t="s">
        <v>71</v>
      </c>
      <c r="I217" s="56" t="str">
        <f t="shared" si="18"/>
        <v>wEmpF</v>
      </c>
      <c r="J217" s="57">
        <f>Table68[[#This Row],[LogTime]]-INT(Table68[[#This Row],[LogTime]])</f>
        <v>0.6953703703766223</v>
      </c>
      <c r="K217" s="41">
        <f t="shared" si="19"/>
        <v>44062</v>
      </c>
      <c r="L217" s="15">
        <f t="shared" si="20"/>
        <v>44062.597905092596</v>
      </c>
      <c r="M217">
        <f t="shared" si="21"/>
        <v>468</v>
      </c>
      <c r="N217" t="str">
        <f t="shared" si="22"/>
        <v>N-ONT/wEmpF</v>
      </c>
      <c r="O217">
        <f t="shared" si="23"/>
        <v>0</v>
      </c>
      <c r="P217" s="45">
        <f>Table68[[#This Row],[LoginTime]]-INT(Table68[[#This Row],[LoginTime]])</f>
        <v>0</v>
      </c>
    </row>
    <row r="218" spans="2:16" x14ac:dyDescent="0.3">
      <c r="B218" s="47">
        <v>1484524</v>
      </c>
      <c r="C218" s="48" t="s">
        <v>10</v>
      </c>
      <c r="D218" s="48" t="s">
        <v>51</v>
      </c>
      <c r="E218" s="49">
        <v>44062</v>
      </c>
      <c r="F218" s="51">
        <v>44062.680555555555</v>
      </c>
      <c r="G218" s="47">
        <v>468</v>
      </c>
      <c r="H218" s="48" t="s">
        <v>62</v>
      </c>
      <c r="I218" s="56" t="str">
        <f t="shared" si="18"/>
        <v>oEmpJ</v>
      </c>
      <c r="J218" s="57">
        <f>Table68[[#This Row],[LogTime]]-INT(Table68[[#This Row],[LogTime]])</f>
        <v>0.68055555555474712</v>
      </c>
      <c r="K218" s="41">
        <f t="shared" si="19"/>
        <v>44062</v>
      </c>
      <c r="L218" s="15">
        <f t="shared" si="20"/>
        <v>44062.634131944447</v>
      </c>
      <c r="M218">
        <f t="shared" si="21"/>
        <v>468</v>
      </c>
      <c r="N218" t="str">
        <f t="shared" si="22"/>
        <v>SW-ONT/oEmpJ</v>
      </c>
      <c r="O218">
        <f t="shared" si="23"/>
        <v>0</v>
      </c>
      <c r="P218" s="45">
        <f>Table68[[#This Row],[LoginTime]]-INT(Table68[[#This Row],[LoginTime]])</f>
        <v>0</v>
      </c>
    </row>
    <row r="219" spans="2:16" x14ac:dyDescent="0.3">
      <c r="B219" s="47">
        <v>1484517</v>
      </c>
      <c r="C219" s="48" t="s">
        <v>7</v>
      </c>
      <c r="D219" s="48" t="s">
        <v>36</v>
      </c>
      <c r="E219" s="49">
        <v>44062</v>
      </c>
      <c r="F219" s="51">
        <v>44062.659780092588</v>
      </c>
      <c r="G219" s="47">
        <v>468</v>
      </c>
      <c r="H219" s="48" t="s">
        <v>43</v>
      </c>
      <c r="I219" s="56" t="str">
        <f t="shared" si="18"/>
        <v>gEmpI</v>
      </c>
      <c r="J219" s="57">
        <f>Table68[[#This Row],[LogTime]]-INT(Table68[[#This Row],[LogTime]])</f>
        <v>0.65978009258833481</v>
      </c>
      <c r="K219" s="41">
        <f t="shared" si="19"/>
        <v>44062</v>
      </c>
      <c r="L219" s="15">
        <f t="shared" si="20"/>
        <v>44062.582673611112</v>
      </c>
      <c r="M219">
        <f t="shared" si="21"/>
        <v>468</v>
      </c>
      <c r="N219" t="str">
        <f t="shared" si="22"/>
        <v>N-ONT/gEmpI</v>
      </c>
      <c r="O219">
        <f t="shared" si="23"/>
        <v>0</v>
      </c>
      <c r="P219" s="45">
        <f>Table68[[#This Row],[LoginTime]]-INT(Table68[[#This Row],[LoginTime]])</f>
        <v>0</v>
      </c>
    </row>
    <row r="220" spans="2:16" x14ac:dyDescent="0.3">
      <c r="B220" s="47">
        <v>1484514</v>
      </c>
      <c r="C220" s="48" t="s">
        <v>10</v>
      </c>
      <c r="D220" s="48" t="s">
        <v>83</v>
      </c>
      <c r="E220" s="49">
        <v>44062</v>
      </c>
      <c r="F220" s="51">
        <v>44062.651168981487</v>
      </c>
      <c r="G220" s="47">
        <v>468</v>
      </c>
      <c r="H220" s="48" t="s">
        <v>87</v>
      </c>
      <c r="I220" s="56" t="str">
        <f t="shared" si="18"/>
        <v>uEmpC</v>
      </c>
      <c r="J220" s="57">
        <f>Table68[[#This Row],[LogTime]]-INT(Table68[[#This Row],[LogTime]])</f>
        <v>0.65116898148698965</v>
      </c>
      <c r="K220" s="41">
        <f t="shared" si="19"/>
        <v>44062</v>
      </c>
      <c r="L220" s="15">
        <f t="shared" si="20"/>
        <v>44062.646307870375</v>
      </c>
      <c r="M220">
        <f t="shared" si="21"/>
        <v>467</v>
      </c>
      <c r="N220" t="str">
        <f t="shared" si="22"/>
        <v>SW-ONT/uEmpC</v>
      </c>
      <c r="O220">
        <f t="shared" si="23"/>
        <v>0.11666666669771075</v>
      </c>
      <c r="P220" s="45">
        <f>Table68[[#This Row],[LoginTime]]-INT(Table68[[#This Row],[LoginTime]])</f>
        <v>0.11666666669771075</v>
      </c>
    </row>
    <row r="221" spans="2:16" x14ac:dyDescent="0.3">
      <c r="B221" s="47">
        <v>1484510</v>
      </c>
      <c r="C221" s="48" t="s">
        <v>10</v>
      </c>
      <c r="D221" s="48" t="s">
        <v>83</v>
      </c>
      <c r="E221" s="49">
        <v>44062</v>
      </c>
      <c r="F221" s="51">
        <v>44062.646307870375</v>
      </c>
      <c r="G221" s="47">
        <v>467</v>
      </c>
      <c r="H221" s="48" t="s">
        <v>87</v>
      </c>
      <c r="I221" s="56" t="str">
        <f t="shared" si="18"/>
        <v>uEmpC</v>
      </c>
      <c r="J221" s="57">
        <f>Table68[[#This Row],[LogTime]]-INT(Table68[[#This Row],[LogTime]])</f>
        <v>0.64630787037458504</v>
      </c>
      <c r="K221" s="41">
        <f t="shared" si="19"/>
        <v>44062</v>
      </c>
      <c r="L221" s="15">
        <f t="shared" si="20"/>
        <v>44062.609120370376</v>
      </c>
      <c r="M221">
        <f t="shared" si="21"/>
        <v>468</v>
      </c>
      <c r="N221" t="str">
        <f t="shared" si="22"/>
        <v>SW-ONT/uEmpC</v>
      </c>
      <c r="O221">
        <f t="shared" si="23"/>
        <v>0</v>
      </c>
      <c r="P221" s="45">
        <f>Table68[[#This Row],[LoginTime]]-INT(Table68[[#This Row],[LoginTime]])</f>
        <v>0</v>
      </c>
    </row>
    <row r="222" spans="2:16" x14ac:dyDescent="0.3">
      <c r="B222" s="47">
        <v>1484508</v>
      </c>
      <c r="C222" s="48" t="s">
        <v>7</v>
      </c>
      <c r="D222" s="48" t="s">
        <v>33</v>
      </c>
      <c r="E222" s="49">
        <v>44062</v>
      </c>
      <c r="F222" s="51">
        <v>44062.640046296285</v>
      </c>
      <c r="G222" s="47">
        <v>468</v>
      </c>
      <c r="H222" s="48" t="s">
        <v>39</v>
      </c>
      <c r="I222" s="56" t="str">
        <f t="shared" si="18"/>
        <v>jEmpG</v>
      </c>
      <c r="J222" s="57">
        <f>Table68[[#This Row],[LogTime]]-INT(Table68[[#This Row],[LogTime]])</f>
        <v>0.64004629628470866</v>
      </c>
      <c r="K222" s="41">
        <f t="shared" si="19"/>
        <v>44062</v>
      </c>
      <c r="L222" s="15">
        <f t="shared" si="20"/>
        <v>44062.554189814815</v>
      </c>
      <c r="M222">
        <f t="shared" si="21"/>
        <v>468</v>
      </c>
      <c r="N222" t="str">
        <f t="shared" si="22"/>
        <v>N-ONT/jEmpG</v>
      </c>
      <c r="O222">
        <f t="shared" si="23"/>
        <v>0</v>
      </c>
      <c r="P222" s="45">
        <f>Table68[[#This Row],[LoginTime]]-INT(Table68[[#This Row],[LoginTime]])</f>
        <v>0</v>
      </c>
    </row>
    <row r="223" spans="2:16" x14ac:dyDescent="0.3">
      <c r="B223" s="47">
        <v>1484499</v>
      </c>
      <c r="C223" s="48" t="s">
        <v>7</v>
      </c>
      <c r="D223" s="48" t="s">
        <v>63</v>
      </c>
      <c r="E223" s="49">
        <v>44062</v>
      </c>
      <c r="F223" s="51">
        <v>44062.63762731482</v>
      </c>
      <c r="G223" s="47">
        <v>468</v>
      </c>
      <c r="H223" s="48" t="s">
        <v>71</v>
      </c>
      <c r="I223" s="56" t="str">
        <f t="shared" si="18"/>
        <v>wEmpF</v>
      </c>
      <c r="J223" s="57">
        <f>Table68[[#This Row],[LogTime]]-INT(Table68[[#This Row],[LogTime]])</f>
        <v>0.63762731481983792</v>
      </c>
      <c r="K223" s="41">
        <f t="shared" si="19"/>
        <v>44062</v>
      </c>
      <c r="L223" s="15">
        <f t="shared" si="20"/>
        <v>44062.634155092601</v>
      </c>
      <c r="M223">
        <f t="shared" si="21"/>
        <v>467</v>
      </c>
      <c r="N223" t="str">
        <f t="shared" si="22"/>
        <v>N-ONT/wEmpF</v>
      </c>
      <c r="O223">
        <f t="shared" si="23"/>
        <v>8.3333333255723119E-2</v>
      </c>
      <c r="P223" s="45">
        <f>Table68[[#This Row],[LoginTime]]-INT(Table68[[#This Row],[LoginTime]])</f>
        <v>8.3333333255723119E-2</v>
      </c>
    </row>
    <row r="224" spans="2:16" x14ac:dyDescent="0.3">
      <c r="B224" s="47">
        <v>1484496</v>
      </c>
      <c r="C224" s="48" t="s">
        <v>10</v>
      </c>
      <c r="D224" s="48" t="s">
        <v>20</v>
      </c>
      <c r="E224" s="49">
        <v>44062</v>
      </c>
      <c r="F224" s="51">
        <v>44062.635219907403</v>
      </c>
      <c r="G224" s="47">
        <v>468</v>
      </c>
      <c r="H224" s="48" t="s">
        <v>25</v>
      </c>
      <c r="I224" s="56" t="str">
        <f t="shared" si="18"/>
        <v>xEmpN</v>
      </c>
      <c r="J224" s="57">
        <f>Table68[[#This Row],[LogTime]]-INT(Table68[[#This Row],[LogTime]])</f>
        <v>0.635219907402643</v>
      </c>
      <c r="K224" s="41">
        <f t="shared" si="19"/>
        <v>44062</v>
      </c>
      <c r="L224" s="15">
        <f t="shared" si="20"/>
        <v>44062.406828703708</v>
      </c>
      <c r="M224">
        <f t="shared" si="21"/>
        <v>468</v>
      </c>
      <c r="N224" t="str">
        <f t="shared" si="22"/>
        <v>SW-ONT/xEmpN</v>
      </c>
      <c r="O224">
        <f t="shared" si="23"/>
        <v>0</v>
      </c>
      <c r="P224" s="45">
        <f>Table68[[#This Row],[LoginTime]]-INT(Table68[[#This Row],[LoginTime]])</f>
        <v>0</v>
      </c>
    </row>
    <row r="225" spans="2:16" x14ac:dyDescent="0.3">
      <c r="B225" s="47">
        <v>1484492</v>
      </c>
      <c r="C225" s="48" t="s">
        <v>10</v>
      </c>
      <c r="D225" s="48" t="s">
        <v>22</v>
      </c>
      <c r="E225" s="49">
        <v>44062</v>
      </c>
      <c r="F225" s="51">
        <v>44062.634398148162</v>
      </c>
      <c r="G225" s="47">
        <v>468</v>
      </c>
      <c r="H225" s="48" t="s">
        <v>25</v>
      </c>
      <c r="I225" s="56" t="str">
        <f t="shared" si="18"/>
        <v>xEmpN</v>
      </c>
      <c r="J225" s="57">
        <f>Table68[[#This Row],[LogTime]]-INT(Table68[[#This Row],[LogTime]])</f>
        <v>0.63439814816229045</v>
      </c>
      <c r="K225" s="41">
        <f t="shared" si="19"/>
        <v>44062</v>
      </c>
      <c r="L225" s="15">
        <f t="shared" si="20"/>
        <v>44062.536550925928</v>
      </c>
      <c r="M225">
        <f t="shared" si="21"/>
        <v>468</v>
      </c>
      <c r="N225" t="str">
        <f t="shared" si="22"/>
        <v>SW-ONT/xEmpN</v>
      </c>
      <c r="O225">
        <f t="shared" si="23"/>
        <v>0</v>
      </c>
      <c r="P225" s="45">
        <f>Table68[[#This Row],[LoginTime]]-INT(Table68[[#This Row],[LoginTime]])</f>
        <v>0</v>
      </c>
    </row>
    <row r="226" spans="2:16" x14ac:dyDescent="0.3">
      <c r="B226" s="47">
        <v>1484490</v>
      </c>
      <c r="C226" s="48" t="s">
        <v>7</v>
      </c>
      <c r="D226" s="48" t="s">
        <v>63</v>
      </c>
      <c r="E226" s="49">
        <v>44062</v>
      </c>
      <c r="F226" s="51">
        <v>44062.634155092601</v>
      </c>
      <c r="G226" s="47">
        <v>467</v>
      </c>
      <c r="H226" s="48" t="s">
        <v>71</v>
      </c>
      <c r="I226" s="56" t="str">
        <f t="shared" si="18"/>
        <v>wEmpF</v>
      </c>
      <c r="J226" s="57">
        <f>Table68[[#This Row],[LogTime]]-INT(Table68[[#This Row],[LogTime]])</f>
        <v>0.63415509260084946</v>
      </c>
      <c r="K226" s="41">
        <f t="shared" si="19"/>
        <v>44062</v>
      </c>
      <c r="L226" s="15">
        <f t="shared" si="20"/>
        <v>44062.597905092596</v>
      </c>
      <c r="M226">
        <f t="shared" si="21"/>
        <v>468</v>
      </c>
      <c r="N226" t="str">
        <f t="shared" si="22"/>
        <v>N-ONT/wEmpF</v>
      </c>
      <c r="O226">
        <f t="shared" si="23"/>
        <v>0</v>
      </c>
      <c r="P226" s="45">
        <f>Table68[[#This Row],[LoginTime]]-INT(Table68[[#This Row],[LoginTime]])</f>
        <v>0</v>
      </c>
    </row>
    <row r="227" spans="2:16" x14ac:dyDescent="0.3">
      <c r="B227" s="47">
        <v>1484489</v>
      </c>
      <c r="C227" s="48" t="s">
        <v>10</v>
      </c>
      <c r="D227" s="48" t="s">
        <v>51</v>
      </c>
      <c r="E227" s="49">
        <v>44062</v>
      </c>
      <c r="F227" s="51">
        <v>44062.634131944447</v>
      </c>
      <c r="G227" s="47">
        <v>468</v>
      </c>
      <c r="H227" s="48" t="s">
        <v>62</v>
      </c>
      <c r="I227" s="56" t="str">
        <f t="shared" si="18"/>
        <v>oEmpJ</v>
      </c>
      <c r="J227" s="57">
        <f>Table68[[#This Row],[LogTime]]-INT(Table68[[#This Row],[LogTime]])</f>
        <v>0.63413194444729015</v>
      </c>
      <c r="K227" s="41">
        <f t="shared" si="19"/>
        <v>44062</v>
      </c>
      <c r="L227" s="15">
        <f t="shared" si="20"/>
        <v>44062.629270833335</v>
      </c>
      <c r="M227">
        <f t="shared" si="21"/>
        <v>467</v>
      </c>
      <c r="N227" t="str">
        <f t="shared" si="22"/>
        <v>SW-ONT/oEmpJ</v>
      </c>
      <c r="O227">
        <f t="shared" si="23"/>
        <v>0.11666666669771075</v>
      </c>
      <c r="P227" s="45">
        <f>Table68[[#This Row],[LoginTime]]-INT(Table68[[#This Row],[LoginTime]])</f>
        <v>0.11666666669771075</v>
      </c>
    </row>
    <row r="228" spans="2:16" x14ac:dyDescent="0.3">
      <c r="B228" s="47">
        <v>1484487</v>
      </c>
      <c r="C228" s="48" t="s">
        <v>10</v>
      </c>
      <c r="D228" s="48" t="s">
        <v>51</v>
      </c>
      <c r="E228" s="49">
        <v>44062</v>
      </c>
      <c r="F228" s="51">
        <v>44062.629270833335</v>
      </c>
      <c r="G228" s="47">
        <v>467</v>
      </c>
      <c r="H228" s="48" t="s">
        <v>62</v>
      </c>
      <c r="I228" s="56" t="str">
        <f t="shared" si="18"/>
        <v>oEmpJ</v>
      </c>
      <c r="J228" s="57">
        <f>Table68[[#This Row],[LogTime]]-INT(Table68[[#This Row],[LogTime]])</f>
        <v>0.62927083333488554</v>
      </c>
      <c r="K228" s="41">
        <f t="shared" si="19"/>
        <v>44062</v>
      </c>
      <c r="L228" s="15">
        <f t="shared" si="20"/>
        <v>44062.453912037032</v>
      </c>
      <c r="M228">
        <f t="shared" si="21"/>
        <v>468</v>
      </c>
      <c r="N228" t="str">
        <f t="shared" si="22"/>
        <v>SW-ONT/oEmpJ</v>
      </c>
      <c r="O228">
        <f t="shared" si="23"/>
        <v>0</v>
      </c>
      <c r="P228" s="45">
        <f>Table68[[#This Row],[LoginTime]]-INT(Table68[[#This Row],[LoginTime]])</f>
        <v>0</v>
      </c>
    </row>
    <row r="229" spans="2:16" x14ac:dyDescent="0.3">
      <c r="B229" s="47">
        <v>1484484</v>
      </c>
      <c r="C229" s="48" t="s">
        <v>7</v>
      </c>
      <c r="D229" s="48" t="s">
        <v>14</v>
      </c>
      <c r="E229" s="49">
        <v>44062</v>
      </c>
      <c r="F229" s="51">
        <v>44062.627581018518</v>
      </c>
      <c r="G229" s="47">
        <v>468</v>
      </c>
      <c r="H229" s="48" t="s">
        <v>18</v>
      </c>
      <c r="I229" s="56" t="str">
        <f t="shared" si="18"/>
        <v>xEmpH</v>
      </c>
      <c r="J229" s="57">
        <f>Table68[[#This Row],[LogTime]]-INT(Table68[[#This Row],[LogTime]])</f>
        <v>0.627581018517958</v>
      </c>
      <c r="K229" s="41">
        <f t="shared" si="19"/>
        <v>44062</v>
      </c>
      <c r="L229" s="15">
        <f t="shared" si="20"/>
        <v>44062.617719907415</v>
      </c>
      <c r="M229">
        <f t="shared" si="21"/>
        <v>497</v>
      </c>
      <c r="N229" t="str">
        <f t="shared" si="22"/>
        <v>N-ONT/xEmpH</v>
      </c>
      <c r="O229">
        <f t="shared" si="23"/>
        <v>0</v>
      </c>
      <c r="P229" s="45">
        <f>Table68[[#This Row],[LoginTime]]-INT(Table68[[#This Row],[LoginTime]])</f>
        <v>0</v>
      </c>
    </row>
    <row r="230" spans="2:16" x14ac:dyDescent="0.3">
      <c r="B230" s="47">
        <v>1484482</v>
      </c>
      <c r="C230" s="48" t="s">
        <v>7</v>
      </c>
      <c r="D230" s="48" t="s">
        <v>8</v>
      </c>
      <c r="E230" s="49">
        <v>44062</v>
      </c>
      <c r="F230" s="51">
        <v>44062.627384259256</v>
      </c>
      <c r="G230" s="47">
        <v>468</v>
      </c>
      <c r="H230" s="48" t="s">
        <v>18</v>
      </c>
      <c r="I230" s="56" t="str">
        <f t="shared" si="18"/>
        <v>xEmpH</v>
      </c>
      <c r="J230" s="57">
        <f>Table68[[#This Row],[LogTime]]-INT(Table68[[#This Row],[LogTime]])</f>
        <v>0.62738425925635966</v>
      </c>
      <c r="K230" s="41">
        <f t="shared" si="19"/>
        <v>44062</v>
      </c>
      <c r="L230" s="15">
        <f t="shared" si="20"/>
        <v>44062.617719907415</v>
      </c>
      <c r="M230">
        <f t="shared" si="21"/>
        <v>497</v>
      </c>
      <c r="N230" t="str">
        <f t="shared" si="22"/>
        <v>N-ONT/xEmpH</v>
      </c>
      <c r="O230">
        <f t="shared" si="23"/>
        <v>0</v>
      </c>
      <c r="P230" s="45">
        <f>Table68[[#This Row],[LoginTime]]-INT(Table68[[#This Row],[LoginTime]])</f>
        <v>0</v>
      </c>
    </row>
    <row r="231" spans="2:16" x14ac:dyDescent="0.3">
      <c r="B231" s="47">
        <v>1484474</v>
      </c>
      <c r="C231" s="48" t="s">
        <v>10</v>
      </c>
      <c r="D231" s="48" t="s">
        <v>11</v>
      </c>
      <c r="E231" s="49">
        <v>44062</v>
      </c>
      <c r="F231" s="51">
        <v>44062.62431712963</v>
      </c>
      <c r="G231" s="47">
        <v>468</v>
      </c>
      <c r="H231" s="48" t="s">
        <v>13</v>
      </c>
      <c r="I231" s="56" t="str">
        <f t="shared" si="18"/>
        <v>lEmpA</v>
      </c>
      <c r="J231" s="57">
        <f>Table68[[#This Row],[LogTime]]-INT(Table68[[#This Row],[LogTime]])</f>
        <v>0.62431712963007158</v>
      </c>
      <c r="K231" s="41">
        <f t="shared" si="19"/>
        <v>44062</v>
      </c>
      <c r="L231" s="15">
        <f t="shared" si="20"/>
        <v>44062.379074074066</v>
      </c>
      <c r="M231">
        <f t="shared" si="21"/>
        <v>468</v>
      </c>
      <c r="N231" t="str">
        <f t="shared" si="22"/>
        <v>SW-ONT/lEmpA</v>
      </c>
      <c r="O231">
        <f t="shared" si="23"/>
        <v>0</v>
      </c>
      <c r="P231" s="45">
        <f>Table68[[#This Row],[LoginTime]]-INT(Table68[[#This Row],[LoginTime]])</f>
        <v>0</v>
      </c>
    </row>
    <row r="232" spans="2:16" x14ac:dyDescent="0.3">
      <c r="B232" s="47">
        <v>1484467</v>
      </c>
      <c r="C232" s="48" t="s">
        <v>7</v>
      </c>
      <c r="D232" s="48" t="s">
        <v>14</v>
      </c>
      <c r="E232" s="49">
        <v>44062</v>
      </c>
      <c r="F232" s="51">
        <v>44062.617719907415</v>
      </c>
      <c r="G232" s="47">
        <v>497</v>
      </c>
      <c r="H232" s="48" t="s">
        <v>18</v>
      </c>
      <c r="I232" s="56" t="str">
        <f t="shared" si="18"/>
        <v>xEmpH</v>
      </c>
      <c r="J232" s="57">
        <f>Table68[[#This Row],[LogTime]]-INT(Table68[[#This Row],[LogTime]])</f>
        <v>0.61771990741544869</v>
      </c>
      <c r="K232" s="41">
        <f t="shared" si="19"/>
        <v>44062</v>
      </c>
      <c r="L232" s="15">
        <f t="shared" si="20"/>
        <v>44062.607303240751</v>
      </c>
      <c r="M232">
        <f t="shared" si="21"/>
        <v>491</v>
      </c>
      <c r="N232" t="str">
        <f t="shared" si="22"/>
        <v>N-ONT/xEmpH</v>
      </c>
      <c r="O232">
        <f t="shared" si="23"/>
        <v>0.24999999994179234</v>
      </c>
      <c r="P232" s="45">
        <f>Table68[[#This Row],[LoginTime]]-INT(Table68[[#This Row],[LoginTime]])</f>
        <v>0.24999999994179234</v>
      </c>
    </row>
    <row r="233" spans="2:16" x14ac:dyDescent="0.3">
      <c r="B233" s="47">
        <v>1484468</v>
      </c>
      <c r="C233" s="48" t="s">
        <v>7</v>
      </c>
      <c r="D233" s="48" t="s">
        <v>8</v>
      </c>
      <c r="E233" s="49">
        <v>44062</v>
      </c>
      <c r="F233" s="51">
        <v>44062.617719907415</v>
      </c>
      <c r="G233" s="47">
        <v>497</v>
      </c>
      <c r="H233" s="48" t="s">
        <v>18</v>
      </c>
      <c r="I233" s="56" t="str">
        <f t="shared" si="18"/>
        <v>xEmpH</v>
      </c>
      <c r="J233" s="57">
        <f>Table68[[#This Row],[LogTime]]-INT(Table68[[#This Row],[LogTime]])</f>
        <v>0.61771990741544869</v>
      </c>
      <c r="K233" s="41">
        <f t="shared" si="19"/>
        <v>44062</v>
      </c>
      <c r="L233" s="15">
        <f t="shared" si="20"/>
        <v>44062.607303240751</v>
      </c>
      <c r="M233">
        <f t="shared" si="21"/>
        <v>491</v>
      </c>
      <c r="N233" t="str">
        <f t="shared" si="22"/>
        <v>N-ONT/xEmpH</v>
      </c>
      <c r="O233">
        <f t="shared" si="23"/>
        <v>0.24999999994179234</v>
      </c>
      <c r="P233" s="45">
        <f>Table68[[#This Row],[LoginTime]]-INT(Table68[[#This Row],[LoginTime]])</f>
        <v>0.24999999994179234</v>
      </c>
    </row>
    <row r="234" spans="2:16" x14ac:dyDescent="0.3">
      <c r="B234" s="47">
        <v>1484464</v>
      </c>
      <c r="C234" s="48" t="s">
        <v>10</v>
      </c>
      <c r="D234" s="48" t="s">
        <v>83</v>
      </c>
      <c r="E234" s="49">
        <v>44062</v>
      </c>
      <c r="F234" s="51">
        <v>44062.609120370376</v>
      </c>
      <c r="G234" s="47">
        <v>468</v>
      </c>
      <c r="H234" s="48" t="s">
        <v>87</v>
      </c>
      <c r="I234" s="56" t="str">
        <f t="shared" si="18"/>
        <v>uEmpC</v>
      </c>
      <c r="J234" s="57">
        <f>Table68[[#This Row],[LogTime]]-INT(Table68[[#This Row],[LogTime]])</f>
        <v>0.60912037037633127</v>
      </c>
      <c r="K234" s="41">
        <f t="shared" si="19"/>
        <v>44062</v>
      </c>
      <c r="L234" s="15">
        <f t="shared" si="20"/>
        <v>44062.604259259264</v>
      </c>
      <c r="M234">
        <f t="shared" si="21"/>
        <v>467</v>
      </c>
      <c r="N234" t="str">
        <f t="shared" si="22"/>
        <v>SW-ONT/uEmpC</v>
      </c>
      <c r="O234">
        <f t="shared" si="23"/>
        <v>0.11666666669771075</v>
      </c>
      <c r="P234" s="45">
        <f>Table68[[#This Row],[LoginTime]]-INT(Table68[[#This Row],[LoginTime]])</f>
        <v>0.11666666669771075</v>
      </c>
    </row>
    <row r="235" spans="2:16" x14ac:dyDescent="0.3">
      <c r="B235" s="47">
        <v>1484462</v>
      </c>
      <c r="C235" s="48" t="s">
        <v>7</v>
      </c>
      <c r="D235" s="48" t="s">
        <v>14</v>
      </c>
      <c r="E235" s="49">
        <v>44062</v>
      </c>
      <c r="F235" s="51">
        <v>44062.607303240751</v>
      </c>
      <c r="G235" s="47">
        <v>491</v>
      </c>
      <c r="H235" s="48" t="s">
        <v>18</v>
      </c>
      <c r="I235" s="56" t="str">
        <f t="shared" si="18"/>
        <v>xEmpH</v>
      </c>
      <c r="J235" s="57">
        <f>Table68[[#This Row],[LogTime]]-INT(Table68[[#This Row],[LogTime]])</f>
        <v>0.60730324075120734</v>
      </c>
      <c r="K235" s="41">
        <f t="shared" si="19"/>
        <v>44062</v>
      </c>
      <c r="L235" s="15">
        <f t="shared" si="20"/>
        <v>44062.529953703721</v>
      </c>
      <c r="M235">
        <f t="shared" si="21"/>
        <v>468</v>
      </c>
      <c r="N235" t="str">
        <f t="shared" si="22"/>
        <v>N-ONT/xEmpH</v>
      </c>
      <c r="O235">
        <f t="shared" si="23"/>
        <v>0</v>
      </c>
      <c r="P235" s="45">
        <f>Table68[[#This Row],[LoginTime]]-INT(Table68[[#This Row],[LoginTime]])</f>
        <v>0</v>
      </c>
    </row>
    <row r="236" spans="2:16" x14ac:dyDescent="0.3">
      <c r="B236" s="47">
        <v>1484463</v>
      </c>
      <c r="C236" s="48" t="s">
        <v>7</v>
      </c>
      <c r="D236" s="48" t="s">
        <v>8</v>
      </c>
      <c r="E236" s="49">
        <v>44062</v>
      </c>
      <c r="F236" s="51">
        <v>44062.607303240751</v>
      </c>
      <c r="G236" s="47">
        <v>491</v>
      </c>
      <c r="H236" s="48" t="s">
        <v>18</v>
      </c>
      <c r="I236" s="56" t="str">
        <f t="shared" si="18"/>
        <v>xEmpH</v>
      </c>
      <c r="J236" s="57">
        <f>Table68[[#This Row],[LogTime]]-INT(Table68[[#This Row],[LogTime]])</f>
        <v>0.60730324075120734</v>
      </c>
      <c r="K236" s="41">
        <f t="shared" si="19"/>
        <v>44062</v>
      </c>
      <c r="L236" s="15">
        <f t="shared" si="20"/>
        <v>44062.529953703721</v>
      </c>
      <c r="M236">
        <f t="shared" si="21"/>
        <v>468</v>
      </c>
      <c r="N236" t="str">
        <f t="shared" si="22"/>
        <v>N-ONT/xEmpH</v>
      </c>
      <c r="O236">
        <f t="shared" si="23"/>
        <v>0</v>
      </c>
      <c r="P236" s="45">
        <f>Table68[[#This Row],[LoginTime]]-INT(Table68[[#This Row],[LoginTime]])</f>
        <v>0</v>
      </c>
    </row>
    <row r="237" spans="2:16" x14ac:dyDescent="0.3">
      <c r="B237" s="47">
        <v>1484461</v>
      </c>
      <c r="C237" s="48" t="s">
        <v>10</v>
      </c>
      <c r="D237" s="48" t="s">
        <v>83</v>
      </c>
      <c r="E237" s="49">
        <v>44062</v>
      </c>
      <c r="F237" s="51">
        <v>44062.604259259264</v>
      </c>
      <c r="G237" s="47">
        <v>467</v>
      </c>
      <c r="H237" s="48" t="s">
        <v>87</v>
      </c>
      <c r="I237" s="56" t="str">
        <f t="shared" si="18"/>
        <v>uEmpC</v>
      </c>
      <c r="J237" s="57">
        <f>Table68[[#This Row],[LogTime]]-INT(Table68[[#This Row],[LogTime]])</f>
        <v>0.60425925926392665</v>
      </c>
      <c r="K237" s="41">
        <f t="shared" si="19"/>
        <v>44062</v>
      </c>
      <c r="L237" s="15">
        <f t="shared" si="20"/>
        <v>44062.424409722233</v>
      </c>
      <c r="M237">
        <f t="shared" si="21"/>
        <v>497</v>
      </c>
      <c r="N237" t="str">
        <f t="shared" si="22"/>
        <v>SW-ONT/uEmpC</v>
      </c>
      <c r="O237">
        <f t="shared" si="23"/>
        <v>0</v>
      </c>
      <c r="P237" s="45">
        <f>Table68[[#This Row],[LoginTime]]-INT(Table68[[#This Row],[LoginTime]])</f>
        <v>0</v>
      </c>
    </row>
    <row r="238" spans="2:16" x14ac:dyDescent="0.3">
      <c r="B238" s="47">
        <v>1484460</v>
      </c>
      <c r="C238" s="48" t="s">
        <v>7</v>
      </c>
      <c r="D238" s="48" t="s">
        <v>68</v>
      </c>
      <c r="E238" s="49">
        <v>44062</v>
      </c>
      <c r="F238" s="51">
        <v>44062.597905092596</v>
      </c>
      <c r="G238" s="47">
        <v>468</v>
      </c>
      <c r="H238" s="48" t="s">
        <v>71</v>
      </c>
      <c r="I238" s="56" t="str">
        <f t="shared" si="18"/>
        <v>wEmpF</v>
      </c>
      <c r="J238" s="57">
        <f>Table68[[#This Row],[LogTime]]-INT(Table68[[#This Row],[LogTime]])</f>
        <v>0.59790509259619284</v>
      </c>
      <c r="K238" s="41">
        <f t="shared" si="19"/>
        <v>44062</v>
      </c>
      <c r="L238" s="15">
        <f t="shared" si="20"/>
        <v>44062.59373842593</v>
      </c>
      <c r="M238">
        <f t="shared" si="21"/>
        <v>467</v>
      </c>
      <c r="N238" t="str">
        <f t="shared" si="22"/>
        <v>N-ONT/wEmpF</v>
      </c>
      <c r="O238">
        <f t="shared" si="23"/>
        <v>9.9999999976716936E-2</v>
      </c>
      <c r="P238" s="45">
        <f>Table68[[#This Row],[LoginTime]]-INT(Table68[[#This Row],[LoginTime]])</f>
        <v>9.9999999976716936E-2</v>
      </c>
    </row>
    <row r="239" spans="2:16" x14ac:dyDescent="0.3">
      <c r="B239" s="47">
        <v>1484459</v>
      </c>
      <c r="C239" s="48" t="s">
        <v>7</v>
      </c>
      <c r="D239" s="48" t="s">
        <v>63</v>
      </c>
      <c r="E239" s="49">
        <v>44062</v>
      </c>
      <c r="F239" s="51">
        <v>44062.597905092596</v>
      </c>
      <c r="G239" s="47">
        <v>468</v>
      </c>
      <c r="H239" s="48" t="s">
        <v>71</v>
      </c>
      <c r="I239" s="56" t="str">
        <f t="shared" si="18"/>
        <v>wEmpF</v>
      </c>
      <c r="J239" s="57">
        <f>Table68[[#This Row],[LogTime]]-INT(Table68[[#This Row],[LogTime]])</f>
        <v>0.59790509259619284</v>
      </c>
      <c r="K239" s="41">
        <f t="shared" si="19"/>
        <v>44062</v>
      </c>
      <c r="L239" s="15">
        <f t="shared" si="20"/>
        <v>44062.59373842593</v>
      </c>
      <c r="M239">
        <f t="shared" si="21"/>
        <v>467</v>
      </c>
      <c r="N239" t="str">
        <f t="shared" si="22"/>
        <v>N-ONT/wEmpF</v>
      </c>
      <c r="O239">
        <f t="shared" si="23"/>
        <v>9.9999999976716936E-2</v>
      </c>
      <c r="P239" s="45">
        <f>Table68[[#This Row],[LoginTime]]-INT(Table68[[#This Row],[LoginTime]])</f>
        <v>9.9999999976716936E-2</v>
      </c>
    </row>
    <row r="240" spans="2:16" x14ac:dyDescent="0.3">
      <c r="B240" s="47">
        <v>1484458</v>
      </c>
      <c r="C240" s="48" t="s">
        <v>7</v>
      </c>
      <c r="D240" s="48" t="s">
        <v>68</v>
      </c>
      <c r="E240" s="49">
        <v>44062</v>
      </c>
      <c r="F240" s="51">
        <v>44062.59373842593</v>
      </c>
      <c r="G240" s="47">
        <v>467</v>
      </c>
      <c r="H240" s="48" t="s">
        <v>71</v>
      </c>
      <c r="I240" s="56" t="str">
        <f t="shared" si="18"/>
        <v>wEmpF</v>
      </c>
      <c r="J240" s="57">
        <f>Table68[[#This Row],[LogTime]]-INT(Table68[[#This Row],[LogTime]])</f>
        <v>0.59373842593049631</v>
      </c>
      <c r="K240" s="41">
        <f t="shared" si="19"/>
        <v>44062</v>
      </c>
      <c r="L240" s="15">
        <f t="shared" si="20"/>
        <v>44062.491168981483</v>
      </c>
      <c r="M240">
        <f t="shared" si="21"/>
        <v>468</v>
      </c>
      <c r="N240" t="str">
        <f t="shared" si="22"/>
        <v>N-ONT/wEmpF</v>
      </c>
      <c r="O240">
        <f t="shared" si="23"/>
        <v>0</v>
      </c>
      <c r="P240" s="45">
        <f>Table68[[#This Row],[LoginTime]]-INT(Table68[[#This Row],[LoginTime]])</f>
        <v>0</v>
      </c>
    </row>
    <row r="241" spans="2:16" x14ac:dyDescent="0.3">
      <c r="B241" s="47">
        <v>1484457</v>
      </c>
      <c r="C241" s="48" t="s">
        <v>7</v>
      </c>
      <c r="D241" s="48" t="s">
        <v>63</v>
      </c>
      <c r="E241" s="49">
        <v>44062</v>
      </c>
      <c r="F241" s="51">
        <v>44062.59373842593</v>
      </c>
      <c r="G241" s="47">
        <v>467</v>
      </c>
      <c r="H241" s="48" t="s">
        <v>71</v>
      </c>
      <c r="I241" s="56" t="str">
        <f t="shared" si="18"/>
        <v>wEmpF</v>
      </c>
      <c r="J241" s="57">
        <f>Table68[[#This Row],[LogTime]]-INT(Table68[[#This Row],[LogTime]])</f>
        <v>0.59373842593049631</v>
      </c>
      <c r="K241" s="41">
        <f t="shared" si="19"/>
        <v>44062</v>
      </c>
      <c r="L241" s="15">
        <f t="shared" si="20"/>
        <v>44062.449467592596</v>
      </c>
      <c r="M241">
        <f t="shared" si="21"/>
        <v>468</v>
      </c>
      <c r="N241" t="str">
        <f t="shared" si="22"/>
        <v>N-ONT/wEmpF</v>
      </c>
      <c r="O241">
        <f t="shared" si="23"/>
        <v>0</v>
      </c>
      <c r="P241" s="45">
        <f>Table68[[#This Row],[LoginTime]]-INT(Table68[[#This Row],[LoginTime]])</f>
        <v>0</v>
      </c>
    </row>
    <row r="242" spans="2:16" x14ac:dyDescent="0.3">
      <c r="B242" s="47">
        <v>1484456</v>
      </c>
      <c r="C242" s="48" t="s">
        <v>10</v>
      </c>
      <c r="D242" s="48" t="s">
        <v>56</v>
      </c>
      <c r="E242" s="49">
        <v>44062</v>
      </c>
      <c r="F242" s="51">
        <v>44062.593159722222</v>
      </c>
      <c r="G242" s="47">
        <v>497</v>
      </c>
      <c r="H242" s="48" t="s">
        <v>58</v>
      </c>
      <c r="I242" s="56" t="str">
        <f t="shared" si="18"/>
        <v>hEmpP</v>
      </c>
      <c r="J242" s="57">
        <f>Table68[[#This Row],[LogTime]]-INT(Table68[[#This Row],[LogTime]])</f>
        <v>0.59315972222248092</v>
      </c>
      <c r="K242" s="41">
        <f t="shared" si="19"/>
        <v>44062</v>
      </c>
      <c r="L242" s="15">
        <f t="shared" si="20"/>
        <v>44062.586215277777</v>
      </c>
      <c r="M242">
        <f t="shared" si="21"/>
        <v>491</v>
      </c>
      <c r="N242" t="str">
        <f t="shared" si="22"/>
        <v>SW-ONT/hEmpP</v>
      </c>
      <c r="O242">
        <f t="shared" si="23"/>
        <v>0.16666666668606922</v>
      </c>
      <c r="P242" s="45">
        <f>Table68[[#This Row],[LoginTime]]-INT(Table68[[#This Row],[LoginTime]])</f>
        <v>0.16666666668606922</v>
      </c>
    </row>
    <row r="243" spans="2:16" x14ac:dyDescent="0.3">
      <c r="B243" s="47">
        <v>1484455</v>
      </c>
      <c r="C243" s="48" t="s">
        <v>10</v>
      </c>
      <c r="D243" s="48" t="s">
        <v>56</v>
      </c>
      <c r="E243" s="49">
        <v>44062</v>
      </c>
      <c r="F243" s="51">
        <v>44062.586215277777</v>
      </c>
      <c r="G243" s="47">
        <v>491</v>
      </c>
      <c r="H243" s="48" t="s">
        <v>58</v>
      </c>
      <c r="I243" s="56" t="str">
        <f t="shared" si="18"/>
        <v>hEmpP</v>
      </c>
      <c r="J243" s="57">
        <f>Table68[[#This Row],[LogTime]]-INT(Table68[[#This Row],[LogTime]])</f>
        <v>0.58621527777722804</v>
      </c>
      <c r="K243" s="41">
        <f t="shared" si="19"/>
        <v>44061</v>
      </c>
      <c r="L243" s="15">
        <f t="shared" si="20"/>
        <v>44061.410543981481</v>
      </c>
      <c r="M243">
        <f t="shared" si="21"/>
        <v>497</v>
      </c>
      <c r="N243" t="str">
        <f t="shared" si="22"/>
        <v>SW-ONT/hEmpP</v>
      </c>
      <c r="O243">
        <f t="shared" si="23"/>
        <v>0</v>
      </c>
      <c r="P243" s="45">
        <f>Table68[[#This Row],[LoginTime]]-INT(Table68[[#This Row],[LoginTime]])</f>
        <v>0</v>
      </c>
    </row>
    <row r="244" spans="2:16" x14ac:dyDescent="0.3">
      <c r="B244" s="47">
        <v>1484452</v>
      </c>
      <c r="C244" s="48" t="s">
        <v>7</v>
      </c>
      <c r="D244" s="48" t="s">
        <v>36</v>
      </c>
      <c r="E244" s="49">
        <v>44062</v>
      </c>
      <c r="F244" s="51">
        <v>44062.582673611112</v>
      </c>
      <c r="G244" s="47">
        <v>468</v>
      </c>
      <c r="H244" s="48" t="s">
        <v>43</v>
      </c>
      <c r="I244" s="56" t="str">
        <f t="shared" si="18"/>
        <v>gEmpI</v>
      </c>
      <c r="J244" s="57">
        <f>Table68[[#This Row],[LogTime]]-INT(Table68[[#This Row],[LogTime]])</f>
        <v>0.58267361111211358</v>
      </c>
      <c r="K244" s="41">
        <f t="shared" si="19"/>
        <v>44062</v>
      </c>
      <c r="L244" s="15">
        <f t="shared" si="20"/>
        <v>44062.579201388893</v>
      </c>
      <c r="M244">
        <f t="shared" si="21"/>
        <v>467</v>
      </c>
      <c r="N244" t="str">
        <f t="shared" si="22"/>
        <v>N-ONT/gEmpI</v>
      </c>
      <c r="O244">
        <f t="shared" si="23"/>
        <v>8.3333333255723119E-2</v>
      </c>
      <c r="P244" s="45">
        <f>Table68[[#This Row],[LoginTime]]-INT(Table68[[#This Row],[LoginTime]])</f>
        <v>8.3333333255723119E-2</v>
      </c>
    </row>
    <row r="245" spans="2:16" x14ac:dyDescent="0.3">
      <c r="B245" s="47">
        <v>1484451</v>
      </c>
      <c r="C245" s="48" t="s">
        <v>7</v>
      </c>
      <c r="D245" s="48" t="s">
        <v>36</v>
      </c>
      <c r="E245" s="49">
        <v>44062</v>
      </c>
      <c r="F245" s="51">
        <v>44062.579201388893</v>
      </c>
      <c r="G245" s="47">
        <v>467</v>
      </c>
      <c r="H245" s="48" t="s">
        <v>43</v>
      </c>
      <c r="I245" s="56" t="str">
        <f t="shared" si="18"/>
        <v>gEmpI</v>
      </c>
      <c r="J245" s="57">
        <f>Table68[[#This Row],[LogTime]]-INT(Table68[[#This Row],[LogTime]])</f>
        <v>0.57920138889312511</v>
      </c>
      <c r="K245" s="41">
        <f t="shared" si="19"/>
        <v>44062</v>
      </c>
      <c r="L245" s="15">
        <f t="shared" si="20"/>
        <v>44062.373611111114</v>
      </c>
      <c r="M245">
        <f t="shared" si="21"/>
        <v>468</v>
      </c>
      <c r="N245" t="str">
        <f t="shared" si="22"/>
        <v>N-ONT/gEmpI</v>
      </c>
      <c r="O245">
        <f t="shared" si="23"/>
        <v>0</v>
      </c>
      <c r="P245" s="45">
        <f>Table68[[#This Row],[LoginTime]]-INT(Table68[[#This Row],[LoginTime]])</f>
        <v>0</v>
      </c>
    </row>
    <row r="246" spans="2:16" x14ac:dyDescent="0.3">
      <c r="B246" s="47">
        <v>1484442</v>
      </c>
      <c r="C246" s="48" t="s">
        <v>7</v>
      </c>
      <c r="D246" s="48" t="s">
        <v>33</v>
      </c>
      <c r="E246" s="49">
        <v>44062</v>
      </c>
      <c r="F246" s="51">
        <v>44062.554189814815</v>
      </c>
      <c r="G246" s="47">
        <v>468</v>
      </c>
      <c r="H246" s="48" t="s">
        <v>39</v>
      </c>
      <c r="I246" s="56" t="str">
        <f t="shared" si="18"/>
        <v>jEmpG</v>
      </c>
      <c r="J246" s="57">
        <f>Table68[[#This Row],[LogTime]]-INT(Table68[[#This Row],[LogTime]])</f>
        <v>0.55418981481489027</v>
      </c>
      <c r="K246" s="41">
        <f t="shared" si="19"/>
        <v>44062</v>
      </c>
      <c r="L246" s="15">
        <f t="shared" si="20"/>
        <v>44062.549328703702</v>
      </c>
      <c r="M246">
        <f t="shared" si="21"/>
        <v>467</v>
      </c>
      <c r="N246" t="str">
        <f t="shared" si="22"/>
        <v>N-ONT/jEmpG</v>
      </c>
      <c r="O246">
        <f t="shared" si="23"/>
        <v>0.11666666669771075</v>
      </c>
      <c r="P246" s="45">
        <f>Table68[[#This Row],[LoginTime]]-INT(Table68[[#This Row],[LoginTime]])</f>
        <v>0.11666666669771075</v>
      </c>
    </row>
    <row r="247" spans="2:16" x14ac:dyDescent="0.3">
      <c r="B247" s="47">
        <v>1484439</v>
      </c>
      <c r="C247" s="48" t="s">
        <v>7</v>
      </c>
      <c r="D247" s="48" t="s">
        <v>33</v>
      </c>
      <c r="E247" s="49">
        <v>44062</v>
      </c>
      <c r="F247" s="51">
        <v>44062.549328703702</v>
      </c>
      <c r="G247" s="47">
        <v>467</v>
      </c>
      <c r="H247" s="48" t="s">
        <v>39</v>
      </c>
      <c r="I247" s="56" t="str">
        <f t="shared" si="18"/>
        <v>jEmpG</v>
      </c>
      <c r="J247" s="57">
        <f>Table68[[#This Row],[LogTime]]-INT(Table68[[#This Row],[LogTime]])</f>
        <v>0.54932870370248565</v>
      </c>
      <c r="K247" s="41">
        <f t="shared" si="19"/>
        <v>44062</v>
      </c>
      <c r="L247" s="15">
        <f t="shared" si="20"/>
        <v>44062.437210648153</v>
      </c>
      <c r="M247">
        <f t="shared" si="21"/>
        <v>497</v>
      </c>
      <c r="N247" t="str">
        <f t="shared" si="22"/>
        <v>N-ONT/jEmpG</v>
      </c>
      <c r="O247">
        <f t="shared" si="23"/>
        <v>0</v>
      </c>
      <c r="P247" s="45">
        <f>Table68[[#This Row],[LoginTime]]-INT(Table68[[#This Row],[LoginTime]])</f>
        <v>0</v>
      </c>
    </row>
    <row r="248" spans="2:16" x14ac:dyDescent="0.3">
      <c r="B248" s="47">
        <v>1484435</v>
      </c>
      <c r="C248" s="48" t="s">
        <v>10</v>
      </c>
      <c r="D248" s="48" t="s">
        <v>22</v>
      </c>
      <c r="E248" s="49">
        <v>44062</v>
      </c>
      <c r="F248" s="51">
        <v>44062.536550925928</v>
      </c>
      <c r="G248" s="47">
        <v>468</v>
      </c>
      <c r="H248" s="48" t="s">
        <v>25</v>
      </c>
      <c r="I248" s="56" t="str">
        <f t="shared" si="18"/>
        <v>xEmpN</v>
      </c>
      <c r="J248" s="57">
        <f>Table68[[#This Row],[LogTime]]-INT(Table68[[#This Row],[LogTime]])</f>
        <v>0.536550925928168</v>
      </c>
      <c r="K248" s="41">
        <f t="shared" si="19"/>
        <v>44062</v>
      </c>
      <c r="L248" s="15">
        <f t="shared" si="20"/>
        <v>44062.53030092593</v>
      </c>
      <c r="M248">
        <f t="shared" si="21"/>
        <v>467</v>
      </c>
      <c r="N248" t="str">
        <f t="shared" si="22"/>
        <v>SW-ONT/xEmpN</v>
      </c>
      <c r="O248">
        <f t="shared" si="23"/>
        <v>0.1499999999650754</v>
      </c>
      <c r="P248" s="45">
        <f>Table68[[#This Row],[LoginTime]]-INT(Table68[[#This Row],[LoginTime]])</f>
        <v>0.1499999999650754</v>
      </c>
    </row>
    <row r="249" spans="2:16" x14ac:dyDescent="0.3">
      <c r="B249" s="47">
        <v>1484432</v>
      </c>
      <c r="C249" s="48" t="s">
        <v>10</v>
      </c>
      <c r="D249" s="48" t="s">
        <v>22</v>
      </c>
      <c r="E249" s="49">
        <v>44062</v>
      </c>
      <c r="F249" s="51">
        <v>44062.53030092593</v>
      </c>
      <c r="G249" s="47">
        <v>467</v>
      </c>
      <c r="H249" s="48" t="s">
        <v>25</v>
      </c>
      <c r="I249" s="56" t="str">
        <f t="shared" si="18"/>
        <v>xEmpN</v>
      </c>
      <c r="J249" s="57">
        <f>Table68[[#This Row],[LogTime]]-INT(Table68[[#This Row],[LogTime]])</f>
        <v>0.53030092592962319</v>
      </c>
      <c r="K249" s="41">
        <f t="shared" si="19"/>
        <v>44062</v>
      </c>
      <c r="L249" s="15">
        <f t="shared" si="20"/>
        <v>44062.367604166669</v>
      </c>
      <c r="M249">
        <f t="shared" si="21"/>
        <v>497</v>
      </c>
      <c r="N249" t="str">
        <f t="shared" si="22"/>
        <v>SW-ONT/xEmpN</v>
      </c>
      <c r="O249">
        <f t="shared" si="23"/>
        <v>0</v>
      </c>
      <c r="P249" s="45">
        <f>Table68[[#This Row],[LoginTime]]-INT(Table68[[#This Row],[LoginTime]])</f>
        <v>0</v>
      </c>
    </row>
    <row r="250" spans="2:16" x14ac:dyDescent="0.3">
      <c r="B250" s="47">
        <v>1484429</v>
      </c>
      <c r="C250" s="48" t="s">
        <v>7</v>
      </c>
      <c r="D250" s="48" t="s">
        <v>14</v>
      </c>
      <c r="E250" s="49">
        <v>44062</v>
      </c>
      <c r="F250" s="51">
        <v>44062.529953703721</v>
      </c>
      <c r="G250" s="47">
        <v>468</v>
      </c>
      <c r="H250" s="48" t="s">
        <v>18</v>
      </c>
      <c r="I250" s="56" t="str">
        <f t="shared" si="18"/>
        <v>xEmpH</v>
      </c>
      <c r="J250" s="57">
        <f>Table68[[#This Row],[LogTime]]-INT(Table68[[#This Row],[LogTime]])</f>
        <v>0.52995370372082107</v>
      </c>
      <c r="K250" s="41">
        <f t="shared" si="19"/>
        <v>44062</v>
      </c>
      <c r="L250" s="15">
        <f t="shared" si="20"/>
        <v>44062.525092592608</v>
      </c>
      <c r="M250">
        <f t="shared" si="21"/>
        <v>467</v>
      </c>
      <c r="N250" t="str">
        <f t="shared" si="22"/>
        <v>N-ONT/xEmpH</v>
      </c>
      <c r="O250">
        <f t="shared" si="23"/>
        <v>0.11666666669771075</v>
      </c>
      <c r="P250" s="45">
        <f>Table68[[#This Row],[LoginTime]]-INT(Table68[[#This Row],[LoginTime]])</f>
        <v>0.11666666669771075</v>
      </c>
    </row>
    <row r="251" spans="2:16" x14ac:dyDescent="0.3">
      <c r="B251" s="47">
        <v>1484430</v>
      </c>
      <c r="C251" s="48" t="s">
        <v>7</v>
      </c>
      <c r="D251" s="48" t="s">
        <v>8</v>
      </c>
      <c r="E251" s="49">
        <v>44062</v>
      </c>
      <c r="F251" s="51">
        <v>44062.529953703721</v>
      </c>
      <c r="G251" s="47">
        <v>468</v>
      </c>
      <c r="H251" s="48" t="s">
        <v>18</v>
      </c>
      <c r="I251" s="56" t="str">
        <f t="shared" si="18"/>
        <v>xEmpH</v>
      </c>
      <c r="J251" s="57">
        <f>Table68[[#This Row],[LogTime]]-INT(Table68[[#This Row],[LogTime]])</f>
        <v>0.52995370372082107</v>
      </c>
      <c r="K251" s="41">
        <f t="shared" si="19"/>
        <v>44062</v>
      </c>
      <c r="L251" s="15">
        <f t="shared" si="20"/>
        <v>44062.525092592608</v>
      </c>
      <c r="M251">
        <f t="shared" si="21"/>
        <v>467</v>
      </c>
      <c r="N251" t="str">
        <f t="shared" si="22"/>
        <v>N-ONT/xEmpH</v>
      </c>
      <c r="O251">
        <f t="shared" si="23"/>
        <v>0.11666666669771075</v>
      </c>
      <c r="P251" s="45">
        <f>Table68[[#This Row],[LoginTime]]-INT(Table68[[#This Row],[LoginTime]])</f>
        <v>0.11666666669771075</v>
      </c>
    </row>
    <row r="252" spans="2:16" x14ac:dyDescent="0.3">
      <c r="B252" s="47">
        <v>1484425</v>
      </c>
      <c r="C252" s="48" t="s">
        <v>7</v>
      </c>
      <c r="D252" s="48" t="s">
        <v>14</v>
      </c>
      <c r="E252" s="49">
        <v>44062</v>
      </c>
      <c r="F252" s="51">
        <v>44062.525092592608</v>
      </c>
      <c r="G252" s="47">
        <v>467</v>
      </c>
      <c r="H252" s="48" t="s">
        <v>18</v>
      </c>
      <c r="I252" s="56" t="str">
        <f t="shared" si="18"/>
        <v>xEmpH</v>
      </c>
      <c r="J252" s="57">
        <f>Table68[[#This Row],[LogTime]]-INT(Table68[[#This Row],[LogTime]])</f>
        <v>0.52509259260841645</v>
      </c>
      <c r="K252" s="41">
        <f t="shared" si="19"/>
        <v>44062</v>
      </c>
      <c r="L252" s="15">
        <f t="shared" si="20"/>
        <v>44062.304270833331</v>
      </c>
      <c r="M252">
        <f t="shared" si="21"/>
        <v>497</v>
      </c>
      <c r="N252" t="str">
        <f t="shared" si="22"/>
        <v>N-ONT/xEmpH</v>
      </c>
      <c r="O252">
        <f t="shared" si="23"/>
        <v>0</v>
      </c>
      <c r="P252" s="45">
        <f>Table68[[#This Row],[LoginTime]]-INT(Table68[[#This Row],[LoginTime]])</f>
        <v>0</v>
      </c>
    </row>
    <row r="253" spans="2:16" x14ac:dyDescent="0.3">
      <c r="B253" s="47">
        <v>1484426</v>
      </c>
      <c r="C253" s="48" t="s">
        <v>7</v>
      </c>
      <c r="D253" s="48" t="s">
        <v>8</v>
      </c>
      <c r="E253" s="49">
        <v>44062</v>
      </c>
      <c r="F253" s="51">
        <v>44062.525092592608</v>
      </c>
      <c r="G253" s="47">
        <v>467</v>
      </c>
      <c r="H253" s="48" t="s">
        <v>18</v>
      </c>
      <c r="I253" s="56" t="str">
        <f t="shared" si="18"/>
        <v>xEmpH</v>
      </c>
      <c r="J253" s="57">
        <f>Table68[[#This Row],[LogTime]]-INT(Table68[[#This Row],[LogTime]])</f>
        <v>0.52509259260841645</v>
      </c>
      <c r="K253" s="41">
        <f t="shared" si="19"/>
        <v>44062</v>
      </c>
      <c r="L253" s="15">
        <f t="shared" si="20"/>
        <v>44062.339259259265</v>
      </c>
      <c r="M253">
        <f t="shared" si="21"/>
        <v>468</v>
      </c>
      <c r="N253" t="str">
        <f t="shared" si="22"/>
        <v>N-ONT/xEmpH</v>
      </c>
      <c r="O253">
        <f t="shared" si="23"/>
        <v>0</v>
      </c>
      <c r="P253" s="45">
        <f>Table68[[#This Row],[LoginTime]]-INT(Table68[[#This Row],[LoginTime]])</f>
        <v>0</v>
      </c>
    </row>
    <row r="254" spans="2:16" x14ac:dyDescent="0.3">
      <c r="B254" s="47">
        <v>1484411</v>
      </c>
      <c r="C254" s="48" t="s">
        <v>7</v>
      </c>
      <c r="D254" s="48" t="s">
        <v>68</v>
      </c>
      <c r="E254" s="49">
        <v>44062</v>
      </c>
      <c r="F254" s="51">
        <v>44062.491168981483</v>
      </c>
      <c r="G254" s="47">
        <v>468</v>
      </c>
      <c r="H254" s="48" t="s">
        <v>71</v>
      </c>
      <c r="I254" s="56" t="str">
        <f t="shared" si="18"/>
        <v>wEmpF</v>
      </c>
      <c r="J254" s="57">
        <f>Table68[[#This Row],[LogTime]]-INT(Table68[[#This Row],[LogTime]])</f>
        <v>0.49116898148349719</v>
      </c>
      <c r="K254" s="41">
        <f t="shared" si="19"/>
        <v>44062</v>
      </c>
      <c r="L254" s="15">
        <f t="shared" si="20"/>
        <v>44062.487002314818</v>
      </c>
      <c r="M254">
        <f t="shared" si="21"/>
        <v>467</v>
      </c>
      <c r="N254" t="str">
        <f t="shared" si="22"/>
        <v>N-ONT/wEmpF</v>
      </c>
      <c r="O254">
        <f t="shared" si="23"/>
        <v>9.9999999976716936E-2</v>
      </c>
      <c r="P254" s="45">
        <f>Table68[[#This Row],[LoginTime]]-INT(Table68[[#This Row],[LoginTime]])</f>
        <v>9.9999999976716936E-2</v>
      </c>
    </row>
    <row r="255" spans="2:16" x14ac:dyDescent="0.3">
      <c r="B255" s="47">
        <v>1484409</v>
      </c>
      <c r="C255" s="48" t="s">
        <v>7</v>
      </c>
      <c r="D255" s="48" t="s">
        <v>68</v>
      </c>
      <c r="E255" s="49">
        <v>44062</v>
      </c>
      <c r="F255" s="51">
        <v>44062.487002314818</v>
      </c>
      <c r="G255" s="47">
        <v>467</v>
      </c>
      <c r="H255" s="48" t="s">
        <v>71</v>
      </c>
      <c r="I255" s="56" t="str">
        <f t="shared" si="18"/>
        <v>wEmpF</v>
      </c>
      <c r="J255" s="57">
        <f>Table68[[#This Row],[LogTime]]-INT(Table68[[#This Row],[LogTime]])</f>
        <v>0.48700231481780065</v>
      </c>
      <c r="K255" s="41">
        <f t="shared" si="19"/>
        <v>44062</v>
      </c>
      <c r="L255" s="15">
        <f t="shared" si="20"/>
        <v>44062.449467592596</v>
      </c>
      <c r="M255">
        <f t="shared" si="21"/>
        <v>468</v>
      </c>
      <c r="N255" t="str">
        <f t="shared" si="22"/>
        <v>N-ONT/wEmpF</v>
      </c>
      <c r="O255">
        <f t="shared" si="23"/>
        <v>0</v>
      </c>
      <c r="P255" s="45">
        <f>Table68[[#This Row],[LoginTime]]-INT(Table68[[#This Row],[LoginTime]])</f>
        <v>0</v>
      </c>
    </row>
    <row r="256" spans="2:16" x14ac:dyDescent="0.3">
      <c r="B256" s="47">
        <v>1484397</v>
      </c>
      <c r="C256" s="48" t="s">
        <v>7</v>
      </c>
      <c r="D256" s="48" t="s">
        <v>81</v>
      </c>
      <c r="E256" s="49">
        <v>44062</v>
      </c>
      <c r="F256" s="51">
        <v>44062.45716435185</v>
      </c>
      <c r="G256" s="47">
        <v>468</v>
      </c>
      <c r="H256" s="48" t="s">
        <v>86</v>
      </c>
      <c r="I256" s="56" t="str">
        <f t="shared" si="18"/>
        <v>jEmpB</v>
      </c>
      <c r="J256" s="57">
        <f>Table68[[#This Row],[LogTime]]-INT(Table68[[#This Row],[LogTime]])</f>
        <v>0.45716435185022419</v>
      </c>
      <c r="K256" s="41">
        <f t="shared" si="19"/>
        <v>44062</v>
      </c>
      <c r="L256" s="15">
        <f t="shared" si="20"/>
        <v>44062.452997685185</v>
      </c>
      <c r="M256">
        <f t="shared" si="21"/>
        <v>467</v>
      </c>
      <c r="N256" t="str">
        <f t="shared" si="22"/>
        <v>N-ONT/jEmpB</v>
      </c>
      <c r="O256">
        <f t="shared" si="23"/>
        <v>9.9999999976716936E-2</v>
      </c>
      <c r="P256" s="45">
        <f>Table68[[#This Row],[LoginTime]]-INT(Table68[[#This Row],[LoginTime]])</f>
        <v>9.9999999976716936E-2</v>
      </c>
    </row>
    <row r="257" spans="2:16" x14ac:dyDescent="0.3">
      <c r="B257" s="47">
        <v>1484392</v>
      </c>
      <c r="C257" s="48" t="s">
        <v>10</v>
      </c>
      <c r="D257" s="48" t="s">
        <v>51</v>
      </c>
      <c r="E257" s="49">
        <v>44062</v>
      </c>
      <c r="F257" s="51">
        <v>44062.453912037032</v>
      </c>
      <c r="G257" s="47">
        <v>468</v>
      </c>
      <c r="H257" s="48" t="s">
        <v>62</v>
      </c>
      <c r="I257" s="56" t="str">
        <f t="shared" si="18"/>
        <v>oEmpJ</v>
      </c>
      <c r="J257" s="57">
        <f>Table68[[#This Row],[LogTime]]-INT(Table68[[#This Row],[LogTime]])</f>
        <v>0.45391203703184146</v>
      </c>
      <c r="K257" s="41">
        <f t="shared" si="19"/>
        <v>44062</v>
      </c>
      <c r="L257" s="15">
        <f t="shared" si="20"/>
        <v>44062.449050925919</v>
      </c>
      <c r="M257">
        <f t="shared" si="21"/>
        <v>467</v>
      </c>
      <c r="N257" t="str">
        <f t="shared" si="22"/>
        <v>SW-ONT/oEmpJ</v>
      </c>
      <c r="O257">
        <f t="shared" si="23"/>
        <v>0.11666666669771075</v>
      </c>
      <c r="P257" s="45">
        <f>Table68[[#This Row],[LoginTime]]-INT(Table68[[#This Row],[LoginTime]])</f>
        <v>0.11666666669771075</v>
      </c>
    </row>
    <row r="258" spans="2:16" x14ac:dyDescent="0.3">
      <c r="B258" s="47">
        <v>1484391</v>
      </c>
      <c r="C258" s="48" t="s">
        <v>7</v>
      </c>
      <c r="D258" s="48" t="s">
        <v>81</v>
      </c>
      <c r="E258" s="49">
        <v>44062</v>
      </c>
      <c r="F258" s="51">
        <v>44062.452997685185</v>
      </c>
      <c r="G258" s="47">
        <v>467</v>
      </c>
      <c r="H258" s="48" t="s">
        <v>86</v>
      </c>
      <c r="I258" s="56" t="str">
        <f t="shared" si="18"/>
        <v>jEmpB</v>
      </c>
      <c r="J258" s="57">
        <f>Table68[[#This Row],[LogTime]]-INT(Table68[[#This Row],[LogTime]])</f>
        <v>0.45299768518452765</v>
      </c>
      <c r="K258" s="41">
        <f t="shared" si="19"/>
        <v>44062</v>
      </c>
      <c r="L258" s="15">
        <f t="shared" si="20"/>
        <v>44062.416689814811</v>
      </c>
      <c r="M258">
        <f t="shared" si="21"/>
        <v>468</v>
      </c>
      <c r="N258" t="str">
        <f t="shared" si="22"/>
        <v>N-ONT/jEmpB</v>
      </c>
      <c r="O258">
        <f t="shared" si="23"/>
        <v>0</v>
      </c>
      <c r="P258" s="45">
        <f>Table68[[#This Row],[LoginTime]]-INT(Table68[[#This Row],[LoginTime]])</f>
        <v>0</v>
      </c>
    </row>
    <row r="259" spans="2:16" x14ac:dyDescent="0.3">
      <c r="B259" s="47">
        <v>1484389</v>
      </c>
      <c r="C259" s="48" t="s">
        <v>7</v>
      </c>
      <c r="D259" s="48" t="s">
        <v>68</v>
      </c>
      <c r="E259" s="49">
        <v>44062</v>
      </c>
      <c r="F259" s="51">
        <v>44062.449467592596</v>
      </c>
      <c r="G259" s="47">
        <v>468</v>
      </c>
      <c r="H259" s="48" t="s">
        <v>71</v>
      </c>
      <c r="I259" s="56" t="str">
        <f t="shared" si="18"/>
        <v>wEmpF</v>
      </c>
      <c r="J259" s="57">
        <f>Table68[[#This Row],[LogTime]]-INT(Table68[[#This Row],[LogTime]])</f>
        <v>0.44946759259619284</v>
      </c>
      <c r="K259" s="41">
        <f t="shared" si="19"/>
        <v>44062</v>
      </c>
      <c r="L259" s="15">
        <f t="shared" si="20"/>
        <v>44062.44530092593</v>
      </c>
      <c r="M259">
        <f t="shared" si="21"/>
        <v>467</v>
      </c>
      <c r="N259" t="str">
        <f t="shared" si="22"/>
        <v>N-ONT/wEmpF</v>
      </c>
      <c r="O259">
        <f t="shared" si="23"/>
        <v>9.9999999976716936E-2</v>
      </c>
      <c r="P259" s="45">
        <f>Table68[[#This Row],[LoginTime]]-INT(Table68[[#This Row],[LoginTime]])</f>
        <v>9.9999999976716936E-2</v>
      </c>
    </row>
    <row r="260" spans="2:16" x14ac:dyDescent="0.3">
      <c r="B260" s="47">
        <v>1484388</v>
      </c>
      <c r="C260" s="48" t="s">
        <v>7</v>
      </c>
      <c r="D260" s="48" t="s">
        <v>63</v>
      </c>
      <c r="E260" s="49">
        <v>44062</v>
      </c>
      <c r="F260" s="51">
        <v>44062.449467592596</v>
      </c>
      <c r="G260" s="47">
        <v>468</v>
      </c>
      <c r="H260" s="48" t="s">
        <v>71</v>
      </c>
      <c r="I260" s="56" t="str">
        <f t="shared" si="18"/>
        <v>wEmpF</v>
      </c>
      <c r="J260" s="57">
        <f>Table68[[#This Row],[LogTime]]-INT(Table68[[#This Row],[LogTime]])</f>
        <v>0.44946759259619284</v>
      </c>
      <c r="K260" s="41">
        <f t="shared" si="19"/>
        <v>44062</v>
      </c>
      <c r="L260" s="15">
        <f t="shared" si="20"/>
        <v>44062.44530092593</v>
      </c>
      <c r="M260">
        <f t="shared" si="21"/>
        <v>467</v>
      </c>
      <c r="N260" t="str">
        <f t="shared" si="22"/>
        <v>N-ONT/wEmpF</v>
      </c>
      <c r="O260">
        <f t="shared" si="23"/>
        <v>9.9999999976716936E-2</v>
      </c>
      <c r="P260" s="45">
        <f>Table68[[#This Row],[LoginTime]]-INT(Table68[[#This Row],[LoginTime]])</f>
        <v>9.9999999976716936E-2</v>
      </c>
    </row>
    <row r="261" spans="2:16" x14ac:dyDescent="0.3">
      <c r="B261" s="47">
        <v>1484387</v>
      </c>
      <c r="C261" s="48" t="s">
        <v>10</v>
      </c>
      <c r="D261" s="48" t="s">
        <v>51</v>
      </c>
      <c r="E261" s="49">
        <v>44062</v>
      </c>
      <c r="F261" s="51">
        <v>44062.449050925919</v>
      </c>
      <c r="G261" s="47">
        <v>467</v>
      </c>
      <c r="H261" s="48" t="s">
        <v>62</v>
      </c>
      <c r="I261" s="56" t="str">
        <f t="shared" si="18"/>
        <v>oEmpJ</v>
      </c>
      <c r="J261" s="57">
        <f>Table68[[#This Row],[LogTime]]-INT(Table68[[#This Row],[LogTime]])</f>
        <v>0.44905092591943685</v>
      </c>
      <c r="K261" s="41">
        <f t="shared" si="19"/>
        <v>44062</v>
      </c>
      <c r="L261" s="15">
        <f t="shared" si="20"/>
        <v>44062.413888888885</v>
      </c>
      <c r="M261">
        <f t="shared" si="21"/>
        <v>497</v>
      </c>
      <c r="N261" t="str">
        <f t="shared" si="22"/>
        <v>SW-ONT/oEmpJ</v>
      </c>
      <c r="O261">
        <f t="shared" si="23"/>
        <v>0</v>
      </c>
      <c r="P261" s="45">
        <f>Table68[[#This Row],[LoginTime]]-INT(Table68[[#This Row],[LoginTime]])</f>
        <v>0</v>
      </c>
    </row>
    <row r="262" spans="2:16" x14ac:dyDescent="0.3">
      <c r="B262" s="47">
        <v>1484384</v>
      </c>
      <c r="C262" s="48" t="s">
        <v>7</v>
      </c>
      <c r="D262" s="48" t="s">
        <v>63</v>
      </c>
      <c r="E262" s="49">
        <v>44062</v>
      </c>
      <c r="F262" s="51">
        <v>44062.44530092593</v>
      </c>
      <c r="G262" s="47">
        <v>467</v>
      </c>
      <c r="H262" s="48" t="s">
        <v>71</v>
      </c>
      <c r="I262" s="56" t="str">
        <f t="shared" si="18"/>
        <v>wEmpF</v>
      </c>
      <c r="J262" s="57">
        <f>Table68[[#This Row],[LogTime]]-INT(Table68[[#This Row],[LogTime]])</f>
        <v>0.44530092593049631</v>
      </c>
      <c r="K262" s="41">
        <f t="shared" si="19"/>
        <v>44062</v>
      </c>
      <c r="L262" s="15">
        <f t="shared" si="20"/>
        <v>44062.408391203702</v>
      </c>
      <c r="M262">
        <f t="shared" si="21"/>
        <v>468</v>
      </c>
      <c r="N262" t="str">
        <f t="shared" si="22"/>
        <v>N-ONT/wEmpF</v>
      </c>
      <c r="O262">
        <f t="shared" si="23"/>
        <v>0</v>
      </c>
      <c r="P262" s="45">
        <f>Table68[[#This Row],[LoginTime]]-INT(Table68[[#This Row],[LoginTime]])</f>
        <v>0</v>
      </c>
    </row>
    <row r="263" spans="2:16" x14ac:dyDescent="0.3">
      <c r="B263" s="47">
        <v>1484385</v>
      </c>
      <c r="C263" s="48" t="s">
        <v>7</v>
      </c>
      <c r="D263" s="48" t="s">
        <v>68</v>
      </c>
      <c r="E263" s="49">
        <v>44062</v>
      </c>
      <c r="F263" s="51">
        <v>44062.44530092593</v>
      </c>
      <c r="G263" s="47">
        <v>467</v>
      </c>
      <c r="H263" s="48" t="s">
        <v>71</v>
      </c>
      <c r="I263" s="56" t="str">
        <f t="shared" si="18"/>
        <v>wEmpF</v>
      </c>
      <c r="J263" s="57">
        <f>Table68[[#This Row],[LogTime]]-INT(Table68[[#This Row],[LogTime]])</f>
        <v>0.44530092593049631</v>
      </c>
      <c r="K263" s="41">
        <f t="shared" si="19"/>
        <v>44062</v>
      </c>
      <c r="L263" s="15">
        <f t="shared" si="20"/>
        <v>44062.328738425931</v>
      </c>
      <c r="M263">
        <f t="shared" si="21"/>
        <v>467</v>
      </c>
      <c r="N263" t="str">
        <f t="shared" si="22"/>
        <v>N-ONT/wEmpF</v>
      </c>
      <c r="O263">
        <f t="shared" si="23"/>
        <v>0</v>
      </c>
      <c r="P263" s="45">
        <f>Table68[[#This Row],[LoginTime]]-INT(Table68[[#This Row],[LoginTime]])</f>
        <v>0</v>
      </c>
    </row>
    <row r="264" spans="2:16" x14ac:dyDescent="0.3">
      <c r="B264" s="47">
        <v>1484382</v>
      </c>
      <c r="C264" s="48" t="s">
        <v>10</v>
      </c>
      <c r="D264" s="48" t="s">
        <v>27</v>
      </c>
      <c r="E264" s="49">
        <v>44062</v>
      </c>
      <c r="F264" s="51">
        <v>44062.443067129636</v>
      </c>
      <c r="G264" s="47">
        <v>497</v>
      </c>
      <c r="H264" s="48" t="s">
        <v>29</v>
      </c>
      <c r="I264" s="56" t="str">
        <f t="shared" si="18"/>
        <v>nEmpM</v>
      </c>
      <c r="J264" s="57">
        <f>Table68[[#This Row],[LogTime]]-INT(Table68[[#This Row],[LogTime]])</f>
        <v>0.44306712963589234</v>
      </c>
      <c r="K264" s="41">
        <f t="shared" si="19"/>
        <v>44062</v>
      </c>
      <c r="L264" s="15">
        <f t="shared" si="20"/>
        <v>44062.434039351858</v>
      </c>
      <c r="M264">
        <f t="shared" si="21"/>
        <v>491</v>
      </c>
      <c r="N264" t="str">
        <f t="shared" si="22"/>
        <v>SW-ONT/nEmpM</v>
      </c>
      <c r="O264">
        <f t="shared" si="23"/>
        <v>0.21666666667442769</v>
      </c>
      <c r="P264" s="45">
        <f>Table68[[#This Row],[LoginTime]]-INT(Table68[[#This Row],[LoginTime]])</f>
        <v>0.21666666667442769</v>
      </c>
    </row>
    <row r="265" spans="2:16" x14ac:dyDescent="0.3">
      <c r="B265" s="47">
        <v>1484381</v>
      </c>
      <c r="C265" s="48" t="s">
        <v>7</v>
      </c>
      <c r="D265" s="48" t="s">
        <v>33</v>
      </c>
      <c r="E265" s="49">
        <v>44062</v>
      </c>
      <c r="F265" s="51">
        <v>44062.437210648153</v>
      </c>
      <c r="G265" s="47">
        <v>497</v>
      </c>
      <c r="H265" s="48" t="s">
        <v>39</v>
      </c>
      <c r="I265" s="56" t="str">
        <f t="shared" si="18"/>
        <v>jEmpG</v>
      </c>
      <c r="J265" s="57">
        <f>Table68[[#This Row],[LogTime]]-INT(Table68[[#This Row],[LogTime]])</f>
        <v>0.43721064815326827</v>
      </c>
      <c r="K265" s="41">
        <f t="shared" si="19"/>
        <v>44062</v>
      </c>
      <c r="L265" s="15">
        <f t="shared" si="20"/>
        <v>44062.427488425928</v>
      </c>
      <c r="M265">
        <f t="shared" si="21"/>
        <v>491</v>
      </c>
      <c r="N265" t="str">
        <f t="shared" si="22"/>
        <v>N-ONT/jEmpG</v>
      </c>
      <c r="O265">
        <f t="shared" si="23"/>
        <v>0.2333333333954215</v>
      </c>
      <c r="P265" s="45">
        <f>Table68[[#This Row],[LoginTime]]-INT(Table68[[#This Row],[LoginTime]])</f>
        <v>0.2333333333954215</v>
      </c>
    </row>
    <row r="266" spans="2:16" x14ac:dyDescent="0.3">
      <c r="B266" s="47">
        <v>1484380</v>
      </c>
      <c r="C266" s="48" t="s">
        <v>10</v>
      </c>
      <c r="D266" s="48" t="s">
        <v>27</v>
      </c>
      <c r="E266" s="49">
        <v>44062</v>
      </c>
      <c r="F266" s="51">
        <v>44062.434039351858</v>
      </c>
      <c r="G266" s="47">
        <v>491</v>
      </c>
      <c r="H266" s="48" t="s">
        <v>29</v>
      </c>
      <c r="I266" s="56" t="str">
        <f t="shared" si="18"/>
        <v>nEmpM</v>
      </c>
      <c r="J266" s="57">
        <f>Table68[[#This Row],[LogTime]]-INT(Table68[[#This Row],[LogTime]])</f>
        <v>0.43403935185779119</v>
      </c>
      <c r="K266" s="41">
        <f t="shared" si="19"/>
        <v>44061</v>
      </c>
      <c r="L266" s="15">
        <f t="shared" si="20"/>
        <v>44061.624456018515</v>
      </c>
      <c r="M266">
        <f t="shared" si="21"/>
        <v>497</v>
      </c>
      <c r="N266" t="str">
        <f t="shared" si="22"/>
        <v>SW-ONT/nEmpM</v>
      </c>
      <c r="O266">
        <f t="shared" si="23"/>
        <v>0</v>
      </c>
      <c r="P266" s="45">
        <f>Table68[[#This Row],[LoginTime]]-INT(Table68[[#This Row],[LoginTime]])</f>
        <v>0</v>
      </c>
    </row>
    <row r="267" spans="2:16" x14ac:dyDescent="0.3">
      <c r="B267" s="47">
        <v>1484379</v>
      </c>
      <c r="C267" s="48" t="s">
        <v>7</v>
      </c>
      <c r="D267" s="48" t="s">
        <v>33</v>
      </c>
      <c r="E267" s="49">
        <v>44062</v>
      </c>
      <c r="F267" s="51">
        <v>44062.427488425928</v>
      </c>
      <c r="G267" s="47">
        <v>491</v>
      </c>
      <c r="H267" s="48" t="s">
        <v>39</v>
      </c>
      <c r="I267" s="56" t="str">
        <f t="shared" si="18"/>
        <v>jEmpG</v>
      </c>
      <c r="J267" s="57">
        <f>Table68[[#This Row],[LogTime]]-INT(Table68[[#This Row],[LogTime]])</f>
        <v>0.42748842592845904</v>
      </c>
      <c r="K267" s="41">
        <f t="shared" si="19"/>
        <v>44062</v>
      </c>
      <c r="L267" s="15">
        <f t="shared" si="20"/>
        <v>44062.359849537039</v>
      </c>
      <c r="M267">
        <f t="shared" si="21"/>
        <v>468</v>
      </c>
      <c r="N267" t="str">
        <f t="shared" si="22"/>
        <v>N-ONT/jEmpG</v>
      </c>
      <c r="O267">
        <f t="shared" si="23"/>
        <v>0</v>
      </c>
      <c r="P267" s="45">
        <f>Table68[[#This Row],[LoginTime]]-INT(Table68[[#This Row],[LoginTime]])</f>
        <v>0</v>
      </c>
    </row>
    <row r="268" spans="2:16" x14ac:dyDescent="0.3">
      <c r="B268" s="47">
        <v>1484378</v>
      </c>
      <c r="C268" s="48" t="s">
        <v>10</v>
      </c>
      <c r="D268" s="48" t="s">
        <v>83</v>
      </c>
      <c r="E268" s="49">
        <v>44062</v>
      </c>
      <c r="F268" s="51">
        <v>44062.424409722233</v>
      </c>
      <c r="G268" s="47">
        <v>497</v>
      </c>
      <c r="H268" s="48" t="s">
        <v>87</v>
      </c>
      <c r="I268" s="56" t="str">
        <f t="shared" si="18"/>
        <v>uEmpC</v>
      </c>
      <c r="J268" s="57">
        <f>Table68[[#This Row],[LogTime]]-INT(Table68[[#This Row],[LogTime]])</f>
        <v>0.42440972223266726</v>
      </c>
      <c r="K268" s="41">
        <f t="shared" si="19"/>
        <v>44062</v>
      </c>
      <c r="L268" s="15">
        <f t="shared" si="20"/>
        <v>44062.415381944455</v>
      </c>
      <c r="M268">
        <f t="shared" si="21"/>
        <v>491</v>
      </c>
      <c r="N268" t="str">
        <f t="shared" si="22"/>
        <v>SW-ONT/uEmpC</v>
      </c>
      <c r="O268">
        <f t="shared" si="23"/>
        <v>0.21666666667442769</v>
      </c>
      <c r="P268" s="45">
        <f>Table68[[#This Row],[LoginTime]]-INT(Table68[[#This Row],[LoginTime]])</f>
        <v>0.21666666667442769</v>
      </c>
    </row>
    <row r="269" spans="2:16" x14ac:dyDescent="0.3">
      <c r="B269" s="47">
        <v>1484377</v>
      </c>
      <c r="C269" s="48" t="s">
        <v>7</v>
      </c>
      <c r="D269" s="48" t="s">
        <v>81</v>
      </c>
      <c r="E269" s="49">
        <v>44062</v>
      </c>
      <c r="F269" s="51">
        <v>44062.416689814811</v>
      </c>
      <c r="G269" s="47">
        <v>468</v>
      </c>
      <c r="H269" s="48" t="s">
        <v>86</v>
      </c>
      <c r="I269" s="56" t="str">
        <f t="shared" si="18"/>
        <v>jEmpB</v>
      </c>
      <c r="J269" s="57">
        <f>Table68[[#This Row],[LogTime]]-INT(Table68[[#This Row],[LogTime]])</f>
        <v>0.41668981481052469</v>
      </c>
      <c r="K269" s="41">
        <f t="shared" si="19"/>
        <v>44062</v>
      </c>
      <c r="L269" s="15">
        <f t="shared" si="20"/>
        <v>44062.412523148145</v>
      </c>
      <c r="M269">
        <f t="shared" si="21"/>
        <v>467</v>
      </c>
      <c r="N269" t="str">
        <f t="shared" si="22"/>
        <v>N-ONT/jEmpB</v>
      </c>
      <c r="O269">
        <f t="shared" si="23"/>
        <v>9.9999999976716936E-2</v>
      </c>
      <c r="P269" s="45">
        <f>Table68[[#This Row],[LoginTime]]-INT(Table68[[#This Row],[LoginTime]])</f>
        <v>9.9999999976716936E-2</v>
      </c>
    </row>
    <row r="270" spans="2:16" x14ac:dyDescent="0.3">
      <c r="B270" s="47">
        <v>1484376</v>
      </c>
      <c r="C270" s="48" t="s">
        <v>10</v>
      </c>
      <c r="D270" s="48" t="s">
        <v>83</v>
      </c>
      <c r="E270" s="49">
        <v>44062</v>
      </c>
      <c r="F270" s="51">
        <v>44062.415381944455</v>
      </c>
      <c r="G270" s="47">
        <v>491</v>
      </c>
      <c r="H270" s="48" t="s">
        <v>87</v>
      </c>
      <c r="I270" s="56" t="str">
        <f t="shared" si="18"/>
        <v>uEmpC</v>
      </c>
      <c r="J270" s="57">
        <f>Table68[[#This Row],[LogTime]]-INT(Table68[[#This Row],[LogTime]])</f>
        <v>0.41538194445456611</v>
      </c>
      <c r="K270" s="41">
        <f t="shared" si="19"/>
        <v>44062</v>
      </c>
      <c r="L270" s="15">
        <f t="shared" si="20"/>
        <v>44062.378784722227</v>
      </c>
      <c r="M270">
        <f t="shared" si="21"/>
        <v>468</v>
      </c>
      <c r="N270" t="str">
        <f t="shared" si="22"/>
        <v>SW-ONT/uEmpC</v>
      </c>
      <c r="O270">
        <f t="shared" si="23"/>
        <v>0</v>
      </c>
      <c r="P270" s="45">
        <f>Table68[[#This Row],[LoginTime]]-INT(Table68[[#This Row],[LoginTime]])</f>
        <v>0</v>
      </c>
    </row>
    <row r="271" spans="2:16" x14ac:dyDescent="0.3">
      <c r="B271" s="47">
        <v>1484375</v>
      </c>
      <c r="C271" s="48" t="s">
        <v>10</v>
      </c>
      <c r="D271" s="48" t="s">
        <v>51</v>
      </c>
      <c r="E271" s="49">
        <v>44062</v>
      </c>
      <c r="F271" s="51">
        <v>44062.413888888885</v>
      </c>
      <c r="G271" s="47">
        <v>497</v>
      </c>
      <c r="H271" s="48" t="s">
        <v>62</v>
      </c>
      <c r="I271" s="56" t="str">
        <f t="shared" si="18"/>
        <v>oEmpJ</v>
      </c>
      <c r="J271" s="57">
        <f>Table68[[#This Row],[LogTime]]-INT(Table68[[#This Row],[LogTime]])</f>
        <v>0.413888888884685</v>
      </c>
      <c r="K271" s="41">
        <f t="shared" si="19"/>
        <v>44062</v>
      </c>
      <c r="L271" s="15">
        <f t="shared" si="20"/>
        <v>44062.40347222222</v>
      </c>
      <c r="M271">
        <f t="shared" si="21"/>
        <v>491</v>
      </c>
      <c r="N271" t="str">
        <f t="shared" si="22"/>
        <v>SW-ONT/oEmpJ</v>
      </c>
      <c r="O271">
        <f t="shared" si="23"/>
        <v>0.24999999994179234</v>
      </c>
      <c r="P271" s="45">
        <f>Table68[[#This Row],[LoginTime]]-INT(Table68[[#This Row],[LoginTime]])</f>
        <v>0.24999999994179234</v>
      </c>
    </row>
    <row r="272" spans="2:16" x14ac:dyDescent="0.3">
      <c r="B272" s="47">
        <v>1484374</v>
      </c>
      <c r="C272" s="48" t="s">
        <v>7</v>
      </c>
      <c r="D272" s="48" t="s">
        <v>81</v>
      </c>
      <c r="E272" s="49">
        <v>44062</v>
      </c>
      <c r="F272" s="51">
        <v>44062.412523148145</v>
      </c>
      <c r="G272" s="47">
        <v>467</v>
      </c>
      <c r="H272" s="48" t="s">
        <v>86</v>
      </c>
      <c r="I272" s="56" t="str">
        <f t="shared" ref="I272:I335" si="24">IFERROR(MID(H272, FIND("/", H272) + 1, 100), 0)</f>
        <v>jEmpB</v>
      </c>
      <c r="J272" s="57">
        <f>Table68[[#This Row],[LogTime]]-INT(Table68[[#This Row],[LogTime]])</f>
        <v>0.41252314814482816</v>
      </c>
      <c r="K272" s="41">
        <f t="shared" ref="K272:K335" si="25">VLOOKUP(D272,D273:E1364,2,0)</f>
        <v>44062</v>
      </c>
      <c r="L272" s="15">
        <f t="shared" ref="L272:L335" si="26">VLOOKUP(D272,D273:F1364,3,0)</f>
        <v>44062.345219907402</v>
      </c>
      <c r="M272">
        <f t="shared" ref="M272:M335" si="27">VLOOKUP(D272,D273:G1363,4,0)</f>
        <v>467</v>
      </c>
      <c r="N272" t="str">
        <f t="shared" ref="N272:N335" si="28">VLOOKUP(D272,D273:H1364,5,0)</f>
        <v>N-ONT/jEmpB</v>
      </c>
      <c r="O272">
        <f t="shared" ref="O272:O335" si="29">IF(OR(AND(G272=468, M272=467),AND(G272=497, M272=491)), (F272-L272)*24, 0)</f>
        <v>0</v>
      </c>
      <c r="P272" s="45">
        <f>Table68[[#This Row],[LoginTime]]-INT(Table68[[#This Row],[LoginTime]])</f>
        <v>0</v>
      </c>
    </row>
    <row r="273" spans="2:16" x14ac:dyDescent="0.3">
      <c r="B273" s="47">
        <v>1484373</v>
      </c>
      <c r="C273" s="48" t="s">
        <v>7</v>
      </c>
      <c r="D273" s="48" t="s">
        <v>63</v>
      </c>
      <c r="E273" s="49">
        <v>44062</v>
      </c>
      <c r="F273" s="51">
        <v>44062.408391203702</v>
      </c>
      <c r="G273" s="47">
        <v>468</v>
      </c>
      <c r="H273" s="48" t="s">
        <v>71</v>
      </c>
      <c r="I273" s="56" t="str">
        <f t="shared" si="24"/>
        <v>wEmpF</v>
      </c>
      <c r="J273" s="57">
        <f>Table68[[#This Row],[LogTime]]-INT(Table68[[#This Row],[LogTime]])</f>
        <v>0.40839120370219462</v>
      </c>
      <c r="K273" s="41">
        <f t="shared" si="25"/>
        <v>44062</v>
      </c>
      <c r="L273" s="15">
        <f t="shared" si="26"/>
        <v>44062.404918981483</v>
      </c>
      <c r="M273">
        <f t="shared" si="27"/>
        <v>467</v>
      </c>
      <c r="N273" t="str">
        <f t="shared" si="28"/>
        <v>N-ONT/wEmpF</v>
      </c>
      <c r="O273">
        <f t="shared" si="29"/>
        <v>8.3333333255723119E-2</v>
      </c>
      <c r="P273" s="45">
        <f>Table68[[#This Row],[LoginTime]]-INT(Table68[[#This Row],[LoginTime]])</f>
        <v>8.3333333255723119E-2</v>
      </c>
    </row>
    <row r="274" spans="2:16" x14ac:dyDescent="0.3">
      <c r="B274" s="47">
        <v>1484372</v>
      </c>
      <c r="C274" s="48" t="s">
        <v>10</v>
      </c>
      <c r="D274" s="48" t="s">
        <v>20</v>
      </c>
      <c r="E274" s="49">
        <v>44062</v>
      </c>
      <c r="F274" s="51">
        <v>44062.406828703708</v>
      </c>
      <c r="G274" s="47">
        <v>468</v>
      </c>
      <c r="H274" s="48" t="s">
        <v>25</v>
      </c>
      <c r="I274" s="56" t="str">
        <f t="shared" si="24"/>
        <v>xEmpN</v>
      </c>
      <c r="J274" s="57">
        <f>Table68[[#This Row],[LogTime]]-INT(Table68[[#This Row],[LogTime]])</f>
        <v>0.40682870370801538</v>
      </c>
      <c r="K274" s="41">
        <f t="shared" si="25"/>
        <v>44062</v>
      </c>
      <c r="L274" s="15">
        <f t="shared" si="26"/>
        <v>44062.400578703709</v>
      </c>
      <c r="M274">
        <f t="shared" si="27"/>
        <v>467</v>
      </c>
      <c r="N274" t="str">
        <f t="shared" si="28"/>
        <v>SW-ONT/xEmpN</v>
      </c>
      <c r="O274">
        <f t="shared" si="29"/>
        <v>0.1499999999650754</v>
      </c>
      <c r="P274" s="45">
        <f>Table68[[#This Row],[LoginTime]]-INT(Table68[[#This Row],[LoginTime]])</f>
        <v>0.1499999999650754</v>
      </c>
    </row>
    <row r="275" spans="2:16" x14ac:dyDescent="0.3">
      <c r="B275" s="47">
        <v>1484371</v>
      </c>
      <c r="C275" s="48" t="s">
        <v>7</v>
      </c>
      <c r="D275" s="48" t="s">
        <v>63</v>
      </c>
      <c r="E275" s="49">
        <v>44062</v>
      </c>
      <c r="F275" s="51">
        <v>44062.404918981483</v>
      </c>
      <c r="G275" s="47">
        <v>467</v>
      </c>
      <c r="H275" s="48" t="s">
        <v>71</v>
      </c>
      <c r="I275" s="56" t="str">
        <f t="shared" si="24"/>
        <v>wEmpF</v>
      </c>
      <c r="J275" s="57">
        <f>Table68[[#This Row],[LogTime]]-INT(Table68[[#This Row],[LogTime]])</f>
        <v>0.40491898148320615</v>
      </c>
      <c r="K275" s="41">
        <f t="shared" si="25"/>
        <v>44062</v>
      </c>
      <c r="L275" s="15">
        <f t="shared" si="26"/>
        <v>44062.32903935184</v>
      </c>
      <c r="M275">
        <f t="shared" si="27"/>
        <v>467</v>
      </c>
      <c r="N275" t="str">
        <f t="shared" si="28"/>
        <v>N-ONT/wEmpF</v>
      </c>
      <c r="O275">
        <f t="shared" si="29"/>
        <v>0</v>
      </c>
      <c r="P275" s="45">
        <f>Table68[[#This Row],[LoginTime]]-INT(Table68[[#This Row],[LoginTime]])</f>
        <v>0</v>
      </c>
    </row>
    <row r="276" spans="2:16" x14ac:dyDescent="0.3">
      <c r="B276" s="47">
        <v>1484370</v>
      </c>
      <c r="C276" s="48" t="s">
        <v>10</v>
      </c>
      <c r="D276" s="48" t="s">
        <v>51</v>
      </c>
      <c r="E276" s="49">
        <v>44062</v>
      </c>
      <c r="F276" s="51">
        <v>44062.40347222222</v>
      </c>
      <c r="G276" s="47">
        <v>491</v>
      </c>
      <c r="H276" s="48" t="s">
        <v>62</v>
      </c>
      <c r="I276" s="56" t="str">
        <f t="shared" si="24"/>
        <v>oEmpJ</v>
      </c>
      <c r="J276" s="57">
        <f>Table68[[#This Row],[LogTime]]-INT(Table68[[#This Row],[LogTime]])</f>
        <v>0.40347222222044365</v>
      </c>
      <c r="K276" s="41">
        <f t="shared" si="25"/>
        <v>44062</v>
      </c>
      <c r="L276" s="15">
        <f t="shared" si="26"/>
        <v>44062.318124999998</v>
      </c>
      <c r="M276">
        <f t="shared" si="27"/>
        <v>467</v>
      </c>
      <c r="N276" t="str">
        <f t="shared" si="28"/>
        <v>SW-ONT/oEmpJ</v>
      </c>
      <c r="O276">
        <f t="shared" si="29"/>
        <v>0</v>
      </c>
      <c r="P276" s="45">
        <f>Table68[[#This Row],[LoginTime]]-INT(Table68[[#This Row],[LoginTime]])</f>
        <v>0</v>
      </c>
    </row>
    <row r="277" spans="2:16" x14ac:dyDescent="0.3">
      <c r="B277" s="47">
        <v>1484369</v>
      </c>
      <c r="C277" s="48" t="s">
        <v>10</v>
      </c>
      <c r="D277" s="48" t="s">
        <v>20</v>
      </c>
      <c r="E277" s="49">
        <v>44062</v>
      </c>
      <c r="F277" s="51">
        <v>44062.400578703709</v>
      </c>
      <c r="G277" s="47">
        <v>467</v>
      </c>
      <c r="H277" s="48" t="s">
        <v>25</v>
      </c>
      <c r="I277" s="56" t="str">
        <f t="shared" si="24"/>
        <v>xEmpN</v>
      </c>
      <c r="J277" s="57">
        <f>Table68[[#This Row],[LogTime]]-INT(Table68[[#This Row],[LogTime]])</f>
        <v>0.40057870370947057</v>
      </c>
      <c r="K277" s="41">
        <f t="shared" si="25"/>
        <v>44062</v>
      </c>
      <c r="L277" s="15">
        <f t="shared" si="26"/>
        <v>44062.367604166669</v>
      </c>
      <c r="M277">
        <f t="shared" si="27"/>
        <v>497</v>
      </c>
      <c r="N277" t="str">
        <f t="shared" si="28"/>
        <v>SW-ONT/xEmpN</v>
      </c>
      <c r="O277">
        <f t="shared" si="29"/>
        <v>0</v>
      </c>
      <c r="P277" s="45">
        <f>Table68[[#This Row],[LoginTime]]-INT(Table68[[#This Row],[LoginTime]])</f>
        <v>0</v>
      </c>
    </row>
    <row r="278" spans="2:16" x14ac:dyDescent="0.3">
      <c r="B278" s="47">
        <v>1484366</v>
      </c>
      <c r="C278" s="48" t="s">
        <v>10</v>
      </c>
      <c r="D278" s="48" t="s">
        <v>11</v>
      </c>
      <c r="E278" s="49">
        <v>44062</v>
      </c>
      <c r="F278" s="51">
        <v>44062.379074074066</v>
      </c>
      <c r="G278" s="47">
        <v>468</v>
      </c>
      <c r="H278" s="48" t="s">
        <v>13</v>
      </c>
      <c r="I278" s="56" t="str">
        <f t="shared" si="24"/>
        <v>lEmpA</v>
      </c>
      <c r="J278" s="57">
        <f>Table68[[#This Row],[LogTime]]-INT(Table68[[#This Row],[LogTime]])</f>
        <v>0.37907407406601124</v>
      </c>
      <c r="K278" s="41">
        <f t="shared" si="25"/>
        <v>44062</v>
      </c>
      <c r="L278" s="15">
        <f t="shared" si="26"/>
        <v>44062.374212962954</v>
      </c>
      <c r="M278">
        <f t="shared" si="27"/>
        <v>467</v>
      </c>
      <c r="N278" t="str">
        <f t="shared" si="28"/>
        <v>SW-ONT/lEmpA</v>
      </c>
      <c r="O278">
        <f t="shared" si="29"/>
        <v>0.11666666669771075</v>
      </c>
      <c r="P278" s="45">
        <f>Table68[[#This Row],[LoginTime]]-INT(Table68[[#This Row],[LoginTime]])</f>
        <v>0.11666666669771075</v>
      </c>
    </row>
    <row r="279" spans="2:16" x14ac:dyDescent="0.3">
      <c r="B279" s="47">
        <v>1484365</v>
      </c>
      <c r="C279" s="48" t="s">
        <v>10</v>
      </c>
      <c r="D279" s="48" t="s">
        <v>83</v>
      </c>
      <c r="E279" s="49">
        <v>44062</v>
      </c>
      <c r="F279" s="51">
        <v>44062.378784722227</v>
      </c>
      <c r="G279" s="47">
        <v>468</v>
      </c>
      <c r="H279" s="48" t="s">
        <v>87</v>
      </c>
      <c r="I279" s="56" t="str">
        <f t="shared" si="24"/>
        <v>uEmpC</v>
      </c>
      <c r="J279" s="57">
        <f>Table68[[#This Row],[LogTime]]-INT(Table68[[#This Row],[LogTime]])</f>
        <v>0.37878472222655546</v>
      </c>
      <c r="K279" s="41">
        <f t="shared" si="25"/>
        <v>44062</v>
      </c>
      <c r="L279" s="15">
        <f t="shared" si="26"/>
        <v>44062.374618055561</v>
      </c>
      <c r="M279">
        <f t="shared" si="27"/>
        <v>467</v>
      </c>
      <c r="N279" t="str">
        <f t="shared" si="28"/>
        <v>SW-ONT/uEmpC</v>
      </c>
      <c r="O279">
        <f t="shared" si="29"/>
        <v>9.9999999976716936E-2</v>
      </c>
      <c r="P279" s="45">
        <f>Table68[[#This Row],[LoginTime]]-INT(Table68[[#This Row],[LoginTime]])</f>
        <v>9.9999999976716936E-2</v>
      </c>
    </row>
    <row r="280" spans="2:16" x14ac:dyDescent="0.3">
      <c r="B280" s="47">
        <v>1484364</v>
      </c>
      <c r="C280" s="48" t="s">
        <v>10</v>
      </c>
      <c r="D280" s="48" t="s">
        <v>83</v>
      </c>
      <c r="E280" s="49">
        <v>44062</v>
      </c>
      <c r="F280" s="51">
        <v>44062.374618055561</v>
      </c>
      <c r="G280" s="47">
        <v>467</v>
      </c>
      <c r="H280" s="48" t="s">
        <v>87</v>
      </c>
      <c r="I280" s="56" t="str">
        <f t="shared" si="24"/>
        <v>uEmpC</v>
      </c>
      <c r="J280" s="57">
        <f>Table68[[#This Row],[LogTime]]-INT(Table68[[#This Row],[LogTime]])</f>
        <v>0.37461805556085892</v>
      </c>
      <c r="K280" s="41">
        <f t="shared" si="25"/>
        <v>44062</v>
      </c>
      <c r="L280" s="15">
        <f t="shared" si="26"/>
        <v>44062.338807870372</v>
      </c>
      <c r="M280">
        <f t="shared" si="27"/>
        <v>467</v>
      </c>
      <c r="N280" t="str">
        <f t="shared" si="28"/>
        <v>SW-ONT/uEmpC</v>
      </c>
      <c r="O280">
        <f t="shared" si="29"/>
        <v>0</v>
      </c>
      <c r="P280" s="45">
        <f>Table68[[#This Row],[LoginTime]]-INT(Table68[[#This Row],[LoginTime]])</f>
        <v>0</v>
      </c>
    </row>
    <row r="281" spans="2:16" x14ac:dyDescent="0.3">
      <c r="B281" s="47">
        <v>1484363</v>
      </c>
      <c r="C281" s="48" t="s">
        <v>10</v>
      </c>
      <c r="D281" s="48" t="s">
        <v>11</v>
      </c>
      <c r="E281" s="49">
        <v>44062</v>
      </c>
      <c r="F281" s="51">
        <v>44062.374212962954</v>
      </c>
      <c r="G281" s="47">
        <v>467</v>
      </c>
      <c r="H281" s="48" t="s">
        <v>13</v>
      </c>
      <c r="I281" s="56" t="str">
        <f t="shared" si="24"/>
        <v>lEmpA</v>
      </c>
      <c r="J281" s="57">
        <f>Table68[[#This Row],[LogTime]]-INT(Table68[[#This Row],[LogTime]])</f>
        <v>0.37421296295360662</v>
      </c>
      <c r="K281" s="41">
        <f t="shared" si="25"/>
        <v>44062</v>
      </c>
      <c r="L281" s="15">
        <f t="shared" si="26"/>
        <v>44062.257696759261</v>
      </c>
      <c r="M281">
        <f t="shared" si="27"/>
        <v>467</v>
      </c>
      <c r="N281" t="str">
        <f t="shared" si="28"/>
        <v>SW-ONT/lEmpA</v>
      </c>
      <c r="O281">
        <f t="shared" si="29"/>
        <v>0</v>
      </c>
      <c r="P281" s="45">
        <f>Table68[[#This Row],[LoginTime]]-INT(Table68[[#This Row],[LoginTime]])</f>
        <v>0</v>
      </c>
    </row>
    <row r="282" spans="2:16" x14ac:dyDescent="0.3">
      <c r="B282" s="47">
        <v>1484362</v>
      </c>
      <c r="C282" s="48" t="s">
        <v>7</v>
      </c>
      <c r="D282" s="48" t="s">
        <v>36</v>
      </c>
      <c r="E282" s="49">
        <v>44062</v>
      </c>
      <c r="F282" s="51">
        <v>44062.373611111114</v>
      </c>
      <c r="G282" s="47">
        <v>468</v>
      </c>
      <c r="H282" s="48" t="s">
        <v>43</v>
      </c>
      <c r="I282" s="56" t="str">
        <f t="shared" si="24"/>
        <v>gEmpI</v>
      </c>
      <c r="J282" s="57">
        <f>Table68[[#This Row],[LogTime]]-INT(Table68[[#This Row],[LogTime]])</f>
        <v>0.37361111111385981</v>
      </c>
      <c r="K282" s="41">
        <f t="shared" si="25"/>
        <v>44062</v>
      </c>
      <c r="L282" s="15">
        <f t="shared" si="26"/>
        <v>44062.368055555555</v>
      </c>
      <c r="M282">
        <f t="shared" si="27"/>
        <v>467</v>
      </c>
      <c r="N282" t="str">
        <f t="shared" si="28"/>
        <v>N-ONT/gEmpI</v>
      </c>
      <c r="O282">
        <f t="shared" si="29"/>
        <v>0.13333333341870457</v>
      </c>
      <c r="P282" s="45">
        <f>Table68[[#This Row],[LoginTime]]-INT(Table68[[#This Row],[LoginTime]])</f>
        <v>0.13333333341870457</v>
      </c>
    </row>
    <row r="283" spans="2:16" x14ac:dyDescent="0.3">
      <c r="B283" s="47">
        <v>1484361</v>
      </c>
      <c r="C283" s="48" t="s">
        <v>7</v>
      </c>
      <c r="D283" s="48" t="s">
        <v>36</v>
      </c>
      <c r="E283" s="49">
        <v>44062</v>
      </c>
      <c r="F283" s="51">
        <v>44062.368055555555</v>
      </c>
      <c r="G283" s="47">
        <v>467</v>
      </c>
      <c r="H283" s="48" t="s">
        <v>43</v>
      </c>
      <c r="I283" s="56" t="str">
        <f t="shared" si="24"/>
        <v>gEmpI</v>
      </c>
      <c r="J283" s="57">
        <f>Table68[[#This Row],[LogTime]]-INT(Table68[[#This Row],[LogTime]])</f>
        <v>0.36805555555474712</v>
      </c>
      <c r="K283" s="41">
        <f t="shared" si="25"/>
        <v>44062</v>
      </c>
      <c r="L283" s="15">
        <f t="shared" si="26"/>
        <v>44062.295821759253</v>
      </c>
      <c r="M283">
        <f t="shared" si="27"/>
        <v>467</v>
      </c>
      <c r="N283" t="str">
        <f t="shared" si="28"/>
        <v>N-ONT/gEmpI</v>
      </c>
      <c r="O283">
        <f t="shared" si="29"/>
        <v>0</v>
      </c>
      <c r="P283" s="45">
        <f>Table68[[#This Row],[LoginTime]]-INT(Table68[[#This Row],[LoginTime]])</f>
        <v>0</v>
      </c>
    </row>
    <row r="284" spans="2:16" x14ac:dyDescent="0.3">
      <c r="B284" s="47">
        <v>1484360</v>
      </c>
      <c r="C284" s="48" t="s">
        <v>10</v>
      </c>
      <c r="D284" s="48" t="s">
        <v>20</v>
      </c>
      <c r="E284" s="49">
        <v>44062</v>
      </c>
      <c r="F284" s="51">
        <v>44062.367604166669</v>
      </c>
      <c r="G284" s="47">
        <v>497</v>
      </c>
      <c r="H284" s="48" t="s">
        <v>25</v>
      </c>
      <c r="I284" s="56" t="str">
        <f t="shared" si="24"/>
        <v>xEmpN</v>
      </c>
      <c r="J284" s="57">
        <f>Table68[[#This Row],[LogTime]]-INT(Table68[[#This Row],[LogTime]])</f>
        <v>0.36760416666948004</v>
      </c>
      <c r="K284" s="41">
        <f t="shared" si="25"/>
        <v>44062</v>
      </c>
      <c r="L284" s="15">
        <f t="shared" si="26"/>
        <v>44062.355798611112</v>
      </c>
      <c r="M284">
        <f t="shared" si="27"/>
        <v>491</v>
      </c>
      <c r="N284" t="str">
        <f t="shared" si="28"/>
        <v>SW-ONT/xEmpN</v>
      </c>
      <c r="O284">
        <f t="shared" si="29"/>
        <v>0.28333333338377997</v>
      </c>
      <c r="P284" s="45">
        <f>Table68[[#This Row],[LoginTime]]-INT(Table68[[#This Row],[LoginTime]])</f>
        <v>0.28333333338377997</v>
      </c>
    </row>
    <row r="285" spans="2:16" x14ac:dyDescent="0.3">
      <c r="B285" s="47">
        <v>1484359</v>
      </c>
      <c r="C285" s="48" t="s">
        <v>10</v>
      </c>
      <c r="D285" s="48" t="s">
        <v>22</v>
      </c>
      <c r="E285" s="49">
        <v>44062</v>
      </c>
      <c r="F285" s="51">
        <v>44062.367604166669</v>
      </c>
      <c r="G285" s="47">
        <v>497</v>
      </c>
      <c r="H285" s="48" t="s">
        <v>25</v>
      </c>
      <c r="I285" s="56" t="str">
        <f t="shared" si="24"/>
        <v>xEmpN</v>
      </c>
      <c r="J285" s="57">
        <f>Table68[[#This Row],[LogTime]]-INT(Table68[[#This Row],[LogTime]])</f>
        <v>0.36760416666948004</v>
      </c>
      <c r="K285" s="41">
        <f t="shared" si="25"/>
        <v>44062</v>
      </c>
      <c r="L285" s="15">
        <f t="shared" si="26"/>
        <v>44062.355798611112</v>
      </c>
      <c r="M285">
        <f t="shared" si="27"/>
        <v>491</v>
      </c>
      <c r="N285" t="str">
        <f t="shared" si="28"/>
        <v>SW-ONT/xEmpN</v>
      </c>
      <c r="O285">
        <f t="shared" si="29"/>
        <v>0.28333333338377997</v>
      </c>
      <c r="P285" s="45">
        <f>Table68[[#This Row],[LoginTime]]-INT(Table68[[#This Row],[LoginTime]])</f>
        <v>0.28333333338377997</v>
      </c>
    </row>
    <row r="286" spans="2:16" x14ac:dyDescent="0.3">
      <c r="B286" s="47">
        <v>1484358</v>
      </c>
      <c r="C286" s="48" t="s">
        <v>7</v>
      </c>
      <c r="D286" s="48" t="s">
        <v>33</v>
      </c>
      <c r="E286" s="49">
        <v>44062</v>
      </c>
      <c r="F286" s="51">
        <v>44062.359849537039</v>
      </c>
      <c r="G286" s="47">
        <v>468</v>
      </c>
      <c r="H286" s="48" t="s">
        <v>39</v>
      </c>
      <c r="I286" s="56" t="str">
        <f t="shared" si="24"/>
        <v>jEmpG</v>
      </c>
      <c r="J286" s="57">
        <f>Table68[[#This Row],[LogTime]]-INT(Table68[[#This Row],[LogTime]])</f>
        <v>0.35984953703882638</v>
      </c>
      <c r="K286" s="41">
        <f t="shared" si="25"/>
        <v>44062</v>
      </c>
      <c r="L286" s="15">
        <f t="shared" si="26"/>
        <v>44062.354988425926</v>
      </c>
      <c r="M286">
        <f t="shared" si="27"/>
        <v>467</v>
      </c>
      <c r="N286" t="str">
        <f t="shared" si="28"/>
        <v>N-ONT/jEmpG</v>
      </c>
      <c r="O286">
        <f t="shared" si="29"/>
        <v>0.11666666669771075</v>
      </c>
      <c r="P286" s="45">
        <f>Table68[[#This Row],[LoginTime]]-INT(Table68[[#This Row],[LoginTime]])</f>
        <v>0.11666666669771075</v>
      </c>
    </row>
    <row r="287" spans="2:16" x14ac:dyDescent="0.3">
      <c r="B287" s="47">
        <v>1484357</v>
      </c>
      <c r="C287" s="48" t="s">
        <v>10</v>
      </c>
      <c r="D287" s="48" t="s">
        <v>20</v>
      </c>
      <c r="E287" s="49">
        <v>44062</v>
      </c>
      <c r="F287" s="51">
        <v>44062.355798611112</v>
      </c>
      <c r="G287" s="47">
        <v>491</v>
      </c>
      <c r="H287" s="48" t="s">
        <v>25</v>
      </c>
      <c r="I287" s="56" t="str">
        <f t="shared" si="24"/>
        <v>xEmpN</v>
      </c>
      <c r="J287" s="57">
        <f>Table68[[#This Row],[LogTime]]-INT(Table68[[#This Row],[LogTime]])</f>
        <v>0.35579861111182254</v>
      </c>
      <c r="K287" s="41">
        <f t="shared" si="25"/>
        <v>44062</v>
      </c>
      <c r="L287" s="15">
        <f t="shared" si="26"/>
        <v>44062.316504629634</v>
      </c>
      <c r="M287">
        <f t="shared" si="27"/>
        <v>468</v>
      </c>
      <c r="N287" t="str">
        <f t="shared" si="28"/>
        <v>SW-ONT/xEmpN</v>
      </c>
      <c r="O287">
        <f t="shared" si="29"/>
        <v>0</v>
      </c>
      <c r="P287" s="45">
        <f>Table68[[#This Row],[LoginTime]]-INT(Table68[[#This Row],[LoginTime]])</f>
        <v>0</v>
      </c>
    </row>
    <row r="288" spans="2:16" x14ac:dyDescent="0.3">
      <c r="B288" s="47">
        <v>1484356</v>
      </c>
      <c r="C288" s="48" t="s">
        <v>10</v>
      </c>
      <c r="D288" s="48" t="s">
        <v>22</v>
      </c>
      <c r="E288" s="49">
        <v>44062</v>
      </c>
      <c r="F288" s="51">
        <v>44062.355798611112</v>
      </c>
      <c r="G288" s="47">
        <v>491</v>
      </c>
      <c r="H288" s="48" t="s">
        <v>25</v>
      </c>
      <c r="I288" s="56" t="str">
        <f t="shared" si="24"/>
        <v>xEmpN</v>
      </c>
      <c r="J288" s="57">
        <f>Table68[[#This Row],[LogTime]]-INT(Table68[[#This Row],[LogTime]])</f>
        <v>0.35579861111182254</v>
      </c>
      <c r="K288" s="41">
        <f t="shared" si="25"/>
        <v>44062</v>
      </c>
      <c r="L288" s="15">
        <f t="shared" si="26"/>
        <v>44062.316504629634</v>
      </c>
      <c r="M288">
        <f t="shared" si="27"/>
        <v>468</v>
      </c>
      <c r="N288" t="str">
        <f t="shared" si="28"/>
        <v>SW-ONT/xEmpN</v>
      </c>
      <c r="O288">
        <f t="shared" si="29"/>
        <v>0</v>
      </c>
      <c r="P288" s="45">
        <f>Table68[[#This Row],[LoginTime]]-INT(Table68[[#This Row],[LoginTime]])</f>
        <v>0</v>
      </c>
    </row>
    <row r="289" spans="2:16" x14ac:dyDescent="0.3">
      <c r="B289" s="47">
        <v>1484355</v>
      </c>
      <c r="C289" s="48" t="s">
        <v>7</v>
      </c>
      <c r="D289" s="48" t="s">
        <v>33</v>
      </c>
      <c r="E289" s="49">
        <v>44062</v>
      </c>
      <c r="F289" s="51">
        <v>44062.354988425926</v>
      </c>
      <c r="G289" s="47">
        <v>467</v>
      </c>
      <c r="H289" s="48" t="s">
        <v>39</v>
      </c>
      <c r="I289" s="56" t="str">
        <f t="shared" si="24"/>
        <v>jEmpG</v>
      </c>
      <c r="J289" s="57">
        <f>Table68[[#This Row],[LogTime]]-INT(Table68[[#This Row],[LogTime]])</f>
        <v>0.35498842592642177</v>
      </c>
      <c r="K289" s="41">
        <f t="shared" si="25"/>
        <v>44062</v>
      </c>
      <c r="L289" s="15">
        <f t="shared" si="26"/>
        <v>44062.324444444443</v>
      </c>
      <c r="M289">
        <f t="shared" si="27"/>
        <v>468</v>
      </c>
      <c r="N289" t="str">
        <f t="shared" si="28"/>
        <v>N-ONT/jEmpG</v>
      </c>
      <c r="O289">
        <f t="shared" si="29"/>
        <v>0</v>
      </c>
      <c r="P289" s="45">
        <f>Table68[[#This Row],[LoginTime]]-INT(Table68[[#This Row],[LoginTime]])</f>
        <v>0</v>
      </c>
    </row>
    <row r="290" spans="2:16" x14ac:dyDescent="0.3">
      <c r="B290" s="47">
        <v>1484354</v>
      </c>
      <c r="C290" s="48" t="s">
        <v>7</v>
      </c>
      <c r="D290" s="48" t="s">
        <v>81</v>
      </c>
      <c r="E290" s="49">
        <v>44062</v>
      </c>
      <c r="F290" s="51">
        <v>44062.345219907402</v>
      </c>
      <c r="G290" s="47">
        <v>467</v>
      </c>
      <c r="H290" s="48" t="s">
        <v>86</v>
      </c>
      <c r="I290" s="56" t="str">
        <f t="shared" si="24"/>
        <v>jEmpB</v>
      </c>
      <c r="J290" s="57">
        <f>Table68[[#This Row],[LogTime]]-INT(Table68[[#This Row],[LogTime]])</f>
        <v>0.34521990740176989</v>
      </c>
      <c r="K290" s="41">
        <f t="shared" si="25"/>
        <v>44061</v>
      </c>
      <c r="L290" s="15">
        <f t="shared" si="26"/>
        <v>44061.693125000005</v>
      </c>
      <c r="M290">
        <f t="shared" si="27"/>
        <v>468</v>
      </c>
      <c r="N290" t="str">
        <f t="shared" si="28"/>
        <v>N-ONT/jEmpB</v>
      </c>
      <c r="O290">
        <f t="shared" si="29"/>
        <v>0</v>
      </c>
      <c r="P290" s="45">
        <f>Table68[[#This Row],[LoginTime]]-INT(Table68[[#This Row],[LoginTime]])</f>
        <v>0</v>
      </c>
    </row>
    <row r="291" spans="2:16" x14ac:dyDescent="0.3">
      <c r="B291" s="47">
        <v>1484349</v>
      </c>
      <c r="C291" s="48" t="s">
        <v>7</v>
      </c>
      <c r="D291" s="48" t="s">
        <v>8</v>
      </c>
      <c r="E291" s="49">
        <v>44062</v>
      </c>
      <c r="F291" s="51">
        <v>44062.339259259265</v>
      </c>
      <c r="G291" s="47">
        <v>468</v>
      </c>
      <c r="H291" s="48" t="s">
        <v>18</v>
      </c>
      <c r="I291" s="56" t="str">
        <f t="shared" si="24"/>
        <v>xEmpH</v>
      </c>
      <c r="J291" s="57">
        <f>Table68[[#This Row],[LogTime]]-INT(Table68[[#This Row],[LogTime]])</f>
        <v>0.33925925926450873</v>
      </c>
      <c r="K291" s="41">
        <f t="shared" si="25"/>
        <v>44062</v>
      </c>
      <c r="L291" s="15">
        <f t="shared" si="26"/>
        <v>44062.333703703705</v>
      </c>
      <c r="M291">
        <f t="shared" si="27"/>
        <v>467</v>
      </c>
      <c r="N291" t="str">
        <f t="shared" si="28"/>
        <v>N-ONT/xEmpH</v>
      </c>
      <c r="O291">
        <f t="shared" si="29"/>
        <v>0.13333333341870457</v>
      </c>
      <c r="P291" s="45">
        <f>Table68[[#This Row],[LoginTime]]-INT(Table68[[#This Row],[LoginTime]])</f>
        <v>0.13333333341870457</v>
      </c>
    </row>
    <row r="292" spans="2:16" x14ac:dyDescent="0.3">
      <c r="B292" s="47">
        <v>1484348</v>
      </c>
      <c r="C292" s="48" t="s">
        <v>10</v>
      </c>
      <c r="D292" s="48" t="s">
        <v>83</v>
      </c>
      <c r="E292" s="49">
        <v>44062</v>
      </c>
      <c r="F292" s="51">
        <v>44062.338807870372</v>
      </c>
      <c r="G292" s="47">
        <v>467</v>
      </c>
      <c r="H292" s="48" t="s">
        <v>87</v>
      </c>
      <c r="I292" s="56" t="str">
        <f t="shared" si="24"/>
        <v>uEmpC</v>
      </c>
      <c r="J292" s="57">
        <f>Table68[[#This Row],[LogTime]]-INT(Table68[[#This Row],[LogTime]])</f>
        <v>0.33880787037196569</v>
      </c>
      <c r="K292" s="41">
        <f t="shared" si="25"/>
        <v>44061</v>
      </c>
      <c r="L292" s="15">
        <f t="shared" si="26"/>
        <v>44061.713032407395</v>
      </c>
      <c r="M292">
        <f t="shared" si="27"/>
        <v>468</v>
      </c>
      <c r="N292" t="str">
        <f t="shared" si="28"/>
        <v>SW-ONT/uEmpC</v>
      </c>
      <c r="O292">
        <f t="shared" si="29"/>
        <v>0</v>
      </c>
      <c r="P292" s="45">
        <f>Table68[[#This Row],[LoginTime]]-INT(Table68[[#This Row],[LoginTime]])</f>
        <v>0</v>
      </c>
    </row>
    <row r="293" spans="2:16" x14ac:dyDescent="0.3">
      <c r="B293" s="47">
        <v>1484343</v>
      </c>
      <c r="C293" s="48" t="s">
        <v>7</v>
      </c>
      <c r="D293" s="48" t="s">
        <v>8</v>
      </c>
      <c r="E293" s="49">
        <v>44062</v>
      </c>
      <c r="F293" s="51">
        <v>44062.333703703705</v>
      </c>
      <c r="G293" s="47">
        <v>467</v>
      </c>
      <c r="H293" s="48" t="s">
        <v>18</v>
      </c>
      <c r="I293" s="56" t="str">
        <f t="shared" si="24"/>
        <v>xEmpH</v>
      </c>
      <c r="J293" s="57">
        <f>Table68[[#This Row],[LogTime]]-INT(Table68[[#This Row],[LogTime]])</f>
        <v>0.33370370370539604</v>
      </c>
      <c r="K293" s="41">
        <f t="shared" si="25"/>
        <v>44062</v>
      </c>
      <c r="L293" s="15">
        <f t="shared" si="26"/>
        <v>44062.304270833331</v>
      </c>
      <c r="M293">
        <f t="shared" si="27"/>
        <v>497</v>
      </c>
      <c r="N293" t="str">
        <f t="shared" si="28"/>
        <v>N-ONT/xEmpH</v>
      </c>
      <c r="O293">
        <f t="shared" si="29"/>
        <v>0</v>
      </c>
      <c r="P293" s="45">
        <f>Table68[[#This Row],[LoginTime]]-INT(Table68[[#This Row],[LoginTime]])</f>
        <v>0</v>
      </c>
    </row>
    <row r="294" spans="2:16" x14ac:dyDescent="0.3">
      <c r="B294" s="47">
        <v>1484331</v>
      </c>
      <c r="C294" s="48" t="s">
        <v>7</v>
      </c>
      <c r="D294" s="48" t="s">
        <v>63</v>
      </c>
      <c r="E294" s="49">
        <v>44062</v>
      </c>
      <c r="F294" s="51">
        <v>44062.32903935184</v>
      </c>
      <c r="G294" s="47">
        <v>467</v>
      </c>
      <c r="H294" s="48" t="s">
        <v>71</v>
      </c>
      <c r="I294" s="56" t="str">
        <f t="shared" si="24"/>
        <v>wEmpF</v>
      </c>
      <c r="J294" s="57">
        <f>Table68[[#This Row],[LogTime]]-INT(Table68[[#This Row],[LogTime]])</f>
        <v>0.32903935184003785</v>
      </c>
      <c r="K294" s="41">
        <f t="shared" si="25"/>
        <v>44061</v>
      </c>
      <c r="L294" s="15">
        <f t="shared" si="26"/>
        <v>44061.696701388886</v>
      </c>
      <c r="M294">
        <f t="shared" si="27"/>
        <v>468</v>
      </c>
      <c r="N294" t="str">
        <f t="shared" si="28"/>
        <v>N-ONT/wEmpF</v>
      </c>
      <c r="O294">
        <f t="shared" si="29"/>
        <v>0</v>
      </c>
      <c r="P294" s="45">
        <f>Table68[[#This Row],[LoginTime]]-INT(Table68[[#This Row],[LoginTime]])</f>
        <v>0</v>
      </c>
    </row>
    <row r="295" spans="2:16" x14ac:dyDescent="0.3">
      <c r="B295" s="47">
        <v>1484327</v>
      </c>
      <c r="C295" s="48" t="s">
        <v>7</v>
      </c>
      <c r="D295" s="48" t="s">
        <v>68</v>
      </c>
      <c r="E295" s="49">
        <v>44062</v>
      </c>
      <c r="F295" s="51">
        <v>44062.328738425931</v>
      </c>
      <c r="G295" s="47">
        <v>467</v>
      </c>
      <c r="H295" s="48" t="s">
        <v>71</v>
      </c>
      <c r="I295" s="56" t="str">
        <f t="shared" si="24"/>
        <v>wEmpF</v>
      </c>
      <c r="J295" s="57">
        <f>Table68[[#This Row],[LogTime]]-INT(Table68[[#This Row],[LogTime]])</f>
        <v>0.32873842593107838</v>
      </c>
      <c r="K295" s="41">
        <f t="shared" si="25"/>
        <v>44061</v>
      </c>
      <c r="L295" s="15">
        <f t="shared" si="26"/>
        <v>44061.696481481478</v>
      </c>
      <c r="M295">
        <f t="shared" si="27"/>
        <v>468</v>
      </c>
      <c r="N295" t="str">
        <f t="shared" si="28"/>
        <v>N-ONT/wEmpF</v>
      </c>
      <c r="O295">
        <f t="shared" si="29"/>
        <v>0</v>
      </c>
      <c r="P295" s="45">
        <f>Table68[[#This Row],[LoginTime]]-INT(Table68[[#This Row],[LoginTime]])</f>
        <v>0</v>
      </c>
    </row>
    <row r="296" spans="2:16" x14ac:dyDescent="0.3">
      <c r="B296" s="47">
        <v>1484312</v>
      </c>
      <c r="C296" s="48" t="s">
        <v>7</v>
      </c>
      <c r="D296" s="48" t="s">
        <v>33</v>
      </c>
      <c r="E296" s="49">
        <v>44062</v>
      </c>
      <c r="F296" s="51">
        <v>44062.324444444443</v>
      </c>
      <c r="G296" s="47">
        <v>468</v>
      </c>
      <c r="H296" s="48" t="s">
        <v>39</v>
      </c>
      <c r="I296" s="56" t="str">
        <f t="shared" si="24"/>
        <v>jEmpG</v>
      </c>
      <c r="J296" s="57">
        <f>Table68[[#This Row],[LogTime]]-INT(Table68[[#This Row],[LogTime]])</f>
        <v>0.32444444444263354</v>
      </c>
      <c r="K296" s="41">
        <f t="shared" si="25"/>
        <v>44062</v>
      </c>
      <c r="L296" s="15">
        <f t="shared" si="26"/>
        <v>44062.318194444444</v>
      </c>
      <c r="M296">
        <f t="shared" si="27"/>
        <v>467</v>
      </c>
      <c r="N296" t="str">
        <f t="shared" si="28"/>
        <v>N-ONT/jEmpG</v>
      </c>
      <c r="O296">
        <f t="shared" si="29"/>
        <v>0.1499999999650754</v>
      </c>
      <c r="P296" s="45">
        <f>Table68[[#This Row],[LoginTime]]-INT(Table68[[#This Row],[LoginTime]])</f>
        <v>0.1499999999650754</v>
      </c>
    </row>
    <row r="297" spans="2:16" x14ac:dyDescent="0.3">
      <c r="B297" s="47">
        <v>1484304</v>
      </c>
      <c r="C297" s="48" t="s">
        <v>7</v>
      </c>
      <c r="D297" s="48" t="s">
        <v>33</v>
      </c>
      <c r="E297" s="49">
        <v>44062</v>
      </c>
      <c r="F297" s="51">
        <v>44062.318194444444</v>
      </c>
      <c r="G297" s="47">
        <v>467</v>
      </c>
      <c r="H297" s="48" t="s">
        <v>39</v>
      </c>
      <c r="I297" s="56" t="str">
        <f t="shared" si="24"/>
        <v>jEmpG</v>
      </c>
      <c r="J297" s="57">
        <f>Table68[[#This Row],[LogTime]]-INT(Table68[[#This Row],[LogTime]])</f>
        <v>0.31819444444408873</v>
      </c>
      <c r="K297" s="41">
        <f t="shared" si="25"/>
        <v>44062</v>
      </c>
      <c r="L297" s="15">
        <f t="shared" si="26"/>
        <v>44062.285590277774</v>
      </c>
      <c r="M297">
        <f t="shared" si="27"/>
        <v>467</v>
      </c>
      <c r="N297" t="str">
        <f t="shared" si="28"/>
        <v>N-ONT/jEmpG</v>
      </c>
      <c r="O297">
        <f t="shared" si="29"/>
        <v>0</v>
      </c>
      <c r="P297" s="45">
        <f>Table68[[#This Row],[LoginTime]]-INT(Table68[[#This Row],[LoginTime]])</f>
        <v>0</v>
      </c>
    </row>
    <row r="298" spans="2:16" x14ac:dyDescent="0.3">
      <c r="B298" s="47">
        <v>1484303</v>
      </c>
      <c r="C298" s="48" t="s">
        <v>10</v>
      </c>
      <c r="D298" s="48" t="s">
        <v>51</v>
      </c>
      <c r="E298" s="49">
        <v>44062</v>
      </c>
      <c r="F298" s="51">
        <v>44062.318124999998</v>
      </c>
      <c r="G298" s="47">
        <v>467</v>
      </c>
      <c r="H298" s="48" t="s">
        <v>62</v>
      </c>
      <c r="I298" s="56" t="str">
        <f t="shared" si="24"/>
        <v>oEmpJ</v>
      </c>
      <c r="J298" s="57">
        <f>Table68[[#This Row],[LogTime]]-INT(Table68[[#This Row],[LogTime]])</f>
        <v>0.31812499999796273</v>
      </c>
      <c r="K298" s="41">
        <f t="shared" si="25"/>
        <v>44061</v>
      </c>
      <c r="L298" s="15">
        <f t="shared" si="26"/>
        <v>44061.680833333325</v>
      </c>
      <c r="M298">
        <f t="shared" si="27"/>
        <v>468</v>
      </c>
      <c r="N298" t="str">
        <f t="shared" si="28"/>
        <v>SW-ONT/oEmpJ</v>
      </c>
      <c r="O298">
        <f t="shared" si="29"/>
        <v>0</v>
      </c>
      <c r="P298" s="45">
        <f>Table68[[#This Row],[LoginTime]]-INT(Table68[[#This Row],[LoginTime]])</f>
        <v>0</v>
      </c>
    </row>
    <row r="299" spans="2:16" x14ac:dyDescent="0.3">
      <c r="B299" s="47">
        <v>1484297</v>
      </c>
      <c r="C299" s="48" t="s">
        <v>10</v>
      </c>
      <c r="D299" s="48" t="s">
        <v>22</v>
      </c>
      <c r="E299" s="49">
        <v>44062</v>
      </c>
      <c r="F299" s="51">
        <v>44062.316504629634</v>
      </c>
      <c r="G299" s="47">
        <v>468</v>
      </c>
      <c r="H299" s="48" t="s">
        <v>25</v>
      </c>
      <c r="I299" s="56" t="str">
        <f t="shared" si="24"/>
        <v>xEmpN</v>
      </c>
      <c r="J299" s="57">
        <f>Table68[[#This Row],[LogTime]]-INT(Table68[[#This Row],[LogTime]])</f>
        <v>0.31650462963443715</v>
      </c>
      <c r="K299" s="41">
        <f t="shared" si="25"/>
        <v>44062</v>
      </c>
      <c r="L299" s="15">
        <f t="shared" si="26"/>
        <v>44062.310949074075</v>
      </c>
      <c r="M299">
        <f t="shared" si="27"/>
        <v>467</v>
      </c>
      <c r="N299" t="str">
        <f t="shared" si="28"/>
        <v>SW-ONT/xEmpN</v>
      </c>
      <c r="O299">
        <f t="shared" si="29"/>
        <v>0.13333333341870457</v>
      </c>
      <c r="P299" s="45">
        <f>Table68[[#This Row],[LoginTime]]-INT(Table68[[#This Row],[LoginTime]])</f>
        <v>0.13333333341870457</v>
      </c>
    </row>
    <row r="300" spans="2:16" x14ac:dyDescent="0.3">
      <c r="B300" s="47">
        <v>1484298</v>
      </c>
      <c r="C300" s="48" t="s">
        <v>10</v>
      </c>
      <c r="D300" s="48" t="s">
        <v>20</v>
      </c>
      <c r="E300" s="49">
        <v>44062</v>
      </c>
      <c r="F300" s="51">
        <v>44062.316504629634</v>
      </c>
      <c r="G300" s="47">
        <v>468</v>
      </c>
      <c r="H300" s="48" t="s">
        <v>25</v>
      </c>
      <c r="I300" s="56" t="str">
        <f t="shared" si="24"/>
        <v>xEmpN</v>
      </c>
      <c r="J300" s="57">
        <f>Table68[[#This Row],[LogTime]]-INT(Table68[[#This Row],[LogTime]])</f>
        <v>0.31650462963443715</v>
      </c>
      <c r="K300" s="41">
        <f t="shared" si="25"/>
        <v>44062</v>
      </c>
      <c r="L300" s="15">
        <f t="shared" si="26"/>
        <v>44062.310949074075</v>
      </c>
      <c r="M300">
        <f t="shared" si="27"/>
        <v>467</v>
      </c>
      <c r="N300" t="str">
        <f t="shared" si="28"/>
        <v>SW-ONT/xEmpN</v>
      </c>
      <c r="O300">
        <f t="shared" si="29"/>
        <v>0.13333333341870457</v>
      </c>
      <c r="P300" s="45">
        <f>Table68[[#This Row],[LoginTime]]-INT(Table68[[#This Row],[LoginTime]])</f>
        <v>0.13333333341870457</v>
      </c>
    </row>
    <row r="301" spans="2:16" x14ac:dyDescent="0.3">
      <c r="B301" s="47">
        <v>1484282</v>
      </c>
      <c r="C301" s="48" t="s">
        <v>10</v>
      </c>
      <c r="D301" s="48" t="s">
        <v>22</v>
      </c>
      <c r="E301" s="49">
        <v>44062</v>
      </c>
      <c r="F301" s="51">
        <v>44062.310949074075</v>
      </c>
      <c r="G301" s="47">
        <v>467</v>
      </c>
      <c r="H301" s="48" t="s">
        <v>25</v>
      </c>
      <c r="I301" s="56" t="str">
        <f t="shared" si="24"/>
        <v>xEmpN</v>
      </c>
      <c r="J301" s="57">
        <f>Table68[[#This Row],[LogTime]]-INT(Table68[[#This Row],[LogTime]])</f>
        <v>0.31094907407532446</v>
      </c>
      <c r="K301" s="41">
        <f t="shared" si="25"/>
        <v>44062</v>
      </c>
      <c r="L301" s="15">
        <f t="shared" si="26"/>
        <v>44062.272083333344</v>
      </c>
      <c r="M301">
        <f t="shared" si="27"/>
        <v>467</v>
      </c>
      <c r="N301" t="str">
        <f t="shared" si="28"/>
        <v>SW-ONT/xEmpN</v>
      </c>
      <c r="O301">
        <f t="shared" si="29"/>
        <v>0</v>
      </c>
      <c r="P301" s="45">
        <f>Table68[[#This Row],[LoginTime]]-INT(Table68[[#This Row],[LoginTime]])</f>
        <v>0</v>
      </c>
    </row>
    <row r="302" spans="2:16" x14ac:dyDescent="0.3">
      <c r="B302" s="47">
        <v>1484283</v>
      </c>
      <c r="C302" s="48" t="s">
        <v>10</v>
      </c>
      <c r="D302" s="48" t="s">
        <v>20</v>
      </c>
      <c r="E302" s="49">
        <v>44062</v>
      </c>
      <c r="F302" s="51">
        <v>44062.310949074075</v>
      </c>
      <c r="G302" s="47">
        <v>467</v>
      </c>
      <c r="H302" s="48" t="s">
        <v>25</v>
      </c>
      <c r="I302" s="56" t="str">
        <f t="shared" si="24"/>
        <v>xEmpN</v>
      </c>
      <c r="J302" s="57">
        <f>Table68[[#This Row],[LogTime]]-INT(Table68[[#This Row],[LogTime]])</f>
        <v>0.31094907407532446</v>
      </c>
      <c r="K302" s="41">
        <f t="shared" si="25"/>
        <v>44062</v>
      </c>
      <c r="L302" s="15">
        <f t="shared" si="26"/>
        <v>44062.2727662037</v>
      </c>
      <c r="M302">
        <f t="shared" si="27"/>
        <v>467</v>
      </c>
      <c r="N302" t="str">
        <f t="shared" si="28"/>
        <v>SW-ONT/xEmpN</v>
      </c>
      <c r="O302">
        <f t="shared" si="29"/>
        <v>0</v>
      </c>
      <c r="P302" s="45">
        <f>Table68[[#This Row],[LoginTime]]-INT(Table68[[#This Row],[LoginTime]])</f>
        <v>0</v>
      </c>
    </row>
    <row r="303" spans="2:16" x14ac:dyDescent="0.3">
      <c r="B303" s="47">
        <v>1484280</v>
      </c>
      <c r="C303" s="48" t="s">
        <v>7</v>
      </c>
      <c r="D303" s="48" t="s">
        <v>8</v>
      </c>
      <c r="E303" s="49">
        <v>44062</v>
      </c>
      <c r="F303" s="51">
        <v>44062.304270833331</v>
      </c>
      <c r="G303" s="47">
        <v>497</v>
      </c>
      <c r="H303" s="48" t="s">
        <v>18</v>
      </c>
      <c r="I303" s="56" t="str">
        <f t="shared" si="24"/>
        <v>xEmpH</v>
      </c>
      <c r="J303" s="57">
        <f>Table68[[#This Row],[LogTime]]-INT(Table68[[#This Row],[LogTime]])</f>
        <v>0.30427083333051996</v>
      </c>
      <c r="K303" s="41">
        <f t="shared" si="25"/>
        <v>44062</v>
      </c>
      <c r="L303" s="15">
        <f t="shared" si="26"/>
        <v>44062.29315972222</v>
      </c>
      <c r="M303">
        <f t="shared" si="27"/>
        <v>491</v>
      </c>
      <c r="N303" t="str">
        <f t="shared" si="28"/>
        <v>N-ONT/xEmpH</v>
      </c>
      <c r="O303">
        <f t="shared" si="29"/>
        <v>0.26666666666278616</v>
      </c>
      <c r="P303" s="45">
        <f>Table68[[#This Row],[LoginTime]]-INT(Table68[[#This Row],[LoginTime]])</f>
        <v>0.26666666666278616</v>
      </c>
    </row>
    <row r="304" spans="2:16" x14ac:dyDescent="0.3">
      <c r="B304" s="47">
        <v>1484279</v>
      </c>
      <c r="C304" s="48" t="s">
        <v>7</v>
      </c>
      <c r="D304" s="48" t="s">
        <v>14</v>
      </c>
      <c r="E304" s="49">
        <v>44062</v>
      </c>
      <c r="F304" s="51">
        <v>44062.304270833331</v>
      </c>
      <c r="G304" s="47">
        <v>497</v>
      </c>
      <c r="H304" s="48" t="s">
        <v>18</v>
      </c>
      <c r="I304" s="56" t="str">
        <f t="shared" si="24"/>
        <v>xEmpH</v>
      </c>
      <c r="J304" s="57">
        <f>Table68[[#This Row],[LogTime]]-INT(Table68[[#This Row],[LogTime]])</f>
        <v>0.30427083333051996</v>
      </c>
      <c r="K304" s="41">
        <f t="shared" si="25"/>
        <v>44062</v>
      </c>
      <c r="L304" s="15">
        <f t="shared" si="26"/>
        <v>44062.29315972222</v>
      </c>
      <c r="M304">
        <f t="shared" si="27"/>
        <v>491</v>
      </c>
      <c r="N304" t="str">
        <f t="shared" si="28"/>
        <v>N-ONT/xEmpH</v>
      </c>
      <c r="O304">
        <f t="shared" si="29"/>
        <v>0.26666666666278616</v>
      </c>
      <c r="P304" s="45">
        <f>Table68[[#This Row],[LoginTime]]-INT(Table68[[#This Row],[LoginTime]])</f>
        <v>0.26666666666278616</v>
      </c>
    </row>
    <row r="305" spans="2:16" x14ac:dyDescent="0.3">
      <c r="B305" s="47">
        <v>1484277</v>
      </c>
      <c r="C305" s="48" t="s">
        <v>7</v>
      </c>
      <c r="D305" s="48" t="s">
        <v>36</v>
      </c>
      <c r="E305" s="49">
        <v>44062</v>
      </c>
      <c r="F305" s="51">
        <v>44062.295821759253</v>
      </c>
      <c r="G305" s="47">
        <v>467</v>
      </c>
      <c r="H305" s="48" t="s">
        <v>43</v>
      </c>
      <c r="I305" s="56" t="str">
        <f t="shared" si="24"/>
        <v>gEmpI</v>
      </c>
      <c r="J305" s="57">
        <f>Table68[[#This Row],[LogTime]]-INT(Table68[[#This Row],[LogTime]])</f>
        <v>0.29582175925315823</v>
      </c>
      <c r="K305" s="41">
        <f t="shared" si="25"/>
        <v>44061</v>
      </c>
      <c r="L305" s="15">
        <f t="shared" si="26"/>
        <v>44061.659965277773</v>
      </c>
      <c r="M305">
        <f t="shared" si="27"/>
        <v>468</v>
      </c>
      <c r="N305" t="str">
        <f t="shared" si="28"/>
        <v>N-ONT/gEmpI</v>
      </c>
      <c r="O305">
        <f t="shared" si="29"/>
        <v>0</v>
      </c>
      <c r="P305" s="45">
        <f>Table68[[#This Row],[LoginTime]]-INT(Table68[[#This Row],[LoginTime]])</f>
        <v>0</v>
      </c>
    </row>
    <row r="306" spans="2:16" x14ac:dyDescent="0.3">
      <c r="B306" s="47">
        <v>1484272</v>
      </c>
      <c r="C306" s="48" t="s">
        <v>7</v>
      </c>
      <c r="D306" s="48" t="s">
        <v>8</v>
      </c>
      <c r="E306" s="49">
        <v>44062</v>
      </c>
      <c r="F306" s="51">
        <v>44062.29315972222</v>
      </c>
      <c r="G306" s="47">
        <v>491</v>
      </c>
      <c r="H306" s="48" t="s">
        <v>18</v>
      </c>
      <c r="I306" s="56" t="str">
        <f t="shared" si="24"/>
        <v>xEmpH</v>
      </c>
      <c r="J306" s="57">
        <f>Table68[[#This Row],[LogTime]]-INT(Table68[[#This Row],[LogTime]])</f>
        <v>0.29315972221957054</v>
      </c>
      <c r="K306" s="41">
        <f t="shared" si="25"/>
        <v>44062</v>
      </c>
      <c r="L306" s="15">
        <f t="shared" si="26"/>
        <v>44062.263148148151</v>
      </c>
      <c r="M306">
        <f t="shared" si="27"/>
        <v>467</v>
      </c>
      <c r="N306" t="str">
        <f t="shared" si="28"/>
        <v>N-ONT/xEmpH</v>
      </c>
      <c r="O306">
        <f t="shared" si="29"/>
        <v>0</v>
      </c>
      <c r="P306" s="45">
        <f>Table68[[#This Row],[LoginTime]]-INT(Table68[[#This Row],[LoginTime]])</f>
        <v>0</v>
      </c>
    </row>
    <row r="307" spans="2:16" x14ac:dyDescent="0.3">
      <c r="B307" s="47">
        <v>1484271</v>
      </c>
      <c r="C307" s="48" t="s">
        <v>7</v>
      </c>
      <c r="D307" s="48" t="s">
        <v>14</v>
      </c>
      <c r="E307" s="49">
        <v>44062</v>
      </c>
      <c r="F307" s="51">
        <v>44062.29315972222</v>
      </c>
      <c r="G307" s="47">
        <v>491</v>
      </c>
      <c r="H307" s="48" t="s">
        <v>18</v>
      </c>
      <c r="I307" s="56" t="str">
        <f t="shared" si="24"/>
        <v>xEmpH</v>
      </c>
      <c r="J307" s="57">
        <f>Table68[[#This Row],[LogTime]]-INT(Table68[[#This Row],[LogTime]])</f>
        <v>0.29315972221957054</v>
      </c>
      <c r="K307" s="41">
        <f t="shared" si="25"/>
        <v>44062</v>
      </c>
      <c r="L307" s="15">
        <f t="shared" si="26"/>
        <v>44062.260324074072</v>
      </c>
      <c r="M307">
        <f t="shared" si="27"/>
        <v>467</v>
      </c>
      <c r="N307" t="str">
        <f t="shared" si="28"/>
        <v>N-ONT/xEmpH</v>
      </c>
      <c r="O307">
        <f t="shared" si="29"/>
        <v>0</v>
      </c>
      <c r="P307" s="45">
        <f>Table68[[#This Row],[LoginTime]]-INT(Table68[[#This Row],[LoginTime]])</f>
        <v>0</v>
      </c>
    </row>
    <row r="308" spans="2:16" x14ac:dyDescent="0.3">
      <c r="B308" s="47">
        <v>1484268</v>
      </c>
      <c r="C308" s="48" t="s">
        <v>7</v>
      </c>
      <c r="D308" s="48" t="s">
        <v>33</v>
      </c>
      <c r="E308" s="49">
        <v>44062</v>
      </c>
      <c r="F308" s="51">
        <v>44062.285590277774</v>
      </c>
      <c r="G308" s="47">
        <v>467</v>
      </c>
      <c r="H308" s="48" t="s">
        <v>39</v>
      </c>
      <c r="I308" s="56" t="str">
        <f t="shared" si="24"/>
        <v>jEmpG</v>
      </c>
      <c r="J308" s="57">
        <f>Table68[[#This Row],[LogTime]]-INT(Table68[[#This Row],[LogTime]])</f>
        <v>0.28559027777373558</v>
      </c>
      <c r="K308" s="41">
        <f t="shared" si="25"/>
        <v>44061</v>
      </c>
      <c r="L308" s="15">
        <f t="shared" si="26"/>
        <v>44061.640428240738</v>
      </c>
      <c r="M308">
        <f t="shared" si="27"/>
        <v>468</v>
      </c>
      <c r="N308" t="str">
        <f t="shared" si="28"/>
        <v>N-ONT/jEmpG</v>
      </c>
      <c r="O308">
        <f t="shared" si="29"/>
        <v>0</v>
      </c>
      <c r="P308" s="45">
        <f>Table68[[#This Row],[LoginTime]]-INT(Table68[[#This Row],[LoginTime]])</f>
        <v>0</v>
      </c>
    </row>
    <row r="309" spans="2:16" x14ac:dyDescent="0.3">
      <c r="B309" s="47">
        <v>1484253</v>
      </c>
      <c r="C309" s="48" t="s">
        <v>10</v>
      </c>
      <c r="D309" s="48" t="s">
        <v>20</v>
      </c>
      <c r="E309" s="49">
        <v>44062</v>
      </c>
      <c r="F309" s="51">
        <v>44062.2727662037</v>
      </c>
      <c r="G309" s="47">
        <v>467</v>
      </c>
      <c r="H309" s="48" t="s">
        <v>25</v>
      </c>
      <c r="I309" s="56" t="str">
        <f t="shared" si="24"/>
        <v>xEmpN</v>
      </c>
      <c r="J309" s="57">
        <f>Table68[[#This Row],[LogTime]]-INT(Table68[[#This Row],[LogTime]])</f>
        <v>0.27276620369957527</v>
      </c>
      <c r="K309" s="41">
        <f t="shared" si="25"/>
        <v>44061</v>
      </c>
      <c r="L309" s="15">
        <f t="shared" si="26"/>
        <v>44061.635034722225</v>
      </c>
      <c r="M309">
        <f t="shared" si="27"/>
        <v>468</v>
      </c>
      <c r="N309" t="str">
        <f t="shared" si="28"/>
        <v>SW-ONT/xEmpN</v>
      </c>
      <c r="O309">
        <f t="shared" si="29"/>
        <v>0</v>
      </c>
      <c r="P309" s="45">
        <f>Table68[[#This Row],[LoginTime]]-INT(Table68[[#This Row],[LoginTime]])</f>
        <v>0</v>
      </c>
    </row>
    <row r="310" spans="2:16" x14ac:dyDescent="0.3">
      <c r="B310" s="47">
        <v>1484249</v>
      </c>
      <c r="C310" s="48" t="s">
        <v>10</v>
      </c>
      <c r="D310" s="48" t="s">
        <v>22</v>
      </c>
      <c r="E310" s="49">
        <v>44062</v>
      </c>
      <c r="F310" s="51">
        <v>44062.272083333344</v>
      </c>
      <c r="G310" s="47">
        <v>467</v>
      </c>
      <c r="H310" s="48" t="s">
        <v>25</v>
      </c>
      <c r="I310" s="56" t="str">
        <f t="shared" si="24"/>
        <v>xEmpN</v>
      </c>
      <c r="J310" s="57">
        <f>Table68[[#This Row],[LogTime]]-INT(Table68[[#This Row],[LogTime]])</f>
        <v>0.27208333334419876</v>
      </c>
      <c r="K310" s="41">
        <f t="shared" si="25"/>
        <v>44061</v>
      </c>
      <c r="L310" s="15">
        <f t="shared" si="26"/>
        <v>44061.635451388895</v>
      </c>
      <c r="M310">
        <f t="shared" si="27"/>
        <v>468</v>
      </c>
      <c r="N310" t="str">
        <f t="shared" si="28"/>
        <v>SW-ONT/xEmpN</v>
      </c>
      <c r="O310">
        <f t="shared" si="29"/>
        <v>0</v>
      </c>
      <c r="P310" s="45">
        <f>Table68[[#This Row],[LoginTime]]-INT(Table68[[#This Row],[LoginTime]])</f>
        <v>0</v>
      </c>
    </row>
    <row r="311" spans="2:16" x14ac:dyDescent="0.3">
      <c r="B311" s="47">
        <v>1484238</v>
      </c>
      <c r="C311" s="48" t="s">
        <v>7</v>
      </c>
      <c r="D311" s="48" t="s">
        <v>8</v>
      </c>
      <c r="E311" s="49">
        <v>44062</v>
      </c>
      <c r="F311" s="51">
        <v>44062.263148148151</v>
      </c>
      <c r="G311" s="47">
        <v>467</v>
      </c>
      <c r="H311" s="48" t="s">
        <v>18</v>
      </c>
      <c r="I311" s="56" t="str">
        <f t="shared" si="24"/>
        <v>xEmpH</v>
      </c>
      <c r="J311" s="57">
        <f>Table68[[#This Row],[LogTime]]-INT(Table68[[#This Row],[LogTime]])</f>
        <v>0.263148148151231</v>
      </c>
      <c r="K311" s="41">
        <f t="shared" si="25"/>
        <v>44061</v>
      </c>
      <c r="L311" s="15">
        <f t="shared" si="26"/>
        <v>44061.627662037034</v>
      </c>
      <c r="M311">
        <f t="shared" si="27"/>
        <v>468</v>
      </c>
      <c r="N311" t="str">
        <f t="shared" si="28"/>
        <v>N-ONT/xEmpH</v>
      </c>
      <c r="O311">
        <f t="shared" si="29"/>
        <v>0</v>
      </c>
      <c r="P311" s="45">
        <f>Table68[[#This Row],[LoginTime]]-INT(Table68[[#This Row],[LoginTime]])</f>
        <v>0</v>
      </c>
    </row>
    <row r="312" spans="2:16" x14ac:dyDescent="0.3">
      <c r="B312" s="47">
        <v>1484233</v>
      </c>
      <c r="C312" s="48" t="s">
        <v>7</v>
      </c>
      <c r="D312" s="48" t="s">
        <v>14</v>
      </c>
      <c r="E312" s="49">
        <v>44062</v>
      </c>
      <c r="F312" s="51">
        <v>44062.260324074072</v>
      </c>
      <c r="G312" s="47">
        <v>467</v>
      </c>
      <c r="H312" s="48" t="s">
        <v>18</v>
      </c>
      <c r="I312" s="56" t="str">
        <f t="shared" si="24"/>
        <v>xEmpH</v>
      </c>
      <c r="J312" s="57">
        <f>Table68[[#This Row],[LogTime]]-INT(Table68[[#This Row],[LogTime]])</f>
        <v>0.260324074071832</v>
      </c>
      <c r="K312" s="41">
        <f t="shared" si="25"/>
        <v>44061</v>
      </c>
      <c r="L312" s="15">
        <f t="shared" si="26"/>
        <v>44061.627303240741</v>
      </c>
      <c r="M312">
        <f t="shared" si="27"/>
        <v>468</v>
      </c>
      <c r="N312" t="str">
        <f t="shared" si="28"/>
        <v>N-ONT/xEmpH</v>
      </c>
      <c r="O312">
        <f t="shared" si="29"/>
        <v>0</v>
      </c>
      <c r="P312" s="45">
        <f>Table68[[#This Row],[LoginTime]]-INT(Table68[[#This Row],[LoginTime]])</f>
        <v>0</v>
      </c>
    </row>
    <row r="313" spans="2:16" x14ac:dyDescent="0.3">
      <c r="B313" s="47">
        <v>1484226</v>
      </c>
      <c r="C313" s="48" t="s">
        <v>10</v>
      </c>
      <c r="D313" s="48" t="s">
        <v>11</v>
      </c>
      <c r="E313" s="49">
        <v>44062</v>
      </c>
      <c r="F313" s="51">
        <v>44062.257696759261</v>
      </c>
      <c r="G313" s="47">
        <v>467</v>
      </c>
      <c r="H313" s="48" t="s">
        <v>13</v>
      </c>
      <c r="I313" s="56" t="str">
        <f t="shared" si="24"/>
        <v>lEmpA</v>
      </c>
      <c r="J313" s="57">
        <f>Table68[[#This Row],[LogTime]]-INT(Table68[[#This Row],[LogTime]])</f>
        <v>0.25769675926130731</v>
      </c>
      <c r="K313" s="41">
        <f t="shared" si="25"/>
        <v>44061</v>
      </c>
      <c r="L313" s="15">
        <f t="shared" si="26"/>
        <v>44061.630196759259</v>
      </c>
      <c r="M313">
        <f t="shared" si="27"/>
        <v>468</v>
      </c>
      <c r="N313" t="str">
        <f t="shared" si="28"/>
        <v>SW-ONT/lEmpA</v>
      </c>
      <c r="O313">
        <f t="shared" si="29"/>
        <v>0</v>
      </c>
      <c r="P313" s="45">
        <f>Table68[[#This Row],[LoginTime]]-INT(Table68[[#This Row],[LoginTime]])</f>
        <v>0</v>
      </c>
    </row>
    <row r="314" spans="2:16" x14ac:dyDescent="0.3">
      <c r="B314" s="47">
        <v>1484217</v>
      </c>
      <c r="C314" s="48" t="s">
        <v>10</v>
      </c>
      <c r="D314" s="48" t="s">
        <v>83</v>
      </c>
      <c r="E314" s="49">
        <v>44061</v>
      </c>
      <c r="F314" s="51">
        <v>44061.713032407395</v>
      </c>
      <c r="G314" s="47">
        <v>468</v>
      </c>
      <c r="H314" s="48" t="s">
        <v>87</v>
      </c>
      <c r="I314" s="56" t="str">
        <f t="shared" si="24"/>
        <v>uEmpC</v>
      </c>
      <c r="J314" s="57">
        <f>Table68[[#This Row],[LogTime]]-INT(Table68[[#This Row],[LogTime]])</f>
        <v>0.71303240739507601</v>
      </c>
      <c r="K314" s="41">
        <f t="shared" si="25"/>
        <v>44061</v>
      </c>
      <c r="L314" s="15">
        <f t="shared" si="26"/>
        <v>44061.502870370372</v>
      </c>
      <c r="M314">
        <f t="shared" si="27"/>
        <v>468</v>
      </c>
      <c r="N314" t="str">
        <f t="shared" si="28"/>
        <v>SW-ONT/uEmpC</v>
      </c>
      <c r="O314">
        <f t="shared" si="29"/>
        <v>0</v>
      </c>
      <c r="P314" s="45">
        <f>Table68[[#This Row],[LoginTime]]-INT(Table68[[#This Row],[LoginTime]])</f>
        <v>0</v>
      </c>
    </row>
    <row r="315" spans="2:16" x14ac:dyDescent="0.3">
      <c r="B315" s="47">
        <v>1484202</v>
      </c>
      <c r="C315" s="48" t="s">
        <v>7</v>
      </c>
      <c r="D315" s="48" t="s">
        <v>63</v>
      </c>
      <c r="E315" s="49">
        <v>44061</v>
      </c>
      <c r="F315" s="51">
        <v>44061.696701388886</v>
      </c>
      <c r="G315" s="47">
        <v>468</v>
      </c>
      <c r="H315" s="48" t="s">
        <v>71</v>
      </c>
      <c r="I315" s="56" t="str">
        <f t="shared" si="24"/>
        <v>wEmpF</v>
      </c>
      <c r="J315" s="57">
        <f>Table68[[#This Row],[LogTime]]-INT(Table68[[#This Row],[LogTime]])</f>
        <v>0.69670138888614019</v>
      </c>
      <c r="K315" s="41">
        <f t="shared" si="25"/>
        <v>44061</v>
      </c>
      <c r="L315" s="15">
        <f t="shared" si="26"/>
        <v>44061.63962962963</v>
      </c>
      <c r="M315">
        <f t="shared" si="27"/>
        <v>468</v>
      </c>
      <c r="N315" t="str">
        <f t="shared" si="28"/>
        <v>N-ONT/wEmpF</v>
      </c>
      <c r="O315">
        <f t="shared" si="29"/>
        <v>0</v>
      </c>
      <c r="P315" s="45">
        <f>Table68[[#This Row],[LoginTime]]-INT(Table68[[#This Row],[LoginTime]])</f>
        <v>0</v>
      </c>
    </row>
    <row r="316" spans="2:16" x14ac:dyDescent="0.3">
      <c r="B316" s="47">
        <v>1484199</v>
      </c>
      <c r="C316" s="48" t="s">
        <v>7</v>
      </c>
      <c r="D316" s="48" t="s">
        <v>68</v>
      </c>
      <c r="E316" s="49">
        <v>44061</v>
      </c>
      <c r="F316" s="51">
        <v>44061.696481481478</v>
      </c>
      <c r="G316" s="47">
        <v>468</v>
      </c>
      <c r="H316" s="48" t="s">
        <v>71</v>
      </c>
      <c r="I316" s="56" t="str">
        <f t="shared" si="24"/>
        <v>wEmpF</v>
      </c>
      <c r="J316" s="57">
        <f>Table68[[#This Row],[LogTime]]-INT(Table68[[#This Row],[LogTime]])</f>
        <v>0.6964814814782585</v>
      </c>
      <c r="K316" s="41">
        <f t="shared" si="25"/>
        <v>44061</v>
      </c>
      <c r="L316" s="15">
        <f t="shared" si="26"/>
        <v>44061.63962962963</v>
      </c>
      <c r="M316">
        <f t="shared" si="27"/>
        <v>468</v>
      </c>
      <c r="N316" t="str">
        <f t="shared" si="28"/>
        <v>N-ONT/wEmpF</v>
      </c>
      <c r="O316">
        <f t="shared" si="29"/>
        <v>0</v>
      </c>
      <c r="P316" s="45">
        <f>Table68[[#This Row],[LoginTime]]-INT(Table68[[#This Row],[LoginTime]])</f>
        <v>0</v>
      </c>
    </row>
    <row r="317" spans="2:16" x14ac:dyDescent="0.3">
      <c r="B317" s="47">
        <v>1484181</v>
      </c>
      <c r="C317" s="48" t="s">
        <v>7</v>
      </c>
      <c r="D317" s="48" t="s">
        <v>81</v>
      </c>
      <c r="E317" s="49">
        <v>44061</v>
      </c>
      <c r="F317" s="51">
        <v>44061.693125000005</v>
      </c>
      <c r="G317" s="47">
        <v>468</v>
      </c>
      <c r="H317" s="48" t="s">
        <v>86</v>
      </c>
      <c r="I317" s="56" t="str">
        <f t="shared" si="24"/>
        <v>jEmpB</v>
      </c>
      <c r="J317" s="57">
        <f>Table68[[#This Row],[LogTime]]-INT(Table68[[#This Row],[LogTime]])</f>
        <v>0.69312500000523869</v>
      </c>
      <c r="K317" s="41">
        <f t="shared" si="25"/>
        <v>44061</v>
      </c>
      <c r="L317" s="15">
        <f t="shared" si="26"/>
        <v>44061.640972222216</v>
      </c>
      <c r="M317">
        <f t="shared" si="27"/>
        <v>468</v>
      </c>
      <c r="N317" t="str">
        <f t="shared" si="28"/>
        <v>N-ONT/jEmpB</v>
      </c>
      <c r="O317">
        <f t="shared" si="29"/>
        <v>0</v>
      </c>
      <c r="P317" s="45">
        <f>Table68[[#This Row],[LoginTime]]-INT(Table68[[#This Row],[LoginTime]])</f>
        <v>0</v>
      </c>
    </row>
    <row r="318" spans="2:16" x14ac:dyDescent="0.3">
      <c r="B318" s="47">
        <v>1484165</v>
      </c>
      <c r="C318" s="48" t="s">
        <v>10</v>
      </c>
      <c r="D318" s="48" t="s">
        <v>51</v>
      </c>
      <c r="E318" s="49">
        <v>44061</v>
      </c>
      <c r="F318" s="51">
        <v>44061.680833333325</v>
      </c>
      <c r="G318" s="47">
        <v>468</v>
      </c>
      <c r="H318" s="48" t="s">
        <v>62</v>
      </c>
      <c r="I318" s="56" t="str">
        <f t="shared" si="24"/>
        <v>oEmpJ</v>
      </c>
      <c r="J318" s="57">
        <f>Table68[[#This Row],[LogTime]]-INT(Table68[[#This Row],[LogTime]])</f>
        <v>0.6808333333246992</v>
      </c>
      <c r="K318" s="41">
        <f t="shared" si="25"/>
        <v>44061</v>
      </c>
      <c r="L318" s="15">
        <f t="shared" si="26"/>
        <v>44061.633414351854</v>
      </c>
      <c r="M318">
        <f t="shared" si="27"/>
        <v>468</v>
      </c>
      <c r="N318" t="str">
        <f t="shared" si="28"/>
        <v>SW-ONT/oEmpJ</v>
      </c>
      <c r="O318">
        <f t="shared" si="29"/>
        <v>0</v>
      </c>
      <c r="P318" s="45">
        <f>Table68[[#This Row],[LoginTime]]-INT(Table68[[#This Row],[LoginTime]])</f>
        <v>0</v>
      </c>
    </row>
    <row r="319" spans="2:16" x14ac:dyDescent="0.3">
      <c r="B319" s="47">
        <v>1484158</v>
      </c>
      <c r="C319" s="48" t="s">
        <v>7</v>
      </c>
      <c r="D319" s="48" t="s">
        <v>36</v>
      </c>
      <c r="E319" s="49">
        <v>44061</v>
      </c>
      <c r="F319" s="51">
        <v>44061.659965277773</v>
      </c>
      <c r="G319" s="47">
        <v>468</v>
      </c>
      <c r="H319" s="48" t="s">
        <v>43</v>
      </c>
      <c r="I319" s="56" t="str">
        <f t="shared" si="24"/>
        <v>gEmpI</v>
      </c>
      <c r="J319" s="57">
        <f>Table68[[#This Row],[LogTime]]-INT(Table68[[#This Row],[LogTime]])</f>
        <v>0.6599652777731535</v>
      </c>
      <c r="K319" s="41">
        <f t="shared" si="25"/>
        <v>44061</v>
      </c>
      <c r="L319" s="15">
        <f t="shared" si="26"/>
        <v>44061.62467592593</v>
      </c>
      <c r="M319">
        <f t="shared" si="27"/>
        <v>468</v>
      </c>
      <c r="N319" t="str">
        <f t="shared" si="28"/>
        <v>N-ONT/gEmpI</v>
      </c>
      <c r="O319">
        <f t="shared" si="29"/>
        <v>0</v>
      </c>
      <c r="P319" s="45">
        <f>Table68[[#This Row],[LoginTime]]-INT(Table68[[#This Row],[LoginTime]])</f>
        <v>0</v>
      </c>
    </row>
    <row r="320" spans="2:16" x14ac:dyDescent="0.3">
      <c r="B320" s="47">
        <v>1484155</v>
      </c>
      <c r="C320" s="48" t="s">
        <v>7</v>
      </c>
      <c r="D320" s="48" t="s">
        <v>60</v>
      </c>
      <c r="E320" s="49">
        <v>44061</v>
      </c>
      <c r="F320" s="51">
        <v>44061.650868055556</v>
      </c>
      <c r="G320" s="47">
        <v>497</v>
      </c>
      <c r="H320" s="48" t="s">
        <v>80</v>
      </c>
      <c r="I320" s="56" t="str">
        <f t="shared" si="24"/>
        <v>qEmpD</v>
      </c>
      <c r="J320" s="57">
        <f>Table68[[#This Row],[LogTime]]-INT(Table68[[#This Row],[LogTime]])</f>
        <v>0.65086805555620231</v>
      </c>
      <c r="K320" s="41">
        <f t="shared" si="25"/>
        <v>44061</v>
      </c>
      <c r="L320" s="15">
        <f t="shared" si="26"/>
        <v>44061.641145833331</v>
      </c>
      <c r="M320">
        <f t="shared" si="27"/>
        <v>491</v>
      </c>
      <c r="N320" t="str">
        <f t="shared" si="28"/>
        <v>N-ONT/qEmpD</v>
      </c>
      <c r="O320">
        <f t="shared" si="29"/>
        <v>0.2333333333954215</v>
      </c>
      <c r="P320" s="45">
        <f>Table68[[#This Row],[LoginTime]]-INT(Table68[[#This Row],[LoginTime]])</f>
        <v>0.2333333333954215</v>
      </c>
    </row>
    <row r="321" spans="2:16" x14ac:dyDescent="0.3">
      <c r="B321" s="47">
        <v>1484146</v>
      </c>
      <c r="C321" s="48" t="s">
        <v>7</v>
      </c>
      <c r="D321" s="48" t="s">
        <v>60</v>
      </c>
      <c r="E321" s="49">
        <v>44061</v>
      </c>
      <c r="F321" s="51">
        <v>44061.641145833331</v>
      </c>
      <c r="G321" s="47">
        <v>491</v>
      </c>
      <c r="H321" s="48" t="s">
        <v>80</v>
      </c>
      <c r="I321" s="56" t="str">
        <f t="shared" si="24"/>
        <v>qEmpD</v>
      </c>
      <c r="J321" s="57">
        <f>Table68[[#This Row],[LogTime]]-INT(Table68[[#This Row],[LogTime]])</f>
        <v>0.64114583333139308</v>
      </c>
      <c r="K321" s="41">
        <f t="shared" si="25"/>
        <v>44061</v>
      </c>
      <c r="L321" s="15">
        <f t="shared" si="26"/>
        <v>44061.607766203699</v>
      </c>
      <c r="M321">
        <f t="shared" si="27"/>
        <v>497</v>
      </c>
      <c r="N321" t="str">
        <f t="shared" si="28"/>
        <v>N-ONT/qEmpD</v>
      </c>
      <c r="O321">
        <f t="shared" si="29"/>
        <v>0</v>
      </c>
      <c r="P321" s="45">
        <f>Table68[[#This Row],[LoginTime]]-INT(Table68[[#This Row],[LoginTime]])</f>
        <v>0</v>
      </c>
    </row>
    <row r="322" spans="2:16" x14ac:dyDescent="0.3">
      <c r="B322" s="47">
        <v>1484145</v>
      </c>
      <c r="C322" s="48" t="s">
        <v>7</v>
      </c>
      <c r="D322" s="48" t="s">
        <v>81</v>
      </c>
      <c r="E322" s="49">
        <v>44061</v>
      </c>
      <c r="F322" s="51">
        <v>44061.640972222216</v>
      </c>
      <c r="G322" s="47">
        <v>468</v>
      </c>
      <c r="H322" s="48" t="s">
        <v>86</v>
      </c>
      <c r="I322" s="56" t="str">
        <f t="shared" si="24"/>
        <v>jEmpB</v>
      </c>
      <c r="J322" s="57">
        <f>Table68[[#This Row],[LogTime]]-INT(Table68[[#This Row],[LogTime]])</f>
        <v>0.64097222221607808</v>
      </c>
      <c r="K322" s="41">
        <f t="shared" si="25"/>
        <v>44061</v>
      </c>
      <c r="L322" s="15">
        <f t="shared" si="26"/>
        <v>44061.63680555555</v>
      </c>
      <c r="M322">
        <f t="shared" si="27"/>
        <v>467</v>
      </c>
      <c r="N322" t="str">
        <f t="shared" si="28"/>
        <v>N-ONT/jEmpB</v>
      </c>
      <c r="O322">
        <f t="shared" si="29"/>
        <v>9.9999999976716936E-2</v>
      </c>
      <c r="P322" s="45">
        <f>Table68[[#This Row],[LoginTime]]-INT(Table68[[#This Row],[LoginTime]])</f>
        <v>9.9999999976716936E-2</v>
      </c>
    </row>
    <row r="323" spans="2:16" x14ac:dyDescent="0.3">
      <c r="B323" s="47">
        <v>1484143</v>
      </c>
      <c r="C323" s="48" t="s">
        <v>7</v>
      </c>
      <c r="D323" s="48" t="s">
        <v>33</v>
      </c>
      <c r="E323" s="49">
        <v>44061</v>
      </c>
      <c r="F323" s="51">
        <v>44061.640428240738</v>
      </c>
      <c r="G323" s="47">
        <v>468</v>
      </c>
      <c r="H323" s="48" t="s">
        <v>39</v>
      </c>
      <c r="I323" s="56" t="str">
        <f t="shared" si="24"/>
        <v>jEmpG</v>
      </c>
      <c r="J323" s="57">
        <f>Table68[[#This Row],[LogTime]]-INT(Table68[[#This Row],[LogTime]])</f>
        <v>0.64042824073840166</v>
      </c>
      <c r="K323" s="41">
        <f t="shared" si="25"/>
        <v>44061</v>
      </c>
      <c r="L323" s="15">
        <f t="shared" si="26"/>
        <v>44061.59447916667</v>
      </c>
      <c r="M323">
        <f t="shared" si="27"/>
        <v>468</v>
      </c>
      <c r="N323" t="str">
        <f t="shared" si="28"/>
        <v>N-ONT/jEmpG</v>
      </c>
      <c r="O323">
        <f t="shared" si="29"/>
        <v>0</v>
      </c>
      <c r="P323" s="45">
        <f>Table68[[#This Row],[LoginTime]]-INT(Table68[[#This Row],[LoginTime]])</f>
        <v>0</v>
      </c>
    </row>
    <row r="324" spans="2:16" x14ac:dyDescent="0.3">
      <c r="B324" s="47">
        <v>1484139</v>
      </c>
      <c r="C324" s="48" t="s">
        <v>7</v>
      </c>
      <c r="D324" s="48" t="s">
        <v>63</v>
      </c>
      <c r="E324" s="49">
        <v>44061</v>
      </c>
      <c r="F324" s="51">
        <v>44061.63962962963</v>
      </c>
      <c r="G324" s="47">
        <v>468</v>
      </c>
      <c r="H324" s="48" t="s">
        <v>71</v>
      </c>
      <c r="I324" s="56" t="str">
        <f t="shared" si="24"/>
        <v>wEmpF</v>
      </c>
      <c r="J324" s="57">
        <f>Table68[[#This Row],[LogTime]]-INT(Table68[[#This Row],[LogTime]])</f>
        <v>0.63962962962978054</v>
      </c>
      <c r="K324" s="41">
        <f t="shared" si="25"/>
        <v>44061</v>
      </c>
      <c r="L324" s="15">
        <f t="shared" si="26"/>
        <v>44061.635462962964</v>
      </c>
      <c r="M324">
        <f t="shared" si="27"/>
        <v>467</v>
      </c>
      <c r="N324" t="str">
        <f t="shared" si="28"/>
        <v>N-ONT/wEmpF</v>
      </c>
      <c r="O324">
        <f t="shared" si="29"/>
        <v>9.9999999976716936E-2</v>
      </c>
      <c r="P324" s="45">
        <f>Table68[[#This Row],[LoginTime]]-INT(Table68[[#This Row],[LoginTime]])</f>
        <v>9.9999999976716936E-2</v>
      </c>
    </row>
    <row r="325" spans="2:16" x14ac:dyDescent="0.3">
      <c r="B325" s="47">
        <v>1484140</v>
      </c>
      <c r="C325" s="48" t="s">
        <v>7</v>
      </c>
      <c r="D325" s="48" t="s">
        <v>68</v>
      </c>
      <c r="E325" s="49">
        <v>44061</v>
      </c>
      <c r="F325" s="51">
        <v>44061.63962962963</v>
      </c>
      <c r="G325" s="47">
        <v>468</v>
      </c>
      <c r="H325" s="48" t="s">
        <v>71</v>
      </c>
      <c r="I325" s="56" t="str">
        <f t="shared" si="24"/>
        <v>wEmpF</v>
      </c>
      <c r="J325" s="57">
        <f>Table68[[#This Row],[LogTime]]-INT(Table68[[#This Row],[LogTime]])</f>
        <v>0.63962962962978054</v>
      </c>
      <c r="K325" s="41">
        <f t="shared" si="25"/>
        <v>44061</v>
      </c>
      <c r="L325" s="15">
        <f t="shared" si="26"/>
        <v>44061.635462962964</v>
      </c>
      <c r="M325">
        <f t="shared" si="27"/>
        <v>467</v>
      </c>
      <c r="N325" t="str">
        <f t="shared" si="28"/>
        <v>N-ONT/wEmpF</v>
      </c>
      <c r="O325">
        <f t="shared" si="29"/>
        <v>9.9999999976716936E-2</v>
      </c>
      <c r="P325" s="45">
        <f>Table68[[#This Row],[LoginTime]]-INT(Table68[[#This Row],[LoginTime]])</f>
        <v>9.9999999976716936E-2</v>
      </c>
    </row>
    <row r="326" spans="2:16" x14ac:dyDescent="0.3">
      <c r="B326" s="47">
        <v>1484136</v>
      </c>
      <c r="C326" s="48" t="s">
        <v>7</v>
      </c>
      <c r="D326" s="48" t="s">
        <v>81</v>
      </c>
      <c r="E326" s="49">
        <v>44061</v>
      </c>
      <c r="F326" s="51">
        <v>44061.63680555555</v>
      </c>
      <c r="G326" s="47">
        <v>467</v>
      </c>
      <c r="H326" s="48" t="s">
        <v>86</v>
      </c>
      <c r="I326" s="56" t="str">
        <f t="shared" si="24"/>
        <v>jEmpB</v>
      </c>
      <c r="J326" s="57">
        <f>Table68[[#This Row],[LogTime]]-INT(Table68[[#This Row],[LogTime]])</f>
        <v>0.63680555555038154</v>
      </c>
      <c r="K326" s="41">
        <f t="shared" si="25"/>
        <v>44061</v>
      </c>
      <c r="L326" s="15">
        <f t="shared" si="26"/>
        <v>44061.600648148138</v>
      </c>
      <c r="M326">
        <f t="shared" si="27"/>
        <v>468</v>
      </c>
      <c r="N326" t="str">
        <f t="shared" si="28"/>
        <v>N-ONT/jEmpB</v>
      </c>
      <c r="O326">
        <f t="shared" si="29"/>
        <v>0</v>
      </c>
      <c r="P326" s="45">
        <f>Table68[[#This Row],[LoginTime]]-INT(Table68[[#This Row],[LoginTime]])</f>
        <v>0</v>
      </c>
    </row>
    <row r="327" spans="2:16" x14ac:dyDescent="0.3">
      <c r="B327" s="47">
        <v>1484130</v>
      </c>
      <c r="C327" s="48" t="s">
        <v>7</v>
      </c>
      <c r="D327" s="48" t="s">
        <v>63</v>
      </c>
      <c r="E327" s="49">
        <v>44061</v>
      </c>
      <c r="F327" s="51">
        <v>44061.635462962964</v>
      </c>
      <c r="G327" s="47">
        <v>467</v>
      </c>
      <c r="H327" s="48" t="s">
        <v>71</v>
      </c>
      <c r="I327" s="56" t="str">
        <f t="shared" si="24"/>
        <v>wEmpF</v>
      </c>
      <c r="J327" s="57">
        <f>Table68[[#This Row],[LogTime]]-INT(Table68[[#This Row],[LogTime]])</f>
        <v>0.635462962964084</v>
      </c>
      <c r="K327" s="41">
        <f t="shared" si="25"/>
        <v>44061</v>
      </c>
      <c r="L327" s="15">
        <f t="shared" si="26"/>
        <v>44061.372604166667</v>
      </c>
      <c r="M327">
        <f t="shared" si="27"/>
        <v>497</v>
      </c>
      <c r="N327" t="str">
        <f t="shared" si="28"/>
        <v>N-ONT/wEmpF</v>
      </c>
      <c r="O327">
        <f t="shared" si="29"/>
        <v>0</v>
      </c>
      <c r="P327" s="45">
        <f>Table68[[#This Row],[LoginTime]]-INT(Table68[[#This Row],[LoginTime]])</f>
        <v>0</v>
      </c>
    </row>
    <row r="328" spans="2:16" x14ac:dyDescent="0.3">
      <c r="B328" s="47">
        <v>1484131</v>
      </c>
      <c r="C328" s="48" t="s">
        <v>7</v>
      </c>
      <c r="D328" s="48" t="s">
        <v>68</v>
      </c>
      <c r="E328" s="49">
        <v>44061</v>
      </c>
      <c r="F328" s="51">
        <v>44061.635462962964</v>
      </c>
      <c r="G328" s="47">
        <v>467</v>
      </c>
      <c r="H328" s="48" t="s">
        <v>71</v>
      </c>
      <c r="I328" s="56" t="str">
        <f t="shared" si="24"/>
        <v>wEmpF</v>
      </c>
      <c r="J328" s="57">
        <f>Table68[[#This Row],[LogTime]]-INT(Table68[[#This Row],[LogTime]])</f>
        <v>0.635462962964084</v>
      </c>
      <c r="K328" s="41">
        <f t="shared" si="25"/>
        <v>44061</v>
      </c>
      <c r="L328" s="15">
        <f t="shared" si="26"/>
        <v>44061.597071759257</v>
      </c>
      <c r="M328">
        <f t="shared" si="27"/>
        <v>468</v>
      </c>
      <c r="N328" t="str">
        <f t="shared" si="28"/>
        <v>N-ONT/wEmpF</v>
      </c>
      <c r="O328">
        <f t="shared" si="29"/>
        <v>0</v>
      </c>
      <c r="P328" s="45">
        <f>Table68[[#This Row],[LoginTime]]-INT(Table68[[#This Row],[LoginTime]])</f>
        <v>0</v>
      </c>
    </row>
    <row r="329" spans="2:16" x14ac:dyDescent="0.3">
      <c r="B329" s="47">
        <v>1484129</v>
      </c>
      <c r="C329" s="48" t="s">
        <v>10</v>
      </c>
      <c r="D329" s="48" t="s">
        <v>22</v>
      </c>
      <c r="E329" s="49">
        <v>44061</v>
      </c>
      <c r="F329" s="51">
        <v>44061.635451388895</v>
      </c>
      <c r="G329" s="47">
        <v>468</v>
      </c>
      <c r="H329" s="48" t="s">
        <v>25</v>
      </c>
      <c r="I329" s="56" t="str">
        <f t="shared" si="24"/>
        <v>xEmpN</v>
      </c>
      <c r="J329" s="57">
        <f>Table68[[#This Row],[LogTime]]-INT(Table68[[#This Row],[LogTime]])</f>
        <v>0.6354513888945803</v>
      </c>
      <c r="K329" s="41">
        <f t="shared" si="25"/>
        <v>44061</v>
      </c>
      <c r="L329" s="15">
        <f t="shared" si="26"/>
        <v>44061.578888888893</v>
      </c>
      <c r="M329">
        <f t="shared" si="27"/>
        <v>468</v>
      </c>
      <c r="N329" t="str">
        <f t="shared" si="28"/>
        <v>SW-ONT/xEmpN</v>
      </c>
      <c r="O329">
        <f t="shared" si="29"/>
        <v>0</v>
      </c>
      <c r="P329" s="45">
        <f>Table68[[#This Row],[LoginTime]]-INT(Table68[[#This Row],[LoginTime]])</f>
        <v>0</v>
      </c>
    </row>
    <row r="330" spans="2:16" x14ac:dyDescent="0.3">
      <c r="B330" s="47">
        <v>1484126</v>
      </c>
      <c r="C330" s="48" t="s">
        <v>10</v>
      </c>
      <c r="D330" s="48" t="s">
        <v>20</v>
      </c>
      <c r="E330" s="49">
        <v>44061</v>
      </c>
      <c r="F330" s="51">
        <v>44061.635034722225</v>
      </c>
      <c r="G330" s="47">
        <v>468</v>
      </c>
      <c r="H330" s="48" t="s">
        <v>25</v>
      </c>
      <c r="I330" s="56" t="str">
        <f t="shared" si="24"/>
        <v>xEmpN</v>
      </c>
      <c r="J330" s="57">
        <f>Table68[[#This Row],[LogTime]]-INT(Table68[[#This Row],[LogTime]])</f>
        <v>0.63503472222510027</v>
      </c>
      <c r="K330" s="41">
        <f t="shared" si="25"/>
        <v>44061</v>
      </c>
      <c r="L330" s="15">
        <f t="shared" si="26"/>
        <v>44061.532534722232</v>
      </c>
      <c r="M330">
        <f t="shared" si="27"/>
        <v>468</v>
      </c>
      <c r="N330" t="str">
        <f t="shared" si="28"/>
        <v>SW-ONT/xEmpN</v>
      </c>
      <c r="O330">
        <f t="shared" si="29"/>
        <v>0</v>
      </c>
      <c r="P330" s="45">
        <f>Table68[[#This Row],[LoginTime]]-INT(Table68[[#This Row],[LoginTime]])</f>
        <v>0</v>
      </c>
    </row>
    <row r="331" spans="2:16" x14ac:dyDescent="0.3">
      <c r="B331" s="47">
        <v>1484121</v>
      </c>
      <c r="C331" s="48" t="s">
        <v>10</v>
      </c>
      <c r="D331" s="48" t="s">
        <v>51</v>
      </c>
      <c r="E331" s="49">
        <v>44061</v>
      </c>
      <c r="F331" s="51">
        <v>44061.633414351854</v>
      </c>
      <c r="G331" s="47">
        <v>468</v>
      </c>
      <c r="H331" s="48" t="s">
        <v>62</v>
      </c>
      <c r="I331" s="56" t="str">
        <f t="shared" si="24"/>
        <v>oEmpJ</v>
      </c>
      <c r="J331" s="57">
        <f>Table68[[#This Row],[LogTime]]-INT(Table68[[#This Row],[LogTime]])</f>
        <v>0.63341435185429873</v>
      </c>
      <c r="K331" s="41">
        <f t="shared" si="25"/>
        <v>44061</v>
      </c>
      <c r="L331" s="15">
        <f t="shared" si="26"/>
        <v>44061.628553240742</v>
      </c>
      <c r="M331">
        <f t="shared" si="27"/>
        <v>467</v>
      </c>
      <c r="N331" t="str">
        <f t="shared" si="28"/>
        <v>SW-ONT/oEmpJ</v>
      </c>
      <c r="O331">
        <f t="shared" si="29"/>
        <v>0.11666666669771075</v>
      </c>
      <c r="P331" s="45">
        <f>Table68[[#This Row],[LoginTime]]-INT(Table68[[#This Row],[LoginTime]])</f>
        <v>0.11666666669771075</v>
      </c>
    </row>
    <row r="332" spans="2:16" x14ac:dyDescent="0.3">
      <c r="B332" s="47">
        <v>1484119</v>
      </c>
      <c r="C332" s="48" t="s">
        <v>10</v>
      </c>
      <c r="D332" s="48" t="s">
        <v>11</v>
      </c>
      <c r="E332" s="49">
        <v>44061</v>
      </c>
      <c r="F332" s="51">
        <v>44061.630196759259</v>
      </c>
      <c r="G332" s="47">
        <v>468</v>
      </c>
      <c r="H332" s="48" t="s">
        <v>13</v>
      </c>
      <c r="I332" s="56" t="str">
        <f t="shared" si="24"/>
        <v>lEmpA</v>
      </c>
      <c r="J332" s="57">
        <f>Table68[[#This Row],[LogTime]]-INT(Table68[[#This Row],[LogTime]])</f>
        <v>0.630196759258979</v>
      </c>
      <c r="K332" s="41">
        <f t="shared" si="25"/>
        <v>44061</v>
      </c>
      <c r="L332" s="15">
        <f t="shared" si="26"/>
        <v>44061.59552083334</v>
      </c>
      <c r="M332">
        <f t="shared" si="27"/>
        <v>468</v>
      </c>
      <c r="N332" t="str">
        <f t="shared" si="28"/>
        <v>SW-ONT/lEmpA</v>
      </c>
      <c r="O332">
        <f t="shared" si="29"/>
        <v>0</v>
      </c>
      <c r="P332" s="45">
        <f>Table68[[#This Row],[LoginTime]]-INT(Table68[[#This Row],[LoginTime]])</f>
        <v>0</v>
      </c>
    </row>
    <row r="333" spans="2:16" x14ac:dyDescent="0.3">
      <c r="B333" s="47">
        <v>1484116</v>
      </c>
      <c r="C333" s="48" t="s">
        <v>10</v>
      </c>
      <c r="D333" s="48" t="s">
        <v>51</v>
      </c>
      <c r="E333" s="49">
        <v>44061</v>
      </c>
      <c r="F333" s="51">
        <v>44061.628553240742</v>
      </c>
      <c r="G333" s="47">
        <v>467</v>
      </c>
      <c r="H333" s="48" t="s">
        <v>62</v>
      </c>
      <c r="I333" s="56" t="str">
        <f t="shared" si="24"/>
        <v>oEmpJ</v>
      </c>
      <c r="J333" s="57">
        <f>Table68[[#This Row],[LogTime]]-INT(Table68[[#This Row],[LogTime]])</f>
        <v>0.62855324074189411</v>
      </c>
      <c r="K333" s="41">
        <f t="shared" si="25"/>
        <v>44061</v>
      </c>
      <c r="L333" s="15">
        <f t="shared" si="26"/>
        <v>44061.58702546297</v>
      </c>
      <c r="M333">
        <f t="shared" si="27"/>
        <v>468</v>
      </c>
      <c r="N333" t="str">
        <f t="shared" si="28"/>
        <v>SW-ONT/oEmpJ</v>
      </c>
      <c r="O333">
        <f t="shared" si="29"/>
        <v>0</v>
      </c>
      <c r="P333" s="45">
        <f>Table68[[#This Row],[LoginTime]]-INT(Table68[[#This Row],[LoginTime]])</f>
        <v>0</v>
      </c>
    </row>
    <row r="334" spans="2:16" x14ac:dyDescent="0.3">
      <c r="B334" s="47">
        <v>1484113</v>
      </c>
      <c r="C334" s="48" t="s">
        <v>7</v>
      </c>
      <c r="D334" s="48" t="s">
        <v>8</v>
      </c>
      <c r="E334" s="49">
        <v>44061</v>
      </c>
      <c r="F334" s="51">
        <v>44061.627662037034</v>
      </c>
      <c r="G334" s="47">
        <v>468</v>
      </c>
      <c r="H334" s="48" t="s">
        <v>18</v>
      </c>
      <c r="I334" s="56" t="str">
        <f t="shared" si="24"/>
        <v>xEmpH</v>
      </c>
      <c r="J334" s="57">
        <f>Table68[[#This Row],[LogTime]]-INT(Table68[[#This Row],[LogTime]])</f>
        <v>0.62766203703358769</v>
      </c>
      <c r="K334" s="41">
        <f t="shared" si="25"/>
        <v>44061</v>
      </c>
      <c r="L334" s="15">
        <f t="shared" si="26"/>
        <v>44061.529583333337</v>
      </c>
      <c r="M334">
        <f t="shared" si="27"/>
        <v>468</v>
      </c>
      <c r="N334" t="str">
        <f t="shared" si="28"/>
        <v>N-ONT/xEmpH</v>
      </c>
      <c r="O334">
        <f t="shared" si="29"/>
        <v>0</v>
      </c>
      <c r="P334" s="45">
        <f>Table68[[#This Row],[LoginTime]]-INT(Table68[[#This Row],[LoginTime]])</f>
        <v>0</v>
      </c>
    </row>
    <row r="335" spans="2:16" x14ac:dyDescent="0.3">
      <c r="B335" s="47">
        <v>1484111</v>
      </c>
      <c r="C335" s="48" t="s">
        <v>7</v>
      </c>
      <c r="D335" s="48" t="s">
        <v>14</v>
      </c>
      <c r="E335" s="49">
        <v>44061</v>
      </c>
      <c r="F335" s="51">
        <v>44061.627303240741</v>
      </c>
      <c r="G335" s="47">
        <v>468</v>
      </c>
      <c r="H335" s="48" t="s">
        <v>18</v>
      </c>
      <c r="I335" s="56" t="str">
        <f t="shared" si="24"/>
        <v>xEmpH</v>
      </c>
      <c r="J335" s="57">
        <f>Table68[[#This Row],[LogTime]]-INT(Table68[[#This Row],[LogTime]])</f>
        <v>0.62730324074072996</v>
      </c>
      <c r="K335" s="41">
        <f t="shared" si="25"/>
        <v>44061</v>
      </c>
      <c r="L335" s="15">
        <f t="shared" si="26"/>
        <v>44061.572164351855</v>
      </c>
      <c r="M335">
        <f t="shared" si="27"/>
        <v>468</v>
      </c>
      <c r="N335" t="str">
        <f t="shared" si="28"/>
        <v>N-ONT/xEmpH</v>
      </c>
      <c r="O335">
        <f t="shared" si="29"/>
        <v>0</v>
      </c>
      <c r="P335" s="45">
        <f>Table68[[#This Row],[LoginTime]]-INT(Table68[[#This Row],[LoginTime]])</f>
        <v>0</v>
      </c>
    </row>
    <row r="336" spans="2:16" x14ac:dyDescent="0.3">
      <c r="B336" s="47">
        <v>1484106</v>
      </c>
      <c r="C336" s="48" t="s">
        <v>7</v>
      </c>
      <c r="D336" s="48" t="s">
        <v>36</v>
      </c>
      <c r="E336" s="49">
        <v>44061</v>
      </c>
      <c r="F336" s="51">
        <v>44061.62467592593</v>
      </c>
      <c r="G336" s="47">
        <v>468</v>
      </c>
      <c r="H336" s="48" t="s">
        <v>43</v>
      </c>
      <c r="I336" s="56" t="str">
        <f t="shared" ref="I336:I399" si="30">IFERROR(MID(H336, FIND("/", H336) + 1, 100), 0)</f>
        <v>gEmpI</v>
      </c>
      <c r="J336" s="57">
        <f>Table68[[#This Row],[LogTime]]-INT(Table68[[#This Row],[LogTime]])</f>
        <v>0.62467592593020527</v>
      </c>
      <c r="K336" s="41">
        <f t="shared" ref="K336:K399" si="31">VLOOKUP(D336,D337:E1428,2,0)</f>
        <v>44061</v>
      </c>
      <c r="L336" s="15">
        <f t="shared" ref="L336:L399" si="32">VLOOKUP(D336,D337:F1428,3,0)</f>
        <v>44061.620509259265</v>
      </c>
      <c r="M336">
        <f t="shared" ref="M336:M399" si="33">VLOOKUP(D336,D337:G1427,4,0)</f>
        <v>467</v>
      </c>
      <c r="N336" t="str">
        <f t="shared" ref="N336:N399" si="34">VLOOKUP(D336,D337:H1428,5,0)</f>
        <v>N-ONT/gEmpI</v>
      </c>
      <c r="O336">
        <f t="shared" ref="O336:O399" si="35">IF(OR(AND(G336=468, M336=467),AND(G336=497, M336=491)), (F336-L336)*24, 0)</f>
        <v>9.9999999976716936E-2</v>
      </c>
      <c r="P336" s="45">
        <f>Table68[[#This Row],[LoginTime]]-INT(Table68[[#This Row],[LoginTime]])</f>
        <v>9.9999999976716936E-2</v>
      </c>
    </row>
    <row r="337" spans="2:16" x14ac:dyDescent="0.3">
      <c r="B337" s="47">
        <v>1484105</v>
      </c>
      <c r="C337" s="48" t="s">
        <v>10</v>
      </c>
      <c r="D337" s="48" t="s">
        <v>27</v>
      </c>
      <c r="E337" s="49">
        <v>44061</v>
      </c>
      <c r="F337" s="51">
        <v>44061.624456018515</v>
      </c>
      <c r="G337" s="47">
        <v>497</v>
      </c>
      <c r="H337" s="48" t="s">
        <v>29</v>
      </c>
      <c r="I337" s="56" t="str">
        <f t="shared" si="30"/>
        <v>nEmpM</v>
      </c>
      <c r="J337" s="57">
        <f>Table68[[#This Row],[LogTime]]-INT(Table68[[#This Row],[LogTime]])</f>
        <v>0.62445601851504762</v>
      </c>
      <c r="K337" s="41">
        <f t="shared" si="31"/>
        <v>44061</v>
      </c>
      <c r="L337" s="15">
        <f t="shared" si="32"/>
        <v>44061.61473379629</v>
      </c>
      <c r="M337">
        <f t="shared" si="33"/>
        <v>491</v>
      </c>
      <c r="N337" t="str">
        <f t="shared" si="34"/>
        <v>SW-ONT/nEmpM</v>
      </c>
      <c r="O337">
        <f t="shared" si="35"/>
        <v>0.2333333333954215</v>
      </c>
      <c r="P337" s="45">
        <f>Table68[[#This Row],[LoginTime]]-INT(Table68[[#This Row],[LoginTime]])</f>
        <v>0.2333333333954215</v>
      </c>
    </row>
    <row r="338" spans="2:16" x14ac:dyDescent="0.3">
      <c r="B338" s="47">
        <v>1484104</v>
      </c>
      <c r="C338" s="48" t="s">
        <v>7</v>
      </c>
      <c r="D338" s="48" t="s">
        <v>36</v>
      </c>
      <c r="E338" s="49">
        <v>44061</v>
      </c>
      <c r="F338" s="51">
        <v>44061.620509259265</v>
      </c>
      <c r="G338" s="47">
        <v>467</v>
      </c>
      <c r="H338" s="48" t="s">
        <v>43</v>
      </c>
      <c r="I338" s="56" t="str">
        <f t="shared" si="30"/>
        <v>gEmpI</v>
      </c>
      <c r="J338" s="57">
        <f>Table68[[#This Row],[LogTime]]-INT(Table68[[#This Row],[LogTime]])</f>
        <v>0.62050925926450873</v>
      </c>
      <c r="K338" s="41">
        <f t="shared" si="31"/>
        <v>44061</v>
      </c>
      <c r="L338" s="15">
        <f t="shared" si="32"/>
        <v>44061.461805555562</v>
      </c>
      <c r="M338">
        <f t="shared" si="33"/>
        <v>497</v>
      </c>
      <c r="N338" t="str">
        <f t="shared" si="34"/>
        <v>N-ONT/gEmpI</v>
      </c>
      <c r="O338">
        <f t="shared" si="35"/>
        <v>0</v>
      </c>
      <c r="P338" s="45">
        <f>Table68[[#This Row],[LoginTime]]-INT(Table68[[#This Row],[LoginTime]])</f>
        <v>0</v>
      </c>
    </row>
    <row r="339" spans="2:16" x14ac:dyDescent="0.3">
      <c r="B339" s="47">
        <v>1484103</v>
      </c>
      <c r="C339" s="48" t="s">
        <v>10</v>
      </c>
      <c r="D339" s="48" t="s">
        <v>27</v>
      </c>
      <c r="E339" s="49">
        <v>44061</v>
      </c>
      <c r="F339" s="51">
        <v>44061.61473379629</v>
      </c>
      <c r="G339" s="47">
        <v>491</v>
      </c>
      <c r="H339" s="48" t="s">
        <v>29</v>
      </c>
      <c r="I339" s="56" t="str">
        <f t="shared" si="30"/>
        <v>nEmpM</v>
      </c>
      <c r="J339" s="57">
        <f>Table68[[#This Row],[LogTime]]-INT(Table68[[#This Row],[LogTime]])</f>
        <v>0.61473379629023839</v>
      </c>
      <c r="K339" s="41">
        <f t="shared" si="31"/>
        <v>44061</v>
      </c>
      <c r="L339" s="15">
        <f t="shared" si="32"/>
        <v>44061.31631944445</v>
      </c>
      <c r="M339">
        <f t="shared" si="33"/>
        <v>497</v>
      </c>
      <c r="N339" t="str">
        <f t="shared" si="34"/>
        <v>SW-ONT/nEmpM</v>
      </c>
      <c r="O339">
        <f t="shared" si="35"/>
        <v>0</v>
      </c>
      <c r="P339" s="45">
        <f>Table68[[#This Row],[LoginTime]]-INT(Table68[[#This Row],[LoginTime]])</f>
        <v>0</v>
      </c>
    </row>
    <row r="340" spans="2:16" x14ac:dyDescent="0.3">
      <c r="B340" s="47">
        <v>1484102</v>
      </c>
      <c r="C340" s="48" t="s">
        <v>7</v>
      </c>
      <c r="D340" s="48" t="s">
        <v>60</v>
      </c>
      <c r="E340" s="49">
        <v>44061</v>
      </c>
      <c r="F340" s="51">
        <v>44061.607766203699</v>
      </c>
      <c r="G340" s="47">
        <v>497</v>
      </c>
      <c r="H340" s="48" t="s">
        <v>80</v>
      </c>
      <c r="I340" s="56" t="str">
        <f t="shared" si="30"/>
        <v>qEmpD</v>
      </c>
      <c r="J340" s="57">
        <f>Table68[[#This Row],[LogTime]]-INT(Table68[[#This Row],[LogTime]])</f>
        <v>0.60776620369870216</v>
      </c>
      <c r="K340" s="41">
        <f t="shared" si="31"/>
        <v>44061</v>
      </c>
      <c r="L340" s="15">
        <f t="shared" si="32"/>
        <v>44061.598738425921</v>
      </c>
      <c r="M340">
        <f t="shared" si="33"/>
        <v>491</v>
      </c>
      <c r="N340" t="str">
        <f t="shared" si="34"/>
        <v>N-ONT/qEmpD</v>
      </c>
      <c r="O340">
        <f t="shared" si="35"/>
        <v>0.21666666667442769</v>
      </c>
      <c r="P340" s="45">
        <f>Table68[[#This Row],[LoginTime]]-INT(Table68[[#This Row],[LoginTime]])</f>
        <v>0.21666666667442769</v>
      </c>
    </row>
    <row r="341" spans="2:16" x14ac:dyDescent="0.3">
      <c r="B341" s="47">
        <v>1484101</v>
      </c>
      <c r="C341" s="48" t="s">
        <v>7</v>
      </c>
      <c r="D341" s="48" t="s">
        <v>81</v>
      </c>
      <c r="E341" s="49">
        <v>44061</v>
      </c>
      <c r="F341" s="51">
        <v>44061.600648148138</v>
      </c>
      <c r="G341" s="47">
        <v>468</v>
      </c>
      <c r="H341" s="48" t="s">
        <v>86</v>
      </c>
      <c r="I341" s="56" t="str">
        <f t="shared" si="30"/>
        <v>jEmpB</v>
      </c>
      <c r="J341" s="57">
        <f>Table68[[#This Row],[LogTime]]-INT(Table68[[#This Row],[LogTime]])</f>
        <v>0.60064814813813427</v>
      </c>
      <c r="K341" s="41">
        <f t="shared" si="31"/>
        <v>44061</v>
      </c>
      <c r="L341" s="15">
        <f t="shared" si="32"/>
        <v>44061.597175925919</v>
      </c>
      <c r="M341">
        <f t="shared" si="33"/>
        <v>467</v>
      </c>
      <c r="N341" t="str">
        <f t="shared" si="34"/>
        <v>N-ONT/jEmpB</v>
      </c>
      <c r="O341">
        <f t="shared" si="35"/>
        <v>8.3333333255723119E-2</v>
      </c>
      <c r="P341" s="45">
        <f>Table68[[#This Row],[LoginTime]]-INT(Table68[[#This Row],[LoginTime]])</f>
        <v>8.3333333255723119E-2</v>
      </c>
    </row>
    <row r="342" spans="2:16" x14ac:dyDescent="0.3">
      <c r="B342" s="47">
        <v>1484100</v>
      </c>
      <c r="C342" s="48" t="s">
        <v>7</v>
      </c>
      <c r="D342" s="48" t="s">
        <v>60</v>
      </c>
      <c r="E342" s="49">
        <v>44061</v>
      </c>
      <c r="F342" s="51">
        <v>44061.598738425921</v>
      </c>
      <c r="G342" s="47">
        <v>491</v>
      </c>
      <c r="H342" s="48" t="s">
        <v>80</v>
      </c>
      <c r="I342" s="56" t="str">
        <f t="shared" si="30"/>
        <v>qEmpD</v>
      </c>
      <c r="J342" s="57">
        <f>Table68[[#This Row],[LogTime]]-INT(Table68[[#This Row],[LogTime]])</f>
        <v>0.598738425920601</v>
      </c>
      <c r="K342" s="41">
        <f t="shared" si="31"/>
        <v>44061</v>
      </c>
      <c r="L342" s="15">
        <f t="shared" si="32"/>
        <v>44061.3747337963</v>
      </c>
      <c r="M342">
        <f t="shared" si="33"/>
        <v>497</v>
      </c>
      <c r="N342" t="str">
        <f t="shared" si="34"/>
        <v>N-ONT/qEmpD</v>
      </c>
      <c r="O342">
        <f t="shared" si="35"/>
        <v>0</v>
      </c>
      <c r="P342" s="45">
        <f>Table68[[#This Row],[LoginTime]]-INT(Table68[[#This Row],[LoginTime]])</f>
        <v>0</v>
      </c>
    </row>
    <row r="343" spans="2:16" x14ac:dyDescent="0.3">
      <c r="B343" s="47">
        <v>1484099</v>
      </c>
      <c r="C343" s="48" t="s">
        <v>7</v>
      </c>
      <c r="D343" s="48" t="s">
        <v>81</v>
      </c>
      <c r="E343" s="49">
        <v>44061</v>
      </c>
      <c r="F343" s="51">
        <v>44061.597175925919</v>
      </c>
      <c r="G343" s="47">
        <v>467</v>
      </c>
      <c r="H343" s="48" t="s">
        <v>86</v>
      </c>
      <c r="I343" s="56" t="str">
        <f t="shared" si="30"/>
        <v>jEmpB</v>
      </c>
      <c r="J343" s="57">
        <f>Table68[[#This Row],[LogTime]]-INT(Table68[[#This Row],[LogTime]])</f>
        <v>0.59717592591914581</v>
      </c>
      <c r="K343" s="41">
        <f t="shared" si="31"/>
        <v>44061</v>
      </c>
      <c r="L343" s="15">
        <f t="shared" si="32"/>
        <v>44061.457384259258</v>
      </c>
      <c r="M343">
        <f t="shared" si="33"/>
        <v>468</v>
      </c>
      <c r="N343" t="str">
        <f t="shared" si="34"/>
        <v>N-ONT/jEmpB</v>
      </c>
      <c r="O343">
        <f t="shared" si="35"/>
        <v>0</v>
      </c>
      <c r="P343" s="45">
        <f>Table68[[#This Row],[LoginTime]]-INT(Table68[[#This Row],[LoginTime]])</f>
        <v>0</v>
      </c>
    </row>
    <row r="344" spans="2:16" x14ac:dyDescent="0.3">
      <c r="B344" s="47">
        <v>1484098</v>
      </c>
      <c r="C344" s="48" t="s">
        <v>7</v>
      </c>
      <c r="D344" s="48" t="s">
        <v>68</v>
      </c>
      <c r="E344" s="49">
        <v>44061</v>
      </c>
      <c r="F344" s="51">
        <v>44061.597071759257</v>
      </c>
      <c r="G344" s="47">
        <v>468</v>
      </c>
      <c r="H344" s="48" t="s">
        <v>71</v>
      </c>
      <c r="I344" s="56" t="str">
        <f t="shared" si="30"/>
        <v>wEmpF</v>
      </c>
      <c r="J344" s="57">
        <f>Table68[[#This Row],[LogTime]]-INT(Table68[[#This Row],[LogTime]])</f>
        <v>0.59707175925723277</v>
      </c>
      <c r="K344" s="41">
        <f t="shared" si="31"/>
        <v>44061</v>
      </c>
      <c r="L344" s="15">
        <f t="shared" si="32"/>
        <v>44061.593599537038</v>
      </c>
      <c r="M344">
        <f t="shared" si="33"/>
        <v>467</v>
      </c>
      <c r="N344" t="str">
        <f t="shared" si="34"/>
        <v>N-ONT/wEmpF</v>
      </c>
      <c r="O344">
        <f t="shared" si="35"/>
        <v>8.3333333255723119E-2</v>
      </c>
      <c r="P344" s="45">
        <f>Table68[[#This Row],[LoginTime]]-INT(Table68[[#This Row],[LoginTime]])</f>
        <v>8.3333333255723119E-2</v>
      </c>
    </row>
    <row r="345" spans="2:16" x14ac:dyDescent="0.3">
      <c r="B345" s="47">
        <v>1484097</v>
      </c>
      <c r="C345" s="48" t="s">
        <v>10</v>
      </c>
      <c r="D345" s="48" t="s">
        <v>11</v>
      </c>
      <c r="E345" s="49">
        <v>44061</v>
      </c>
      <c r="F345" s="51">
        <v>44061.59552083334</v>
      </c>
      <c r="G345" s="47">
        <v>468</v>
      </c>
      <c r="H345" s="48" t="s">
        <v>13</v>
      </c>
      <c r="I345" s="56" t="str">
        <f t="shared" si="30"/>
        <v>lEmpA</v>
      </c>
      <c r="J345" s="57">
        <f>Table68[[#This Row],[LogTime]]-INT(Table68[[#This Row],[LogTime]])</f>
        <v>0.59552083333983319</v>
      </c>
      <c r="K345" s="41">
        <f t="shared" si="31"/>
        <v>44061</v>
      </c>
      <c r="L345" s="15">
        <f t="shared" si="32"/>
        <v>44061.589965277781</v>
      </c>
      <c r="M345">
        <f t="shared" si="33"/>
        <v>467</v>
      </c>
      <c r="N345" t="str">
        <f t="shared" si="34"/>
        <v>SW-ONT/lEmpA</v>
      </c>
      <c r="O345">
        <f t="shared" si="35"/>
        <v>0.13333333341870457</v>
      </c>
      <c r="P345" s="45">
        <f>Table68[[#This Row],[LoginTime]]-INT(Table68[[#This Row],[LoginTime]])</f>
        <v>0.13333333341870457</v>
      </c>
    </row>
    <row r="346" spans="2:16" x14ac:dyDescent="0.3">
      <c r="B346" s="47">
        <v>1484096</v>
      </c>
      <c r="C346" s="48" t="s">
        <v>7</v>
      </c>
      <c r="D346" s="48" t="s">
        <v>33</v>
      </c>
      <c r="E346" s="49">
        <v>44061</v>
      </c>
      <c r="F346" s="51">
        <v>44061.59447916667</v>
      </c>
      <c r="G346" s="47">
        <v>468</v>
      </c>
      <c r="H346" s="48" t="s">
        <v>39</v>
      </c>
      <c r="I346" s="56" t="str">
        <f t="shared" si="30"/>
        <v>jEmpG</v>
      </c>
      <c r="J346" s="57">
        <f>Table68[[#This Row],[LogTime]]-INT(Table68[[#This Row],[LogTime]])</f>
        <v>0.59447916666977108</v>
      </c>
      <c r="K346" s="41">
        <f t="shared" si="31"/>
        <v>44061</v>
      </c>
      <c r="L346" s="15">
        <f t="shared" si="32"/>
        <v>44061.590312500004</v>
      </c>
      <c r="M346">
        <f t="shared" si="33"/>
        <v>467</v>
      </c>
      <c r="N346" t="str">
        <f t="shared" si="34"/>
        <v>N-ONT/jEmpG</v>
      </c>
      <c r="O346">
        <f t="shared" si="35"/>
        <v>9.9999999976716936E-2</v>
      </c>
      <c r="P346" s="45">
        <f>Table68[[#This Row],[LoginTime]]-INT(Table68[[#This Row],[LoginTime]])</f>
        <v>9.9999999976716936E-2</v>
      </c>
    </row>
    <row r="347" spans="2:16" x14ac:dyDescent="0.3">
      <c r="B347" s="47">
        <v>1484095</v>
      </c>
      <c r="C347" s="48" t="s">
        <v>7</v>
      </c>
      <c r="D347" s="48" t="s">
        <v>68</v>
      </c>
      <c r="E347" s="49">
        <v>44061</v>
      </c>
      <c r="F347" s="51">
        <v>44061.593599537038</v>
      </c>
      <c r="G347" s="47">
        <v>467</v>
      </c>
      <c r="H347" s="48" t="s">
        <v>71</v>
      </c>
      <c r="I347" s="56" t="str">
        <f t="shared" si="30"/>
        <v>wEmpF</v>
      </c>
      <c r="J347" s="57">
        <f>Table68[[#This Row],[LogTime]]-INT(Table68[[#This Row],[LogTime]])</f>
        <v>0.59359953703824431</v>
      </c>
      <c r="K347" s="41">
        <f t="shared" si="31"/>
        <v>44061</v>
      </c>
      <c r="L347" s="15">
        <f t="shared" si="32"/>
        <v>44061.490891203699</v>
      </c>
      <c r="M347">
        <f t="shared" si="33"/>
        <v>468</v>
      </c>
      <c r="N347" t="str">
        <f t="shared" si="34"/>
        <v>N-ONT/wEmpF</v>
      </c>
      <c r="O347">
        <f t="shared" si="35"/>
        <v>0</v>
      </c>
      <c r="P347" s="45">
        <f>Table68[[#This Row],[LoginTime]]-INT(Table68[[#This Row],[LoginTime]])</f>
        <v>0</v>
      </c>
    </row>
    <row r="348" spans="2:16" x14ac:dyDescent="0.3">
      <c r="B348" s="47">
        <v>1484094</v>
      </c>
      <c r="C348" s="48" t="s">
        <v>7</v>
      </c>
      <c r="D348" s="48" t="s">
        <v>33</v>
      </c>
      <c r="E348" s="49">
        <v>44061</v>
      </c>
      <c r="F348" s="51">
        <v>44061.590312500004</v>
      </c>
      <c r="G348" s="47">
        <v>467</v>
      </c>
      <c r="H348" s="48" t="s">
        <v>39</v>
      </c>
      <c r="I348" s="56" t="str">
        <f t="shared" si="30"/>
        <v>jEmpG</v>
      </c>
      <c r="J348" s="57">
        <f>Table68[[#This Row],[LogTime]]-INT(Table68[[#This Row],[LogTime]])</f>
        <v>0.59031250000407454</v>
      </c>
      <c r="K348" s="41">
        <f t="shared" si="31"/>
        <v>44061</v>
      </c>
      <c r="L348" s="15">
        <f t="shared" si="32"/>
        <v>44061.472314814811</v>
      </c>
      <c r="M348">
        <f t="shared" si="33"/>
        <v>468</v>
      </c>
      <c r="N348" t="str">
        <f t="shared" si="34"/>
        <v>N-ONT/jEmpG</v>
      </c>
      <c r="O348">
        <f t="shared" si="35"/>
        <v>0</v>
      </c>
      <c r="P348" s="45">
        <f>Table68[[#This Row],[LoginTime]]-INT(Table68[[#This Row],[LoginTime]])</f>
        <v>0</v>
      </c>
    </row>
    <row r="349" spans="2:16" x14ac:dyDescent="0.3">
      <c r="B349" s="47">
        <v>1484093</v>
      </c>
      <c r="C349" s="48" t="s">
        <v>10</v>
      </c>
      <c r="D349" s="48" t="s">
        <v>11</v>
      </c>
      <c r="E349" s="49">
        <v>44061</v>
      </c>
      <c r="F349" s="51">
        <v>44061.589965277781</v>
      </c>
      <c r="G349" s="47">
        <v>467</v>
      </c>
      <c r="H349" s="48" t="s">
        <v>13</v>
      </c>
      <c r="I349" s="56" t="str">
        <f t="shared" si="30"/>
        <v>lEmpA</v>
      </c>
      <c r="J349" s="57">
        <f>Table68[[#This Row],[LogTime]]-INT(Table68[[#This Row],[LogTime]])</f>
        <v>0.5899652777807205</v>
      </c>
      <c r="K349" s="41">
        <f t="shared" si="31"/>
        <v>44061</v>
      </c>
      <c r="L349" s="15">
        <f t="shared" si="32"/>
        <v>44061.555150462969</v>
      </c>
      <c r="M349">
        <f t="shared" si="33"/>
        <v>468</v>
      </c>
      <c r="N349" t="str">
        <f t="shared" si="34"/>
        <v>SW-ONT/lEmpA</v>
      </c>
      <c r="O349">
        <f t="shared" si="35"/>
        <v>0</v>
      </c>
      <c r="P349" s="45">
        <f>Table68[[#This Row],[LoginTime]]-INT(Table68[[#This Row],[LoginTime]])</f>
        <v>0</v>
      </c>
    </row>
    <row r="350" spans="2:16" x14ac:dyDescent="0.3">
      <c r="B350" s="47">
        <v>1484092</v>
      </c>
      <c r="C350" s="48" t="s">
        <v>10</v>
      </c>
      <c r="D350" s="48" t="s">
        <v>51</v>
      </c>
      <c r="E350" s="49">
        <v>44061</v>
      </c>
      <c r="F350" s="51">
        <v>44061.58702546297</v>
      </c>
      <c r="G350" s="47">
        <v>468</v>
      </c>
      <c r="H350" s="48" t="s">
        <v>62</v>
      </c>
      <c r="I350" s="56" t="str">
        <f t="shared" si="30"/>
        <v>oEmpJ</v>
      </c>
      <c r="J350" s="57">
        <f>Table68[[#This Row],[LogTime]]-INT(Table68[[#This Row],[LogTime]])</f>
        <v>0.58702546296990477</v>
      </c>
      <c r="K350" s="41">
        <f t="shared" si="31"/>
        <v>44061</v>
      </c>
      <c r="L350" s="15">
        <f t="shared" si="32"/>
        <v>44061.582164351858</v>
      </c>
      <c r="M350">
        <f t="shared" si="33"/>
        <v>467</v>
      </c>
      <c r="N350" t="str">
        <f t="shared" si="34"/>
        <v>SW-ONT/oEmpJ</v>
      </c>
      <c r="O350">
        <f t="shared" si="35"/>
        <v>0.11666666669771075</v>
      </c>
      <c r="P350" s="45">
        <f>Table68[[#This Row],[LoginTime]]-INT(Table68[[#This Row],[LoginTime]])</f>
        <v>0.11666666669771075</v>
      </c>
    </row>
    <row r="351" spans="2:16" x14ac:dyDescent="0.3">
      <c r="B351" s="47">
        <v>1484091</v>
      </c>
      <c r="C351" s="48" t="s">
        <v>10</v>
      </c>
      <c r="D351" s="48" t="s">
        <v>51</v>
      </c>
      <c r="E351" s="49">
        <v>44061</v>
      </c>
      <c r="F351" s="51">
        <v>44061.582164351858</v>
      </c>
      <c r="G351" s="47">
        <v>467</v>
      </c>
      <c r="H351" s="48" t="s">
        <v>62</v>
      </c>
      <c r="I351" s="56" t="str">
        <f t="shared" si="30"/>
        <v>oEmpJ</v>
      </c>
      <c r="J351" s="57">
        <f>Table68[[#This Row],[LogTime]]-INT(Table68[[#This Row],[LogTime]])</f>
        <v>0.58216435185750015</v>
      </c>
      <c r="K351" s="41">
        <f t="shared" si="31"/>
        <v>44061</v>
      </c>
      <c r="L351" s="15">
        <f t="shared" si="32"/>
        <v>44061.500173611115</v>
      </c>
      <c r="M351">
        <f t="shared" si="33"/>
        <v>468</v>
      </c>
      <c r="N351" t="str">
        <f t="shared" si="34"/>
        <v>SW-ONT/oEmpJ</v>
      </c>
      <c r="O351">
        <f t="shared" si="35"/>
        <v>0</v>
      </c>
      <c r="P351" s="45">
        <f>Table68[[#This Row],[LoginTime]]-INT(Table68[[#This Row],[LoginTime]])</f>
        <v>0</v>
      </c>
    </row>
    <row r="352" spans="2:16" x14ac:dyDescent="0.3">
      <c r="B352" s="47">
        <v>1484090</v>
      </c>
      <c r="C352" s="48" t="s">
        <v>10</v>
      </c>
      <c r="D352" s="48" t="s">
        <v>22</v>
      </c>
      <c r="E352" s="49">
        <v>44061</v>
      </c>
      <c r="F352" s="51">
        <v>44061.578888888893</v>
      </c>
      <c r="G352" s="47">
        <v>468</v>
      </c>
      <c r="H352" s="48" t="s">
        <v>25</v>
      </c>
      <c r="I352" s="56" t="str">
        <f t="shared" si="30"/>
        <v>xEmpN</v>
      </c>
      <c r="J352" s="57">
        <f>Table68[[#This Row],[LogTime]]-INT(Table68[[#This Row],[LogTime]])</f>
        <v>0.57888888889283407</v>
      </c>
      <c r="K352" s="41">
        <f t="shared" si="31"/>
        <v>44061</v>
      </c>
      <c r="L352" s="15">
        <f t="shared" si="32"/>
        <v>44061.573333333334</v>
      </c>
      <c r="M352">
        <f t="shared" si="33"/>
        <v>467</v>
      </c>
      <c r="N352" t="str">
        <f t="shared" si="34"/>
        <v>SW-ONT/xEmpN</v>
      </c>
      <c r="O352">
        <f t="shared" si="35"/>
        <v>0.13333333341870457</v>
      </c>
      <c r="P352" s="45">
        <f>Table68[[#This Row],[LoginTime]]-INT(Table68[[#This Row],[LoginTime]])</f>
        <v>0.13333333341870457</v>
      </c>
    </row>
    <row r="353" spans="2:16" x14ac:dyDescent="0.3">
      <c r="B353" s="47">
        <v>1484089</v>
      </c>
      <c r="C353" s="48" t="s">
        <v>10</v>
      </c>
      <c r="D353" s="48" t="s">
        <v>22</v>
      </c>
      <c r="E353" s="49">
        <v>44061</v>
      </c>
      <c r="F353" s="51">
        <v>44061.573333333334</v>
      </c>
      <c r="G353" s="47">
        <v>467</v>
      </c>
      <c r="H353" s="48" t="s">
        <v>25</v>
      </c>
      <c r="I353" s="56" t="str">
        <f t="shared" si="30"/>
        <v>xEmpN</v>
      </c>
      <c r="J353" s="57">
        <f>Table68[[#This Row],[LogTime]]-INT(Table68[[#This Row],[LogTime]])</f>
        <v>0.57333333333372138</v>
      </c>
      <c r="K353" s="41">
        <f t="shared" si="31"/>
        <v>44061</v>
      </c>
      <c r="L353" s="15">
        <f t="shared" si="32"/>
        <v>44061.415613425917</v>
      </c>
      <c r="M353">
        <f t="shared" si="33"/>
        <v>497</v>
      </c>
      <c r="N353" t="str">
        <f t="shared" si="34"/>
        <v>SW-ONT/xEmpN</v>
      </c>
      <c r="O353">
        <f t="shared" si="35"/>
        <v>0</v>
      </c>
      <c r="P353" s="45">
        <f>Table68[[#This Row],[LoginTime]]-INT(Table68[[#This Row],[LoginTime]])</f>
        <v>0</v>
      </c>
    </row>
    <row r="354" spans="2:16" x14ac:dyDescent="0.3">
      <c r="B354" s="47">
        <v>1484088</v>
      </c>
      <c r="C354" s="48" t="s">
        <v>7</v>
      </c>
      <c r="D354" s="48" t="s">
        <v>14</v>
      </c>
      <c r="E354" s="49">
        <v>44061</v>
      </c>
      <c r="F354" s="51">
        <v>44061.572164351855</v>
      </c>
      <c r="G354" s="47">
        <v>468</v>
      </c>
      <c r="H354" s="48" t="s">
        <v>18</v>
      </c>
      <c r="I354" s="56" t="str">
        <f t="shared" si="30"/>
        <v>xEmpH</v>
      </c>
      <c r="J354" s="57">
        <f>Table68[[#This Row],[LogTime]]-INT(Table68[[#This Row],[LogTime]])</f>
        <v>0.57216435185546288</v>
      </c>
      <c r="K354" s="41">
        <f t="shared" si="31"/>
        <v>44061</v>
      </c>
      <c r="L354" s="15">
        <f t="shared" si="32"/>
        <v>44061.566608796296</v>
      </c>
      <c r="M354">
        <f t="shared" si="33"/>
        <v>467</v>
      </c>
      <c r="N354" t="str">
        <f t="shared" si="34"/>
        <v>N-ONT/xEmpH</v>
      </c>
      <c r="O354">
        <f t="shared" si="35"/>
        <v>0.13333333341870457</v>
      </c>
      <c r="P354" s="45">
        <f>Table68[[#This Row],[LoginTime]]-INT(Table68[[#This Row],[LoginTime]])</f>
        <v>0.13333333341870457</v>
      </c>
    </row>
    <row r="355" spans="2:16" x14ac:dyDescent="0.3">
      <c r="B355" s="47">
        <v>1484087</v>
      </c>
      <c r="C355" s="48" t="s">
        <v>7</v>
      </c>
      <c r="D355" s="48" t="s">
        <v>14</v>
      </c>
      <c r="E355" s="49">
        <v>44061</v>
      </c>
      <c r="F355" s="51">
        <v>44061.566608796296</v>
      </c>
      <c r="G355" s="47">
        <v>467</v>
      </c>
      <c r="H355" s="48" t="s">
        <v>18</v>
      </c>
      <c r="I355" s="56" t="str">
        <f t="shared" si="30"/>
        <v>xEmpH</v>
      </c>
      <c r="J355" s="57">
        <f>Table68[[#This Row],[LogTime]]-INT(Table68[[#This Row],[LogTime]])</f>
        <v>0.56660879629635019</v>
      </c>
      <c r="K355" s="41">
        <f t="shared" si="31"/>
        <v>44061</v>
      </c>
      <c r="L355" s="15">
        <f t="shared" si="32"/>
        <v>44061.529583333337</v>
      </c>
      <c r="M355">
        <f t="shared" si="33"/>
        <v>468</v>
      </c>
      <c r="N355" t="str">
        <f t="shared" si="34"/>
        <v>N-ONT/xEmpH</v>
      </c>
      <c r="O355">
        <f t="shared" si="35"/>
        <v>0</v>
      </c>
      <c r="P355" s="45">
        <f>Table68[[#This Row],[LoginTime]]-INT(Table68[[#This Row],[LoginTime]])</f>
        <v>0</v>
      </c>
    </row>
    <row r="356" spans="2:16" x14ac:dyDescent="0.3">
      <c r="B356" s="47">
        <v>1484080</v>
      </c>
      <c r="C356" s="48" t="s">
        <v>10</v>
      </c>
      <c r="D356" s="48" t="s">
        <v>11</v>
      </c>
      <c r="E356" s="49">
        <v>44061</v>
      </c>
      <c r="F356" s="51">
        <v>44061.555150462969</v>
      </c>
      <c r="G356" s="47">
        <v>468</v>
      </c>
      <c r="H356" s="48" t="s">
        <v>13</v>
      </c>
      <c r="I356" s="56" t="str">
        <f t="shared" si="30"/>
        <v>lEmpA</v>
      </c>
      <c r="J356" s="57">
        <f>Table68[[#This Row],[LogTime]]-INT(Table68[[#This Row],[LogTime]])</f>
        <v>0.55515046296932269</v>
      </c>
      <c r="K356" s="41">
        <f t="shared" si="31"/>
        <v>44061</v>
      </c>
      <c r="L356" s="15">
        <f t="shared" si="32"/>
        <v>44061.54959490741</v>
      </c>
      <c r="M356">
        <f t="shared" si="33"/>
        <v>467</v>
      </c>
      <c r="N356" t="str">
        <f t="shared" si="34"/>
        <v>SW-ONT/lEmpA</v>
      </c>
      <c r="O356">
        <f t="shared" si="35"/>
        <v>0.13333333341870457</v>
      </c>
      <c r="P356" s="45">
        <f>Table68[[#This Row],[LoginTime]]-INT(Table68[[#This Row],[LoginTime]])</f>
        <v>0.13333333341870457</v>
      </c>
    </row>
    <row r="357" spans="2:16" x14ac:dyDescent="0.3">
      <c r="B357" s="47">
        <v>1484076</v>
      </c>
      <c r="C357" s="48" t="s">
        <v>10</v>
      </c>
      <c r="D357" s="48" t="s">
        <v>11</v>
      </c>
      <c r="E357" s="49">
        <v>44061</v>
      </c>
      <c r="F357" s="51">
        <v>44061.54959490741</v>
      </c>
      <c r="G357" s="47">
        <v>467</v>
      </c>
      <c r="H357" s="48" t="s">
        <v>13</v>
      </c>
      <c r="I357" s="56" t="str">
        <f t="shared" si="30"/>
        <v>lEmpA</v>
      </c>
      <c r="J357" s="57">
        <f>Table68[[#This Row],[LogTime]]-INT(Table68[[#This Row],[LogTime]])</f>
        <v>0.54959490741021</v>
      </c>
      <c r="K357" s="41">
        <f t="shared" si="31"/>
        <v>44061</v>
      </c>
      <c r="L357" s="15">
        <f t="shared" si="32"/>
        <v>44061.33671296297</v>
      </c>
      <c r="M357">
        <f t="shared" si="33"/>
        <v>468</v>
      </c>
      <c r="N357" t="str">
        <f t="shared" si="34"/>
        <v>SW-ONT/lEmpA</v>
      </c>
      <c r="O357">
        <f t="shared" si="35"/>
        <v>0</v>
      </c>
      <c r="P357" s="45">
        <f>Table68[[#This Row],[LoginTime]]-INT(Table68[[#This Row],[LoginTime]])</f>
        <v>0</v>
      </c>
    </row>
    <row r="358" spans="2:16" x14ac:dyDescent="0.3">
      <c r="B358" s="47">
        <v>1484071</v>
      </c>
      <c r="C358" s="48" t="s">
        <v>10</v>
      </c>
      <c r="D358" s="48" t="s">
        <v>20</v>
      </c>
      <c r="E358" s="49">
        <v>44061</v>
      </c>
      <c r="F358" s="51">
        <v>44061.532534722232</v>
      </c>
      <c r="G358" s="47">
        <v>468</v>
      </c>
      <c r="H358" s="48" t="s">
        <v>25</v>
      </c>
      <c r="I358" s="56" t="str">
        <f t="shared" si="30"/>
        <v>xEmpN</v>
      </c>
      <c r="J358" s="57">
        <f>Table68[[#This Row],[LogTime]]-INT(Table68[[#This Row],[LogTime]])</f>
        <v>0.53253472223150311</v>
      </c>
      <c r="K358" s="41">
        <f t="shared" si="31"/>
        <v>44061</v>
      </c>
      <c r="L358" s="15">
        <f t="shared" si="32"/>
        <v>44061.526979166672</v>
      </c>
      <c r="M358">
        <f t="shared" si="33"/>
        <v>467</v>
      </c>
      <c r="N358" t="str">
        <f t="shared" si="34"/>
        <v>SW-ONT/xEmpN</v>
      </c>
      <c r="O358">
        <f t="shared" si="35"/>
        <v>0.13333333341870457</v>
      </c>
      <c r="P358" s="45">
        <f>Table68[[#This Row],[LoginTime]]-INT(Table68[[#This Row],[LoginTime]])</f>
        <v>0.13333333341870457</v>
      </c>
    </row>
    <row r="359" spans="2:16" x14ac:dyDescent="0.3">
      <c r="B359" s="47">
        <v>1484068</v>
      </c>
      <c r="C359" s="48" t="s">
        <v>7</v>
      </c>
      <c r="D359" s="48" t="s">
        <v>14</v>
      </c>
      <c r="E359" s="49">
        <v>44061</v>
      </c>
      <c r="F359" s="51">
        <v>44061.529583333337</v>
      </c>
      <c r="G359" s="47">
        <v>468</v>
      </c>
      <c r="H359" s="48" t="s">
        <v>18</v>
      </c>
      <c r="I359" s="56" t="str">
        <f t="shared" si="30"/>
        <v>xEmpH</v>
      </c>
      <c r="J359" s="57">
        <f>Table68[[#This Row],[LogTime]]-INT(Table68[[#This Row],[LogTime]])</f>
        <v>0.52958333333663177</v>
      </c>
      <c r="K359" s="41">
        <f t="shared" si="31"/>
        <v>44061</v>
      </c>
      <c r="L359" s="15">
        <f t="shared" si="32"/>
        <v>44061.524722222224</v>
      </c>
      <c r="M359">
        <f t="shared" si="33"/>
        <v>467</v>
      </c>
      <c r="N359" t="str">
        <f t="shared" si="34"/>
        <v>N-ONT/xEmpH</v>
      </c>
      <c r="O359">
        <f t="shared" si="35"/>
        <v>0.11666666669771075</v>
      </c>
      <c r="P359" s="45">
        <f>Table68[[#This Row],[LoginTime]]-INT(Table68[[#This Row],[LoginTime]])</f>
        <v>0.11666666669771075</v>
      </c>
    </row>
    <row r="360" spans="2:16" x14ac:dyDescent="0.3">
      <c r="B360" s="47">
        <v>1484069</v>
      </c>
      <c r="C360" s="48" t="s">
        <v>7</v>
      </c>
      <c r="D360" s="48" t="s">
        <v>8</v>
      </c>
      <c r="E360" s="49">
        <v>44061</v>
      </c>
      <c r="F360" s="51">
        <v>44061.529583333337</v>
      </c>
      <c r="G360" s="47">
        <v>468</v>
      </c>
      <c r="H360" s="48" t="s">
        <v>18</v>
      </c>
      <c r="I360" s="56" t="str">
        <f t="shared" si="30"/>
        <v>xEmpH</v>
      </c>
      <c r="J360" s="57">
        <f>Table68[[#This Row],[LogTime]]-INT(Table68[[#This Row],[LogTime]])</f>
        <v>0.52958333333663177</v>
      </c>
      <c r="K360" s="41">
        <f t="shared" si="31"/>
        <v>44061</v>
      </c>
      <c r="L360" s="15">
        <f t="shared" si="32"/>
        <v>44061.524722222224</v>
      </c>
      <c r="M360">
        <f t="shared" si="33"/>
        <v>467</v>
      </c>
      <c r="N360" t="str">
        <f t="shared" si="34"/>
        <v>N-ONT/xEmpH</v>
      </c>
      <c r="O360">
        <f t="shared" si="35"/>
        <v>0.11666666669771075</v>
      </c>
      <c r="P360" s="45">
        <f>Table68[[#This Row],[LoginTime]]-INT(Table68[[#This Row],[LoginTime]])</f>
        <v>0.11666666669771075</v>
      </c>
    </row>
    <row r="361" spans="2:16" x14ac:dyDescent="0.3">
      <c r="B361" s="47">
        <v>1484066</v>
      </c>
      <c r="C361" s="48" t="s">
        <v>10</v>
      </c>
      <c r="D361" s="48" t="s">
        <v>20</v>
      </c>
      <c r="E361" s="49">
        <v>44061</v>
      </c>
      <c r="F361" s="51">
        <v>44061.526979166672</v>
      </c>
      <c r="G361" s="47">
        <v>467</v>
      </c>
      <c r="H361" s="48" t="s">
        <v>25</v>
      </c>
      <c r="I361" s="56" t="str">
        <f t="shared" si="30"/>
        <v>xEmpN</v>
      </c>
      <c r="J361" s="57">
        <f>Table68[[#This Row],[LogTime]]-INT(Table68[[#This Row],[LogTime]])</f>
        <v>0.52697916667239042</v>
      </c>
      <c r="K361" s="41">
        <f t="shared" si="31"/>
        <v>44061</v>
      </c>
      <c r="L361" s="15">
        <f t="shared" si="32"/>
        <v>44061.415613425917</v>
      </c>
      <c r="M361">
        <f t="shared" si="33"/>
        <v>497</v>
      </c>
      <c r="N361" t="str">
        <f t="shared" si="34"/>
        <v>SW-ONT/xEmpN</v>
      </c>
      <c r="O361">
        <f t="shared" si="35"/>
        <v>0</v>
      </c>
      <c r="P361" s="45">
        <f>Table68[[#This Row],[LoginTime]]-INT(Table68[[#This Row],[LoginTime]])</f>
        <v>0</v>
      </c>
    </row>
    <row r="362" spans="2:16" x14ac:dyDescent="0.3">
      <c r="B362" s="47">
        <v>1484060</v>
      </c>
      <c r="C362" s="48" t="s">
        <v>7</v>
      </c>
      <c r="D362" s="48" t="s">
        <v>14</v>
      </c>
      <c r="E362" s="49">
        <v>44061</v>
      </c>
      <c r="F362" s="51">
        <v>44061.524722222224</v>
      </c>
      <c r="G362" s="47">
        <v>467</v>
      </c>
      <c r="H362" s="48" t="s">
        <v>18</v>
      </c>
      <c r="I362" s="56" t="str">
        <f t="shared" si="30"/>
        <v>xEmpH</v>
      </c>
      <c r="J362" s="57">
        <f>Table68[[#This Row],[LogTime]]-INT(Table68[[#This Row],[LogTime]])</f>
        <v>0.52472222222422715</v>
      </c>
      <c r="K362" s="41">
        <f t="shared" si="31"/>
        <v>44061</v>
      </c>
      <c r="L362" s="15">
        <f t="shared" si="32"/>
        <v>44061.420497685191</v>
      </c>
      <c r="M362">
        <f t="shared" si="33"/>
        <v>468</v>
      </c>
      <c r="N362" t="str">
        <f t="shared" si="34"/>
        <v>N-ONT/xEmpH</v>
      </c>
      <c r="O362">
        <f t="shared" si="35"/>
        <v>0</v>
      </c>
      <c r="P362" s="45">
        <f>Table68[[#This Row],[LoginTime]]-INT(Table68[[#This Row],[LoginTime]])</f>
        <v>0</v>
      </c>
    </row>
    <row r="363" spans="2:16" x14ac:dyDescent="0.3">
      <c r="B363" s="47">
        <v>1484061</v>
      </c>
      <c r="C363" s="48" t="s">
        <v>7</v>
      </c>
      <c r="D363" s="48" t="s">
        <v>8</v>
      </c>
      <c r="E363" s="49">
        <v>44061</v>
      </c>
      <c r="F363" s="51">
        <v>44061.524722222224</v>
      </c>
      <c r="G363" s="47">
        <v>467</v>
      </c>
      <c r="H363" s="48" t="s">
        <v>18</v>
      </c>
      <c r="I363" s="56" t="str">
        <f t="shared" si="30"/>
        <v>xEmpH</v>
      </c>
      <c r="J363" s="57">
        <f>Table68[[#This Row],[LogTime]]-INT(Table68[[#This Row],[LogTime]])</f>
        <v>0.52472222222422715</v>
      </c>
      <c r="K363" s="41">
        <f t="shared" si="31"/>
        <v>44061</v>
      </c>
      <c r="L363" s="15">
        <f t="shared" si="32"/>
        <v>44061.379884259266</v>
      </c>
      <c r="M363">
        <f t="shared" si="33"/>
        <v>468</v>
      </c>
      <c r="N363" t="str">
        <f t="shared" si="34"/>
        <v>N-ONT/xEmpH</v>
      </c>
      <c r="O363">
        <f t="shared" si="35"/>
        <v>0</v>
      </c>
      <c r="P363" s="45">
        <f>Table68[[#This Row],[LoginTime]]-INT(Table68[[#This Row],[LoginTime]])</f>
        <v>0</v>
      </c>
    </row>
    <row r="364" spans="2:16" x14ac:dyDescent="0.3">
      <c r="B364" s="47">
        <v>1484051</v>
      </c>
      <c r="C364" s="48" t="s">
        <v>10</v>
      </c>
      <c r="D364" s="48" t="s">
        <v>83</v>
      </c>
      <c r="E364" s="49">
        <v>44061</v>
      </c>
      <c r="F364" s="51">
        <v>44061.502870370372</v>
      </c>
      <c r="G364" s="47">
        <v>468</v>
      </c>
      <c r="H364" s="48" t="s">
        <v>87</v>
      </c>
      <c r="I364" s="56" t="str">
        <f t="shared" si="30"/>
        <v>uEmpC</v>
      </c>
      <c r="J364" s="57">
        <f>Table68[[#This Row],[LogTime]]-INT(Table68[[#This Row],[LogTime]])</f>
        <v>0.50287037037196569</v>
      </c>
      <c r="K364" s="41">
        <f t="shared" si="31"/>
        <v>44061</v>
      </c>
      <c r="L364" s="15">
        <f t="shared" si="32"/>
        <v>44061.49800925926</v>
      </c>
      <c r="M364">
        <f t="shared" si="33"/>
        <v>467</v>
      </c>
      <c r="N364" t="str">
        <f t="shared" si="34"/>
        <v>SW-ONT/uEmpC</v>
      </c>
      <c r="O364">
        <f t="shared" si="35"/>
        <v>0.11666666669771075</v>
      </c>
      <c r="P364" s="45">
        <f>Table68[[#This Row],[LoginTime]]-INT(Table68[[#This Row],[LoginTime]])</f>
        <v>0.11666666669771075</v>
      </c>
    </row>
    <row r="365" spans="2:16" x14ac:dyDescent="0.3">
      <c r="B365" s="47">
        <v>1484050</v>
      </c>
      <c r="C365" s="48" t="s">
        <v>10</v>
      </c>
      <c r="D365" s="48" t="s">
        <v>51</v>
      </c>
      <c r="E365" s="49">
        <v>44061</v>
      </c>
      <c r="F365" s="51">
        <v>44061.500173611115</v>
      </c>
      <c r="G365" s="47">
        <v>468</v>
      </c>
      <c r="H365" s="48" t="s">
        <v>62</v>
      </c>
      <c r="I365" s="56" t="str">
        <f t="shared" si="30"/>
        <v>oEmpJ</v>
      </c>
      <c r="J365" s="57">
        <f>Table68[[#This Row],[LogTime]]-INT(Table68[[#This Row],[LogTime]])</f>
        <v>0.500173611115315</v>
      </c>
      <c r="K365" s="41">
        <f t="shared" si="31"/>
        <v>44061</v>
      </c>
      <c r="L365" s="15">
        <f t="shared" si="32"/>
        <v>44061.494618055556</v>
      </c>
      <c r="M365">
        <f t="shared" si="33"/>
        <v>467</v>
      </c>
      <c r="N365" t="str">
        <f t="shared" si="34"/>
        <v>SW-ONT/oEmpJ</v>
      </c>
      <c r="O365">
        <f t="shared" si="35"/>
        <v>0.13333333341870457</v>
      </c>
      <c r="P365" s="45">
        <f>Table68[[#This Row],[LoginTime]]-INT(Table68[[#This Row],[LoginTime]])</f>
        <v>0.13333333341870457</v>
      </c>
    </row>
    <row r="366" spans="2:16" x14ac:dyDescent="0.3">
      <c r="B366" s="47">
        <v>1484046</v>
      </c>
      <c r="C366" s="48" t="s">
        <v>10</v>
      </c>
      <c r="D366" s="48" t="s">
        <v>83</v>
      </c>
      <c r="E366" s="49">
        <v>44061</v>
      </c>
      <c r="F366" s="51">
        <v>44061.49800925926</v>
      </c>
      <c r="G366" s="47">
        <v>467</v>
      </c>
      <c r="H366" s="48" t="s">
        <v>87</v>
      </c>
      <c r="I366" s="56" t="str">
        <f t="shared" si="30"/>
        <v>uEmpC</v>
      </c>
      <c r="J366" s="57">
        <f>Table68[[#This Row],[LogTime]]-INT(Table68[[#This Row],[LogTime]])</f>
        <v>0.49800925925956108</v>
      </c>
      <c r="K366" s="41">
        <f t="shared" si="31"/>
        <v>44061</v>
      </c>
      <c r="L366" s="15">
        <f t="shared" si="32"/>
        <v>44061.466122685182</v>
      </c>
      <c r="M366">
        <f t="shared" si="33"/>
        <v>497</v>
      </c>
      <c r="N366" t="str">
        <f t="shared" si="34"/>
        <v>SW-ONT/uEmpC</v>
      </c>
      <c r="O366">
        <f t="shared" si="35"/>
        <v>0</v>
      </c>
      <c r="P366" s="45">
        <f>Table68[[#This Row],[LoginTime]]-INT(Table68[[#This Row],[LoginTime]])</f>
        <v>0</v>
      </c>
    </row>
    <row r="367" spans="2:16" x14ac:dyDescent="0.3">
      <c r="B367" s="47">
        <v>1484045</v>
      </c>
      <c r="C367" s="48" t="s">
        <v>10</v>
      </c>
      <c r="D367" s="48" t="s">
        <v>51</v>
      </c>
      <c r="E367" s="49">
        <v>44061</v>
      </c>
      <c r="F367" s="51">
        <v>44061.494618055556</v>
      </c>
      <c r="G367" s="47">
        <v>467</v>
      </c>
      <c r="H367" s="48" t="s">
        <v>62</v>
      </c>
      <c r="I367" s="56" t="str">
        <f t="shared" si="30"/>
        <v>oEmpJ</v>
      </c>
      <c r="J367" s="57">
        <f>Table68[[#This Row],[LogTime]]-INT(Table68[[#This Row],[LogTime]])</f>
        <v>0.49461805555620231</v>
      </c>
      <c r="K367" s="41">
        <f t="shared" si="31"/>
        <v>44061</v>
      </c>
      <c r="L367" s="15">
        <f t="shared" si="32"/>
        <v>44061.363715277788</v>
      </c>
      <c r="M367">
        <f t="shared" si="33"/>
        <v>468</v>
      </c>
      <c r="N367" t="str">
        <f t="shared" si="34"/>
        <v>SW-ONT/oEmpJ</v>
      </c>
      <c r="O367">
        <f t="shared" si="35"/>
        <v>0</v>
      </c>
      <c r="P367" s="45">
        <f>Table68[[#This Row],[LoginTime]]-INT(Table68[[#This Row],[LoginTime]])</f>
        <v>0</v>
      </c>
    </row>
    <row r="368" spans="2:16" x14ac:dyDescent="0.3">
      <c r="B368" s="47">
        <v>1484043</v>
      </c>
      <c r="C368" s="48" t="s">
        <v>7</v>
      </c>
      <c r="D368" s="48" t="s">
        <v>68</v>
      </c>
      <c r="E368" s="49">
        <v>44061</v>
      </c>
      <c r="F368" s="51">
        <v>44061.490891203699</v>
      </c>
      <c r="G368" s="47">
        <v>468</v>
      </c>
      <c r="H368" s="48" t="s">
        <v>71</v>
      </c>
      <c r="I368" s="56" t="str">
        <f t="shared" si="30"/>
        <v>wEmpF</v>
      </c>
      <c r="J368" s="57">
        <f>Table68[[#This Row],[LogTime]]-INT(Table68[[#This Row],[LogTime]])</f>
        <v>0.49089120369899319</v>
      </c>
      <c r="K368" s="41">
        <f t="shared" si="31"/>
        <v>44061</v>
      </c>
      <c r="L368" s="15">
        <f t="shared" si="32"/>
        <v>44061.48741898148</v>
      </c>
      <c r="M368">
        <f t="shared" si="33"/>
        <v>467</v>
      </c>
      <c r="N368" t="str">
        <f t="shared" si="34"/>
        <v>N-ONT/wEmpF</v>
      </c>
      <c r="O368">
        <f t="shared" si="35"/>
        <v>8.3333333255723119E-2</v>
      </c>
      <c r="P368" s="45">
        <f>Table68[[#This Row],[LoginTime]]-INT(Table68[[#This Row],[LoginTime]])</f>
        <v>8.3333333255723119E-2</v>
      </c>
    </row>
    <row r="369" spans="2:16" x14ac:dyDescent="0.3">
      <c r="B369" s="47">
        <v>1484041</v>
      </c>
      <c r="C369" s="48" t="s">
        <v>7</v>
      </c>
      <c r="D369" s="48" t="s">
        <v>68</v>
      </c>
      <c r="E369" s="49">
        <v>44061</v>
      </c>
      <c r="F369" s="51">
        <v>44061.48741898148</v>
      </c>
      <c r="G369" s="47">
        <v>467</v>
      </c>
      <c r="H369" s="48" t="s">
        <v>71</v>
      </c>
      <c r="I369" s="56" t="str">
        <f t="shared" si="30"/>
        <v>wEmpF</v>
      </c>
      <c r="J369" s="57">
        <f>Table68[[#This Row],[LogTime]]-INT(Table68[[#This Row],[LogTime]])</f>
        <v>0.48741898148000473</v>
      </c>
      <c r="K369" s="41">
        <f t="shared" si="31"/>
        <v>44061</v>
      </c>
      <c r="L369" s="15">
        <f t="shared" si="32"/>
        <v>44061.451273148145</v>
      </c>
      <c r="M369">
        <f t="shared" si="33"/>
        <v>468</v>
      </c>
      <c r="N369" t="str">
        <f t="shared" si="34"/>
        <v>N-ONT/wEmpF</v>
      </c>
      <c r="O369">
        <f t="shared" si="35"/>
        <v>0</v>
      </c>
      <c r="P369" s="45">
        <f>Table68[[#This Row],[LoginTime]]-INT(Table68[[#This Row],[LoginTime]])</f>
        <v>0</v>
      </c>
    </row>
    <row r="370" spans="2:16" x14ac:dyDescent="0.3">
      <c r="B370" s="47">
        <v>1484034</v>
      </c>
      <c r="C370" s="48" t="s">
        <v>7</v>
      </c>
      <c r="D370" s="48" t="s">
        <v>33</v>
      </c>
      <c r="E370" s="49">
        <v>44061</v>
      </c>
      <c r="F370" s="51">
        <v>44061.472314814811</v>
      </c>
      <c r="G370" s="47">
        <v>468</v>
      </c>
      <c r="H370" s="48" t="s">
        <v>39</v>
      </c>
      <c r="I370" s="56" t="str">
        <f t="shared" si="30"/>
        <v>jEmpG</v>
      </c>
      <c r="J370" s="57">
        <f>Table68[[#This Row],[LogTime]]-INT(Table68[[#This Row],[LogTime]])</f>
        <v>0.47231481481139781</v>
      </c>
      <c r="K370" s="41">
        <f t="shared" si="31"/>
        <v>44061</v>
      </c>
      <c r="L370" s="15">
        <f t="shared" si="32"/>
        <v>44061.468148148146</v>
      </c>
      <c r="M370">
        <f t="shared" si="33"/>
        <v>467</v>
      </c>
      <c r="N370" t="str">
        <f t="shared" si="34"/>
        <v>N-ONT/jEmpG</v>
      </c>
      <c r="O370">
        <f t="shared" si="35"/>
        <v>9.9999999976716936E-2</v>
      </c>
      <c r="P370" s="45">
        <f>Table68[[#This Row],[LoginTime]]-INT(Table68[[#This Row],[LoginTime]])</f>
        <v>9.9999999976716936E-2</v>
      </c>
    </row>
    <row r="371" spans="2:16" x14ac:dyDescent="0.3">
      <c r="B371" s="47">
        <v>1484032</v>
      </c>
      <c r="C371" s="48" t="s">
        <v>7</v>
      </c>
      <c r="D371" s="48" t="s">
        <v>33</v>
      </c>
      <c r="E371" s="49">
        <v>44061</v>
      </c>
      <c r="F371" s="51">
        <v>44061.468148148146</v>
      </c>
      <c r="G371" s="47">
        <v>467</v>
      </c>
      <c r="H371" s="48" t="s">
        <v>39</v>
      </c>
      <c r="I371" s="56" t="str">
        <f t="shared" si="30"/>
        <v>jEmpG</v>
      </c>
      <c r="J371" s="57">
        <f>Table68[[#This Row],[LogTime]]-INT(Table68[[#This Row],[LogTime]])</f>
        <v>0.46814814814570127</v>
      </c>
      <c r="K371" s="41">
        <f t="shared" si="31"/>
        <v>44061</v>
      </c>
      <c r="L371" s="15">
        <f t="shared" si="32"/>
        <v>44061.440613425926</v>
      </c>
      <c r="M371">
        <f t="shared" si="33"/>
        <v>497</v>
      </c>
      <c r="N371" t="str">
        <f t="shared" si="34"/>
        <v>N-ONT/jEmpG</v>
      </c>
      <c r="O371">
        <f t="shared" si="35"/>
        <v>0</v>
      </c>
      <c r="P371" s="45">
        <f>Table68[[#This Row],[LoginTime]]-INT(Table68[[#This Row],[LoginTime]])</f>
        <v>0</v>
      </c>
    </row>
    <row r="372" spans="2:16" x14ac:dyDescent="0.3">
      <c r="B372" s="47">
        <v>1484030</v>
      </c>
      <c r="C372" s="48" t="s">
        <v>10</v>
      </c>
      <c r="D372" s="48" t="s">
        <v>83</v>
      </c>
      <c r="E372" s="49">
        <v>44061</v>
      </c>
      <c r="F372" s="51">
        <v>44061.466122685182</v>
      </c>
      <c r="G372" s="47">
        <v>497</v>
      </c>
      <c r="H372" s="48" t="s">
        <v>87</v>
      </c>
      <c r="I372" s="56" t="str">
        <f t="shared" si="30"/>
        <v>uEmpC</v>
      </c>
      <c r="J372" s="57">
        <f>Table68[[#This Row],[LogTime]]-INT(Table68[[#This Row],[LogTime]])</f>
        <v>0.46612268518219935</v>
      </c>
      <c r="K372" s="41">
        <f t="shared" si="31"/>
        <v>44061</v>
      </c>
      <c r="L372" s="15">
        <f t="shared" si="32"/>
        <v>44061.457094907404</v>
      </c>
      <c r="M372">
        <f t="shared" si="33"/>
        <v>491</v>
      </c>
      <c r="N372" t="str">
        <f t="shared" si="34"/>
        <v>SW-ONT/uEmpC</v>
      </c>
      <c r="O372">
        <f t="shared" si="35"/>
        <v>0.21666666667442769</v>
      </c>
      <c r="P372" s="45">
        <f>Table68[[#This Row],[LoginTime]]-INT(Table68[[#This Row],[LoginTime]])</f>
        <v>0.21666666667442769</v>
      </c>
    </row>
    <row r="373" spans="2:16" x14ac:dyDescent="0.3">
      <c r="B373" s="47">
        <v>1484028</v>
      </c>
      <c r="C373" s="48" t="s">
        <v>7</v>
      </c>
      <c r="D373" s="48" t="s">
        <v>36</v>
      </c>
      <c r="E373" s="49">
        <v>44061</v>
      </c>
      <c r="F373" s="51">
        <v>44061.461805555562</v>
      </c>
      <c r="G373" s="47">
        <v>497</v>
      </c>
      <c r="H373" s="48" t="s">
        <v>43</v>
      </c>
      <c r="I373" s="56" t="str">
        <f t="shared" si="30"/>
        <v>gEmpI</v>
      </c>
      <c r="J373" s="57">
        <f>Table68[[#This Row],[LogTime]]-INT(Table68[[#This Row],[LogTime]])</f>
        <v>0.46180555556202307</v>
      </c>
      <c r="K373" s="41">
        <f t="shared" si="31"/>
        <v>44061</v>
      </c>
      <c r="L373" s="15">
        <f t="shared" si="32"/>
        <v>44061.45416666667</v>
      </c>
      <c r="M373">
        <f t="shared" si="33"/>
        <v>491</v>
      </c>
      <c r="N373" t="str">
        <f t="shared" si="34"/>
        <v>N-ONT/gEmpI</v>
      </c>
      <c r="O373">
        <f t="shared" si="35"/>
        <v>0.18333333340706304</v>
      </c>
      <c r="P373" s="45">
        <f>Table68[[#This Row],[LoginTime]]-INT(Table68[[#This Row],[LoginTime]])</f>
        <v>0.18333333340706304</v>
      </c>
    </row>
    <row r="374" spans="2:16" x14ac:dyDescent="0.3">
      <c r="B374" s="47">
        <v>1484025</v>
      </c>
      <c r="C374" s="48" t="s">
        <v>7</v>
      </c>
      <c r="D374" s="48" t="s">
        <v>81</v>
      </c>
      <c r="E374" s="49">
        <v>44061</v>
      </c>
      <c r="F374" s="51">
        <v>44061.457384259258</v>
      </c>
      <c r="G374" s="47">
        <v>468</v>
      </c>
      <c r="H374" s="48" t="s">
        <v>86</v>
      </c>
      <c r="I374" s="56" t="str">
        <f t="shared" si="30"/>
        <v>jEmpB</v>
      </c>
      <c r="J374" s="57">
        <f>Table68[[#This Row],[LogTime]]-INT(Table68[[#This Row],[LogTime]])</f>
        <v>0.45738425925810589</v>
      </c>
      <c r="K374" s="41">
        <f t="shared" si="31"/>
        <v>44061</v>
      </c>
      <c r="L374" s="15">
        <f t="shared" si="32"/>
        <v>44061.453217592592</v>
      </c>
      <c r="M374">
        <f t="shared" si="33"/>
        <v>467</v>
      </c>
      <c r="N374" t="str">
        <f t="shared" si="34"/>
        <v>N-ONT/jEmpB</v>
      </c>
      <c r="O374">
        <f t="shared" si="35"/>
        <v>9.9999999976716936E-2</v>
      </c>
      <c r="P374" s="45">
        <f>Table68[[#This Row],[LoginTime]]-INT(Table68[[#This Row],[LoginTime]])</f>
        <v>9.9999999976716936E-2</v>
      </c>
    </row>
    <row r="375" spans="2:16" x14ac:dyDescent="0.3">
      <c r="B375" s="47">
        <v>1484024</v>
      </c>
      <c r="C375" s="48" t="s">
        <v>10</v>
      </c>
      <c r="D375" s="48" t="s">
        <v>83</v>
      </c>
      <c r="E375" s="49">
        <v>44061</v>
      </c>
      <c r="F375" s="51">
        <v>44061.457094907404</v>
      </c>
      <c r="G375" s="47">
        <v>491</v>
      </c>
      <c r="H375" s="48" t="s">
        <v>87</v>
      </c>
      <c r="I375" s="56" t="str">
        <f t="shared" si="30"/>
        <v>uEmpC</v>
      </c>
      <c r="J375" s="57">
        <f>Table68[[#This Row],[LogTime]]-INT(Table68[[#This Row],[LogTime]])</f>
        <v>0.45709490740409819</v>
      </c>
      <c r="K375" s="41">
        <f t="shared" si="31"/>
        <v>44061</v>
      </c>
      <c r="L375" s="15">
        <f t="shared" si="32"/>
        <v>44061.340358796289</v>
      </c>
      <c r="M375">
        <f t="shared" si="33"/>
        <v>467</v>
      </c>
      <c r="N375" t="str">
        <f t="shared" si="34"/>
        <v>SW-ONT/uEmpC</v>
      </c>
      <c r="O375">
        <f t="shared" si="35"/>
        <v>0</v>
      </c>
      <c r="P375" s="45">
        <f>Table68[[#This Row],[LoginTime]]-INT(Table68[[#This Row],[LoginTime]])</f>
        <v>0</v>
      </c>
    </row>
    <row r="376" spans="2:16" x14ac:dyDescent="0.3">
      <c r="B376" s="47">
        <v>1484023</v>
      </c>
      <c r="C376" s="48" t="s">
        <v>7</v>
      </c>
      <c r="D376" s="48" t="s">
        <v>36</v>
      </c>
      <c r="E376" s="49">
        <v>44061</v>
      </c>
      <c r="F376" s="51">
        <v>44061.45416666667</v>
      </c>
      <c r="G376" s="47">
        <v>491</v>
      </c>
      <c r="H376" s="48" t="s">
        <v>43</v>
      </c>
      <c r="I376" s="56" t="str">
        <f t="shared" si="30"/>
        <v>gEmpI</v>
      </c>
      <c r="J376" s="57">
        <f>Table68[[#This Row],[LogTime]]-INT(Table68[[#This Row],[LogTime]])</f>
        <v>0.45416666667006211</v>
      </c>
      <c r="K376" s="41">
        <f t="shared" si="31"/>
        <v>44061</v>
      </c>
      <c r="L376" s="15">
        <f t="shared" si="32"/>
        <v>44061.33021990741</v>
      </c>
      <c r="M376">
        <f t="shared" si="33"/>
        <v>468</v>
      </c>
      <c r="N376" t="str">
        <f t="shared" si="34"/>
        <v>N-ONT/gEmpI</v>
      </c>
      <c r="O376">
        <f t="shared" si="35"/>
        <v>0</v>
      </c>
      <c r="P376" s="45">
        <f>Table68[[#This Row],[LoginTime]]-INT(Table68[[#This Row],[LoginTime]])</f>
        <v>0</v>
      </c>
    </row>
    <row r="377" spans="2:16" x14ac:dyDescent="0.3">
      <c r="B377" s="47">
        <v>1484022</v>
      </c>
      <c r="C377" s="48" t="s">
        <v>7</v>
      </c>
      <c r="D377" s="48" t="s">
        <v>81</v>
      </c>
      <c r="E377" s="49">
        <v>44061</v>
      </c>
      <c r="F377" s="51">
        <v>44061.453217592592</v>
      </c>
      <c r="G377" s="47">
        <v>467</v>
      </c>
      <c r="H377" s="48" t="s">
        <v>86</v>
      </c>
      <c r="I377" s="56" t="str">
        <f t="shared" si="30"/>
        <v>jEmpB</v>
      </c>
      <c r="J377" s="57">
        <f>Table68[[#This Row],[LogTime]]-INT(Table68[[#This Row],[LogTime]])</f>
        <v>0.45321759259240935</v>
      </c>
      <c r="K377" s="41">
        <f t="shared" si="31"/>
        <v>44061</v>
      </c>
      <c r="L377" s="15">
        <f t="shared" si="32"/>
        <v>44061.377233796295</v>
      </c>
      <c r="M377">
        <f t="shared" si="33"/>
        <v>468</v>
      </c>
      <c r="N377" t="str">
        <f t="shared" si="34"/>
        <v>N-ONT/jEmpB</v>
      </c>
      <c r="O377">
        <f t="shared" si="35"/>
        <v>0</v>
      </c>
      <c r="P377" s="45">
        <f>Table68[[#This Row],[LoginTime]]-INT(Table68[[#This Row],[LoginTime]])</f>
        <v>0</v>
      </c>
    </row>
    <row r="378" spans="2:16" x14ac:dyDescent="0.3">
      <c r="B378" s="47">
        <v>1484019</v>
      </c>
      <c r="C378" s="48" t="s">
        <v>7</v>
      </c>
      <c r="D378" s="48" t="s">
        <v>68</v>
      </c>
      <c r="E378" s="49">
        <v>44061</v>
      </c>
      <c r="F378" s="51">
        <v>44061.451273148145</v>
      </c>
      <c r="G378" s="47">
        <v>468</v>
      </c>
      <c r="H378" s="48" t="s">
        <v>71</v>
      </c>
      <c r="I378" s="56" t="str">
        <f t="shared" si="30"/>
        <v>wEmpF</v>
      </c>
      <c r="J378" s="57">
        <f>Table68[[#This Row],[LogTime]]-INT(Table68[[#This Row],[LogTime]])</f>
        <v>0.45127314814453712</v>
      </c>
      <c r="K378" s="41">
        <f t="shared" si="31"/>
        <v>44061</v>
      </c>
      <c r="L378" s="15">
        <f t="shared" si="32"/>
        <v>44061.447106481479</v>
      </c>
      <c r="M378">
        <f t="shared" si="33"/>
        <v>467</v>
      </c>
      <c r="N378" t="str">
        <f t="shared" si="34"/>
        <v>N-ONT/wEmpF</v>
      </c>
      <c r="O378">
        <f t="shared" si="35"/>
        <v>9.9999999976716936E-2</v>
      </c>
      <c r="P378" s="45">
        <f>Table68[[#This Row],[LoginTime]]-INT(Table68[[#This Row],[LoginTime]])</f>
        <v>9.9999999976716936E-2</v>
      </c>
    </row>
    <row r="379" spans="2:16" x14ac:dyDescent="0.3">
      <c r="B379" s="47">
        <v>1484018</v>
      </c>
      <c r="C379" s="48" t="s">
        <v>7</v>
      </c>
      <c r="D379" s="48" t="s">
        <v>68</v>
      </c>
      <c r="E379" s="49">
        <v>44061</v>
      </c>
      <c r="F379" s="51">
        <v>44061.447106481479</v>
      </c>
      <c r="G379" s="47">
        <v>467</v>
      </c>
      <c r="H379" s="48" t="s">
        <v>71</v>
      </c>
      <c r="I379" s="56" t="str">
        <f t="shared" si="30"/>
        <v>wEmpF</v>
      </c>
      <c r="J379" s="57">
        <f>Table68[[#This Row],[LogTime]]-INT(Table68[[#This Row],[LogTime]])</f>
        <v>0.44710648147884058</v>
      </c>
      <c r="K379" s="41">
        <f t="shared" si="31"/>
        <v>44061</v>
      </c>
      <c r="L379" s="15">
        <f t="shared" si="32"/>
        <v>44061.372604166667</v>
      </c>
      <c r="M379">
        <f t="shared" si="33"/>
        <v>497</v>
      </c>
      <c r="N379" t="str">
        <f t="shared" si="34"/>
        <v>N-ONT/wEmpF</v>
      </c>
      <c r="O379">
        <f t="shared" si="35"/>
        <v>0</v>
      </c>
      <c r="P379" s="45">
        <f>Table68[[#This Row],[LoginTime]]-INT(Table68[[#This Row],[LoginTime]])</f>
        <v>0</v>
      </c>
    </row>
    <row r="380" spans="2:16" x14ac:dyDescent="0.3">
      <c r="B380" s="47">
        <v>1484016</v>
      </c>
      <c r="C380" s="48" t="s">
        <v>7</v>
      </c>
      <c r="D380" s="48" t="s">
        <v>33</v>
      </c>
      <c r="E380" s="49">
        <v>44061</v>
      </c>
      <c r="F380" s="51">
        <v>44061.440613425926</v>
      </c>
      <c r="G380" s="47">
        <v>497</v>
      </c>
      <c r="H380" s="48" t="s">
        <v>39</v>
      </c>
      <c r="I380" s="56" t="str">
        <f t="shared" si="30"/>
        <v>jEmpG</v>
      </c>
      <c r="J380" s="57">
        <f>Table68[[#This Row],[LogTime]]-INT(Table68[[#This Row],[LogTime]])</f>
        <v>0.44061342592613073</v>
      </c>
      <c r="K380" s="41">
        <f t="shared" si="31"/>
        <v>44061</v>
      </c>
      <c r="L380" s="15">
        <f t="shared" si="32"/>
        <v>44061.430891203701</v>
      </c>
      <c r="M380">
        <f t="shared" si="33"/>
        <v>491</v>
      </c>
      <c r="N380" t="str">
        <f t="shared" si="34"/>
        <v>N-ONT/jEmpG</v>
      </c>
      <c r="O380">
        <f t="shared" si="35"/>
        <v>0.2333333333954215</v>
      </c>
      <c r="P380" s="45">
        <f>Table68[[#This Row],[LoginTime]]-INT(Table68[[#This Row],[LoginTime]])</f>
        <v>0.2333333333954215</v>
      </c>
    </row>
    <row r="381" spans="2:16" x14ac:dyDescent="0.3">
      <c r="B381" s="47">
        <v>1484015</v>
      </c>
      <c r="C381" s="48" t="s">
        <v>7</v>
      </c>
      <c r="D381" s="48" t="s">
        <v>33</v>
      </c>
      <c r="E381" s="49">
        <v>44061</v>
      </c>
      <c r="F381" s="51">
        <v>44061.430891203701</v>
      </c>
      <c r="G381" s="47">
        <v>491</v>
      </c>
      <c r="H381" s="48" t="s">
        <v>39</v>
      </c>
      <c r="I381" s="56" t="str">
        <f t="shared" si="30"/>
        <v>jEmpG</v>
      </c>
      <c r="J381" s="57">
        <f>Table68[[#This Row],[LogTime]]-INT(Table68[[#This Row],[LogTime]])</f>
        <v>0.4308912037013215</v>
      </c>
      <c r="K381" s="41">
        <f t="shared" si="31"/>
        <v>44061</v>
      </c>
      <c r="L381" s="15">
        <f t="shared" si="32"/>
        <v>44061.400381944441</v>
      </c>
      <c r="M381">
        <f t="shared" si="33"/>
        <v>468</v>
      </c>
      <c r="N381" t="str">
        <f t="shared" si="34"/>
        <v>N-ONT/jEmpG</v>
      </c>
      <c r="O381">
        <f t="shared" si="35"/>
        <v>0</v>
      </c>
      <c r="P381" s="45">
        <f>Table68[[#This Row],[LoginTime]]-INT(Table68[[#This Row],[LoginTime]])</f>
        <v>0</v>
      </c>
    </row>
    <row r="382" spans="2:16" x14ac:dyDescent="0.3">
      <c r="B382" s="47">
        <v>1484011</v>
      </c>
      <c r="C382" s="48" t="s">
        <v>10</v>
      </c>
      <c r="D382" s="48" t="s">
        <v>49</v>
      </c>
      <c r="E382" s="49">
        <v>44061</v>
      </c>
      <c r="F382" s="51">
        <v>44061.421157407407</v>
      </c>
      <c r="G382" s="47">
        <v>497</v>
      </c>
      <c r="H382" s="48" t="s">
        <v>53</v>
      </c>
      <c r="I382" s="56" t="str">
        <f t="shared" si="30"/>
        <v>tEmpK</v>
      </c>
      <c r="J382" s="57">
        <f>Table68[[#This Row],[LogTime]]-INT(Table68[[#This Row],[LogTime]])</f>
        <v>0.42115740740700858</v>
      </c>
      <c r="K382" s="41">
        <f t="shared" si="31"/>
        <v>44061</v>
      </c>
      <c r="L382" s="15">
        <f t="shared" si="32"/>
        <v>44061.411435185182</v>
      </c>
      <c r="M382">
        <f t="shared" si="33"/>
        <v>491</v>
      </c>
      <c r="N382" t="str">
        <f t="shared" si="34"/>
        <v>SW-ONT/tEmpK</v>
      </c>
      <c r="O382">
        <f t="shared" si="35"/>
        <v>0.2333333333954215</v>
      </c>
      <c r="P382" s="45">
        <f>Table68[[#This Row],[LoginTime]]-INT(Table68[[#This Row],[LoginTime]])</f>
        <v>0.2333333333954215</v>
      </c>
    </row>
    <row r="383" spans="2:16" x14ac:dyDescent="0.3">
      <c r="B383" s="47">
        <v>1484012</v>
      </c>
      <c r="C383" s="48" t="s">
        <v>10</v>
      </c>
      <c r="D383" s="48" t="s">
        <v>47</v>
      </c>
      <c r="E383" s="49">
        <v>44061</v>
      </c>
      <c r="F383" s="51">
        <v>44061.421157407407</v>
      </c>
      <c r="G383" s="47">
        <v>497</v>
      </c>
      <c r="H383" s="48" t="s">
        <v>53</v>
      </c>
      <c r="I383" s="56" t="str">
        <f t="shared" si="30"/>
        <v>tEmpK</v>
      </c>
      <c r="J383" s="57">
        <f>Table68[[#This Row],[LogTime]]-INT(Table68[[#This Row],[LogTime]])</f>
        <v>0.42115740740700858</v>
      </c>
      <c r="K383" s="41">
        <f t="shared" si="31"/>
        <v>44061</v>
      </c>
      <c r="L383" s="15">
        <f t="shared" si="32"/>
        <v>44061.411435185182</v>
      </c>
      <c r="M383">
        <f t="shared" si="33"/>
        <v>491</v>
      </c>
      <c r="N383" t="str">
        <f t="shared" si="34"/>
        <v>SW-ONT/tEmpK</v>
      </c>
      <c r="O383">
        <f t="shared" si="35"/>
        <v>0.2333333333954215</v>
      </c>
      <c r="P383" s="45">
        <f>Table68[[#This Row],[LoginTime]]-INT(Table68[[#This Row],[LoginTime]])</f>
        <v>0.2333333333954215</v>
      </c>
    </row>
    <row r="384" spans="2:16" x14ac:dyDescent="0.3">
      <c r="B384" s="47">
        <v>1484010</v>
      </c>
      <c r="C384" s="48" t="s">
        <v>7</v>
      </c>
      <c r="D384" s="48" t="s">
        <v>14</v>
      </c>
      <c r="E384" s="49">
        <v>44061</v>
      </c>
      <c r="F384" s="51">
        <v>44061.420497685191</v>
      </c>
      <c r="G384" s="47">
        <v>468</v>
      </c>
      <c r="H384" s="48" t="s">
        <v>18</v>
      </c>
      <c r="I384" s="56" t="str">
        <f t="shared" si="30"/>
        <v>xEmpH</v>
      </c>
      <c r="J384" s="57">
        <f>Table68[[#This Row],[LogTime]]-INT(Table68[[#This Row],[LogTime]])</f>
        <v>0.42049768519063946</v>
      </c>
      <c r="K384" s="41">
        <f t="shared" si="31"/>
        <v>44061</v>
      </c>
      <c r="L384" s="15">
        <f t="shared" si="32"/>
        <v>44061.415636574078</v>
      </c>
      <c r="M384">
        <f t="shared" si="33"/>
        <v>467</v>
      </c>
      <c r="N384" t="str">
        <f t="shared" si="34"/>
        <v>N-ONT/xEmpH</v>
      </c>
      <c r="O384">
        <f t="shared" si="35"/>
        <v>0.11666666669771075</v>
      </c>
      <c r="P384" s="45">
        <f>Table68[[#This Row],[LoginTime]]-INT(Table68[[#This Row],[LoginTime]])</f>
        <v>0.11666666669771075</v>
      </c>
    </row>
    <row r="385" spans="2:16" x14ac:dyDescent="0.3">
      <c r="B385" s="47">
        <v>1484009</v>
      </c>
      <c r="C385" s="48" t="s">
        <v>7</v>
      </c>
      <c r="D385" s="48" t="s">
        <v>14</v>
      </c>
      <c r="E385" s="49">
        <v>44061</v>
      </c>
      <c r="F385" s="51">
        <v>44061.415636574078</v>
      </c>
      <c r="G385" s="47">
        <v>467</v>
      </c>
      <c r="H385" s="48" t="s">
        <v>18</v>
      </c>
      <c r="I385" s="56" t="str">
        <f t="shared" si="30"/>
        <v>xEmpH</v>
      </c>
      <c r="J385" s="57">
        <f>Table68[[#This Row],[LogTime]]-INT(Table68[[#This Row],[LogTime]])</f>
        <v>0.41563657407823484</v>
      </c>
      <c r="K385" s="41">
        <f t="shared" si="31"/>
        <v>44061</v>
      </c>
      <c r="L385" s="15">
        <f t="shared" si="32"/>
        <v>44061.338310185187</v>
      </c>
      <c r="M385">
        <f t="shared" si="33"/>
        <v>468</v>
      </c>
      <c r="N385" t="str">
        <f t="shared" si="34"/>
        <v>N-ONT/xEmpH</v>
      </c>
      <c r="O385">
        <f t="shared" si="35"/>
        <v>0</v>
      </c>
      <c r="P385" s="45">
        <f>Table68[[#This Row],[LoginTime]]-INT(Table68[[#This Row],[LoginTime]])</f>
        <v>0</v>
      </c>
    </row>
    <row r="386" spans="2:16" x14ac:dyDescent="0.3">
      <c r="B386" s="47">
        <v>1484007</v>
      </c>
      <c r="C386" s="48" t="s">
        <v>10</v>
      </c>
      <c r="D386" s="48" t="s">
        <v>22</v>
      </c>
      <c r="E386" s="49">
        <v>44061</v>
      </c>
      <c r="F386" s="51">
        <v>44061.415613425917</v>
      </c>
      <c r="G386" s="47">
        <v>497</v>
      </c>
      <c r="H386" s="48" t="s">
        <v>25</v>
      </c>
      <c r="I386" s="56" t="str">
        <f t="shared" si="30"/>
        <v>xEmpN</v>
      </c>
      <c r="J386" s="57">
        <f>Table68[[#This Row],[LogTime]]-INT(Table68[[#This Row],[LogTime]])</f>
        <v>0.41561342591739958</v>
      </c>
      <c r="K386" s="41">
        <f t="shared" si="31"/>
        <v>44061</v>
      </c>
      <c r="L386" s="15">
        <f t="shared" si="32"/>
        <v>44061.40311342592</v>
      </c>
      <c r="M386">
        <f t="shared" si="33"/>
        <v>491</v>
      </c>
      <c r="N386" t="str">
        <f t="shared" si="34"/>
        <v>SW-ONT/xEmpN</v>
      </c>
      <c r="O386">
        <f t="shared" si="35"/>
        <v>0.29999999993015081</v>
      </c>
      <c r="P386" s="45">
        <f>Table68[[#This Row],[LoginTime]]-INT(Table68[[#This Row],[LoginTime]])</f>
        <v>0.29999999993015081</v>
      </c>
    </row>
    <row r="387" spans="2:16" x14ac:dyDescent="0.3">
      <c r="B387" s="47">
        <v>1484008</v>
      </c>
      <c r="C387" s="48" t="s">
        <v>10</v>
      </c>
      <c r="D387" s="48" t="s">
        <v>20</v>
      </c>
      <c r="E387" s="49">
        <v>44061</v>
      </c>
      <c r="F387" s="51">
        <v>44061.415613425917</v>
      </c>
      <c r="G387" s="47">
        <v>497</v>
      </c>
      <c r="H387" s="48" t="s">
        <v>25</v>
      </c>
      <c r="I387" s="56" t="str">
        <f t="shared" si="30"/>
        <v>xEmpN</v>
      </c>
      <c r="J387" s="57">
        <f>Table68[[#This Row],[LogTime]]-INT(Table68[[#This Row],[LogTime]])</f>
        <v>0.41561342591739958</v>
      </c>
      <c r="K387" s="41">
        <f t="shared" si="31"/>
        <v>44061</v>
      </c>
      <c r="L387" s="15">
        <f t="shared" si="32"/>
        <v>44061.40311342592</v>
      </c>
      <c r="M387">
        <f t="shared" si="33"/>
        <v>491</v>
      </c>
      <c r="N387" t="str">
        <f t="shared" si="34"/>
        <v>SW-ONT/xEmpN</v>
      </c>
      <c r="O387">
        <f t="shared" si="35"/>
        <v>0.29999999993015081</v>
      </c>
      <c r="P387" s="45">
        <f>Table68[[#This Row],[LoginTime]]-INT(Table68[[#This Row],[LoginTime]])</f>
        <v>0.29999999993015081</v>
      </c>
    </row>
    <row r="388" spans="2:16" x14ac:dyDescent="0.3">
      <c r="B388" s="47">
        <v>1484005</v>
      </c>
      <c r="C388" s="48" t="s">
        <v>10</v>
      </c>
      <c r="D388" s="48" t="s">
        <v>49</v>
      </c>
      <c r="E388" s="49">
        <v>44061</v>
      </c>
      <c r="F388" s="51">
        <v>44061.411435185182</v>
      </c>
      <c r="G388" s="47">
        <v>491</v>
      </c>
      <c r="H388" s="48" t="s">
        <v>53</v>
      </c>
      <c r="I388" s="56" t="str">
        <f t="shared" si="30"/>
        <v>tEmpK</v>
      </c>
      <c r="J388" s="57">
        <f>Table68[[#This Row],[LogTime]]-INT(Table68[[#This Row],[LogTime]])</f>
        <v>0.41143518518219935</v>
      </c>
      <c r="K388" s="41">
        <f t="shared" si="31"/>
        <v>44057</v>
      </c>
      <c r="L388" s="15">
        <f t="shared" si="32"/>
        <v>44057.352812500001</v>
      </c>
      <c r="M388">
        <f t="shared" si="33"/>
        <v>497</v>
      </c>
      <c r="N388" t="str">
        <f t="shared" si="34"/>
        <v>SW-ONT/tEmpK</v>
      </c>
      <c r="O388">
        <f t="shared" si="35"/>
        <v>0</v>
      </c>
      <c r="P388" s="45">
        <f>Table68[[#This Row],[LoginTime]]-INT(Table68[[#This Row],[LoginTime]])</f>
        <v>0</v>
      </c>
    </row>
    <row r="389" spans="2:16" x14ac:dyDescent="0.3">
      <c r="B389" s="47">
        <v>1484006</v>
      </c>
      <c r="C389" s="48" t="s">
        <v>10</v>
      </c>
      <c r="D389" s="48" t="s">
        <v>47</v>
      </c>
      <c r="E389" s="49">
        <v>44061</v>
      </c>
      <c r="F389" s="51">
        <v>44061.411435185182</v>
      </c>
      <c r="G389" s="47">
        <v>491</v>
      </c>
      <c r="H389" s="48" t="s">
        <v>53</v>
      </c>
      <c r="I389" s="56" t="str">
        <f t="shared" si="30"/>
        <v>tEmpK</v>
      </c>
      <c r="J389" s="57">
        <f>Table68[[#This Row],[LogTime]]-INT(Table68[[#This Row],[LogTime]])</f>
        <v>0.41143518518219935</v>
      </c>
      <c r="K389" s="41">
        <f t="shared" si="31"/>
        <v>44057</v>
      </c>
      <c r="L389" s="15">
        <f t="shared" si="32"/>
        <v>44057.352812500001</v>
      </c>
      <c r="M389">
        <f t="shared" si="33"/>
        <v>497</v>
      </c>
      <c r="N389" t="str">
        <f t="shared" si="34"/>
        <v>SW-ONT/tEmpK</v>
      </c>
      <c r="O389">
        <f t="shared" si="35"/>
        <v>0</v>
      </c>
      <c r="P389" s="45">
        <f>Table68[[#This Row],[LoginTime]]-INT(Table68[[#This Row],[LoginTime]])</f>
        <v>0</v>
      </c>
    </row>
    <row r="390" spans="2:16" x14ac:dyDescent="0.3">
      <c r="B390" s="47">
        <v>1484004</v>
      </c>
      <c r="C390" s="48" t="s">
        <v>10</v>
      </c>
      <c r="D390" s="48" t="s">
        <v>56</v>
      </c>
      <c r="E390" s="49">
        <v>44061</v>
      </c>
      <c r="F390" s="51">
        <v>44061.410543981481</v>
      </c>
      <c r="G390" s="47">
        <v>497</v>
      </c>
      <c r="H390" s="48" t="s">
        <v>58</v>
      </c>
      <c r="I390" s="56" t="str">
        <f t="shared" si="30"/>
        <v>hEmpP</v>
      </c>
      <c r="J390" s="57">
        <f>Table68[[#This Row],[LogTime]]-INT(Table68[[#This Row],[LogTime]])</f>
        <v>0.41054398148116888</v>
      </c>
      <c r="K390" s="41">
        <f t="shared" si="31"/>
        <v>44061</v>
      </c>
      <c r="L390" s="15">
        <f t="shared" si="32"/>
        <v>44061.403599537036</v>
      </c>
      <c r="M390">
        <f t="shared" si="33"/>
        <v>491</v>
      </c>
      <c r="N390" t="str">
        <f t="shared" si="34"/>
        <v>SW-ONT/hEmpP</v>
      </c>
      <c r="O390">
        <f t="shared" si="35"/>
        <v>0.16666666668606922</v>
      </c>
      <c r="P390" s="45">
        <f>Table68[[#This Row],[LoginTime]]-INT(Table68[[#This Row],[LoginTime]])</f>
        <v>0.16666666668606922</v>
      </c>
    </row>
    <row r="391" spans="2:16" x14ac:dyDescent="0.3">
      <c r="B391" s="47">
        <v>1484003</v>
      </c>
      <c r="C391" s="48" t="s">
        <v>10</v>
      </c>
      <c r="D391" s="48" t="s">
        <v>56</v>
      </c>
      <c r="E391" s="49">
        <v>44061</v>
      </c>
      <c r="F391" s="51">
        <v>44061.403599537036</v>
      </c>
      <c r="G391" s="47">
        <v>491</v>
      </c>
      <c r="H391" s="48" t="s">
        <v>58</v>
      </c>
      <c r="I391" s="56" t="str">
        <f t="shared" si="30"/>
        <v>hEmpP</v>
      </c>
      <c r="J391" s="57">
        <f>Table68[[#This Row],[LogTime]]-INT(Table68[[#This Row],[LogTime]])</f>
        <v>0.403599537035916</v>
      </c>
      <c r="K391" s="41">
        <f t="shared" si="31"/>
        <v>44060</v>
      </c>
      <c r="L391" s="15">
        <f t="shared" si="32"/>
        <v>44060.636967592589</v>
      </c>
      <c r="M391">
        <f t="shared" si="33"/>
        <v>497</v>
      </c>
      <c r="N391" t="str">
        <f t="shared" si="34"/>
        <v>SW-ONT/hEmpP</v>
      </c>
      <c r="O391">
        <f t="shared" si="35"/>
        <v>0</v>
      </c>
      <c r="P391" s="45">
        <f>Table68[[#This Row],[LoginTime]]-INT(Table68[[#This Row],[LoginTime]])</f>
        <v>0</v>
      </c>
    </row>
    <row r="392" spans="2:16" x14ac:dyDescent="0.3">
      <c r="B392" s="47">
        <v>1484002</v>
      </c>
      <c r="C392" s="48" t="s">
        <v>10</v>
      </c>
      <c r="D392" s="48" t="s">
        <v>20</v>
      </c>
      <c r="E392" s="49">
        <v>44061</v>
      </c>
      <c r="F392" s="51">
        <v>44061.40311342592</v>
      </c>
      <c r="G392" s="47">
        <v>491</v>
      </c>
      <c r="H392" s="48" t="s">
        <v>25</v>
      </c>
      <c r="I392" s="56" t="str">
        <f t="shared" si="30"/>
        <v>xEmpN</v>
      </c>
      <c r="J392" s="57">
        <f>Table68[[#This Row],[LogTime]]-INT(Table68[[#This Row],[LogTime]])</f>
        <v>0.40311342592030996</v>
      </c>
      <c r="K392" s="41">
        <f t="shared" si="31"/>
        <v>44061</v>
      </c>
      <c r="L392" s="15">
        <f t="shared" si="32"/>
        <v>44061.316655092596</v>
      </c>
      <c r="M392">
        <f t="shared" si="33"/>
        <v>468</v>
      </c>
      <c r="N392" t="str">
        <f t="shared" si="34"/>
        <v>SW-ONT/xEmpN</v>
      </c>
      <c r="O392">
        <f t="shared" si="35"/>
        <v>0</v>
      </c>
      <c r="P392" s="45">
        <f>Table68[[#This Row],[LoginTime]]-INT(Table68[[#This Row],[LoginTime]])</f>
        <v>0</v>
      </c>
    </row>
    <row r="393" spans="2:16" x14ac:dyDescent="0.3">
      <c r="B393" s="47">
        <v>1484001</v>
      </c>
      <c r="C393" s="48" t="s">
        <v>10</v>
      </c>
      <c r="D393" s="48" t="s">
        <v>22</v>
      </c>
      <c r="E393" s="49">
        <v>44061</v>
      </c>
      <c r="F393" s="51">
        <v>44061.40311342592</v>
      </c>
      <c r="G393" s="47">
        <v>491</v>
      </c>
      <c r="H393" s="48" t="s">
        <v>25</v>
      </c>
      <c r="I393" s="56" t="str">
        <f t="shared" si="30"/>
        <v>xEmpN</v>
      </c>
      <c r="J393" s="57">
        <f>Table68[[#This Row],[LogTime]]-INT(Table68[[#This Row],[LogTime]])</f>
        <v>0.40311342592030996</v>
      </c>
      <c r="K393" s="41">
        <f t="shared" si="31"/>
        <v>44061</v>
      </c>
      <c r="L393" s="15">
        <f t="shared" si="32"/>
        <v>44061.316655092596</v>
      </c>
      <c r="M393">
        <f t="shared" si="33"/>
        <v>468</v>
      </c>
      <c r="N393" t="str">
        <f t="shared" si="34"/>
        <v>SW-ONT/xEmpN</v>
      </c>
      <c r="O393">
        <f t="shared" si="35"/>
        <v>0</v>
      </c>
      <c r="P393" s="45">
        <f>Table68[[#This Row],[LoginTime]]-INT(Table68[[#This Row],[LoginTime]])</f>
        <v>0</v>
      </c>
    </row>
    <row r="394" spans="2:16" x14ac:dyDescent="0.3">
      <c r="B394" s="47">
        <v>1484000</v>
      </c>
      <c r="C394" s="48" t="s">
        <v>7</v>
      </c>
      <c r="D394" s="48" t="s">
        <v>33</v>
      </c>
      <c r="E394" s="49">
        <v>44061</v>
      </c>
      <c r="F394" s="51">
        <v>44061.400381944441</v>
      </c>
      <c r="G394" s="47">
        <v>468</v>
      </c>
      <c r="H394" s="48" t="s">
        <v>39</v>
      </c>
      <c r="I394" s="56" t="str">
        <f t="shared" si="30"/>
        <v>jEmpG</v>
      </c>
      <c r="J394" s="57">
        <f>Table68[[#This Row],[LogTime]]-INT(Table68[[#This Row],[LogTime]])</f>
        <v>0.40038194444059627</v>
      </c>
      <c r="K394" s="41">
        <f t="shared" si="31"/>
        <v>44061</v>
      </c>
      <c r="L394" s="15">
        <f t="shared" si="32"/>
        <v>44061.394131944442</v>
      </c>
      <c r="M394">
        <f t="shared" si="33"/>
        <v>467</v>
      </c>
      <c r="N394" t="str">
        <f t="shared" si="34"/>
        <v>N-ONT/jEmpG</v>
      </c>
      <c r="O394">
        <f t="shared" si="35"/>
        <v>0.1499999999650754</v>
      </c>
      <c r="P394" s="45">
        <f>Table68[[#This Row],[LoginTime]]-INT(Table68[[#This Row],[LoginTime]])</f>
        <v>0.1499999999650754</v>
      </c>
    </row>
    <row r="395" spans="2:16" x14ac:dyDescent="0.3">
      <c r="B395" s="47">
        <v>1483999</v>
      </c>
      <c r="C395" s="48" t="s">
        <v>7</v>
      </c>
      <c r="D395" s="48" t="s">
        <v>33</v>
      </c>
      <c r="E395" s="49">
        <v>44061</v>
      </c>
      <c r="F395" s="51">
        <v>44061.394131944442</v>
      </c>
      <c r="G395" s="47">
        <v>467</v>
      </c>
      <c r="H395" s="48" t="s">
        <v>39</v>
      </c>
      <c r="I395" s="56" t="str">
        <f t="shared" si="30"/>
        <v>jEmpG</v>
      </c>
      <c r="J395" s="57">
        <f>Table68[[#This Row],[LogTime]]-INT(Table68[[#This Row],[LogTime]])</f>
        <v>0.39413194444205146</v>
      </c>
      <c r="K395" s="41">
        <f t="shared" si="31"/>
        <v>44061</v>
      </c>
      <c r="L395" s="15">
        <f t="shared" si="32"/>
        <v>44061.361064814817</v>
      </c>
      <c r="M395">
        <f t="shared" si="33"/>
        <v>468</v>
      </c>
      <c r="N395" t="str">
        <f t="shared" si="34"/>
        <v>N-ONT/jEmpG</v>
      </c>
      <c r="O395">
        <f t="shared" si="35"/>
        <v>0</v>
      </c>
      <c r="P395" s="45">
        <f>Table68[[#This Row],[LoginTime]]-INT(Table68[[#This Row],[LoginTime]])</f>
        <v>0</v>
      </c>
    </row>
    <row r="396" spans="2:16" x14ac:dyDescent="0.3">
      <c r="B396" s="47">
        <v>1483996</v>
      </c>
      <c r="C396" s="48" t="s">
        <v>7</v>
      </c>
      <c r="D396" s="48" t="s">
        <v>8</v>
      </c>
      <c r="E396" s="49">
        <v>44061</v>
      </c>
      <c r="F396" s="51">
        <v>44061.379884259266</v>
      </c>
      <c r="G396" s="47">
        <v>468</v>
      </c>
      <c r="H396" s="48" t="s">
        <v>18</v>
      </c>
      <c r="I396" s="56" t="str">
        <f t="shared" si="30"/>
        <v>xEmpH</v>
      </c>
      <c r="J396" s="57">
        <f>Table68[[#This Row],[LogTime]]-INT(Table68[[#This Row],[LogTime]])</f>
        <v>0.37988425926596392</v>
      </c>
      <c r="K396" s="41">
        <f t="shared" si="31"/>
        <v>44061</v>
      </c>
      <c r="L396" s="15">
        <f t="shared" si="32"/>
        <v>44061.374328703707</v>
      </c>
      <c r="M396">
        <f t="shared" si="33"/>
        <v>467</v>
      </c>
      <c r="N396" t="str">
        <f t="shared" si="34"/>
        <v>N-ONT/xEmpH</v>
      </c>
      <c r="O396">
        <f t="shared" si="35"/>
        <v>0.13333333341870457</v>
      </c>
      <c r="P396" s="45">
        <f>Table68[[#This Row],[LoginTime]]-INT(Table68[[#This Row],[LoginTime]])</f>
        <v>0.13333333341870457</v>
      </c>
    </row>
    <row r="397" spans="2:16" x14ac:dyDescent="0.3">
      <c r="B397" s="47">
        <v>1483995</v>
      </c>
      <c r="C397" s="48" t="s">
        <v>10</v>
      </c>
      <c r="D397" s="48" t="s">
        <v>41</v>
      </c>
      <c r="E397" s="49">
        <v>44061</v>
      </c>
      <c r="F397" s="51">
        <v>44061.379826388889</v>
      </c>
      <c r="G397" s="47">
        <v>497</v>
      </c>
      <c r="H397" s="48" t="s">
        <v>45</v>
      </c>
      <c r="I397" s="56" t="str">
        <f t="shared" si="30"/>
        <v>oEmpO</v>
      </c>
      <c r="J397" s="57">
        <f>Table68[[#This Row],[LogTime]]-INT(Table68[[#This Row],[LogTime]])</f>
        <v>0.37982638888934162</v>
      </c>
      <c r="K397" s="41">
        <f t="shared" si="31"/>
        <v>44061</v>
      </c>
      <c r="L397" s="15">
        <f t="shared" si="32"/>
        <v>44061.370104166665</v>
      </c>
      <c r="M397">
        <f t="shared" si="33"/>
        <v>491</v>
      </c>
      <c r="N397" t="str">
        <f t="shared" si="34"/>
        <v>SW-ONT/oEmpO</v>
      </c>
      <c r="O397">
        <f t="shared" si="35"/>
        <v>0.2333333333954215</v>
      </c>
      <c r="P397" s="45">
        <f>Table68[[#This Row],[LoginTime]]-INT(Table68[[#This Row],[LoginTime]])</f>
        <v>0.2333333333954215</v>
      </c>
    </row>
    <row r="398" spans="2:16" x14ac:dyDescent="0.3">
      <c r="B398" s="47">
        <v>1483994</v>
      </c>
      <c r="C398" s="48" t="s">
        <v>7</v>
      </c>
      <c r="D398" s="48" t="s">
        <v>81</v>
      </c>
      <c r="E398" s="49">
        <v>44061</v>
      </c>
      <c r="F398" s="51">
        <v>44061.377233796295</v>
      </c>
      <c r="G398" s="47">
        <v>468</v>
      </c>
      <c r="H398" s="48" t="s">
        <v>86</v>
      </c>
      <c r="I398" s="56" t="str">
        <f t="shared" si="30"/>
        <v>jEmpB</v>
      </c>
      <c r="J398" s="57">
        <f>Table68[[#This Row],[LogTime]]-INT(Table68[[#This Row],[LogTime]])</f>
        <v>0.37723379629460396</v>
      </c>
      <c r="K398" s="41">
        <f t="shared" si="31"/>
        <v>44061</v>
      </c>
      <c r="L398" s="15">
        <f t="shared" si="32"/>
        <v>44061.373761574076</v>
      </c>
      <c r="M398">
        <f t="shared" si="33"/>
        <v>467</v>
      </c>
      <c r="N398" t="str">
        <f t="shared" si="34"/>
        <v>N-ONT/jEmpB</v>
      </c>
      <c r="O398">
        <f t="shared" si="35"/>
        <v>8.3333333255723119E-2</v>
      </c>
      <c r="P398" s="45">
        <f>Table68[[#This Row],[LoginTime]]-INT(Table68[[#This Row],[LoginTime]])</f>
        <v>8.3333333255723119E-2</v>
      </c>
    </row>
    <row r="399" spans="2:16" x14ac:dyDescent="0.3">
      <c r="B399" s="47">
        <v>1483993</v>
      </c>
      <c r="C399" s="48" t="s">
        <v>7</v>
      </c>
      <c r="D399" s="48" t="s">
        <v>60</v>
      </c>
      <c r="E399" s="49">
        <v>44061</v>
      </c>
      <c r="F399" s="51">
        <v>44061.3747337963</v>
      </c>
      <c r="G399" s="47">
        <v>497</v>
      </c>
      <c r="H399" s="48" t="s">
        <v>80</v>
      </c>
      <c r="I399" s="56" t="str">
        <f t="shared" si="30"/>
        <v>qEmpD</v>
      </c>
      <c r="J399" s="57">
        <f>Table68[[#This Row],[LogTime]]-INT(Table68[[#This Row],[LogTime]])</f>
        <v>0.37473379629955161</v>
      </c>
      <c r="K399" s="41">
        <f t="shared" si="31"/>
        <v>44061</v>
      </c>
      <c r="L399" s="15">
        <f t="shared" si="32"/>
        <v>44061.365011574075</v>
      </c>
      <c r="M399">
        <f t="shared" si="33"/>
        <v>491</v>
      </c>
      <c r="N399" t="str">
        <f t="shared" si="34"/>
        <v>N-ONT/qEmpD</v>
      </c>
      <c r="O399">
        <f t="shared" si="35"/>
        <v>0.2333333333954215</v>
      </c>
      <c r="P399" s="45">
        <f>Table68[[#This Row],[LoginTime]]-INT(Table68[[#This Row],[LoginTime]])</f>
        <v>0.2333333333954215</v>
      </c>
    </row>
    <row r="400" spans="2:16" x14ac:dyDescent="0.3">
      <c r="B400" s="47">
        <v>1483992</v>
      </c>
      <c r="C400" s="48" t="s">
        <v>7</v>
      </c>
      <c r="D400" s="48" t="s">
        <v>8</v>
      </c>
      <c r="E400" s="49">
        <v>44061</v>
      </c>
      <c r="F400" s="51">
        <v>44061.374328703707</v>
      </c>
      <c r="G400" s="47">
        <v>467</v>
      </c>
      <c r="H400" s="48" t="s">
        <v>18</v>
      </c>
      <c r="I400" s="56" t="str">
        <f t="shared" ref="I400:I463" si="36">IFERROR(MID(H400, FIND("/", H400) + 1, 100), 0)</f>
        <v>xEmpH</v>
      </c>
      <c r="J400" s="57">
        <f>Table68[[#This Row],[LogTime]]-INT(Table68[[#This Row],[LogTime]])</f>
        <v>0.37432870370685123</v>
      </c>
      <c r="K400" s="41">
        <f t="shared" ref="K400:K463" si="37">VLOOKUP(D400,D401:E1492,2,0)</f>
        <v>44061</v>
      </c>
      <c r="L400" s="15">
        <f t="shared" ref="L400:L463" si="38">VLOOKUP(D400,D401:F1492,3,0)</f>
        <v>44061.25782407407</v>
      </c>
      <c r="M400">
        <f t="shared" ref="M400:M463" si="39">VLOOKUP(D400,D401:G1491,4,0)</f>
        <v>467</v>
      </c>
      <c r="N400" t="str">
        <f t="shared" ref="N400:N463" si="40">VLOOKUP(D400,D401:H1492,5,0)</f>
        <v>N-ONT/xEmpH</v>
      </c>
      <c r="O400">
        <f t="shared" ref="O400:O463" si="41">IF(OR(AND(G400=468, M400=467),AND(G400=497, M400=491)), (F400-L400)*24, 0)</f>
        <v>0</v>
      </c>
      <c r="P400" s="45">
        <f>Table68[[#This Row],[LoginTime]]-INT(Table68[[#This Row],[LoginTime]])</f>
        <v>0</v>
      </c>
    </row>
    <row r="401" spans="2:16" x14ac:dyDescent="0.3">
      <c r="B401" s="47">
        <v>1483991</v>
      </c>
      <c r="C401" s="48" t="s">
        <v>7</v>
      </c>
      <c r="D401" s="48" t="s">
        <v>81</v>
      </c>
      <c r="E401" s="49">
        <v>44061</v>
      </c>
      <c r="F401" s="51">
        <v>44061.373761574076</v>
      </c>
      <c r="G401" s="47">
        <v>467</v>
      </c>
      <c r="H401" s="48" t="s">
        <v>86</v>
      </c>
      <c r="I401" s="56" t="str">
        <f t="shared" si="36"/>
        <v>jEmpB</v>
      </c>
      <c r="J401" s="57">
        <f>Table68[[#This Row],[LogTime]]-INT(Table68[[#This Row],[LogTime]])</f>
        <v>0.3737615740756155</v>
      </c>
      <c r="K401" s="41">
        <f t="shared" si="37"/>
        <v>44061</v>
      </c>
      <c r="L401" s="15">
        <f t="shared" si="38"/>
        <v>44061.338634259264</v>
      </c>
      <c r="M401">
        <f t="shared" si="39"/>
        <v>467</v>
      </c>
      <c r="N401" t="str">
        <f t="shared" si="40"/>
        <v>N-ONT/jEmpB</v>
      </c>
      <c r="O401">
        <f t="shared" si="41"/>
        <v>0</v>
      </c>
      <c r="P401" s="45">
        <f>Table68[[#This Row],[LoginTime]]-INT(Table68[[#This Row],[LoginTime]])</f>
        <v>0</v>
      </c>
    </row>
    <row r="402" spans="2:16" x14ac:dyDescent="0.3">
      <c r="B402" s="47">
        <v>1483990</v>
      </c>
      <c r="C402" s="48" t="s">
        <v>7</v>
      </c>
      <c r="D402" s="48" t="s">
        <v>68</v>
      </c>
      <c r="E402" s="49">
        <v>44061</v>
      </c>
      <c r="F402" s="51">
        <v>44061.372604166667</v>
      </c>
      <c r="G402" s="47">
        <v>497</v>
      </c>
      <c r="H402" s="48" t="s">
        <v>71</v>
      </c>
      <c r="I402" s="56" t="str">
        <f t="shared" si="36"/>
        <v>wEmpF</v>
      </c>
      <c r="J402" s="57">
        <f>Table68[[#This Row],[LogTime]]-INT(Table68[[#This Row],[LogTime]])</f>
        <v>0.37260416666686069</v>
      </c>
      <c r="K402" s="41">
        <f t="shared" si="37"/>
        <v>44061</v>
      </c>
      <c r="L402" s="15">
        <f t="shared" si="38"/>
        <v>44061.364965277775</v>
      </c>
      <c r="M402">
        <f t="shared" si="39"/>
        <v>491</v>
      </c>
      <c r="N402" t="str">
        <f t="shared" si="40"/>
        <v>N-ONT/wEmpF</v>
      </c>
      <c r="O402">
        <f t="shared" si="41"/>
        <v>0.18333333340706304</v>
      </c>
      <c r="P402" s="45">
        <f>Table68[[#This Row],[LoginTime]]-INT(Table68[[#This Row],[LoginTime]])</f>
        <v>0.18333333340706304</v>
      </c>
    </row>
    <row r="403" spans="2:16" x14ac:dyDescent="0.3">
      <c r="B403" s="47">
        <v>1483989</v>
      </c>
      <c r="C403" s="48" t="s">
        <v>7</v>
      </c>
      <c r="D403" s="48" t="s">
        <v>63</v>
      </c>
      <c r="E403" s="49">
        <v>44061</v>
      </c>
      <c r="F403" s="51">
        <v>44061.372604166667</v>
      </c>
      <c r="G403" s="47">
        <v>497</v>
      </c>
      <c r="H403" s="48" t="s">
        <v>71</v>
      </c>
      <c r="I403" s="56" t="str">
        <f t="shared" si="36"/>
        <v>wEmpF</v>
      </c>
      <c r="J403" s="57">
        <f>Table68[[#This Row],[LogTime]]-INT(Table68[[#This Row],[LogTime]])</f>
        <v>0.37260416666686069</v>
      </c>
      <c r="K403" s="41">
        <f t="shared" si="37"/>
        <v>44061</v>
      </c>
      <c r="L403" s="15">
        <f t="shared" si="38"/>
        <v>44061.364965277775</v>
      </c>
      <c r="M403">
        <f t="shared" si="39"/>
        <v>491</v>
      </c>
      <c r="N403" t="str">
        <f t="shared" si="40"/>
        <v>N-ONT/wEmpF</v>
      </c>
      <c r="O403">
        <f t="shared" si="41"/>
        <v>0.18333333340706304</v>
      </c>
      <c r="P403" s="45">
        <f>Table68[[#This Row],[LoginTime]]-INT(Table68[[#This Row],[LoginTime]])</f>
        <v>0.18333333340706304</v>
      </c>
    </row>
    <row r="404" spans="2:16" x14ac:dyDescent="0.3">
      <c r="B404" s="47">
        <v>1483988</v>
      </c>
      <c r="C404" s="48" t="s">
        <v>10</v>
      </c>
      <c r="D404" s="48" t="s">
        <v>41</v>
      </c>
      <c r="E404" s="49">
        <v>44061</v>
      </c>
      <c r="F404" s="51">
        <v>44061.370104166665</v>
      </c>
      <c r="G404" s="47">
        <v>491</v>
      </c>
      <c r="H404" s="48" t="s">
        <v>45</v>
      </c>
      <c r="I404" s="56" t="str">
        <f t="shared" si="36"/>
        <v>oEmpO</v>
      </c>
      <c r="J404" s="57">
        <f>Table68[[#This Row],[LogTime]]-INT(Table68[[#This Row],[LogTime]])</f>
        <v>0.37010416666453239</v>
      </c>
      <c r="K404" s="41">
        <f t="shared" si="37"/>
        <v>44061</v>
      </c>
      <c r="L404" s="15">
        <f t="shared" si="38"/>
        <v>44061.339108796295</v>
      </c>
      <c r="M404">
        <f t="shared" si="39"/>
        <v>497</v>
      </c>
      <c r="N404" t="str">
        <f t="shared" si="40"/>
        <v>SW-ONT/oEmpO</v>
      </c>
      <c r="O404">
        <f t="shared" si="41"/>
        <v>0</v>
      </c>
      <c r="P404" s="45">
        <f>Table68[[#This Row],[LoginTime]]-INT(Table68[[#This Row],[LoginTime]])</f>
        <v>0</v>
      </c>
    </row>
    <row r="405" spans="2:16" x14ac:dyDescent="0.3">
      <c r="B405" s="47">
        <v>1483985</v>
      </c>
      <c r="C405" s="48" t="s">
        <v>7</v>
      </c>
      <c r="D405" s="48" t="s">
        <v>60</v>
      </c>
      <c r="E405" s="49">
        <v>44061</v>
      </c>
      <c r="F405" s="51">
        <v>44061.365011574075</v>
      </c>
      <c r="G405" s="47">
        <v>491</v>
      </c>
      <c r="H405" s="48" t="s">
        <v>80</v>
      </c>
      <c r="I405" s="56" t="str">
        <f t="shared" si="36"/>
        <v>qEmpD</v>
      </c>
      <c r="J405" s="57">
        <f>Table68[[#This Row],[LogTime]]-INT(Table68[[#This Row],[LogTime]])</f>
        <v>0.36501157407474238</v>
      </c>
      <c r="K405" s="41">
        <f t="shared" si="37"/>
        <v>44060</v>
      </c>
      <c r="L405" s="15">
        <f t="shared" si="38"/>
        <v>44060.606215277781</v>
      </c>
      <c r="M405">
        <f t="shared" si="39"/>
        <v>497</v>
      </c>
      <c r="N405" t="str">
        <f t="shared" si="40"/>
        <v>N-ONT/qEmpD</v>
      </c>
      <c r="O405">
        <f t="shared" si="41"/>
        <v>0</v>
      </c>
      <c r="P405" s="45">
        <f>Table68[[#This Row],[LoginTime]]-INT(Table68[[#This Row],[LoginTime]])</f>
        <v>0</v>
      </c>
    </row>
    <row r="406" spans="2:16" x14ac:dyDescent="0.3">
      <c r="B406" s="47">
        <v>1483984</v>
      </c>
      <c r="C406" s="48" t="s">
        <v>7</v>
      </c>
      <c r="D406" s="48" t="s">
        <v>68</v>
      </c>
      <c r="E406" s="49">
        <v>44061</v>
      </c>
      <c r="F406" s="51">
        <v>44061.364965277775</v>
      </c>
      <c r="G406" s="47">
        <v>491</v>
      </c>
      <c r="H406" s="48" t="s">
        <v>71</v>
      </c>
      <c r="I406" s="56" t="str">
        <f t="shared" si="36"/>
        <v>wEmpF</v>
      </c>
      <c r="J406" s="57">
        <f>Table68[[#This Row],[LogTime]]-INT(Table68[[#This Row],[LogTime]])</f>
        <v>0.36496527777489973</v>
      </c>
      <c r="K406" s="41">
        <f t="shared" si="37"/>
        <v>44061</v>
      </c>
      <c r="L406" s="15">
        <f t="shared" si="38"/>
        <v>44061.330011574071</v>
      </c>
      <c r="M406">
        <f t="shared" si="39"/>
        <v>467</v>
      </c>
      <c r="N406" t="str">
        <f t="shared" si="40"/>
        <v>N-ONT/wEmpF</v>
      </c>
      <c r="O406">
        <f t="shared" si="41"/>
        <v>0</v>
      </c>
      <c r="P406" s="45">
        <f>Table68[[#This Row],[LoginTime]]-INT(Table68[[#This Row],[LoginTime]])</f>
        <v>0</v>
      </c>
    </row>
    <row r="407" spans="2:16" x14ac:dyDescent="0.3">
      <c r="B407" s="47">
        <v>1483983</v>
      </c>
      <c r="C407" s="48" t="s">
        <v>7</v>
      </c>
      <c r="D407" s="48" t="s">
        <v>63</v>
      </c>
      <c r="E407" s="49">
        <v>44061</v>
      </c>
      <c r="F407" s="51">
        <v>44061.364965277775</v>
      </c>
      <c r="G407" s="47">
        <v>491</v>
      </c>
      <c r="H407" s="48" t="s">
        <v>71</v>
      </c>
      <c r="I407" s="56" t="str">
        <f t="shared" si="36"/>
        <v>wEmpF</v>
      </c>
      <c r="J407" s="57">
        <f>Table68[[#This Row],[LogTime]]-INT(Table68[[#This Row],[LogTime]])</f>
        <v>0.36496527777489973</v>
      </c>
      <c r="K407" s="41">
        <f t="shared" si="37"/>
        <v>44061</v>
      </c>
      <c r="L407" s="15">
        <f t="shared" si="38"/>
        <v>44061.330023148141</v>
      </c>
      <c r="M407">
        <f t="shared" si="39"/>
        <v>467</v>
      </c>
      <c r="N407" t="str">
        <f t="shared" si="40"/>
        <v>N-ONT/wEmpF</v>
      </c>
      <c r="O407">
        <f t="shared" si="41"/>
        <v>0</v>
      </c>
      <c r="P407" s="45">
        <f>Table68[[#This Row],[LoginTime]]-INT(Table68[[#This Row],[LoginTime]])</f>
        <v>0</v>
      </c>
    </row>
    <row r="408" spans="2:16" x14ac:dyDescent="0.3">
      <c r="B408" s="47">
        <v>1483982</v>
      </c>
      <c r="C408" s="48" t="s">
        <v>10</v>
      </c>
      <c r="D408" s="48" t="s">
        <v>51</v>
      </c>
      <c r="E408" s="49">
        <v>44061</v>
      </c>
      <c r="F408" s="51">
        <v>44061.363715277788</v>
      </c>
      <c r="G408" s="47">
        <v>468</v>
      </c>
      <c r="H408" s="48" t="s">
        <v>62</v>
      </c>
      <c r="I408" s="56" t="str">
        <f t="shared" si="36"/>
        <v>oEmpJ</v>
      </c>
      <c r="J408" s="57">
        <f>Table68[[#This Row],[LogTime]]-INT(Table68[[#This Row],[LogTime]])</f>
        <v>0.36371527778828749</v>
      </c>
      <c r="K408" s="41">
        <f t="shared" si="37"/>
        <v>44061</v>
      </c>
      <c r="L408" s="15">
        <f t="shared" si="38"/>
        <v>44061.358159722229</v>
      </c>
      <c r="M408">
        <f t="shared" si="39"/>
        <v>467</v>
      </c>
      <c r="N408" t="str">
        <f t="shared" si="40"/>
        <v>SW-ONT/oEmpJ</v>
      </c>
      <c r="O408">
        <f t="shared" si="41"/>
        <v>0.13333333341870457</v>
      </c>
      <c r="P408" s="45">
        <f>Table68[[#This Row],[LoginTime]]-INT(Table68[[#This Row],[LoginTime]])</f>
        <v>0.13333333341870457</v>
      </c>
    </row>
    <row r="409" spans="2:16" x14ac:dyDescent="0.3">
      <c r="B409" s="47">
        <v>1483979</v>
      </c>
      <c r="C409" s="48" t="s">
        <v>7</v>
      </c>
      <c r="D409" s="48" t="s">
        <v>33</v>
      </c>
      <c r="E409" s="49">
        <v>44061</v>
      </c>
      <c r="F409" s="51">
        <v>44061.361064814817</v>
      </c>
      <c r="G409" s="47">
        <v>468</v>
      </c>
      <c r="H409" s="48" t="s">
        <v>39</v>
      </c>
      <c r="I409" s="56" t="str">
        <f t="shared" si="36"/>
        <v>jEmpG</v>
      </c>
      <c r="J409" s="57">
        <f>Table68[[#This Row],[LogTime]]-INT(Table68[[#This Row],[LogTime]])</f>
        <v>0.36106481481692754</v>
      </c>
      <c r="K409" s="41">
        <f t="shared" si="37"/>
        <v>44061</v>
      </c>
      <c r="L409" s="15">
        <f t="shared" si="38"/>
        <v>44061.356203703705</v>
      </c>
      <c r="M409">
        <f t="shared" si="39"/>
        <v>467</v>
      </c>
      <c r="N409" t="str">
        <f t="shared" si="40"/>
        <v>N-ONT/jEmpG</v>
      </c>
      <c r="O409">
        <f t="shared" si="41"/>
        <v>0.11666666669771075</v>
      </c>
      <c r="P409" s="45">
        <f>Table68[[#This Row],[LoginTime]]-INT(Table68[[#This Row],[LoginTime]])</f>
        <v>0.11666666669771075</v>
      </c>
    </row>
    <row r="410" spans="2:16" x14ac:dyDescent="0.3">
      <c r="B410" s="47">
        <v>1483978</v>
      </c>
      <c r="C410" s="48" t="s">
        <v>10</v>
      </c>
      <c r="D410" s="48" t="s">
        <v>51</v>
      </c>
      <c r="E410" s="49">
        <v>44061</v>
      </c>
      <c r="F410" s="51">
        <v>44061.358159722229</v>
      </c>
      <c r="G410" s="47">
        <v>467</v>
      </c>
      <c r="H410" s="48" t="s">
        <v>62</v>
      </c>
      <c r="I410" s="56" t="str">
        <f t="shared" si="36"/>
        <v>oEmpJ</v>
      </c>
      <c r="J410" s="57">
        <f>Table68[[#This Row],[LogTime]]-INT(Table68[[#This Row],[LogTime]])</f>
        <v>0.3581597222291748</v>
      </c>
      <c r="K410" s="41">
        <f t="shared" si="37"/>
        <v>44061</v>
      </c>
      <c r="L410" s="15">
        <f t="shared" si="38"/>
        <v>44061.318506944437</v>
      </c>
      <c r="M410">
        <f t="shared" si="39"/>
        <v>467</v>
      </c>
      <c r="N410" t="str">
        <f t="shared" si="40"/>
        <v>SW-ONT/oEmpJ</v>
      </c>
      <c r="O410">
        <f t="shared" si="41"/>
        <v>0</v>
      </c>
      <c r="P410" s="45">
        <f>Table68[[#This Row],[LoginTime]]-INT(Table68[[#This Row],[LoginTime]])</f>
        <v>0</v>
      </c>
    </row>
    <row r="411" spans="2:16" x14ac:dyDescent="0.3">
      <c r="B411" s="47">
        <v>1483977</v>
      </c>
      <c r="C411" s="48" t="s">
        <v>7</v>
      </c>
      <c r="D411" s="48" t="s">
        <v>33</v>
      </c>
      <c r="E411" s="49">
        <v>44061</v>
      </c>
      <c r="F411" s="51">
        <v>44061.356203703705</v>
      </c>
      <c r="G411" s="47">
        <v>467</v>
      </c>
      <c r="H411" s="48" t="s">
        <v>39</v>
      </c>
      <c r="I411" s="56" t="str">
        <f t="shared" si="36"/>
        <v>jEmpG</v>
      </c>
      <c r="J411" s="57">
        <f>Table68[[#This Row],[LogTime]]-INT(Table68[[#This Row],[LogTime]])</f>
        <v>0.35620370370452292</v>
      </c>
      <c r="K411" s="41">
        <f t="shared" si="37"/>
        <v>44061</v>
      </c>
      <c r="L411" s="15">
        <f t="shared" si="38"/>
        <v>44061.323217592595</v>
      </c>
      <c r="M411">
        <f t="shared" si="39"/>
        <v>468</v>
      </c>
      <c r="N411" t="str">
        <f t="shared" si="40"/>
        <v>N-ONT/jEmpG</v>
      </c>
      <c r="O411">
        <f t="shared" si="41"/>
        <v>0</v>
      </c>
      <c r="P411" s="45">
        <f>Table68[[#This Row],[LoginTime]]-INT(Table68[[#This Row],[LoginTime]])</f>
        <v>0</v>
      </c>
    </row>
    <row r="412" spans="2:16" x14ac:dyDescent="0.3">
      <c r="B412" s="47">
        <v>1483974</v>
      </c>
      <c r="C412" s="48" t="s">
        <v>10</v>
      </c>
      <c r="D412" s="48" t="s">
        <v>83</v>
      </c>
      <c r="E412" s="49">
        <v>44061</v>
      </c>
      <c r="F412" s="51">
        <v>44061.340358796289</v>
      </c>
      <c r="G412" s="47">
        <v>467</v>
      </c>
      <c r="H412" s="48" t="s">
        <v>87</v>
      </c>
      <c r="I412" s="56" t="str">
        <f t="shared" si="36"/>
        <v>uEmpC</v>
      </c>
      <c r="J412" s="57">
        <f>Table68[[#This Row],[LogTime]]-INT(Table68[[#This Row],[LogTime]])</f>
        <v>0.34035879628936527</v>
      </c>
      <c r="K412" s="41">
        <f t="shared" si="37"/>
        <v>44060</v>
      </c>
      <c r="L412" s="15">
        <f t="shared" si="38"/>
        <v>44060.697916666657</v>
      </c>
      <c r="M412">
        <f t="shared" si="39"/>
        <v>468</v>
      </c>
      <c r="N412" t="str">
        <f t="shared" si="40"/>
        <v>SW-ONT/uEmpC</v>
      </c>
      <c r="O412">
        <f t="shared" si="41"/>
        <v>0</v>
      </c>
      <c r="P412" s="45">
        <f>Table68[[#This Row],[LoginTime]]-INT(Table68[[#This Row],[LoginTime]])</f>
        <v>0</v>
      </c>
    </row>
    <row r="413" spans="2:16" x14ac:dyDescent="0.3">
      <c r="B413" s="47">
        <v>1483971</v>
      </c>
      <c r="C413" s="48" t="s">
        <v>10</v>
      </c>
      <c r="D413" s="48" t="s">
        <v>41</v>
      </c>
      <c r="E413" s="49">
        <v>44061</v>
      </c>
      <c r="F413" s="51">
        <v>44061.339108796295</v>
      </c>
      <c r="G413" s="47">
        <v>497</v>
      </c>
      <c r="H413" s="48" t="s">
        <v>45</v>
      </c>
      <c r="I413" s="56" t="str">
        <f t="shared" si="36"/>
        <v>oEmpO</v>
      </c>
      <c r="J413" s="57">
        <f>Table68[[#This Row],[LogTime]]-INT(Table68[[#This Row],[LogTime]])</f>
        <v>0.33910879629547708</v>
      </c>
      <c r="K413" s="41">
        <f t="shared" si="37"/>
        <v>44061</v>
      </c>
      <c r="L413" s="15">
        <f t="shared" si="38"/>
        <v>44061.330081018517</v>
      </c>
      <c r="M413">
        <f t="shared" si="39"/>
        <v>491</v>
      </c>
      <c r="N413" t="str">
        <f t="shared" si="40"/>
        <v>SW-ONT/oEmpO</v>
      </c>
      <c r="O413">
        <f t="shared" si="41"/>
        <v>0.21666666667442769</v>
      </c>
      <c r="P413" s="45">
        <f>Table68[[#This Row],[LoginTime]]-INT(Table68[[#This Row],[LoginTime]])</f>
        <v>0.21666666667442769</v>
      </c>
    </row>
    <row r="414" spans="2:16" x14ac:dyDescent="0.3">
      <c r="B414" s="47">
        <v>1483968</v>
      </c>
      <c r="C414" s="48" t="s">
        <v>7</v>
      </c>
      <c r="D414" s="48" t="s">
        <v>81</v>
      </c>
      <c r="E414" s="49">
        <v>44061</v>
      </c>
      <c r="F414" s="51">
        <v>44061.338634259264</v>
      </c>
      <c r="G414" s="47">
        <v>467</v>
      </c>
      <c r="H414" s="48" t="s">
        <v>86</v>
      </c>
      <c r="I414" s="56" t="str">
        <f t="shared" si="36"/>
        <v>jEmpB</v>
      </c>
      <c r="J414" s="57">
        <f>Table68[[#This Row],[LogTime]]-INT(Table68[[#This Row],[LogTime]])</f>
        <v>0.33863425926392665</v>
      </c>
      <c r="K414" s="41">
        <f t="shared" si="37"/>
        <v>44060</v>
      </c>
      <c r="L414" s="15">
        <f t="shared" si="38"/>
        <v>44060.692777777767</v>
      </c>
      <c r="M414">
        <f t="shared" si="39"/>
        <v>468</v>
      </c>
      <c r="N414" t="str">
        <f t="shared" si="40"/>
        <v>N-ONT/jEmpB</v>
      </c>
      <c r="O414">
        <f t="shared" si="41"/>
        <v>0</v>
      </c>
      <c r="P414" s="45">
        <f>Table68[[#This Row],[LoginTime]]-INT(Table68[[#This Row],[LoginTime]])</f>
        <v>0</v>
      </c>
    </row>
    <row r="415" spans="2:16" x14ac:dyDescent="0.3">
      <c r="B415" s="47">
        <v>1483966</v>
      </c>
      <c r="C415" s="48" t="s">
        <v>7</v>
      </c>
      <c r="D415" s="48" t="s">
        <v>14</v>
      </c>
      <c r="E415" s="49">
        <v>44061</v>
      </c>
      <c r="F415" s="51">
        <v>44061.338310185187</v>
      </c>
      <c r="G415" s="47">
        <v>468</v>
      </c>
      <c r="H415" s="48" t="s">
        <v>18</v>
      </c>
      <c r="I415" s="56" t="str">
        <f t="shared" si="36"/>
        <v>xEmpH</v>
      </c>
      <c r="J415" s="57">
        <f>Table68[[#This Row],[LogTime]]-INT(Table68[[#This Row],[LogTime]])</f>
        <v>0.33831018518685596</v>
      </c>
      <c r="K415" s="41">
        <f t="shared" si="37"/>
        <v>44061</v>
      </c>
      <c r="L415" s="15">
        <f t="shared" si="38"/>
        <v>44061.333449074074</v>
      </c>
      <c r="M415">
        <f t="shared" si="39"/>
        <v>467</v>
      </c>
      <c r="N415" t="str">
        <f t="shared" si="40"/>
        <v>N-ONT/xEmpH</v>
      </c>
      <c r="O415">
        <f t="shared" si="41"/>
        <v>0.11666666669771075</v>
      </c>
      <c r="P415" s="45">
        <f>Table68[[#This Row],[LoginTime]]-INT(Table68[[#This Row],[LoginTime]])</f>
        <v>0.11666666669771075</v>
      </c>
    </row>
    <row r="416" spans="2:16" x14ac:dyDescent="0.3">
      <c r="B416" s="47">
        <v>1483962</v>
      </c>
      <c r="C416" s="48" t="s">
        <v>10</v>
      </c>
      <c r="D416" s="48" t="s">
        <v>11</v>
      </c>
      <c r="E416" s="49">
        <v>44061</v>
      </c>
      <c r="F416" s="51">
        <v>44061.33671296297</v>
      </c>
      <c r="G416" s="47">
        <v>468</v>
      </c>
      <c r="H416" s="48" t="s">
        <v>13</v>
      </c>
      <c r="I416" s="56" t="str">
        <f t="shared" si="36"/>
        <v>lEmpA</v>
      </c>
      <c r="J416" s="57">
        <f>Table68[[#This Row],[LogTime]]-INT(Table68[[#This Row],[LogTime]])</f>
        <v>0.33671296296961373</v>
      </c>
      <c r="K416" s="41">
        <f t="shared" si="37"/>
        <v>44061</v>
      </c>
      <c r="L416" s="15">
        <f t="shared" si="38"/>
        <v>44061.331851851857</v>
      </c>
      <c r="M416">
        <f t="shared" si="39"/>
        <v>467</v>
      </c>
      <c r="N416" t="str">
        <f t="shared" si="40"/>
        <v>SW-ONT/lEmpA</v>
      </c>
      <c r="O416">
        <f t="shared" si="41"/>
        <v>0.11666666669771075</v>
      </c>
      <c r="P416" s="45">
        <f>Table68[[#This Row],[LoginTime]]-INT(Table68[[#This Row],[LoginTime]])</f>
        <v>0.11666666669771075</v>
      </c>
    </row>
    <row r="417" spans="2:16" x14ac:dyDescent="0.3">
      <c r="B417" s="47">
        <v>1483960</v>
      </c>
      <c r="C417" s="48" t="s">
        <v>7</v>
      </c>
      <c r="D417" s="48" t="s">
        <v>14</v>
      </c>
      <c r="E417" s="49">
        <v>44061</v>
      </c>
      <c r="F417" s="51">
        <v>44061.333449074074</v>
      </c>
      <c r="G417" s="47">
        <v>467</v>
      </c>
      <c r="H417" s="48" t="s">
        <v>18</v>
      </c>
      <c r="I417" s="56" t="str">
        <f t="shared" si="36"/>
        <v>xEmpH</v>
      </c>
      <c r="J417" s="57">
        <f>Table68[[#This Row],[LogTime]]-INT(Table68[[#This Row],[LogTime]])</f>
        <v>0.33344907407445135</v>
      </c>
      <c r="K417" s="41">
        <f t="shared" si="37"/>
        <v>44061</v>
      </c>
      <c r="L417" s="15">
        <f t="shared" si="38"/>
        <v>44061.297164351854</v>
      </c>
      <c r="M417">
        <f t="shared" si="39"/>
        <v>468</v>
      </c>
      <c r="N417" t="str">
        <f t="shared" si="40"/>
        <v>N-ONT/xEmpH</v>
      </c>
      <c r="O417">
        <f t="shared" si="41"/>
        <v>0</v>
      </c>
      <c r="P417" s="45">
        <f>Table68[[#This Row],[LoginTime]]-INT(Table68[[#This Row],[LoginTime]])</f>
        <v>0</v>
      </c>
    </row>
    <row r="418" spans="2:16" x14ac:dyDescent="0.3">
      <c r="B418" s="47">
        <v>1483954</v>
      </c>
      <c r="C418" s="48" t="s">
        <v>10</v>
      </c>
      <c r="D418" s="48" t="s">
        <v>11</v>
      </c>
      <c r="E418" s="49">
        <v>44061</v>
      </c>
      <c r="F418" s="51">
        <v>44061.331851851857</v>
      </c>
      <c r="G418" s="47">
        <v>467</v>
      </c>
      <c r="H418" s="48" t="s">
        <v>13</v>
      </c>
      <c r="I418" s="56" t="str">
        <f t="shared" si="36"/>
        <v>lEmpA</v>
      </c>
      <c r="J418" s="57">
        <f>Table68[[#This Row],[LogTime]]-INT(Table68[[#This Row],[LogTime]])</f>
        <v>0.33185185185720911</v>
      </c>
      <c r="K418" s="41">
        <f t="shared" si="37"/>
        <v>44061</v>
      </c>
      <c r="L418" s="15">
        <f t="shared" si="38"/>
        <v>44061.263564814821</v>
      </c>
      <c r="M418">
        <f t="shared" si="39"/>
        <v>467</v>
      </c>
      <c r="N418" t="str">
        <f t="shared" si="40"/>
        <v>SW-ONT/lEmpA</v>
      </c>
      <c r="O418">
        <f t="shared" si="41"/>
        <v>0</v>
      </c>
      <c r="P418" s="45">
        <f>Table68[[#This Row],[LoginTime]]-INT(Table68[[#This Row],[LoginTime]])</f>
        <v>0</v>
      </c>
    </row>
    <row r="419" spans="2:16" x14ac:dyDescent="0.3">
      <c r="B419" s="47">
        <v>1483952</v>
      </c>
      <c r="C419" s="48" t="s">
        <v>7</v>
      </c>
      <c r="D419" s="48" t="s">
        <v>36</v>
      </c>
      <c r="E419" s="49">
        <v>44061</v>
      </c>
      <c r="F419" s="51">
        <v>44061.33021990741</v>
      </c>
      <c r="G419" s="47">
        <v>468</v>
      </c>
      <c r="H419" s="48" t="s">
        <v>43</v>
      </c>
      <c r="I419" s="56" t="str">
        <f t="shared" si="36"/>
        <v>gEmpI</v>
      </c>
      <c r="J419" s="57">
        <f>Table68[[#This Row],[LogTime]]-INT(Table68[[#This Row],[LogTime]])</f>
        <v>0.33021990740962792</v>
      </c>
      <c r="K419" s="41">
        <f t="shared" si="37"/>
        <v>44061</v>
      </c>
      <c r="L419" s="15">
        <f t="shared" si="38"/>
        <v>44061.326053240744</v>
      </c>
      <c r="M419">
        <f t="shared" si="39"/>
        <v>467</v>
      </c>
      <c r="N419" t="str">
        <f t="shared" si="40"/>
        <v>N-ONT/gEmpI</v>
      </c>
      <c r="O419">
        <f t="shared" si="41"/>
        <v>9.9999999976716936E-2</v>
      </c>
      <c r="P419" s="45">
        <f>Table68[[#This Row],[LoginTime]]-INT(Table68[[#This Row],[LoginTime]])</f>
        <v>9.9999999976716936E-2</v>
      </c>
    </row>
    <row r="420" spans="2:16" x14ac:dyDescent="0.3">
      <c r="B420" s="47">
        <v>1483950</v>
      </c>
      <c r="C420" s="48" t="s">
        <v>10</v>
      </c>
      <c r="D420" s="48" t="s">
        <v>41</v>
      </c>
      <c r="E420" s="49">
        <v>44061</v>
      </c>
      <c r="F420" s="51">
        <v>44061.330081018517</v>
      </c>
      <c r="G420" s="47">
        <v>491</v>
      </c>
      <c r="H420" s="48" t="s">
        <v>45</v>
      </c>
      <c r="I420" s="56" t="str">
        <f t="shared" si="36"/>
        <v>oEmpO</v>
      </c>
      <c r="J420" s="57">
        <f>Table68[[#This Row],[LogTime]]-INT(Table68[[#This Row],[LogTime]])</f>
        <v>0.33008101851737592</v>
      </c>
      <c r="K420" s="41">
        <f t="shared" si="37"/>
        <v>44060</v>
      </c>
      <c r="L420" s="15">
        <f t="shared" si="38"/>
        <v>44060.566134259258</v>
      </c>
      <c r="M420">
        <f t="shared" si="39"/>
        <v>497</v>
      </c>
      <c r="N420" t="str">
        <f t="shared" si="40"/>
        <v>SW-ONT/oEmpO</v>
      </c>
      <c r="O420">
        <f t="shared" si="41"/>
        <v>0</v>
      </c>
      <c r="P420" s="45">
        <f>Table68[[#This Row],[LoginTime]]-INT(Table68[[#This Row],[LoginTime]])</f>
        <v>0</v>
      </c>
    </row>
    <row r="421" spans="2:16" x14ac:dyDescent="0.3">
      <c r="B421" s="47">
        <v>1483949</v>
      </c>
      <c r="C421" s="48" t="s">
        <v>7</v>
      </c>
      <c r="D421" s="48" t="s">
        <v>63</v>
      </c>
      <c r="E421" s="49">
        <v>44061</v>
      </c>
      <c r="F421" s="51">
        <v>44061.330023148141</v>
      </c>
      <c r="G421" s="47">
        <v>467</v>
      </c>
      <c r="H421" s="48" t="s">
        <v>71</v>
      </c>
      <c r="I421" s="56" t="str">
        <f t="shared" si="36"/>
        <v>wEmpF</v>
      </c>
      <c r="J421" s="57">
        <f>Table68[[#This Row],[LogTime]]-INT(Table68[[#This Row],[LogTime]])</f>
        <v>0.33002314814075362</v>
      </c>
      <c r="K421" s="41">
        <f t="shared" si="37"/>
        <v>44060</v>
      </c>
      <c r="L421" s="15">
        <f t="shared" si="38"/>
        <v>44060.696192129624</v>
      </c>
      <c r="M421">
        <f t="shared" si="39"/>
        <v>468</v>
      </c>
      <c r="N421" t="str">
        <f t="shared" si="40"/>
        <v>N-ONT/wEmpF</v>
      </c>
      <c r="O421">
        <f t="shared" si="41"/>
        <v>0</v>
      </c>
      <c r="P421" s="45">
        <f>Table68[[#This Row],[LoginTime]]-INT(Table68[[#This Row],[LoginTime]])</f>
        <v>0</v>
      </c>
    </row>
    <row r="422" spans="2:16" x14ac:dyDescent="0.3">
      <c r="B422" s="47">
        <v>1483948</v>
      </c>
      <c r="C422" s="48" t="s">
        <v>7</v>
      </c>
      <c r="D422" s="48" t="s">
        <v>68</v>
      </c>
      <c r="E422" s="49">
        <v>44061</v>
      </c>
      <c r="F422" s="51">
        <v>44061.330011574071</v>
      </c>
      <c r="G422" s="47">
        <v>467</v>
      </c>
      <c r="H422" s="48" t="s">
        <v>71</v>
      </c>
      <c r="I422" s="56" t="str">
        <f t="shared" si="36"/>
        <v>wEmpF</v>
      </c>
      <c r="J422" s="57">
        <f>Table68[[#This Row],[LogTime]]-INT(Table68[[#This Row],[LogTime]])</f>
        <v>0.33001157407124992</v>
      </c>
      <c r="K422" s="41">
        <f t="shared" si="37"/>
        <v>44060</v>
      </c>
      <c r="L422" s="15">
        <f t="shared" si="38"/>
        <v>44060.696006944447</v>
      </c>
      <c r="M422">
        <f t="shared" si="39"/>
        <v>468</v>
      </c>
      <c r="N422" t="str">
        <f t="shared" si="40"/>
        <v>N-ONT/wEmpF</v>
      </c>
      <c r="O422">
        <f t="shared" si="41"/>
        <v>0</v>
      </c>
      <c r="P422" s="45">
        <f>Table68[[#This Row],[LoginTime]]-INT(Table68[[#This Row],[LoginTime]])</f>
        <v>0</v>
      </c>
    </row>
    <row r="423" spans="2:16" x14ac:dyDescent="0.3">
      <c r="B423" s="47">
        <v>1483927</v>
      </c>
      <c r="C423" s="48" t="s">
        <v>7</v>
      </c>
      <c r="D423" s="48" t="s">
        <v>36</v>
      </c>
      <c r="E423" s="49">
        <v>44061</v>
      </c>
      <c r="F423" s="51">
        <v>44061.326053240744</v>
      </c>
      <c r="G423" s="47">
        <v>467</v>
      </c>
      <c r="H423" s="48" t="s">
        <v>43</v>
      </c>
      <c r="I423" s="56" t="str">
        <f t="shared" si="36"/>
        <v>gEmpI</v>
      </c>
      <c r="J423" s="57">
        <f>Table68[[#This Row],[LogTime]]-INT(Table68[[#This Row],[LogTime]])</f>
        <v>0.32605324074393138</v>
      </c>
      <c r="K423" s="41">
        <f t="shared" si="37"/>
        <v>44061</v>
      </c>
      <c r="L423" s="15">
        <f t="shared" si="38"/>
        <v>44061.289236111101</v>
      </c>
      <c r="M423">
        <f t="shared" si="39"/>
        <v>467</v>
      </c>
      <c r="N423" t="str">
        <f t="shared" si="40"/>
        <v>N-ONT/gEmpI</v>
      </c>
      <c r="O423">
        <f t="shared" si="41"/>
        <v>0</v>
      </c>
      <c r="P423" s="45">
        <f>Table68[[#This Row],[LoginTime]]-INT(Table68[[#This Row],[LoginTime]])</f>
        <v>0</v>
      </c>
    </row>
    <row r="424" spans="2:16" x14ac:dyDescent="0.3">
      <c r="B424" s="47">
        <v>1483924</v>
      </c>
      <c r="C424" s="48" t="s">
        <v>7</v>
      </c>
      <c r="D424" s="48" t="s">
        <v>33</v>
      </c>
      <c r="E424" s="49">
        <v>44061</v>
      </c>
      <c r="F424" s="51">
        <v>44061.323217592595</v>
      </c>
      <c r="G424" s="47">
        <v>468</v>
      </c>
      <c r="H424" s="48" t="s">
        <v>39</v>
      </c>
      <c r="I424" s="56" t="str">
        <f t="shared" si="36"/>
        <v>jEmpG</v>
      </c>
      <c r="J424" s="57">
        <f>Table68[[#This Row],[LogTime]]-INT(Table68[[#This Row],[LogTime]])</f>
        <v>0.32321759259502869</v>
      </c>
      <c r="K424" s="41">
        <f t="shared" si="37"/>
        <v>44061</v>
      </c>
      <c r="L424" s="15">
        <f t="shared" si="38"/>
        <v>44061.318356481483</v>
      </c>
      <c r="M424">
        <f t="shared" si="39"/>
        <v>467</v>
      </c>
      <c r="N424" t="str">
        <f t="shared" si="40"/>
        <v>N-ONT/jEmpG</v>
      </c>
      <c r="O424">
        <f t="shared" si="41"/>
        <v>0.11666666669771075</v>
      </c>
      <c r="P424" s="45">
        <f>Table68[[#This Row],[LoginTime]]-INT(Table68[[#This Row],[LoginTime]])</f>
        <v>0.11666666669771075</v>
      </c>
    </row>
    <row r="425" spans="2:16" x14ac:dyDescent="0.3">
      <c r="B425" s="47">
        <v>1483918</v>
      </c>
      <c r="C425" s="48" t="s">
        <v>10</v>
      </c>
      <c r="D425" s="48" t="s">
        <v>51</v>
      </c>
      <c r="E425" s="49">
        <v>44061</v>
      </c>
      <c r="F425" s="51">
        <v>44061.318506944437</v>
      </c>
      <c r="G425" s="47">
        <v>467</v>
      </c>
      <c r="H425" s="48" t="s">
        <v>62</v>
      </c>
      <c r="I425" s="56" t="str">
        <f t="shared" si="36"/>
        <v>oEmpJ</v>
      </c>
      <c r="J425" s="57">
        <f>Table68[[#This Row],[LogTime]]-INT(Table68[[#This Row],[LogTime]])</f>
        <v>0.31850694443710381</v>
      </c>
      <c r="K425" s="41">
        <f t="shared" si="37"/>
        <v>44060</v>
      </c>
      <c r="L425" s="15">
        <f t="shared" si="38"/>
        <v>44060.690509259257</v>
      </c>
      <c r="M425">
        <f t="shared" si="39"/>
        <v>468</v>
      </c>
      <c r="N425" t="str">
        <f t="shared" si="40"/>
        <v>SW-ONT/oEmpJ</v>
      </c>
      <c r="O425">
        <f t="shared" si="41"/>
        <v>0</v>
      </c>
      <c r="P425" s="45">
        <f>Table68[[#This Row],[LoginTime]]-INT(Table68[[#This Row],[LoginTime]])</f>
        <v>0</v>
      </c>
    </row>
    <row r="426" spans="2:16" x14ac:dyDescent="0.3">
      <c r="B426" s="47">
        <v>1483916</v>
      </c>
      <c r="C426" s="48" t="s">
        <v>7</v>
      </c>
      <c r="D426" s="48" t="s">
        <v>33</v>
      </c>
      <c r="E426" s="49">
        <v>44061</v>
      </c>
      <c r="F426" s="51">
        <v>44061.318356481483</v>
      </c>
      <c r="G426" s="47">
        <v>467</v>
      </c>
      <c r="H426" s="48" t="s">
        <v>39</v>
      </c>
      <c r="I426" s="56" t="str">
        <f t="shared" si="36"/>
        <v>jEmpG</v>
      </c>
      <c r="J426" s="57">
        <f>Table68[[#This Row],[LogTime]]-INT(Table68[[#This Row],[LogTime]])</f>
        <v>0.31835648148262408</v>
      </c>
      <c r="K426" s="41">
        <f t="shared" si="37"/>
        <v>44061</v>
      </c>
      <c r="L426" s="15">
        <f t="shared" si="38"/>
        <v>44061.286157407405</v>
      </c>
      <c r="M426">
        <f t="shared" si="39"/>
        <v>467</v>
      </c>
      <c r="N426" t="str">
        <f t="shared" si="40"/>
        <v>N-ONT/jEmpG</v>
      </c>
      <c r="O426">
        <f t="shared" si="41"/>
        <v>0</v>
      </c>
      <c r="P426" s="45">
        <f>Table68[[#This Row],[LoginTime]]-INT(Table68[[#This Row],[LoginTime]])</f>
        <v>0</v>
      </c>
    </row>
    <row r="427" spans="2:16" x14ac:dyDescent="0.3">
      <c r="B427" s="47">
        <v>1483910</v>
      </c>
      <c r="C427" s="48" t="s">
        <v>10</v>
      </c>
      <c r="D427" s="48" t="s">
        <v>20</v>
      </c>
      <c r="E427" s="49">
        <v>44061</v>
      </c>
      <c r="F427" s="51">
        <v>44061.316655092596</v>
      </c>
      <c r="G427" s="47">
        <v>468</v>
      </c>
      <c r="H427" s="48" t="s">
        <v>25</v>
      </c>
      <c r="I427" s="56" t="str">
        <f t="shared" si="36"/>
        <v>xEmpN</v>
      </c>
      <c r="J427" s="57">
        <f>Table68[[#This Row],[LogTime]]-INT(Table68[[#This Row],[LogTime]])</f>
        <v>0.31665509259619284</v>
      </c>
      <c r="K427" s="41">
        <f t="shared" si="37"/>
        <v>44061</v>
      </c>
      <c r="L427" s="15">
        <f t="shared" si="38"/>
        <v>44061.311099537037</v>
      </c>
      <c r="M427">
        <f t="shared" si="39"/>
        <v>467</v>
      </c>
      <c r="N427" t="str">
        <f t="shared" si="40"/>
        <v>SW-ONT/xEmpN</v>
      </c>
      <c r="O427">
        <f t="shared" si="41"/>
        <v>0.13333333341870457</v>
      </c>
      <c r="P427" s="45">
        <f>Table68[[#This Row],[LoginTime]]-INT(Table68[[#This Row],[LoginTime]])</f>
        <v>0.13333333341870457</v>
      </c>
    </row>
    <row r="428" spans="2:16" x14ac:dyDescent="0.3">
      <c r="B428" s="47">
        <v>1483909</v>
      </c>
      <c r="C428" s="48" t="s">
        <v>10</v>
      </c>
      <c r="D428" s="48" t="s">
        <v>22</v>
      </c>
      <c r="E428" s="49">
        <v>44061</v>
      </c>
      <c r="F428" s="51">
        <v>44061.316655092596</v>
      </c>
      <c r="G428" s="47">
        <v>468</v>
      </c>
      <c r="H428" s="48" t="s">
        <v>25</v>
      </c>
      <c r="I428" s="56" t="str">
        <f t="shared" si="36"/>
        <v>xEmpN</v>
      </c>
      <c r="J428" s="57">
        <f>Table68[[#This Row],[LogTime]]-INT(Table68[[#This Row],[LogTime]])</f>
        <v>0.31665509259619284</v>
      </c>
      <c r="K428" s="41">
        <f t="shared" si="37"/>
        <v>44061</v>
      </c>
      <c r="L428" s="15">
        <f t="shared" si="38"/>
        <v>44061.311099537037</v>
      </c>
      <c r="M428">
        <f t="shared" si="39"/>
        <v>467</v>
      </c>
      <c r="N428" t="str">
        <f t="shared" si="40"/>
        <v>SW-ONT/xEmpN</v>
      </c>
      <c r="O428">
        <f t="shared" si="41"/>
        <v>0.13333333341870457</v>
      </c>
      <c r="P428" s="45">
        <f>Table68[[#This Row],[LoginTime]]-INT(Table68[[#This Row],[LoginTime]])</f>
        <v>0.13333333341870457</v>
      </c>
    </row>
    <row r="429" spans="2:16" x14ac:dyDescent="0.3">
      <c r="B429" s="47">
        <v>1483908</v>
      </c>
      <c r="C429" s="48" t="s">
        <v>10</v>
      </c>
      <c r="D429" s="48" t="s">
        <v>27</v>
      </c>
      <c r="E429" s="49">
        <v>44061</v>
      </c>
      <c r="F429" s="51">
        <v>44061.31631944445</v>
      </c>
      <c r="G429" s="47">
        <v>497</v>
      </c>
      <c r="H429" s="48" t="s">
        <v>29</v>
      </c>
      <c r="I429" s="56" t="str">
        <f t="shared" si="36"/>
        <v>nEmpM</v>
      </c>
      <c r="J429" s="57">
        <f>Table68[[#This Row],[LogTime]]-INT(Table68[[#This Row],[LogTime]])</f>
        <v>0.31631944444961846</v>
      </c>
      <c r="K429" s="41">
        <f t="shared" si="37"/>
        <v>44061</v>
      </c>
      <c r="L429" s="15">
        <f t="shared" si="38"/>
        <v>44061.307291666672</v>
      </c>
      <c r="M429">
        <f t="shared" si="39"/>
        <v>491</v>
      </c>
      <c r="N429" t="str">
        <f t="shared" si="40"/>
        <v>SW-ONT/nEmpM</v>
      </c>
      <c r="O429">
        <f t="shared" si="41"/>
        <v>0.21666666667442769</v>
      </c>
      <c r="P429" s="45">
        <f>Table68[[#This Row],[LoginTime]]-INT(Table68[[#This Row],[LoginTime]])</f>
        <v>0.21666666667442769</v>
      </c>
    </row>
    <row r="430" spans="2:16" x14ac:dyDescent="0.3">
      <c r="B430" s="47">
        <v>1483894</v>
      </c>
      <c r="C430" s="48" t="s">
        <v>10</v>
      </c>
      <c r="D430" s="48" t="s">
        <v>20</v>
      </c>
      <c r="E430" s="49">
        <v>44061</v>
      </c>
      <c r="F430" s="51">
        <v>44061.311099537037</v>
      </c>
      <c r="G430" s="47">
        <v>467</v>
      </c>
      <c r="H430" s="48" t="s">
        <v>25</v>
      </c>
      <c r="I430" s="56" t="str">
        <f t="shared" si="36"/>
        <v>xEmpN</v>
      </c>
      <c r="J430" s="57">
        <f>Table68[[#This Row],[LogTime]]-INT(Table68[[#This Row],[LogTime]])</f>
        <v>0.31109953703708015</v>
      </c>
      <c r="K430" s="41">
        <f t="shared" si="37"/>
        <v>44061</v>
      </c>
      <c r="L430" s="15">
        <f t="shared" si="38"/>
        <v>44061.272604166668</v>
      </c>
      <c r="M430">
        <f t="shared" si="39"/>
        <v>467</v>
      </c>
      <c r="N430" t="str">
        <f t="shared" si="40"/>
        <v>SW-ONT/xEmpN</v>
      </c>
      <c r="O430">
        <f t="shared" si="41"/>
        <v>0</v>
      </c>
      <c r="P430" s="45">
        <f>Table68[[#This Row],[LoginTime]]-INT(Table68[[#This Row],[LoginTime]])</f>
        <v>0</v>
      </c>
    </row>
    <row r="431" spans="2:16" x14ac:dyDescent="0.3">
      <c r="B431" s="47">
        <v>1483893</v>
      </c>
      <c r="C431" s="48" t="s">
        <v>10</v>
      </c>
      <c r="D431" s="48" t="s">
        <v>22</v>
      </c>
      <c r="E431" s="49">
        <v>44061</v>
      </c>
      <c r="F431" s="51">
        <v>44061.311099537037</v>
      </c>
      <c r="G431" s="47">
        <v>467</v>
      </c>
      <c r="H431" s="48" t="s">
        <v>25</v>
      </c>
      <c r="I431" s="56" t="str">
        <f t="shared" si="36"/>
        <v>xEmpN</v>
      </c>
      <c r="J431" s="57">
        <f>Table68[[#This Row],[LogTime]]-INT(Table68[[#This Row],[LogTime]])</f>
        <v>0.31109953703708015</v>
      </c>
      <c r="K431" s="41">
        <f t="shared" si="37"/>
        <v>44061</v>
      </c>
      <c r="L431" s="15">
        <f t="shared" si="38"/>
        <v>44061.273055555554</v>
      </c>
      <c r="M431">
        <f t="shared" si="39"/>
        <v>467</v>
      </c>
      <c r="N431" t="str">
        <f t="shared" si="40"/>
        <v>SW-ONT/xEmpN</v>
      </c>
      <c r="O431">
        <f t="shared" si="41"/>
        <v>0</v>
      </c>
      <c r="P431" s="45">
        <f>Table68[[#This Row],[LoginTime]]-INT(Table68[[#This Row],[LoginTime]])</f>
        <v>0</v>
      </c>
    </row>
    <row r="432" spans="2:16" x14ac:dyDescent="0.3">
      <c r="B432" s="47">
        <v>1483891</v>
      </c>
      <c r="C432" s="48" t="s">
        <v>10</v>
      </c>
      <c r="D432" s="48" t="s">
        <v>27</v>
      </c>
      <c r="E432" s="49">
        <v>44061</v>
      </c>
      <c r="F432" s="51">
        <v>44061.307291666672</v>
      </c>
      <c r="G432" s="47">
        <v>491</v>
      </c>
      <c r="H432" s="48" t="s">
        <v>29</v>
      </c>
      <c r="I432" s="56" t="str">
        <f t="shared" si="36"/>
        <v>nEmpM</v>
      </c>
      <c r="J432" s="57">
        <f>Table68[[#This Row],[LogTime]]-INT(Table68[[#This Row],[LogTime]])</f>
        <v>0.30729166667151731</v>
      </c>
      <c r="K432" s="41">
        <f t="shared" si="37"/>
        <v>44060</v>
      </c>
      <c r="L432" s="15">
        <f t="shared" si="38"/>
        <v>44060.525949074079</v>
      </c>
      <c r="M432">
        <f t="shared" si="39"/>
        <v>497</v>
      </c>
      <c r="N432" t="str">
        <f t="shared" si="40"/>
        <v>SW-ONT/nEmpM</v>
      </c>
      <c r="O432">
        <f t="shared" si="41"/>
        <v>0</v>
      </c>
      <c r="P432" s="45">
        <f>Table68[[#This Row],[LoginTime]]-INT(Table68[[#This Row],[LoginTime]])</f>
        <v>0</v>
      </c>
    </row>
    <row r="433" spans="2:16" x14ac:dyDescent="0.3">
      <c r="B433" s="47">
        <v>1483889</v>
      </c>
      <c r="C433" s="48" t="s">
        <v>7</v>
      </c>
      <c r="D433" s="48" t="s">
        <v>14</v>
      </c>
      <c r="E433" s="49">
        <v>44061</v>
      </c>
      <c r="F433" s="51">
        <v>44061.297164351854</v>
      </c>
      <c r="G433" s="47">
        <v>468</v>
      </c>
      <c r="H433" s="48" t="s">
        <v>18</v>
      </c>
      <c r="I433" s="56" t="str">
        <f t="shared" si="36"/>
        <v>xEmpH</v>
      </c>
      <c r="J433" s="57">
        <f>Table68[[#This Row],[LogTime]]-INT(Table68[[#This Row],[LogTime]])</f>
        <v>0.29716435185400769</v>
      </c>
      <c r="K433" s="41">
        <f t="shared" si="37"/>
        <v>44061</v>
      </c>
      <c r="L433" s="15">
        <f t="shared" si="38"/>
        <v>44061.292303240742</v>
      </c>
      <c r="M433">
        <f t="shared" si="39"/>
        <v>467</v>
      </c>
      <c r="N433" t="str">
        <f t="shared" si="40"/>
        <v>N-ONT/xEmpH</v>
      </c>
      <c r="O433">
        <f t="shared" si="41"/>
        <v>0.11666666669771075</v>
      </c>
      <c r="P433" s="45">
        <f>Table68[[#This Row],[LoginTime]]-INT(Table68[[#This Row],[LoginTime]])</f>
        <v>0.11666666669771075</v>
      </c>
    </row>
    <row r="434" spans="2:16" x14ac:dyDescent="0.3">
      <c r="B434" s="47">
        <v>1483883</v>
      </c>
      <c r="C434" s="48" t="s">
        <v>7</v>
      </c>
      <c r="D434" s="48" t="s">
        <v>14</v>
      </c>
      <c r="E434" s="49">
        <v>44061</v>
      </c>
      <c r="F434" s="51">
        <v>44061.292303240742</v>
      </c>
      <c r="G434" s="47">
        <v>467</v>
      </c>
      <c r="H434" s="48" t="s">
        <v>18</v>
      </c>
      <c r="I434" s="56" t="str">
        <f t="shared" si="36"/>
        <v>xEmpH</v>
      </c>
      <c r="J434" s="57">
        <f>Table68[[#This Row],[LogTime]]-INT(Table68[[#This Row],[LogTime]])</f>
        <v>0.29230324074160308</v>
      </c>
      <c r="K434" s="41">
        <f t="shared" si="37"/>
        <v>44061</v>
      </c>
      <c r="L434" s="15">
        <f t="shared" si="38"/>
        <v>44061.262118055551</v>
      </c>
      <c r="M434">
        <f t="shared" si="39"/>
        <v>467</v>
      </c>
      <c r="N434" t="str">
        <f t="shared" si="40"/>
        <v>N-ONT/xEmpH</v>
      </c>
      <c r="O434">
        <f t="shared" si="41"/>
        <v>0</v>
      </c>
      <c r="P434" s="45">
        <f>Table68[[#This Row],[LoginTime]]-INT(Table68[[#This Row],[LoginTime]])</f>
        <v>0</v>
      </c>
    </row>
    <row r="435" spans="2:16" x14ac:dyDescent="0.3">
      <c r="B435" s="47">
        <v>1483881</v>
      </c>
      <c r="C435" s="48" t="s">
        <v>7</v>
      </c>
      <c r="D435" s="48" t="s">
        <v>36</v>
      </c>
      <c r="E435" s="49">
        <v>44061</v>
      </c>
      <c r="F435" s="51">
        <v>44061.289236111101</v>
      </c>
      <c r="G435" s="47">
        <v>467</v>
      </c>
      <c r="H435" s="48" t="s">
        <v>43</v>
      </c>
      <c r="I435" s="56" t="str">
        <f t="shared" si="36"/>
        <v>gEmpI</v>
      </c>
      <c r="J435" s="57">
        <f>Table68[[#This Row],[LogTime]]-INT(Table68[[#This Row],[LogTime]])</f>
        <v>0.28923611110076308</v>
      </c>
      <c r="K435" s="41">
        <f t="shared" si="37"/>
        <v>44060</v>
      </c>
      <c r="L435" s="15">
        <f t="shared" si="38"/>
        <v>44060.659837962965</v>
      </c>
      <c r="M435">
        <f t="shared" si="39"/>
        <v>468</v>
      </c>
      <c r="N435" t="str">
        <f t="shared" si="40"/>
        <v>N-ONT/gEmpI</v>
      </c>
      <c r="O435">
        <f t="shared" si="41"/>
        <v>0</v>
      </c>
      <c r="P435" s="45">
        <f>Table68[[#This Row],[LoginTime]]-INT(Table68[[#This Row],[LoginTime]])</f>
        <v>0</v>
      </c>
    </row>
    <row r="436" spans="2:16" x14ac:dyDescent="0.3">
      <c r="B436" s="47">
        <v>1483876</v>
      </c>
      <c r="C436" s="48" t="s">
        <v>7</v>
      </c>
      <c r="D436" s="48" t="s">
        <v>33</v>
      </c>
      <c r="E436" s="49">
        <v>44061</v>
      </c>
      <c r="F436" s="51">
        <v>44061.286157407405</v>
      </c>
      <c r="G436" s="47">
        <v>467</v>
      </c>
      <c r="H436" s="48" t="s">
        <v>39</v>
      </c>
      <c r="I436" s="56" t="str">
        <f t="shared" si="36"/>
        <v>jEmpG</v>
      </c>
      <c r="J436" s="57">
        <f>Table68[[#This Row],[LogTime]]-INT(Table68[[#This Row],[LogTime]])</f>
        <v>0.28615740740497131</v>
      </c>
      <c r="K436" s="41">
        <f t="shared" si="37"/>
        <v>44060</v>
      </c>
      <c r="L436" s="15">
        <f t="shared" si="38"/>
        <v>44060.64531249999</v>
      </c>
      <c r="M436">
        <f t="shared" si="39"/>
        <v>468</v>
      </c>
      <c r="N436" t="str">
        <f t="shared" si="40"/>
        <v>N-ONT/jEmpG</v>
      </c>
      <c r="O436">
        <f t="shared" si="41"/>
        <v>0</v>
      </c>
      <c r="P436" s="45">
        <f>Table68[[#This Row],[LoginTime]]-INT(Table68[[#This Row],[LoginTime]])</f>
        <v>0</v>
      </c>
    </row>
    <row r="437" spans="2:16" x14ac:dyDescent="0.3">
      <c r="B437" s="47">
        <v>1483865</v>
      </c>
      <c r="C437" s="48" t="s">
        <v>10</v>
      </c>
      <c r="D437" s="48" t="s">
        <v>22</v>
      </c>
      <c r="E437" s="49">
        <v>44061</v>
      </c>
      <c r="F437" s="51">
        <v>44061.273055555554</v>
      </c>
      <c r="G437" s="47">
        <v>467</v>
      </c>
      <c r="H437" s="48" t="s">
        <v>25</v>
      </c>
      <c r="I437" s="56" t="str">
        <f t="shared" si="36"/>
        <v>xEmpN</v>
      </c>
      <c r="J437" s="57">
        <f>Table68[[#This Row],[LogTime]]-INT(Table68[[#This Row],[LogTime]])</f>
        <v>0.27305555555358296</v>
      </c>
      <c r="K437" s="41">
        <f t="shared" si="37"/>
        <v>44060</v>
      </c>
      <c r="L437" s="15">
        <f t="shared" si="38"/>
        <v>44060.63530092594</v>
      </c>
      <c r="M437">
        <f t="shared" si="39"/>
        <v>468</v>
      </c>
      <c r="N437" t="str">
        <f t="shared" si="40"/>
        <v>SW-ONT/xEmpN</v>
      </c>
      <c r="O437">
        <f t="shared" si="41"/>
        <v>0</v>
      </c>
      <c r="P437" s="45">
        <f>Table68[[#This Row],[LoginTime]]-INT(Table68[[#This Row],[LoginTime]])</f>
        <v>0</v>
      </c>
    </row>
    <row r="438" spans="2:16" x14ac:dyDescent="0.3">
      <c r="B438" s="47">
        <v>1483863</v>
      </c>
      <c r="C438" s="48" t="s">
        <v>10</v>
      </c>
      <c r="D438" s="48" t="s">
        <v>20</v>
      </c>
      <c r="E438" s="49">
        <v>44061</v>
      </c>
      <c r="F438" s="51">
        <v>44061.272604166668</v>
      </c>
      <c r="G438" s="47">
        <v>467</v>
      </c>
      <c r="H438" s="48" t="s">
        <v>25</v>
      </c>
      <c r="I438" s="56" t="str">
        <f t="shared" si="36"/>
        <v>xEmpN</v>
      </c>
      <c r="J438" s="57">
        <f>Table68[[#This Row],[LogTime]]-INT(Table68[[#This Row],[LogTime]])</f>
        <v>0.27260416666831588</v>
      </c>
      <c r="K438" s="41">
        <f t="shared" si="37"/>
        <v>44060</v>
      </c>
      <c r="L438" s="15">
        <f t="shared" si="38"/>
        <v>44060.647870370361</v>
      </c>
      <c r="M438">
        <f t="shared" si="39"/>
        <v>468</v>
      </c>
      <c r="N438" t="str">
        <f t="shared" si="40"/>
        <v>SW-ONT/xEmpN</v>
      </c>
      <c r="O438">
        <f t="shared" si="41"/>
        <v>0</v>
      </c>
      <c r="P438" s="45">
        <f>Table68[[#This Row],[LoginTime]]-INT(Table68[[#This Row],[LoginTime]])</f>
        <v>0</v>
      </c>
    </row>
    <row r="439" spans="2:16" x14ac:dyDescent="0.3">
      <c r="B439" s="47">
        <v>1483850</v>
      </c>
      <c r="C439" s="48" t="s">
        <v>10</v>
      </c>
      <c r="D439" s="48" t="s">
        <v>11</v>
      </c>
      <c r="E439" s="49">
        <v>44061</v>
      </c>
      <c r="F439" s="51">
        <v>44061.263564814821</v>
      </c>
      <c r="G439" s="47">
        <v>467</v>
      </c>
      <c r="H439" s="48" t="s">
        <v>13</v>
      </c>
      <c r="I439" s="56" t="str">
        <f t="shared" si="36"/>
        <v>lEmpA</v>
      </c>
      <c r="J439" s="57">
        <f>Table68[[#This Row],[LogTime]]-INT(Table68[[#This Row],[LogTime]])</f>
        <v>0.26356481482071104</v>
      </c>
      <c r="K439" s="41">
        <f t="shared" si="37"/>
        <v>44057</v>
      </c>
      <c r="L439" s="15">
        <f t="shared" si="38"/>
        <v>44057.624756944453</v>
      </c>
      <c r="M439">
        <f t="shared" si="39"/>
        <v>468</v>
      </c>
      <c r="N439" t="str">
        <f t="shared" si="40"/>
        <v>SW-ONT/lEmpA</v>
      </c>
      <c r="O439">
        <f t="shared" si="41"/>
        <v>0</v>
      </c>
      <c r="P439" s="45">
        <f>Table68[[#This Row],[LoginTime]]-INT(Table68[[#This Row],[LoginTime]])</f>
        <v>0</v>
      </c>
    </row>
    <row r="440" spans="2:16" x14ac:dyDescent="0.3">
      <c r="B440" s="47">
        <v>1483845</v>
      </c>
      <c r="C440" s="48" t="s">
        <v>7</v>
      </c>
      <c r="D440" s="48" t="s">
        <v>14</v>
      </c>
      <c r="E440" s="49">
        <v>44061</v>
      </c>
      <c r="F440" s="51">
        <v>44061.262118055551</v>
      </c>
      <c r="G440" s="47">
        <v>467</v>
      </c>
      <c r="H440" s="48" t="s">
        <v>18</v>
      </c>
      <c r="I440" s="56" t="str">
        <f t="shared" si="36"/>
        <v>xEmpH</v>
      </c>
      <c r="J440" s="57">
        <f>Table68[[#This Row],[LogTime]]-INT(Table68[[#This Row],[LogTime]])</f>
        <v>0.26211805555067258</v>
      </c>
      <c r="K440" s="41">
        <f t="shared" si="37"/>
        <v>44060</v>
      </c>
      <c r="L440" s="15">
        <f t="shared" si="38"/>
        <v>44060.627303240741</v>
      </c>
      <c r="M440">
        <f t="shared" si="39"/>
        <v>468</v>
      </c>
      <c r="N440" t="str">
        <f t="shared" si="40"/>
        <v>N-ONT/xEmpH</v>
      </c>
      <c r="O440">
        <f t="shared" si="41"/>
        <v>0</v>
      </c>
      <c r="P440" s="45">
        <f>Table68[[#This Row],[LoginTime]]-INT(Table68[[#This Row],[LoginTime]])</f>
        <v>0</v>
      </c>
    </row>
    <row r="441" spans="2:16" x14ac:dyDescent="0.3">
      <c r="B441" s="47">
        <v>1483836</v>
      </c>
      <c r="C441" s="48" t="s">
        <v>7</v>
      </c>
      <c r="D441" s="48" t="s">
        <v>8</v>
      </c>
      <c r="E441" s="49">
        <v>44061</v>
      </c>
      <c r="F441" s="51">
        <v>44061.25782407407</v>
      </c>
      <c r="G441" s="47">
        <v>467</v>
      </c>
      <c r="H441" s="48" t="s">
        <v>18</v>
      </c>
      <c r="I441" s="56" t="str">
        <f t="shared" si="36"/>
        <v>xEmpH</v>
      </c>
      <c r="J441" s="57">
        <f>Table68[[#This Row],[LogTime]]-INT(Table68[[#This Row],[LogTime]])</f>
        <v>0.25782407406950369</v>
      </c>
      <c r="K441" s="41">
        <f t="shared" si="37"/>
        <v>44060</v>
      </c>
      <c r="L441" s="15">
        <f t="shared" si="38"/>
        <v>44060.627465277772</v>
      </c>
      <c r="M441">
        <f t="shared" si="39"/>
        <v>468</v>
      </c>
      <c r="N441" t="str">
        <f t="shared" si="40"/>
        <v>N-ONT/xEmpH</v>
      </c>
      <c r="O441">
        <f t="shared" si="41"/>
        <v>0</v>
      </c>
      <c r="P441" s="45">
        <f>Table68[[#This Row],[LoginTime]]-INT(Table68[[#This Row],[LoginTime]])</f>
        <v>0</v>
      </c>
    </row>
    <row r="442" spans="2:16" x14ac:dyDescent="0.3">
      <c r="B442" s="47">
        <v>1483819</v>
      </c>
      <c r="C442" s="48" t="s">
        <v>10</v>
      </c>
      <c r="D442" s="48" t="s">
        <v>83</v>
      </c>
      <c r="E442" s="49">
        <v>44060</v>
      </c>
      <c r="F442" s="51">
        <v>44060.697916666657</v>
      </c>
      <c r="G442" s="47">
        <v>468</v>
      </c>
      <c r="H442" s="48" t="s">
        <v>87</v>
      </c>
      <c r="I442" s="56" t="str">
        <f t="shared" si="36"/>
        <v>uEmpC</v>
      </c>
      <c r="J442" s="57">
        <f>Table68[[#This Row],[LogTime]]-INT(Table68[[#This Row],[LogTime]])</f>
        <v>0.69791666665696539</v>
      </c>
      <c r="K442" s="41">
        <f t="shared" si="37"/>
        <v>44060</v>
      </c>
      <c r="L442" s="15">
        <f t="shared" si="38"/>
        <v>44060.651620370372</v>
      </c>
      <c r="M442">
        <f t="shared" si="39"/>
        <v>468</v>
      </c>
      <c r="N442" t="str">
        <f t="shared" si="40"/>
        <v>SW-ONT/uEmpC</v>
      </c>
      <c r="O442">
        <f t="shared" si="41"/>
        <v>0</v>
      </c>
      <c r="P442" s="45">
        <f>Table68[[#This Row],[LoginTime]]-INT(Table68[[#This Row],[LoginTime]])</f>
        <v>0</v>
      </c>
    </row>
    <row r="443" spans="2:16" x14ac:dyDescent="0.3">
      <c r="B443" s="47">
        <v>1483813</v>
      </c>
      <c r="C443" s="48" t="s">
        <v>7</v>
      </c>
      <c r="D443" s="48" t="s">
        <v>63</v>
      </c>
      <c r="E443" s="49">
        <v>44060</v>
      </c>
      <c r="F443" s="51">
        <v>44060.696192129624</v>
      </c>
      <c r="G443" s="47">
        <v>468</v>
      </c>
      <c r="H443" s="48" t="s">
        <v>71</v>
      </c>
      <c r="I443" s="56" t="str">
        <f t="shared" si="36"/>
        <v>wEmpF</v>
      </c>
      <c r="J443" s="57">
        <f>Table68[[#This Row],[LogTime]]-INT(Table68[[#This Row],[LogTime]])</f>
        <v>0.69619212962425081</v>
      </c>
      <c r="K443" s="41">
        <f t="shared" si="37"/>
        <v>44060</v>
      </c>
      <c r="L443" s="15">
        <f t="shared" si="38"/>
        <v>44060.641388888893</v>
      </c>
      <c r="M443">
        <f t="shared" si="39"/>
        <v>468</v>
      </c>
      <c r="N443" t="str">
        <f t="shared" si="40"/>
        <v>N-ONT/wEmpF</v>
      </c>
      <c r="O443">
        <f t="shared" si="41"/>
        <v>0</v>
      </c>
      <c r="P443" s="45">
        <f>Table68[[#This Row],[LoginTime]]-INT(Table68[[#This Row],[LoginTime]])</f>
        <v>0</v>
      </c>
    </row>
    <row r="444" spans="2:16" x14ac:dyDescent="0.3">
      <c r="B444" s="47">
        <v>1483809</v>
      </c>
      <c r="C444" s="48" t="s">
        <v>7</v>
      </c>
      <c r="D444" s="48" t="s">
        <v>68</v>
      </c>
      <c r="E444" s="49">
        <v>44060</v>
      </c>
      <c r="F444" s="51">
        <v>44060.696006944447</v>
      </c>
      <c r="G444" s="47">
        <v>468</v>
      </c>
      <c r="H444" s="48" t="s">
        <v>71</v>
      </c>
      <c r="I444" s="56" t="str">
        <f t="shared" si="36"/>
        <v>wEmpF</v>
      </c>
      <c r="J444" s="57">
        <f>Table68[[#This Row],[LogTime]]-INT(Table68[[#This Row],[LogTime]])</f>
        <v>0.69600694444670808</v>
      </c>
      <c r="K444" s="41">
        <f t="shared" si="37"/>
        <v>44060</v>
      </c>
      <c r="L444" s="15">
        <f t="shared" si="38"/>
        <v>44060.641388888893</v>
      </c>
      <c r="M444">
        <f t="shared" si="39"/>
        <v>468</v>
      </c>
      <c r="N444" t="str">
        <f t="shared" si="40"/>
        <v>N-ONT/wEmpF</v>
      </c>
      <c r="O444">
        <f t="shared" si="41"/>
        <v>0</v>
      </c>
      <c r="P444" s="45">
        <f>Table68[[#This Row],[LoginTime]]-INT(Table68[[#This Row],[LoginTime]])</f>
        <v>0</v>
      </c>
    </row>
    <row r="445" spans="2:16" x14ac:dyDescent="0.3">
      <c r="B445" s="47">
        <v>1483799</v>
      </c>
      <c r="C445" s="48" t="s">
        <v>7</v>
      </c>
      <c r="D445" s="48" t="s">
        <v>81</v>
      </c>
      <c r="E445" s="49">
        <v>44060</v>
      </c>
      <c r="F445" s="51">
        <v>44060.692777777767</v>
      </c>
      <c r="G445" s="47">
        <v>468</v>
      </c>
      <c r="H445" s="48" t="s">
        <v>86</v>
      </c>
      <c r="I445" s="56" t="str">
        <f t="shared" si="36"/>
        <v>jEmpB</v>
      </c>
      <c r="J445" s="57">
        <f>Table68[[#This Row],[LogTime]]-INT(Table68[[#This Row],[LogTime]])</f>
        <v>0.69277777776733274</v>
      </c>
      <c r="K445" s="41">
        <f t="shared" si="37"/>
        <v>44060</v>
      </c>
      <c r="L445" s="15">
        <f t="shared" si="38"/>
        <v>44060.602650462963</v>
      </c>
      <c r="M445">
        <f t="shared" si="39"/>
        <v>468</v>
      </c>
      <c r="N445" t="str">
        <f t="shared" si="40"/>
        <v>N-ONT/jEmpB</v>
      </c>
      <c r="O445">
        <f t="shared" si="41"/>
        <v>0</v>
      </c>
      <c r="P445" s="45">
        <f>Table68[[#This Row],[LoginTime]]-INT(Table68[[#This Row],[LoginTime]])</f>
        <v>0</v>
      </c>
    </row>
    <row r="446" spans="2:16" x14ac:dyDescent="0.3">
      <c r="B446" s="47">
        <v>1483791</v>
      </c>
      <c r="C446" s="48" t="s">
        <v>10</v>
      </c>
      <c r="D446" s="48" t="s">
        <v>51</v>
      </c>
      <c r="E446" s="49">
        <v>44060</v>
      </c>
      <c r="F446" s="51">
        <v>44060.690509259257</v>
      </c>
      <c r="G446" s="47">
        <v>468</v>
      </c>
      <c r="H446" s="48" t="s">
        <v>62</v>
      </c>
      <c r="I446" s="56" t="str">
        <f t="shared" si="36"/>
        <v>oEmpJ</v>
      </c>
      <c r="J446" s="57">
        <f>Table68[[#This Row],[LogTime]]-INT(Table68[[#This Row],[LogTime]])</f>
        <v>0.69050925925694173</v>
      </c>
      <c r="K446" s="41">
        <f t="shared" si="37"/>
        <v>44060</v>
      </c>
      <c r="L446" s="15">
        <f t="shared" si="38"/>
        <v>44060.629826388889</v>
      </c>
      <c r="M446">
        <f t="shared" si="39"/>
        <v>468</v>
      </c>
      <c r="N446" t="str">
        <f t="shared" si="40"/>
        <v>SW-ONT/oEmpJ</v>
      </c>
      <c r="O446">
        <f t="shared" si="41"/>
        <v>0</v>
      </c>
      <c r="P446" s="45">
        <f>Table68[[#This Row],[LoginTime]]-INT(Table68[[#This Row],[LoginTime]])</f>
        <v>0</v>
      </c>
    </row>
    <row r="447" spans="2:16" x14ac:dyDescent="0.3">
      <c r="B447" s="47">
        <v>1483780</v>
      </c>
      <c r="C447" s="48" t="s">
        <v>7</v>
      </c>
      <c r="D447" s="48" t="s">
        <v>36</v>
      </c>
      <c r="E447" s="49">
        <v>44060</v>
      </c>
      <c r="F447" s="51">
        <v>44060.659837962965</v>
      </c>
      <c r="G447" s="47">
        <v>468</v>
      </c>
      <c r="H447" s="48" t="s">
        <v>43</v>
      </c>
      <c r="I447" s="56" t="str">
        <f t="shared" si="36"/>
        <v>gEmpI</v>
      </c>
      <c r="J447" s="57">
        <f>Table68[[#This Row],[LogTime]]-INT(Table68[[#This Row],[LogTime]])</f>
        <v>0.65983796296495711</v>
      </c>
      <c r="K447" s="41">
        <f t="shared" si="37"/>
        <v>44060</v>
      </c>
      <c r="L447" s="15">
        <f t="shared" si="38"/>
        <v>44060.624803240746</v>
      </c>
      <c r="M447">
        <f t="shared" si="39"/>
        <v>468</v>
      </c>
      <c r="N447" t="str">
        <f t="shared" si="40"/>
        <v>N-ONT/gEmpI</v>
      </c>
      <c r="O447">
        <f t="shared" si="41"/>
        <v>0</v>
      </c>
      <c r="P447" s="45">
        <f>Table68[[#This Row],[LoginTime]]-INT(Table68[[#This Row],[LoginTime]])</f>
        <v>0</v>
      </c>
    </row>
    <row r="448" spans="2:16" x14ac:dyDescent="0.3">
      <c r="B448" s="47">
        <v>1483774</v>
      </c>
      <c r="C448" s="48" t="s">
        <v>10</v>
      </c>
      <c r="D448" s="48" t="s">
        <v>83</v>
      </c>
      <c r="E448" s="49">
        <v>44060</v>
      </c>
      <c r="F448" s="51">
        <v>44060.651620370372</v>
      </c>
      <c r="G448" s="47">
        <v>468</v>
      </c>
      <c r="H448" s="48" t="s">
        <v>87</v>
      </c>
      <c r="I448" s="56" t="str">
        <f t="shared" si="36"/>
        <v>uEmpC</v>
      </c>
      <c r="J448" s="57">
        <f>Table68[[#This Row],[LogTime]]-INT(Table68[[#This Row],[LogTime]])</f>
        <v>0.65162037037225673</v>
      </c>
      <c r="K448" s="41">
        <f t="shared" si="37"/>
        <v>44060</v>
      </c>
      <c r="L448" s="15">
        <f t="shared" si="38"/>
        <v>44060.647453703707</v>
      </c>
      <c r="M448">
        <f t="shared" si="39"/>
        <v>467</v>
      </c>
      <c r="N448" t="str">
        <f t="shared" si="40"/>
        <v>SW-ONT/uEmpC</v>
      </c>
      <c r="O448">
        <f t="shared" si="41"/>
        <v>9.9999999976716936E-2</v>
      </c>
      <c r="P448" s="45">
        <f>Table68[[#This Row],[LoginTime]]-INT(Table68[[#This Row],[LoginTime]])</f>
        <v>9.9999999976716936E-2</v>
      </c>
    </row>
    <row r="449" spans="2:16" x14ac:dyDescent="0.3">
      <c r="B449" s="47">
        <v>1483770</v>
      </c>
      <c r="C449" s="48" t="s">
        <v>10</v>
      </c>
      <c r="D449" s="48" t="s">
        <v>20</v>
      </c>
      <c r="E449" s="49">
        <v>44060</v>
      </c>
      <c r="F449" s="51">
        <v>44060.647870370361</v>
      </c>
      <c r="G449" s="47">
        <v>468</v>
      </c>
      <c r="H449" s="48" t="s">
        <v>25</v>
      </c>
      <c r="I449" s="56" t="str">
        <f t="shared" si="36"/>
        <v>xEmpN</v>
      </c>
      <c r="J449" s="57">
        <f>Table68[[#This Row],[LogTime]]-INT(Table68[[#This Row],[LogTime]])</f>
        <v>0.64787037036148831</v>
      </c>
      <c r="K449" s="41">
        <f t="shared" si="37"/>
        <v>44060</v>
      </c>
      <c r="L449" s="15">
        <f t="shared" si="38"/>
        <v>44060.54092592594</v>
      </c>
      <c r="M449">
        <f t="shared" si="39"/>
        <v>468</v>
      </c>
      <c r="N449" t="str">
        <f t="shared" si="40"/>
        <v>SW-ONT/xEmpN</v>
      </c>
      <c r="O449">
        <f t="shared" si="41"/>
        <v>0</v>
      </c>
      <c r="P449" s="45">
        <f>Table68[[#This Row],[LoginTime]]-INT(Table68[[#This Row],[LoginTime]])</f>
        <v>0</v>
      </c>
    </row>
    <row r="450" spans="2:16" x14ac:dyDescent="0.3">
      <c r="B450" s="47">
        <v>1483768</v>
      </c>
      <c r="C450" s="48" t="s">
        <v>10</v>
      </c>
      <c r="D450" s="48" t="s">
        <v>83</v>
      </c>
      <c r="E450" s="49">
        <v>44060</v>
      </c>
      <c r="F450" s="51">
        <v>44060.647453703707</v>
      </c>
      <c r="G450" s="47">
        <v>467</v>
      </c>
      <c r="H450" s="48" t="s">
        <v>87</v>
      </c>
      <c r="I450" s="56" t="str">
        <f t="shared" si="36"/>
        <v>uEmpC</v>
      </c>
      <c r="J450" s="57">
        <f>Table68[[#This Row],[LogTime]]-INT(Table68[[#This Row],[LogTime]])</f>
        <v>0.64745370370656019</v>
      </c>
      <c r="K450" s="41">
        <f t="shared" si="37"/>
        <v>44060</v>
      </c>
      <c r="L450" s="15">
        <f t="shared" si="38"/>
        <v>44060.615810185191</v>
      </c>
      <c r="M450">
        <f t="shared" si="39"/>
        <v>497</v>
      </c>
      <c r="N450" t="str">
        <f t="shared" si="40"/>
        <v>SW-ONT/uEmpC</v>
      </c>
      <c r="O450">
        <f t="shared" si="41"/>
        <v>0</v>
      </c>
      <c r="P450" s="45">
        <f>Table68[[#This Row],[LoginTime]]-INT(Table68[[#This Row],[LoginTime]])</f>
        <v>0</v>
      </c>
    </row>
    <row r="451" spans="2:16" x14ac:dyDescent="0.3">
      <c r="B451" s="47">
        <v>1483765</v>
      </c>
      <c r="C451" s="48" t="s">
        <v>7</v>
      </c>
      <c r="D451" s="48" t="s">
        <v>33</v>
      </c>
      <c r="E451" s="49">
        <v>44060</v>
      </c>
      <c r="F451" s="51">
        <v>44060.64531249999</v>
      </c>
      <c r="G451" s="47">
        <v>468</v>
      </c>
      <c r="H451" s="48" t="s">
        <v>39</v>
      </c>
      <c r="I451" s="56" t="str">
        <f t="shared" si="36"/>
        <v>jEmpG</v>
      </c>
      <c r="J451" s="57">
        <f>Table68[[#This Row],[LogTime]]-INT(Table68[[#This Row],[LogTime]])</f>
        <v>0.64531249998981366</v>
      </c>
      <c r="K451" s="41">
        <f t="shared" si="37"/>
        <v>44060</v>
      </c>
      <c r="L451" s="15">
        <f t="shared" si="38"/>
        <v>44060.591446759259</v>
      </c>
      <c r="M451">
        <f t="shared" si="39"/>
        <v>468</v>
      </c>
      <c r="N451" t="str">
        <f t="shared" si="40"/>
        <v>N-ONT/jEmpG</v>
      </c>
      <c r="O451">
        <f t="shared" si="41"/>
        <v>0</v>
      </c>
      <c r="P451" s="45">
        <f>Table68[[#This Row],[LoginTime]]-INT(Table68[[#This Row],[LoginTime]])</f>
        <v>0</v>
      </c>
    </row>
    <row r="452" spans="2:16" x14ac:dyDescent="0.3">
      <c r="B452" s="47">
        <v>1483762</v>
      </c>
      <c r="C452" s="48" t="s">
        <v>7</v>
      </c>
      <c r="D452" s="48" t="s">
        <v>68</v>
      </c>
      <c r="E452" s="49">
        <v>44060</v>
      </c>
      <c r="F452" s="51">
        <v>44060.641388888893</v>
      </c>
      <c r="G452" s="47">
        <v>468</v>
      </c>
      <c r="H452" s="48" t="s">
        <v>71</v>
      </c>
      <c r="I452" s="56" t="str">
        <f t="shared" si="36"/>
        <v>wEmpF</v>
      </c>
      <c r="J452" s="57">
        <f>Table68[[#This Row],[LogTime]]-INT(Table68[[#This Row],[LogTime]])</f>
        <v>0.64138888889283407</v>
      </c>
      <c r="K452" s="41">
        <f t="shared" si="37"/>
        <v>44060</v>
      </c>
      <c r="L452" s="15">
        <f t="shared" si="38"/>
        <v>44060.637222222227</v>
      </c>
      <c r="M452">
        <f t="shared" si="39"/>
        <v>467</v>
      </c>
      <c r="N452" t="str">
        <f t="shared" si="40"/>
        <v>N-ONT/wEmpF</v>
      </c>
      <c r="O452">
        <f t="shared" si="41"/>
        <v>9.9999999976716936E-2</v>
      </c>
      <c r="P452" s="45">
        <f>Table68[[#This Row],[LoginTime]]-INT(Table68[[#This Row],[LoginTime]])</f>
        <v>9.9999999976716936E-2</v>
      </c>
    </row>
    <row r="453" spans="2:16" x14ac:dyDescent="0.3">
      <c r="B453" s="47">
        <v>1483761</v>
      </c>
      <c r="C453" s="48" t="s">
        <v>7</v>
      </c>
      <c r="D453" s="48" t="s">
        <v>63</v>
      </c>
      <c r="E453" s="49">
        <v>44060</v>
      </c>
      <c r="F453" s="51">
        <v>44060.641388888893</v>
      </c>
      <c r="G453" s="47">
        <v>468</v>
      </c>
      <c r="H453" s="48" t="s">
        <v>71</v>
      </c>
      <c r="I453" s="56" t="str">
        <f t="shared" si="36"/>
        <v>wEmpF</v>
      </c>
      <c r="J453" s="57">
        <f>Table68[[#This Row],[LogTime]]-INT(Table68[[#This Row],[LogTime]])</f>
        <v>0.64138888889283407</v>
      </c>
      <c r="K453" s="41">
        <f t="shared" si="37"/>
        <v>44060</v>
      </c>
      <c r="L453" s="15">
        <f t="shared" si="38"/>
        <v>44060.637222222227</v>
      </c>
      <c r="M453">
        <f t="shared" si="39"/>
        <v>467</v>
      </c>
      <c r="N453" t="str">
        <f t="shared" si="40"/>
        <v>N-ONT/wEmpF</v>
      </c>
      <c r="O453">
        <f t="shared" si="41"/>
        <v>9.9999999976716936E-2</v>
      </c>
      <c r="P453" s="45">
        <f>Table68[[#This Row],[LoginTime]]-INT(Table68[[#This Row],[LoginTime]])</f>
        <v>9.9999999976716936E-2</v>
      </c>
    </row>
    <row r="454" spans="2:16" x14ac:dyDescent="0.3">
      <c r="B454" s="47">
        <v>1483752</v>
      </c>
      <c r="C454" s="48" t="s">
        <v>7</v>
      </c>
      <c r="D454" s="48" t="s">
        <v>68</v>
      </c>
      <c r="E454" s="49">
        <v>44060</v>
      </c>
      <c r="F454" s="51">
        <v>44060.637222222227</v>
      </c>
      <c r="G454" s="47">
        <v>467</v>
      </c>
      <c r="H454" s="48" t="s">
        <v>71</v>
      </c>
      <c r="I454" s="56" t="str">
        <f t="shared" si="36"/>
        <v>wEmpF</v>
      </c>
      <c r="J454" s="57">
        <f>Table68[[#This Row],[LogTime]]-INT(Table68[[#This Row],[LogTime]])</f>
        <v>0.63722222222713754</v>
      </c>
      <c r="K454" s="41">
        <f t="shared" si="37"/>
        <v>44060</v>
      </c>
      <c r="L454" s="15">
        <f t="shared" si="38"/>
        <v>44060.368726851841</v>
      </c>
      <c r="M454">
        <f t="shared" si="39"/>
        <v>468</v>
      </c>
      <c r="N454" t="str">
        <f t="shared" si="40"/>
        <v>N-ONT/wEmpF</v>
      </c>
      <c r="O454">
        <f t="shared" si="41"/>
        <v>0</v>
      </c>
      <c r="P454" s="45">
        <f>Table68[[#This Row],[LoginTime]]-INT(Table68[[#This Row],[LoginTime]])</f>
        <v>0</v>
      </c>
    </row>
    <row r="455" spans="2:16" x14ac:dyDescent="0.3">
      <c r="B455" s="47">
        <v>1483751</v>
      </c>
      <c r="C455" s="48" t="s">
        <v>7</v>
      </c>
      <c r="D455" s="48" t="s">
        <v>63</v>
      </c>
      <c r="E455" s="49">
        <v>44060</v>
      </c>
      <c r="F455" s="51">
        <v>44060.637222222227</v>
      </c>
      <c r="G455" s="47">
        <v>467</v>
      </c>
      <c r="H455" s="48" t="s">
        <v>71</v>
      </c>
      <c r="I455" s="56" t="str">
        <f t="shared" si="36"/>
        <v>wEmpF</v>
      </c>
      <c r="J455" s="57">
        <f>Table68[[#This Row],[LogTime]]-INT(Table68[[#This Row],[LogTime]])</f>
        <v>0.63722222222713754</v>
      </c>
      <c r="K455" s="41">
        <f t="shared" si="37"/>
        <v>44060</v>
      </c>
      <c r="L455" s="15">
        <f t="shared" si="38"/>
        <v>44060.329513888879</v>
      </c>
      <c r="M455">
        <f t="shared" si="39"/>
        <v>467</v>
      </c>
      <c r="N455" t="str">
        <f t="shared" si="40"/>
        <v>N-ONT/wEmpF</v>
      </c>
      <c r="O455">
        <f t="shared" si="41"/>
        <v>0</v>
      </c>
      <c r="P455" s="45">
        <f>Table68[[#This Row],[LoginTime]]-INT(Table68[[#This Row],[LoginTime]])</f>
        <v>0</v>
      </c>
    </row>
    <row r="456" spans="2:16" x14ac:dyDescent="0.3">
      <c r="B456" s="47">
        <v>1483750</v>
      </c>
      <c r="C456" s="48" t="s">
        <v>10</v>
      </c>
      <c r="D456" s="48" t="s">
        <v>56</v>
      </c>
      <c r="E456" s="49">
        <v>44060</v>
      </c>
      <c r="F456" s="51">
        <v>44060.636967592589</v>
      </c>
      <c r="G456" s="47">
        <v>497</v>
      </c>
      <c r="H456" s="48" t="s">
        <v>58</v>
      </c>
      <c r="I456" s="56" t="str">
        <f t="shared" si="36"/>
        <v>hEmpP</v>
      </c>
      <c r="J456" s="57">
        <f>Table68[[#This Row],[LogTime]]-INT(Table68[[#This Row],[LogTime]])</f>
        <v>0.63696759258891689</v>
      </c>
      <c r="K456" s="41">
        <f t="shared" si="37"/>
        <v>44060</v>
      </c>
      <c r="L456" s="15">
        <f t="shared" si="38"/>
        <v>44060.630023148144</v>
      </c>
      <c r="M456">
        <f t="shared" si="39"/>
        <v>491</v>
      </c>
      <c r="N456" t="str">
        <f t="shared" si="40"/>
        <v>SW-ONT/hEmpP</v>
      </c>
      <c r="O456">
        <f t="shared" si="41"/>
        <v>0.16666666668606922</v>
      </c>
      <c r="P456" s="45">
        <f>Table68[[#This Row],[LoginTime]]-INT(Table68[[#This Row],[LoginTime]])</f>
        <v>0.16666666668606922</v>
      </c>
    </row>
    <row r="457" spans="2:16" x14ac:dyDescent="0.3">
      <c r="B457" s="47">
        <v>1483749</v>
      </c>
      <c r="C457" s="48" t="s">
        <v>10</v>
      </c>
      <c r="D457" s="48" t="s">
        <v>22</v>
      </c>
      <c r="E457" s="49">
        <v>44060</v>
      </c>
      <c r="F457" s="51">
        <v>44060.63530092594</v>
      </c>
      <c r="G457" s="47">
        <v>468</v>
      </c>
      <c r="H457" s="48" t="s">
        <v>25</v>
      </c>
      <c r="I457" s="56" t="str">
        <f t="shared" si="36"/>
        <v>xEmpN</v>
      </c>
      <c r="J457" s="57">
        <f>Table68[[#This Row],[LogTime]]-INT(Table68[[#This Row],[LogTime]])</f>
        <v>0.63530092594010057</v>
      </c>
      <c r="K457" s="41">
        <f t="shared" si="37"/>
        <v>44060</v>
      </c>
      <c r="L457" s="15">
        <f t="shared" si="38"/>
        <v>44060.54092592594</v>
      </c>
      <c r="M457">
        <f t="shared" si="39"/>
        <v>468</v>
      </c>
      <c r="N457" t="str">
        <f t="shared" si="40"/>
        <v>SW-ONT/xEmpN</v>
      </c>
      <c r="O457">
        <f t="shared" si="41"/>
        <v>0</v>
      </c>
      <c r="P457" s="45">
        <f>Table68[[#This Row],[LoginTime]]-INT(Table68[[#This Row],[LoginTime]])</f>
        <v>0</v>
      </c>
    </row>
    <row r="458" spans="2:16" x14ac:dyDescent="0.3">
      <c r="B458" s="47">
        <v>1483746</v>
      </c>
      <c r="C458" s="48" t="s">
        <v>10</v>
      </c>
      <c r="D458" s="48" t="s">
        <v>56</v>
      </c>
      <c r="E458" s="49">
        <v>44060</v>
      </c>
      <c r="F458" s="51">
        <v>44060.630023148144</v>
      </c>
      <c r="G458" s="47">
        <v>491</v>
      </c>
      <c r="H458" s="48" t="s">
        <v>58</v>
      </c>
      <c r="I458" s="56" t="str">
        <f t="shared" si="36"/>
        <v>hEmpP</v>
      </c>
      <c r="J458" s="57">
        <f>Table68[[#This Row],[LogTime]]-INT(Table68[[#This Row],[LogTime]])</f>
        <v>0.630023148143664</v>
      </c>
      <c r="K458" s="41">
        <f t="shared" si="37"/>
        <v>44057</v>
      </c>
      <c r="L458" s="15">
        <f t="shared" si="38"/>
        <v>44057.454259259248</v>
      </c>
      <c r="M458">
        <f t="shared" si="39"/>
        <v>497</v>
      </c>
      <c r="N458" t="str">
        <f t="shared" si="40"/>
        <v>SW-ONT/hEmpP</v>
      </c>
      <c r="O458">
        <f t="shared" si="41"/>
        <v>0</v>
      </c>
      <c r="P458" s="45">
        <f>Table68[[#This Row],[LoginTime]]-INT(Table68[[#This Row],[LoginTime]])</f>
        <v>0</v>
      </c>
    </row>
    <row r="459" spans="2:16" x14ac:dyDescent="0.3">
      <c r="B459" s="47">
        <v>1483745</v>
      </c>
      <c r="C459" s="48" t="s">
        <v>10</v>
      </c>
      <c r="D459" s="48" t="s">
        <v>51</v>
      </c>
      <c r="E459" s="49">
        <v>44060</v>
      </c>
      <c r="F459" s="51">
        <v>44060.629826388889</v>
      </c>
      <c r="G459" s="47">
        <v>468</v>
      </c>
      <c r="H459" s="48" t="s">
        <v>62</v>
      </c>
      <c r="I459" s="56" t="str">
        <f t="shared" si="36"/>
        <v>oEmpJ</v>
      </c>
      <c r="J459" s="57">
        <f>Table68[[#This Row],[LogTime]]-INT(Table68[[#This Row],[LogTime]])</f>
        <v>0.62982638888934162</v>
      </c>
      <c r="K459" s="41">
        <f t="shared" si="37"/>
        <v>44060</v>
      </c>
      <c r="L459" s="15">
        <f t="shared" si="38"/>
        <v>44060.62427083333</v>
      </c>
      <c r="M459">
        <f t="shared" si="39"/>
        <v>467</v>
      </c>
      <c r="N459" t="str">
        <f t="shared" si="40"/>
        <v>SW-ONT/oEmpJ</v>
      </c>
      <c r="O459">
        <f t="shared" si="41"/>
        <v>0.13333333341870457</v>
      </c>
      <c r="P459" s="45">
        <f>Table68[[#This Row],[LoginTime]]-INT(Table68[[#This Row],[LoginTime]])</f>
        <v>0.13333333341870457</v>
      </c>
    </row>
    <row r="460" spans="2:16" x14ac:dyDescent="0.3">
      <c r="B460" s="47">
        <v>1483741</v>
      </c>
      <c r="C460" s="48" t="s">
        <v>7</v>
      </c>
      <c r="D460" s="48" t="s">
        <v>8</v>
      </c>
      <c r="E460" s="49">
        <v>44060</v>
      </c>
      <c r="F460" s="51">
        <v>44060.627465277772</v>
      </c>
      <c r="G460" s="47">
        <v>468</v>
      </c>
      <c r="H460" s="48" t="s">
        <v>18</v>
      </c>
      <c r="I460" s="56" t="str">
        <f t="shared" si="36"/>
        <v>xEmpH</v>
      </c>
      <c r="J460" s="57">
        <f>Table68[[#This Row],[LogTime]]-INT(Table68[[#This Row],[LogTime]])</f>
        <v>0.62746527777198935</v>
      </c>
      <c r="K460" s="41">
        <f t="shared" si="37"/>
        <v>44060</v>
      </c>
      <c r="L460" s="15">
        <f t="shared" si="38"/>
        <v>44060.616874999992</v>
      </c>
      <c r="M460">
        <f t="shared" si="39"/>
        <v>497</v>
      </c>
      <c r="N460" t="str">
        <f t="shared" si="40"/>
        <v>N-ONT/xEmpH</v>
      </c>
      <c r="O460">
        <f t="shared" si="41"/>
        <v>0</v>
      </c>
      <c r="P460" s="45">
        <f>Table68[[#This Row],[LoginTime]]-INT(Table68[[#This Row],[LoginTime]])</f>
        <v>0</v>
      </c>
    </row>
    <row r="461" spans="2:16" x14ac:dyDescent="0.3">
      <c r="B461" s="47">
        <v>1483739</v>
      </c>
      <c r="C461" s="48" t="s">
        <v>7</v>
      </c>
      <c r="D461" s="48" t="s">
        <v>14</v>
      </c>
      <c r="E461" s="49">
        <v>44060</v>
      </c>
      <c r="F461" s="51">
        <v>44060.627303240741</v>
      </c>
      <c r="G461" s="47">
        <v>468</v>
      </c>
      <c r="H461" s="48" t="s">
        <v>18</v>
      </c>
      <c r="I461" s="56" t="str">
        <f t="shared" si="36"/>
        <v>xEmpH</v>
      </c>
      <c r="J461" s="57">
        <f>Table68[[#This Row],[LogTime]]-INT(Table68[[#This Row],[LogTime]])</f>
        <v>0.62730324074072996</v>
      </c>
      <c r="K461" s="41">
        <f t="shared" si="37"/>
        <v>44060</v>
      </c>
      <c r="L461" s="15">
        <f t="shared" si="38"/>
        <v>44060.616874999992</v>
      </c>
      <c r="M461">
        <f t="shared" si="39"/>
        <v>497</v>
      </c>
      <c r="N461" t="str">
        <f t="shared" si="40"/>
        <v>N-ONT/xEmpH</v>
      </c>
      <c r="O461">
        <f t="shared" si="41"/>
        <v>0</v>
      </c>
      <c r="P461" s="45">
        <f>Table68[[#This Row],[LoginTime]]-INT(Table68[[#This Row],[LoginTime]])</f>
        <v>0</v>
      </c>
    </row>
    <row r="462" spans="2:16" x14ac:dyDescent="0.3">
      <c r="B462" s="47">
        <v>1483730</v>
      </c>
      <c r="C462" s="48" t="s">
        <v>7</v>
      </c>
      <c r="D462" s="48" t="s">
        <v>36</v>
      </c>
      <c r="E462" s="49">
        <v>44060</v>
      </c>
      <c r="F462" s="51">
        <v>44060.624803240746</v>
      </c>
      <c r="G462" s="47">
        <v>468</v>
      </c>
      <c r="H462" s="48" t="s">
        <v>43</v>
      </c>
      <c r="I462" s="56" t="str">
        <f t="shared" si="36"/>
        <v>gEmpI</v>
      </c>
      <c r="J462" s="57">
        <f>Table68[[#This Row],[LogTime]]-INT(Table68[[#This Row],[LogTime]])</f>
        <v>0.62480324074567761</v>
      </c>
      <c r="K462" s="41">
        <f t="shared" si="37"/>
        <v>44060</v>
      </c>
      <c r="L462" s="15">
        <f t="shared" si="38"/>
        <v>44060.62063657408</v>
      </c>
      <c r="M462">
        <f t="shared" si="39"/>
        <v>467</v>
      </c>
      <c r="N462" t="str">
        <f t="shared" si="40"/>
        <v>N-ONT/gEmpI</v>
      </c>
      <c r="O462">
        <f t="shared" si="41"/>
        <v>9.9999999976716936E-2</v>
      </c>
      <c r="P462" s="45">
        <f>Table68[[#This Row],[LoginTime]]-INT(Table68[[#This Row],[LoginTime]])</f>
        <v>9.9999999976716936E-2</v>
      </c>
    </row>
    <row r="463" spans="2:16" x14ac:dyDescent="0.3">
      <c r="B463" s="47">
        <v>1483729</v>
      </c>
      <c r="C463" s="48" t="s">
        <v>10</v>
      </c>
      <c r="D463" s="48" t="s">
        <v>51</v>
      </c>
      <c r="E463" s="49">
        <v>44060</v>
      </c>
      <c r="F463" s="51">
        <v>44060.62427083333</v>
      </c>
      <c r="G463" s="47">
        <v>467</v>
      </c>
      <c r="H463" s="48" t="s">
        <v>62</v>
      </c>
      <c r="I463" s="56" t="str">
        <f t="shared" si="36"/>
        <v>oEmpJ</v>
      </c>
      <c r="J463" s="57">
        <f>Table68[[#This Row],[LogTime]]-INT(Table68[[#This Row],[LogTime]])</f>
        <v>0.62427083333022892</v>
      </c>
      <c r="K463" s="41">
        <f t="shared" si="37"/>
        <v>44060</v>
      </c>
      <c r="L463" s="15">
        <f t="shared" si="38"/>
        <v>44060.413877314815</v>
      </c>
      <c r="M463">
        <f t="shared" si="39"/>
        <v>497</v>
      </c>
      <c r="N463" t="str">
        <f t="shared" si="40"/>
        <v>SW-ONT/oEmpJ</v>
      </c>
      <c r="O463">
        <f t="shared" si="41"/>
        <v>0</v>
      </c>
      <c r="P463" s="45">
        <f>Table68[[#This Row],[LoginTime]]-INT(Table68[[#This Row],[LoginTime]])</f>
        <v>0</v>
      </c>
    </row>
    <row r="464" spans="2:16" x14ac:dyDescent="0.3">
      <c r="B464" s="47">
        <v>1483728</v>
      </c>
      <c r="C464" s="48" t="s">
        <v>7</v>
      </c>
      <c r="D464" s="48" t="s">
        <v>36</v>
      </c>
      <c r="E464" s="49">
        <v>44060</v>
      </c>
      <c r="F464" s="51">
        <v>44060.62063657408</v>
      </c>
      <c r="G464" s="47">
        <v>467</v>
      </c>
      <c r="H464" s="48" t="s">
        <v>43</v>
      </c>
      <c r="I464" s="56" t="str">
        <f t="shared" ref="I464:I527" si="42">IFERROR(MID(H464, FIND("/", H464) + 1, 100), 0)</f>
        <v>gEmpI</v>
      </c>
      <c r="J464" s="57">
        <f>Table68[[#This Row],[LogTime]]-INT(Table68[[#This Row],[LogTime]])</f>
        <v>0.62063657407998107</v>
      </c>
      <c r="K464" s="41">
        <f t="shared" ref="K464:K527" si="43">VLOOKUP(D464,D465:E1556,2,0)</f>
        <v>44060</v>
      </c>
      <c r="L464" s="15">
        <f t="shared" ref="L464:L527" si="44">VLOOKUP(D464,D465:F1556,3,0)</f>
        <v>44060.462824074086</v>
      </c>
      <c r="M464">
        <f t="shared" ref="M464:M527" si="45">VLOOKUP(D464,D465:G1555,4,0)</f>
        <v>497</v>
      </c>
      <c r="N464" t="str">
        <f t="shared" ref="N464:N527" si="46">VLOOKUP(D464,D465:H1556,5,0)</f>
        <v>N-ONT/gEmpI</v>
      </c>
      <c r="O464">
        <f t="shared" ref="O464:O527" si="47">IF(OR(AND(G464=468, M464=467),AND(G464=497, M464=491)), (F464-L464)*24, 0)</f>
        <v>0</v>
      </c>
      <c r="P464" s="45">
        <f>Table68[[#This Row],[LoginTime]]-INT(Table68[[#This Row],[LoginTime]])</f>
        <v>0</v>
      </c>
    </row>
    <row r="465" spans="2:16" x14ac:dyDescent="0.3">
      <c r="B465" s="47">
        <v>1483727</v>
      </c>
      <c r="C465" s="48" t="s">
        <v>7</v>
      </c>
      <c r="D465" s="48" t="s">
        <v>8</v>
      </c>
      <c r="E465" s="49">
        <v>44060</v>
      </c>
      <c r="F465" s="51">
        <v>44060.616874999992</v>
      </c>
      <c r="G465" s="47">
        <v>497</v>
      </c>
      <c r="H465" s="48" t="s">
        <v>18</v>
      </c>
      <c r="I465" s="56" t="str">
        <f t="shared" si="42"/>
        <v>xEmpH</v>
      </c>
      <c r="J465" s="57">
        <f>Table68[[#This Row],[LogTime]]-INT(Table68[[#This Row],[LogTime]])</f>
        <v>0.616874999992433</v>
      </c>
      <c r="K465" s="41">
        <f t="shared" si="43"/>
        <v>44060</v>
      </c>
      <c r="L465" s="15">
        <f t="shared" si="44"/>
        <v>44060.606458333328</v>
      </c>
      <c r="M465">
        <f t="shared" si="45"/>
        <v>491</v>
      </c>
      <c r="N465" t="str">
        <f t="shared" si="46"/>
        <v>N-ONT/xEmpH</v>
      </c>
      <c r="O465">
        <f t="shared" si="47"/>
        <v>0.24999999994179234</v>
      </c>
      <c r="P465" s="45">
        <f>Table68[[#This Row],[LoginTime]]-INT(Table68[[#This Row],[LoginTime]])</f>
        <v>0.24999999994179234</v>
      </c>
    </row>
    <row r="466" spans="2:16" x14ac:dyDescent="0.3">
      <c r="B466" s="47">
        <v>1483726</v>
      </c>
      <c r="C466" s="48" t="s">
        <v>7</v>
      </c>
      <c r="D466" s="48" t="s">
        <v>14</v>
      </c>
      <c r="E466" s="49">
        <v>44060</v>
      </c>
      <c r="F466" s="51">
        <v>44060.616874999992</v>
      </c>
      <c r="G466" s="47">
        <v>497</v>
      </c>
      <c r="H466" s="48" t="s">
        <v>18</v>
      </c>
      <c r="I466" s="56" t="str">
        <f t="shared" si="42"/>
        <v>xEmpH</v>
      </c>
      <c r="J466" s="57">
        <f>Table68[[#This Row],[LogTime]]-INT(Table68[[#This Row],[LogTime]])</f>
        <v>0.616874999992433</v>
      </c>
      <c r="K466" s="41">
        <f t="shared" si="43"/>
        <v>44060</v>
      </c>
      <c r="L466" s="15">
        <f t="shared" si="44"/>
        <v>44060.606458333328</v>
      </c>
      <c r="M466">
        <f t="shared" si="45"/>
        <v>491</v>
      </c>
      <c r="N466" t="str">
        <f t="shared" si="46"/>
        <v>N-ONT/xEmpH</v>
      </c>
      <c r="O466">
        <f t="shared" si="47"/>
        <v>0.24999999994179234</v>
      </c>
      <c r="P466" s="45">
        <f>Table68[[#This Row],[LoginTime]]-INT(Table68[[#This Row],[LoginTime]])</f>
        <v>0.24999999994179234</v>
      </c>
    </row>
    <row r="467" spans="2:16" x14ac:dyDescent="0.3">
      <c r="B467" s="47">
        <v>1483725</v>
      </c>
      <c r="C467" s="48" t="s">
        <v>10</v>
      </c>
      <c r="D467" s="48" t="s">
        <v>83</v>
      </c>
      <c r="E467" s="49">
        <v>44060</v>
      </c>
      <c r="F467" s="51">
        <v>44060.615810185191</v>
      </c>
      <c r="G467" s="47">
        <v>497</v>
      </c>
      <c r="H467" s="48" t="s">
        <v>87</v>
      </c>
      <c r="I467" s="56" t="str">
        <f t="shared" si="42"/>
        <v>uEmpC</v>
      </c>
      <c r="J467" s="57">
        <f>Table68[[#This Row],[LogTime]]-INT(Table68[[#This Row],[LogTime]])</f>
        <v>0.61581018519063946</v>
      </c>
      <c r="K467" s="41">
        <f t="shared" si="43"/>
        <v>44060</v>
      </c>
      <c r="L467" s="15">
        <f t="shared" si="44"/>
        <v>44060.606087962966</v>
      </c>
      <c r="M467">
        <f t="shared" si="45"/>
        <v>491</v>
      </c>
      <c r="N467" t="str">
        <f t="shared" si="46"/>
        <v>SW-ONT/uEmpC</v>
      </c>
      <c r="O467">
        <f t="shared" si="47"/>
        <v>0.2333333333954215</v>
      </c>
      <c r="P467" s="45">
        <f>Table68[[#This Row],[LoginTime]]-INT(Table68[[#This Row],[LoginTime]])</f>
        <v>0.2333333333954215</v>
      </c>
    </row>
    <row r="468" spans="2:16" x14ac:dyDescent="0.3">
      <c r="B468" s="47">
        <v>1483724</v>
      </c>
      <c r="C468" s="48" t="s">
        <v>7</v>
      </c>
      <c r="D468" s="48" t="s">
        <v>8</v>
      </c>
      <c r="E468" s="49">
        <v>44060</v>
      </c>
      <c r="F468" s="51">
        <v>44060.606458333328</v>
      </c>
      <c r="G468" s="47">
        <v>491</v>
      </c>
      <c r="H468" s="48" t="s">
        <v>18</v>
      </c>
      <c r="I468" s="56" t="str">
        <f t="shared" si="42"/>
        <v>xEmpH</v>
      </c>
      <c r="J468" s="57">
        <f>Table68[[#This Row],[LogTime]]-INT(Table68[[#This Row],[LogTime]])</f>
        <v>0.60645833332819166</v>
      </c>
      <c r="K468" s="41">
        <f t="shared" si="43"/>
        <v>44060</v>
      </c>
      <c r="L468" s="15">
        <f t="shared" si="44"/>
        <v>44060.527858796297</v>
      </c>
      <c r="M468">
        <f t="shared" si="45"/>
        <v>468</v>
      </c>
      <c r="N468" t="str">
        <f t="shared" si="46"/>
        <v>N-ONT/xEmpH</v>
      </c>
      <c r="O468">
        <f t="shared" si="47"/>
        <v>0</v>
      </c>
      <c r="P468" s="45">
        <f>Table68[[#This Row],[LoginTime]]-INT(Table68[[#This Row],[LoginTime]])</f>
        <v>0</v>
      </c>
    </row>
    <row r="469" spans="2:16" x14ac:dyDescent="0.3">
      <c r="B469" s="47">
        <v>1483723</v>
      </c>
      <c r="C469" s="48" t="s">
        <v>7</v>
      </c>
      <c r="D469" s="48" t="s">
        <v>14</v>
      </c>
      <c r="E469" s="49">
        <v>44060</v>
      </c>
      <c r="F469" s="51">
        <v>44060.606458333328</v>
      </c>
      <c r="G469" s="47">
        <v>491</v>
      </c>
      <c r="H469" s="48" t="s">
        <v>18</v>
      </c>
      <c r="I469" s="56" t="str">
        <f t="shared" si="42"/>
        <v>xEmpH</v>
      </c>
      <c r="J469" s="57">
        <f>Table68[[#This Row],[LogTime]]-INT(Table68[[#This Row],[LogTime]])</f>
        <v>0.60645833332819166</v>
      </c>
      <c r="K469" s="41">
        <f t="shared" si="43"/>
        <v>44060</v>
      </c>
      <c r="L469" s="15">
        <f t="shared" si="44"/>
        <v>44060.527858796297</v>
      </c>
      <c r="M469">
        <f t="shared" si="45"/>
        <v>468</v>
      </c>
      <c r="N469" t="str">
        <f t="shared" si="46"/>
        <v>N-ONT/xEmpH</v>
      </c>
      <c r="O469">
        <f t="shared" si="47"/>
        <v>0</v>
      </c>
      <c r="P469" s="45">
        <f>Table68[[#This Row],[LoginTime]]-INT(Table68[[#This Row],[LoginTime]])</f>
        <v>0</v>
      </c>
    </row>
    <row r="470" spans="2:16" x14ac:dyDescent="0.3">
      <c r="B470" s="47">
        <v>1483722</v>
      </c>
      <c r="C470" s="48" t="s">
        <v>7</v>
      </c>
      <c r="D470" s="48" t="s">
        <v>60</v>
      </c>
      <c r="E470" s="49">
        <v>44060</v>
      </c>
      <c r="F470" s="51">
        <v>44060.606215277781</v>
      </c>
      <c r="G470" s="47">
        <v>497</v>
      </c>
      <c r="H470" s="48" t="s">
        <v>80</v>
      </c>
      <c r="I470" s="56" t="str">
        <f t="shared" si="42"/>
        <v>qEmpD</v>
      </c>
      <c r="J470" s="57">
        <f>Table68[[#This Row],[LogTime]]-INT(Table68[[#This Row],[LogTime]])</f>
        <v>0.60621527778130258</v>
      </c>
      <c r="K470" s="41">
        <f t="shared" si="43"/>
        <v>44060</v>
      </c>
      <c r="L470" s="15">
        <f t="shared" si="44"/>
        <v>44060.596493055556</v>
      </c>
      <c r="M470">
        <f t="shared" si="45"/>
        <v>491</v>
      </c>
      <c r="N470" t="str">
        <f t="shared" si="46"/>
        <v>N-ONT/qEmpD</v>
      </c>
      <c r="O470">
        <f t="shared" si="47"/>
        <v>0.2333333333954215</v>
      </c>
      <c r="P470" s="45">
        <f>Table68[[#This Row],[LoginTime]]-INT(Table68[[#This Row],[LoginTime]])</f>
        <v>0.2333333333954215</v>
      </c>
    </row>
    <row r="471" spans="2:16" x14ac:dyDescent="0.3">
      <c r="B471" s="47">
        <v>1483721</v>
      </c>
      <c r="C471" s="48" t="s">
        <v>10</v>
      </c>
      <c r="D471" s="48" t="s">
        <v>83</v>
      </c>
      <c r="E471" s="49">
        <v>44060</v>
      </c>
      <c r="F471" s="51">
        <v>44060.606087962966</v>
      </c>
      <c r="G471" s="47">
        <v>491</v>
      </c>
      <c r="H471" s="48" t="s">
        <v>87</v>
      </c>
      <c r="I471" s="56" t="str">
        <f t="shared" si="42"/>
        <v>uEmpC</v>
      </c>
      <c r="J471" s="57">
        <f>Table68[[#This Row],[LogTime]]-INT(Table68[[#This Row],[LogTime]])</f>
        <v>0.60608796296583023</v>
      </c>
      <c r="K471" s="41">
        <f t="shared" si="43"/>
        <v>44060</v>
      </c>
      <c r="L471" s="15">
        <f t="shared" si="44"/>
        <v>44060.462696759256</v>
      </c>
      <c r="M471">
        <f t="shared" si="45"/>
        <v>468</v>
      </c>
      <c r="N471" t="str">
        <f t="shared" si="46"/>
        <v>SW-ONT/uEmpC</v>
      </c>
      <c r="O471">
        <f t="shared" si="47"/>
        <v>0</v>
      </c>
      <c r="P471" s="45">
        <f>Table68[[#This Row],[LoginTime]]-INT(Table68[[#This Row],[LoginTime]])</f>
        <v>0</v>
      </c>
    </row>
    <row r="472" spans="2:16" x14ac:dyDescent="0.3">
      <c r="B472" s="47">
        <v>1483720</v>
      </c>
      <c r="C472" s="48" t="s">
        <v>7</v>
      </c>
      <c r="D472" s="48" t="s">
        <v>81</v>
      </c>
      <c r="E472" s="49">
        <v>44060</v>
      </c>
      <c r="F472" s="51">
        <v>44060.602650462963</v>
      </c>
      <c r="G472" s="47">
        <v>468</v>
      </c>
      <c r="H472" s="48" t="s">
        <v>86</v>
      </c>
      <c r="I472" s="56" t="str">
        <f t="shared" si="42"/>
        <v>jEmpB</v>
      </c>
      <c r="J472" s="57">
        <f>Table68[[#This Row],[LogTime]]-INT(Table68[[#This Row],[LogTime]])</f>
        <v>0.60265046296262881</v>
      </c>
      <c r="K472" s="41">
        <f t="shared" si="43"/>
        <v>44060</v>
      </c>
      <c r="L472" s="15">
        <f t="shared" si="44"/>
        <v>44060.599178240744</v>
      </c>
      <c r="M472">
        <f t="shared" si="45"/>
        <v>467</v>
      </c>
      <c r="N472" t="str">
        <f t="shared" si="46"/>
        <v>N-ONT/jEmpB</v>
      </c>
      <c r="O472">
        <f t="shared" si="47"/>
        <v>8.3333333255723119E-2</v>
      </c>
      <c r="P472" s="45">
        <f>Table68[[#This Row],[LoginTime]]-INT(Table68[[#This Row],[LoginTime]])</f>
        <v>8.3333333255723119E-2</v>
      </c>
    </row>
    <row r="473" spans="2:16" x14ac:dyDescent="0.3">
      <c r="B473" s="47">
        <v>1483719</v>
      </c>
      <c r="C473" s="48" t="s">
        <v>7</v>
      </c>
      <c r="D473" s="48" t="s">
        <v>81</v>
      </c>
      <c r="E473" s="49">
        <v>44060</v>
      </c>
      <c r="F473" s="51">
        <v>44060.599178240744</v>
      </c>
      <c r="G473" s="47">
        <v>467</v>
      </c>
      <c r="H473" s="48" t="s">
        <v>86</v>
      </c>
      <c r="I473" s="56" t="str">
        <f t="shared" si="42"/>
        <v>jEmpB</v>
      </c>
      <c r="J473" s="57">
        <f>Table68[[#This Row],[LogTime]]-INT(Table68[[#This Row],[LogTime]])</f>
        <v>0.59917824074364034</v>
      </c>
      <c r="K473" s="41">
        <f t="shared" si="43"/>
        <v>44060</v>
      </c>
      <c r="L473" s="15">
        <f t="shared" si="44"/>
        <v>44060.456018518518</v>
      </c>
      <c r="M473">
        <f t="shared" si="45"/>
        <v>468</v>
      </c>
      <c r="N473" t="str">
        <f t="shared" si="46"/>
        <v>N-ONT/jEmpB</v>
      </c>
      <c r="O473">
        <f t="shared" si="47"/>
        <v>0</v>
      </c>
      <c r="P473" s="45">
        <f>Table68[[#This Row],[LoginTime]]-INT(Table68[[#This Row],[LoginTime]])</f>
        <v>0</v>
      </c>
    </row>
    <row r="474" spans="2:16" x14ac:dyDescent="0.3">
      <c r="B474" s="47">
        <v>1483718</v>
      </c>
      <c r="C474" s="48" t="s">
        <v>7</v>
      </c>
      <c r="D474" s="48" t="s">
        <v>60</v>
      </c>
      <c r="E474" s="49">
        <v>44060</v>
      </c>
      <c r="F474" s="51">
        <v>44060.596493055556</v>
      </c>
      <c r="G474" s="47">
        <v>491</v>
      </c>
      <c r="H474" s="48" t="s">
        <v>80</v>
      </c>
      <c r="I474" s="56" t="str">
        <f t="shared" si="42"/>
        <v>qEmpD</v>
      </c>
      <c r="J474" s="57">
        <f>Table68[[#This Row],[LogTime]]-INT(Table68[[#This Row],[LogTime]])</f>
        <v>0.59649305555649335</v>
      </c>
      <c r="K474" s="41">
        <f t="shared" si="43"/>
        <v>44057</v>
      </c>
      <c r="L474" s="15">
        <f t="shared" si="44"/>
        <v>44057.416180555563</v>
      </c>
      <c r="M474">
        <f t="shared" si="45"/>
        <v>497</v>
      </c>
      <c r="N474" t="str">
        <f t="shared" si="46"/>
        <v>N-ONT/qEmpD</v>
      </c>
      <c r="O474">
        <f t="shared" si="47"/>
        <v>0</v>
      </c>
      <c r="P474" s="45">
        <f>Table68[[#This Row],[LoginTime]]-INT(Table68[[#This Row],[LoginTime]])</f>
        <v>0</v>
      </c>
    </row>
    <row r="475" spans="2:16" x14ac:dyDescent="0.3">
      <c r="B475" s="47">
        <v>1483717</v>
      </c>
      <c r="C475" s="48" t="s">
        <v>10</v>
      </c>
      <c r="D475" s="48" t="s">
        <v>31</v>
      </c>
      <c r="E475" s="49">
        <v>44060</v>
      </c>
      <c r="F475" s="51">
        <v>44060.594502314809</v>
      </c>
      <c r="G475" s="47">
        <v>497</v>
      </c>
      <c r="H475" s="48" t="s">
        <v>35</v>
      </c>
      <c r="I475" s="56" t="str">
        <f t="shared" si="42"/>
        <v>pEmpL</v>
      </c>
      <c r="J475" s="57">
        <f>Table68[[#This Row],[LogTime]]-INT(Table68[[#This Row],[LogTime]])</f>
        <v>0.59450231480877846</v>
      </c>
      <c r="K475" s="41">
        <f t="shared" si="43"/>
        <v>44060</v>
      </c>
      <c r="L475" s="15">
        <f t="shared" si="44"/>
        <v>44060.584780092584</v>
      </c>
      <c r="M475">
        <f t="shared" si="45"/>
        <v>491</v>
      </c>
      <c r="N475" t="str">
        <f t="shared" si="46"/>
        <v>SW-ONT/pEmpL</v>
      </c>
      <c r="O475">
        <f t="shared" si="47"/>
        <v>0.2333333333954215</v>
      </c>
      <c r="P475" s="45">
        <f>Table68[[#This Row],[LoginTime]]-INT(Table68[[#This Row],[LoginTime]])</f>
        <v>0.2333333333954215</v>
      </c>
    </row>
    <row r="476" spans="2:16" x14ac:dyDescent="0.3">
      <c r="B476" s="47">
        <v>1483716</v>
      </c>
      <c r="C476" s="48" t="s">
        <v>7</v>
      </c>
      <c r="D476" s="48" t="s">
        <v>33</v>
      </c>
      <c r="E476" s="49">
        <v>44060</v>
      </c>
      <c r="F476" s="51">
        <v>44060.591446759259</v>
      </c>
      <c r="G476" s="47">
        <v>468</v>
      </c>
      <c r="H476" s="48" t="s">
        <v>39</v>
      </c>
      <c r="I476" s="56" t="str">
        <f t="shared" si="42"/>
        <v>jEmpG</v>
      </c>
      <c r="J476" s="57">
        <f>Table68[[#This Row],[LogTime]]-INT(Table68[[#This Row],[LogTime]])</f>
        <v>0.59144675925927004</v>
      </c>
      <c r="K476" s="41">
        <f t="shared" si="43"/>
        <v>44060</v>
      </c>
      <c r="L476" s="15">
        <f t="shared" si="44"/>
        <v>44060.587280092594</v>
      </c>
      <c r="M476">
        <f t="shared" si="45"/>
        <v>467</v>
      </c>
      <c r="N476" t="str">
        <f t="shared" si="46"/>
        <v>N-ONT/jEmpG</v>
      </c>
      <c r="O476">
        <f t="shared" si="47"/>
        <v>9.9999999976716936E-2</v>
      </c>
      <c r="P476" s="45">
        <f>Table68[[#This Row],[LoginTime]]-INT(Table68[[#This Row],[LoginTime]])</f>
        <v>9.9999999976716936E-2</v>
      </c>
    </row>
    <row r="477" spans="2:16" x14ac:dyDescent="0.3">
      <c r="B477" s="47">
        <v>1483713</v>
      </c>
      <c r="C477" s="48" t="s">
        <v>7</v>
      </c>
      <c r="D477" s="48" t="s">
        <v>33</v>
      </c>
      <c r="E477" s="49">
        <v>44060</v>
      </c>
      <c r="F477" s="51">
        <v>44060.587280092594</v>
      </c>
      <c r="G477" s="47">
        <v>467</v>
      </c>
      <c r="H477" s="48" t="s">
        <v>39</v>
      </c>
      <c r="I477" s="56" t="str">
        <f t="shared" si="42"/>
        <v>jEmpG</v>
      </c>
      <c r="J477" s="57">
        <f>Table68[[#This Row],[LogTime]]-INT(Table68[[#This Row],[LogTime]])</f>
        <v>0.5872800925935735</v>
      </c>
      <c r="K477" s="41">
        <f t="shared" si="43"/>
        <v>44060</v>
      </c>
      <c r="L477" s="15">
        <f t="shared" si="44"/>
        <v>44060.475972222208</v>
      </c>
      <c r="M477">
        <f t="shared" si="45"/>
        <v>468</v>
      </c>
      <c r="N477" t="str">
        <f t="shared" si="46"/>
        <v>N-ONT/jEmpG</v>
      </c>
      <c r="O477">
        <f t="shared" si="47"/>
        <v>0</v>
      </c>
      <c r="P477" s="45">
        <f>Table68[[#This Row],[LoginTime]]-INT(Table68[[#This Row],[LoginTime]])</f>
        <v>0</v>
      </c>
    </row>
    <row r="478" spans="2:16" x14ac:dyDescent="0.3">
      <c r="B478" s="47">
        <v>1483712</v>
      </c>
      <c r="C478" s="48" t="s">
        <v>10</v>
      </c>
      <c r="D478" s="48" t="s">
        <v>31</v>
      </c>
      <c r="E478" s="49">
        <v>44060</v>
      </c>
      <c r="F478" s="51">
        <v>44060.584780092584</v>
      </c>
      <c r="G478" s="47">
        <v>491</v>
      </c>
      <c r="H478" s="48" t="s">
        <v>35</v>
      </c>
      <c r="I478" s="56" t="str">
        <f t="shared" si="42"/>
        <v>pEmpL</v>
      </c>
      <c r="J478" s="57">
        <f>Table68[[#This Row],[LogTime]]-INT(Table68[[#This Row],[LogTime]])</f>
        <v>0.58478009258396924</v>
      </c>
      <c r="K478" s="41">
        <f t="shared" si="43"/>
        <v>44053</v>
      </c>
      <c r="L478" s="15">
        <f t="shared" si="44"/>
        <v>44053.462731481486</v>
      </c>
      <c r="M478">
        <f t="shared" si="45"/>
        <v>497</v>
      </c>
      <c r="N478" t="str">
        <f t="shared" si="46"/>
        <v>SW-ONT/pEmpL</v>
      </c>
      <c r="O478">
        <f t="shared" si="47"/>
        <v>0</v>
      </c>
      <c r="P478" s="45">
        <f>Table68[[#This Row],[LoginTime]]-INT(Table68[[#This Row],[LoginTime]])</f>
        <v>0</v>
      </c>
    </row>
    <row r="479" spans="2:16" x14ac:dyDescent="0.3">
      <c r="B479" s="47">
        <v>1483711</v>
      </c>
      <c r="C479" s="48" t="s">
        <v>10</v>
      </c>
      <c r="D479" s="48" t="s">
        <v>41</v>
      </c>
      <c r="E479" s="49">
        <v>44060</v>
      </c>
      <c r="F479" s="51">
        <v>44060.566134259258</v>
      </c>
      <c r="G479" s="47">
        <v>497</v>
      </c>
      <c r="H479" s="48" t="s">
        <v>45</v>
      </c>
      <c r="I479" s="56" t="str">
        <f t="shared" si="42"/>
        <v>oEmpO</v>
      </c>
      <c r="J479" s="57">
        <f>Table68[[#This Row],[LogTime]]-INT(Table68[[#This Row],[LogTime]])</f>
        <v>0.56613425925752381</v>
      </c>
      <c r="K479" s="41">
        <f t="shared" si="43"/>
        <v>44060</v>
      </c>
      <c r="L479" s="15">
        <f t="shared" si="44"/>
        <v>44060.557106481479</v>
      </c>
      <c r="M479">
        <f t="shared" si="45"/>
        <v>491</v>
      </c>
      <c r="N479" t="str">
        <f t="shared" si="46"/>
        <v>SW-ONT/oEmpO</v>
      </c>
      <c r="O479">
        <f t="shared" si="47"/>
        <v>0.21666666667442769</v>
      </c>
      <c r="P479" s="45">
        <f>Table68[[#This Row],[LoginTime]]-INT(Table68[[#This Row],[LoginTime]])</f>
        <v>0.21666666667442769</v>
      </c>
    </row>
    <row r="480" spans="2:16" x14ac:dyDescent="0.3">
      <c r="B480" s="47">
        <v>1483708</v>
      </c>
      <c r="C480" s="48" t="s">
        <v>10</v>
      </c>
      <c r="D480" s="48" t="s">
        <v>41</v>
      </c>
      <c r="E480" s="49">
        <v>44060</v>
      </c>
      <c r="F480" s="51">
        <v>44060.557106481479</v>
      </c>
      <c r="G480" s="47">
        <v>491</v>
      </c>
      <c r="H480" s="48" t="s">
        <v>45</v>
      </c>
      <c r="I480" s="56" t="str">
        <f t="shared" si="42"/>
        <v>oEmpO</v>
      </c>
      <c r="J480" s="57">
        <f>Table68[[#This Row],[LogTime]]-INT(Table68[[#This Row],[LogTime]])</f>
        <v>0.55710648147942265</v>
      </c>
      <c r="K480" s="41">
        <f t="shared" si="43"/>
        <v>44057</v>
      </c>
      <c r="L480" s="15">
        <f t="shared" si="44"/>
        <v>44057.608622685191</v>
      </c>
      <c r="M480">
        <f t="shared" si="45"/>
        <v>497</v>
      </c>
      <c r="N480" t="str">
        <f t="shared" si="46"/>
        <v>SW-ONT/oEmpO</v>
      </c>
      <c r="O480">
        <f t="shared" si="47"/>
        <v>0</v>
      </c>
      <c r="P480" s="45">
        <f>Table68[[#This Row],[LoginTime]]-INT(Table68[[#This Row],[LoginTime]])</f>
        <v>0</v>
      </c>
    </row>
    <row r="481" spans="2:16" x14ac:dyDescent="0.3">
      <c r="B481" s="47">
        <v>1483701</v>
      </c>
      <c r="C481" s="48" t="s">
        <v>10</v>
      </c>
      <c r="D481" s="48" t="s">
        <v>20</v>
      </c>
      <c r="E481" s="49">
        <v>44060</v>
      </c>
      <c r="F481" s="51">
        <v>44060.54092592594</v>
      </c>
      <c r="G481" s="47">
        <v>468</v>
      </c>
      <c r="H481" s="48" t="s">
        <v>25</v>
      </c>
      <c r="I481" s="56" t="str">
        <f t="shared" si="42"/>
        <v>xEmpN</v>
      </c>
      <c r="J481" s="57">
        <f>Table68[[#This Row],[LogTime]]-INT(Table68[[#This Row],[LogTime]])</f>
        <v>0.54092592593951849</v>
      </c>
      <c r="K481" s="41">
        <f t="shared" si="43"/>
        <v>44060</v>
      </c>
      <c r="L481" s="15">
        <f t="shared" si="44"/>
        <v>44060.53537037038</v>
      </c>
      <c r="M481">
        <f t="shared" si="45"/>
        <v>467</v>
      </c>
      <c r="N481" t="str">
        <f t="shared" si="46"/>
        <v>SW-ONT/xEmpN</v>
      </c>
      <c r="O481">
        <f t="shared" si="47"/>
        <v>0.13333333341870457</v>
      </c>
      <c r="P481" s="45">
        <f>Table68[[#This Row],[LoginTime]]-INT(Table68[[#This Row],[LoginTime]])</f>
        <v>0.13333333341870457</v>
      </c>
    </row>
    <row r="482" spans="2:16" x14ac:dyDescent="0.3">
      <c r="B482" s="47">
        <v>1483700</v>
      </c>
      <c r="C482" s="48" t="s">
        <v>10</v>
      </c>
      <c r="D482" s="48" t="s">
        <v>22</v>
      </c>
      <c r="E482" s="49">
        <v>44060</v>
      </c>
      <c r="F482" s="51">
        <v>44060.54092592594</v>
      </c>
      <c r="G482" s="47">
        <v>468</v>
      </c>
      <c r="H482" s="48" t="s">
        <v>25</v>
      </c>
      <c r="I482" s="56" t="str">
        <f t="shared" si="42"/>
        <v>xEmpN</v>
      </c>
      <c r="J482" s="57">
        <f>Table68[[#This Row],[LogTime]]-INT(Table68[[#This Row],[LogTime]])</f>
        <v>0.54092592593951849</v>
      </c>
      <c r="K482" s="41">
        <f t="shared" si="43"/>
        <v>44060</v>
      </c>
      <c r="L482" s="15">
        <f t="shared" si="44"/>
        <v>44060.53537037038</v>
      </c>
      <c r="M482">
        <f t="shared" si="45"/>
        <v>467</v>
      </c>
      <c r="N482" t="str">
        <f t="shared" si="46"/>
        <v>SW-ONT/xEmpN</v>
      </c>
      <c r="O482">
        <f t="shared" si="47"/>
        <v>0.13333333341870457</v>
      </c>
      <c r="P482" s="45">
        <f>Table68[[#This Row],[LoginTime]]-INT(Table68[[#This Row],[LoginTime]])</f>
        <v>0.13333333341870457</v>
      </c>
    </row>
    <row r="483" spans="2:16" x14ac:dyDescent="0.3">
      <c r="B483" s="47">
        <v>1483699</v>
      </c>
      <c r="C483" s="48" t="s">
        <v>10</v>
      </c>
      <c r="D483" s="48" t="s">
        <v>20</v>
      </c>
      <c r="E483" s="49">
        <v>44060</v>
      </c>
      <c r="F483" s="51">
        <v>44060.53537037038</v>
      </c>
      <c r="G483" s="47">
        <v>467</v>
      </c>
      <c r="H483" s="48" t="s">
        <v>25</v>
      </c>
      <c r="I483" s="56" t="str">
        <f t="shared" si="42"/>
        <v>xEmpN</v>
      </c>
      <c r="J483" s="57">
        <f>Table68[[#This Row],[LogTime]]-INT(Table68[[#This Row],[LogTime]])</f>
        <v>0.5353703703804058</v>
      </c>
      <c r="K483" s="41">
        <f t="shared" si="43"/>
        <v>44060</v>
      </c>
      <c r="L483" s="15">
        <f t="shared" si="44"/>
        <v>44060.409155092595</v>
      </c>
      <c r="M483">
        <f t="shared" si="45"/>
        <v>468</v>
      </c>
      <c r="N483" t="str">
        <f t="shared" si="46"/>
        <v>SW-ONT/xEmpN</v>
      </c>
      <c r="O483">
        <f t="shared" si="47"/>
        <v>0</v>
      </c>
      <c r="P483" s="45">
        <f>Table68[[#This Row],[LoginTime]]-INT(Table68[[#This Row],[LoginTime]])</f>
        <v>0</v>
      </c>
    </row>
    <row r="484" spans="2:16" x14ac:dyDescent="0.3">
      <c r="B484" s="47">
        <v>1483698</v>
      </c>
      <c r="C484" s="48" t="s">
        <v>10</v>
      </c>
      <c r="D484" s="48" t="s">
        <v>22</v>
      </c>
      <c r="E484" s="49">
        <v>44060</v>
      </c>
      <c r="F484" s="51">
        <v>44060.53537037038</v>
      </c>
      <c r="G484" s="47">
        <v>467</v>
      </c>
      <c r="H484" s="48" t="s">
        <v>25</v>
      </c>
      <c r="I484" s="56" t="str">
        <f t="shared" si="42"/>
        <v>xEmpN</v>
      </c>
      <c r="J484" s="57">
        <f>Table68[[#This Row],[LogTime]]-INT(Table68[[#This Row],[LogTime]])</f>
        <v>0.5353703703804058</v>
      </c>
      <c r="K484" s="41">
        <f t="shared" si="43"/>
        <v>44060</v>
      </c>
      <c r="L484" s="15">
        <f t="shared" si="44"/>
        <v>44060.364224537036</v>
      </c>
      <c r="M484">
        <f t="shared" si="45"/>
        <v>468</v>
      </c>
      <c r="N484" t="str">
        <f t="shared" si="46"/>
        <v>SW-ONT/xEmpN</v>
      </c>
      <c r="O484">
        <f t="shared" si="47"/>
        <v>0</v>
      </c>
      <c r="P484" s="45">
        <f>Table68[[#This Row],[LoginTime]]-INT(Table68[[#This Row],[LoginTime]])</f>
        <v>0</v>
      </c>
    </row>
    <row r="485" spans="2:16" x14ac:dyDescent="0.3">
      <c r="B485" s="47">
        <v>1483694</v>
      </c>
      <c r="C485" s="48" t="s">
        <v>7</v>
      </c>
      <c r="D485" s="48" t="s">
        <v>14</v>
      </c>
      <c r="E485" s="49">
        <v>44060</v>
      </c>
      <c r="F485" s="51">
        <v>44060.527858796297</v>
      </c>
      <c r="G485" s="47">
        <v>468</v>
      </c>
      <c r="H485" s="48" t="s">
        <v>18</v>
      </c>
      <c r="I485" s="56" t="str">
        <f t="shared" si="42"/>
        <v>xEmpH</v>
      </c>
      <c r="J485" s="57">
        <f>Table68[[#This Row],[LogTime]]-INT(Table68[[#This Row],[LogTime]])</f>
        <v>0.52785879629664123</v>
      </c>
      <c r="K485" s="41">
        <f t="shared" si="43"/>
        <v>44060</v>
      </c>
      <c r="L485" s="15">
        <f t="shared" si="44"/>
        <v>44060.522997685184</v>
      </c>
      <c r="M485">
        <f t="shared" si="45"/>
        <v>467</v>
      </c>
      <c r="N485" t="str">
        <f t="shared" si="46"/>
        <v>N-ONT/xEmpH</v>
      </c>
      <c r="O485">
        <f t="shared" si="47"/>
        <v>0.11666666669771075</v>
      </c>
      <c r="P485" s="45">
        <f>Table68[[#This Row],[LoginTime]]-INT(Table68[[#This Row],[LoginTime]])</f>
        <v>0.11666666669771075</v>
      </c>
    </row>
    <row r="486" spans="2:16" x14ac:dyDescent="0.3">
      <c r="B486" s="47">
        <v>1483695</v>
      </c>
      <c r="C486" s="48" t="s">
        <v>7</v>
      </c>
      <c r="D486" s="48" t="s">
        <v>8</v>
      </c>
      <c r="E486" s="49">
        <v>44060</v>
      </c>
      <c r="F486" s="51">
        <v>44060.527858796297</v>
      </c>
      <c r="G486" s="47">
        <v>468</v>
      </c>
      <c r="H486" s="48" t="s">
        <v>18</v>
      </c>
      <c r="I486" s="56" t="str">
        <f t="shared" si="42"/>
        <v>xEmpH</v>
      </c>
      <c r="J486" s="57">
        <f>Table68[[#This Row],[LogTime]]-INT(Table68[[#This Row],[LogTime]])</f>
        <v>0.52785879629664123</v>
      </c>
      <c r="K486" s="41">
        <f t="shared" si="43"/>
        <v>44060</v>
      </c>
      <c r="L486" s="15">
        <f t="shared" si="44"/>
        <v>44060.522997685184</v>
      </c>
      <c r="M486">
        <f t="shared" si="45"/>
        <v>467</v>
      </c>
      <c r="N486" t="str">
        <f t="shared" si="46"/>
        <v>N-ONT/xEmpH</v>
      </c>
      <c r="O486">
        <f t="shared" si="47"/>
        <v>0.11666666669771075</v>
      </c>
      <c r="P486" s="45">
        <f>Table68[[#This Row],[LoginTime]]-INT(Table68[[#This Row],[LoginTime]])</f>
        <v>0.11666666669771075</v>
      </c>
    </row>
    <row r="487" spans="2:16" x14ac:dyDescent="0.3">
      <c r="B487" s="47">
        <v>1483689</v>
      </c>
      <c r="C487" s="48" t="s">
        <v>10</v>
      </c>
      <c r="D487" s="48" t="s">
        <v>27</v>
      </c>
      <c r="E487" s="49">
        <v>44060</v>
      </c>
      <c r="F487" s="51">
        <v>44060.525949074079</v>
      </c>
      <c r="G487" s="47">
        <v>497</v>
      </c>
      <c r="H487" s="48" t="s">
        <v>29</v>
      </c>
      <c r="I487" s="56" t="str">
        <f t="shared" si="42"/>
        <v>nEmpM</v>
      </c>
      <c r="J487" s="57">
        <f>Table68[[#This Row],[LogTime]]-INT(Table68[[#This Row],[LogTime]])</f>
        <v>0.52594907407910796</v>
      </c>
      <c r="K487" s="41">
        <f t="shared" si="43"/>
        <v>44060</v>
      </c>
      <c r="L487" s="15">
        <f t="shared" si="44"/>
        <v>44060.516226851854</v>
      </c>
      <c r="M487">
        <f t="shared" si="45"/>
        <v>491</v>
      </c>
      <c r="N487" t="str">
        <f t="shared" si="46"/>
        <v>SW-ONT/nEmpM</v>
      </c>
      <c r="O487">
        <f t="shared" si="47"/>
        <v>0.2333333333954215</v>
      </c>
      <c r="P487" s="45">
        <f>Table68[[#This Row],[LoginTime]]-INT(Table68[[#This Row],[LoginTime]])</f>
        <v>0.2333333333954215</v>
      </c>
    </row>
    <row r="488" spans="2:16" x14ac:dyDescent="0.3">
      <c r="B488" s="47">
        <v>1483687</v>
      </c>
      <c r="C488" s="48" t="s">
        <v>7</v>
      </c>
      <c r="D488" s="48" t="s">
        <v>14</v>
      </c>
      <c r="E488" s="49">
        <v>44060</v>
      </c>
      <c r="F488" s="51">
        <v>44060.522997685184</v>
      </c>
      <c r="G488" s="47">
        <v>467</v>
      </c>
      <c r="H488" s="48" t="s">
        <v>18</v>
      </c>
      <c r="I488" s="56" t="str">
        <f t="shared" si="42"/>
        <v>xEmpH</v>
      </c>
      <c r="J488" s="57">
        <f>Table68[[#This Row],[LogTime]]-INT(Table68[[#This Row],[LogTime]])</f>
        <v>0.52299768518423662</v>
      </c>
      <c r="K488" s="41">
        <f t="shared" si="43"/>
        <v>44060</v>
      </c>
      <c r="L488" s="15">
        <f t="shared" si="44"/>
        <v>44060.42123842593</v>
      </c>
      <c r="M488">
        <f t="shared" si="45"/>
        <v>468</v>
      </c>
      <c r="N488" t="str">
        <f t="shared" si="46"/>
        <v>N-ONT/xEmpH</v>
      </c>
      <c r="O488">
        <f t="shared" si="47"/>
        <v>0</v>
      </c>
      <c r="P488" s="45">
        <f>Table68[[#This Row],[LoginTime]]-INT(Table68[[#This Row],[LoginTime]])</f>
        <v>0</v>
      </c>
    </row>
    <row r="489" spans="2:16" x14ac:dyDescent="0.3">
      <c r="B489" s="47">
        <v>1483688</v>
      </c>
      <c r="C489" s="48" t="s">
        <v>7</v>
      </c>
      <c r="D489" s="48" t="s">
        <v>8</v>
      </c>
      <c r="E489" s="49">
        <v>44060</v>
      </c>
      <c r="F489" s="51">
        <v>44060.522997685184</v>
      </c>
      <c r="G489" s="47">
        <v>467</v>
      </c>
      <c r="H489" s="48" t="s">
        <v>18</v>
      </c>
      <c r="I489" s="56" t="str">
        <f t="shared" si="42"/>
        <v>xEmpH</v>
      </c>
      <c r="J489" s="57">
        <f>Table68[[#This Row],[LogTime]]-INT(Table68[[#This Row],[LogTime]])</f>
        <v>0.52299768518423662</v>
      </c>
      <c r="K489" s="41">
        <f t="shared" si="43"/>
        <v>44060</v>
      </c>
      <c r="L489" s="15">
        <f t="shared" si="44"/>
        <v>44060.42123842593</v>
      </c>
      <c r="M489">
        <f t="shared" si="45"/>
        <v>468</v>
      </c>
      <c r="N489" t="str">
        <f t="shared" si="46"/>
        <v>N-ONT/xEmpH</v>
      </c>
      <c r="O489">
        <f t="shared" si="47"/>
        <v>0</v>
      </c>
      <c r="P489" s="45">
        <f>Table68[[#This Row],[LoginTime]]-INT(Table68[[#This Row],[LoginTime]])</f>
        <v>0</v>
      </c>
    </row>
    <row r="490" spans="2:16" x14ac:dyDescent="0.3">
      <c r="B490" s="47">
        <v>1483683</v>
      </c>
      <c r="C490" s="48" t="s">
        <v>10</v>
      </c>
      <c r="D490" s="48" t="s">
        <v>27</v>
      </c>
      <c r="E490" s="49">
        <v>44060</v>
      </c>
      <c r="F490" s="51">
        <v>44060.516226851854</v>
      </c>
      <c r="G490" s="47">
        <v>491</v>
      </c>
      <c r="H490" s="48" t="s">
        <v>29</v>
      </c>
      <c r="I490" s="56" t="str">
        <f t="shared" si="42"/>
        <v>nEmpM</v>
      </c>
      <c r="J490" s="57">
        <f>Table68[[#This Row],[LogTime]]-INT(Table68[[#This Row],[LogTime]])</f>
        <v>0.51622685185429873</v>
      </c>
      <c r="K490" s="41">
        <f t="shared" si="43"/>
        <v>44056</v>
      </c>
      <c r="L490" s="15">
        <f t="shared" si="44"/>
        <v>44056.52934027779</v>
      </c>
      <c r="M490">
        <f t="shared" si="45"/>
        <v>497</v>
      </c>
      <c r="N490" t="str">
        <f t="shared" si="46"/>
        <v>SW-ONT/nEmpM</v>
      </c>
      <c r="O490">
        <f t="shared" si="47"/>
        <v>0</v>
      </c>
      <c r="P490" s="45">
        <f>Table68[[#This Row],[LoginTime]]-INT(Table68[[#This Row],[LoginTime]])</f>
        <v>0</v>
      </c>
    </row>
    <row r="491" spans="2:16" x14ac:dyDescent="0.3">
      <c r="B491" s="47">
        <v>1483670</v>
      </c>
      <c r="C491" s="48" t="s">
        <v>7</v>
      </c>
      <c r="D491" s="48" t="s">
        <v>33</v>
      </c>
      <c r="E491" s="49">
        <v>44060</v>
      </c>
      <c r="F491" s="51">
        <v>44060.475972222208</v>
      </c>
      <c r="G491" s="47">
        <v>468</v>
      </c>
      <c r="H491" s="48" t="s">
        <v>39</v>
      </c>
      <c r="I491" s="56" t="str">
        <f t="shared" si="42"/>
        <v>jEmpG</v>
      </c>
      <c r="J491" s="57">
        <f>Table68[[#This Row],[LogTime]]-INT(Table68[[#This Row],[LogTime]])</f>
        <v>0.47597222220792901</v>
      </c>
      <c r="K491" s="41">
        <f t="shared" si="43"/>
        <v>44060</v>
      </c>
      <c r="L491" s="15">
        <f t="shared" si="44"/>
        <v>44060.471111111096</v>
      </c>
      <c r="M491">
        <f t="shared" si="45"/>
        <v>467</v>
      </c>
      <c r="N491" t="str">
        <f t="shared" si="46"/>
        <v>N-ONT/jEmpG</v>
      </c>
      <c r="O491">
        <f t="shared" si="47"/>
        <v>0.11666666669771075</v>
      </c>
      <c r="P491" s="45">
        <f>Table68[[#This Row],[LoginTime]]-INT(Table68[[#This Row],[LoginTime]])</f>
        <v>0.11666666669771075</v>
      </c>
    </row>
    <row r="492" spans="2:16" x14ac:dyDescent="0.3">
      <c r="B492" s="47">
        <v>1483667</v>
      </c>
      <c r="C492" s="48" t="s">
        <v>7</v>
      </c>
      <c r="D492" s="48" t="s">
        <v>33</v>
      </c>
      <c r="E492" s="49">
        <v>44060</v>
      </c>
      <c r="F492" s="51">
        <v>44060.471111111096</v>
      </c>
      <c r="G492" s="47">
        <v>467</v>
      </c>
      <c r="H492" s="48" t="s">
        <v>39</v>
      </c>
      <c r="I492" s="56" t="str">
        <f t="shared" si="42"/>
        <v>jEmpG</v>
      </c>
      <c r="J492" s="57">
        <f>Table68[[#This Row],[LogTime]]-INT(Table68[[#This Row],[LogTime]])</f>
        <v>0.47111111109552439</v>
      </c>
      <c r="K492" s="41">
        <f t="shared" si="43"/>
        <v>44060</v>
      </c>
      <c r="L492" s="15">
        <f t="shared" si="44"/>
        <v>44060.438321759248</v>
      </c>
      <c r="M492">
        <f t="shared" si="45"/>
        <v>468</v>
      </c>
      <c r="N492" t="str">
        <f t="shared" si="46"/>
        <v>N-ONT/jEmpG</v>
      </c>
      <c r="O492">
        <f t="shared" si="47"/>
        <v>0</v>
      </c>
      <c r="P492" s="45">
        <f>Table68[[#This Row],[LoginTime]]-INT(Table68[[#This Row],[LoginTime]])</f>
        <v>0</v>
      </c>
    </row>
    <row r="493" spans="2:16" x14ac:dyDescent="0.3">
      <c r="B493" s="47">
        <v>1483666</v>
      </c>
      <c r="C493" s="48" t="s">
        <v>7</v>
      </c>
      <c r="D493" s="48" t="s">
        <v>36</v>
      </c>
      <c r="E493" s="49">
        <v>44060</v>
      </c>
      <c r="F493" s="51">
        <v>44060.462824074086</v>
      </c>
      <c r="G493" s="47">
        <v>497</v>
      </c>
      <c r="H493" s="48" t="s">
        <v>43</v>
      </c>
      <c r="I493" s="56" t="str">
        <f t="shared" si="42"/>
        <v>gEmpI</v>
      </c>
      <c r="J493" s="57">
        <f>Table68[[#This Row],[LogTime]]-INT(Table68[[#This Row],[LogTime]])</f>
        <v>0.46282407408580184</v>
      </c>
      <c r="K493" s="41">
        <f t="shared" si="43"/>
        <v>44060</v>
      </c>
      <c r="L493" s="15">
        <f t="shared" si="44"/>
        <v>44060.455185185194</v>
      </c>
      <c r="M493">
        <f t="shared" si="45"/>
        <v>491</v>
      </c>
      <c r="N493" t="str">
        <f t="shared" si="46"/>
        <v>N-ONT/gEmpI</v>
      </c>
      <c r="O493">
        <f t="shared" si="47"/>
        <v>0.18333333340706304</v>
      </c>
      <c r="P493" s="45">
        <f>Table68[[#This Row],[LoginTime]]-INT(Table68[[#This Row],[LoginTime]])</f>
        <v>0.18333333340706304</v>
      </c>
    </row>
    <row r="494" spans="2:16" x14ac:dyDescent="0.3">
      <c r="B494" s="47">
        <v>1483665</v>
      </c>
      <c r="C494" s="48" t="s">
        <v>10</v>
      </c>
      <c r="D494" s="48" t="s">
        <v>83</v>
      </c>
      <c r="E494" s="49">
        <v>44060</v>
      </c>
      <c r="F494" s="51">
        <v>44060.462696759256</v>
      </c>
      <c r="G494" s="47">
        <v>468</v>
      </c>
      <c r="H494" s="48" t="s">
        <v>87</v>
      </c>
      <c r="I494" s="56" t="str">
        <f t="shared" si="42"/>
        <v>uEmpC</v>
      </c>
      <c r="J494" s="57">
        <f>Table68[[#This Row],[LogTime]]-INT(Table68[[#This Row],[LogTime]])</f>
        <v>0.46269675925577758</v>
      </c>
      <c r="K494" s="41">
        <f t="shared" si="43"/>
        <v>44060</v>
      </c>
      <c r="L494" s="15">
        <f t="shared" si="44"/>
        <v>44060.45853009259</v>
      </c>
      <c r="M494">
        <f t="shared" si="45"/>
        <v>467</v>
      </c>
      <c r="N494" t="str">
        <f t="shared" si="46"/>
        <v>SW-ONT/uEmpC</v>
      </c>
      <c r="O494">
        <f t="shared" si="47"/>
        <v>9.9999999976716936E-2</v>
      </c>
      <c r="P494" s="45">
        <f>Table68[[#This Row],[LoginTime]]-INT(Table68[[#This Row],[LoginTime]])</f>
        <v>9.9999999976716936E-2</v>
      </c>
    </row>
    <row r="495" spans="2:16" x14ac:dyDescent="0.3">
      <c r="B495" s="47">
        <v>1483661</v>
      </c>
      <c r="C495" s="48" t="s">
        <v>10</v>
      </c>
      <c r="D495" s="48" t="s">
        <v>83</v>
      </c>
      <c r="E495" s="49">
        <v>44060</v>
      </c>
      <c r="F495" s="51">
        <v>44060.45853009259</v>
      </c>
      <c r="G495" s="47">
        <v>467</v>
      </c>
      <c r="H495" s="48" t="s">
        <v>87</v>
      </c>
      <c r="I495" s="56" t="str">
        <f t="shared" si="42"/>
        <v>uEmpC</v>
      </c>
      <c r="J495" s="57">
        <f>Table68[[#This Row],[LogTime]]-INT(Table68[[#This Row],[LogTime]])</f>
        <v>0.45853009259008104</v>
      </c>
      <c r="K495" s="41">
        <f t="shared" si="43"/>
        <v>44060</v>
      </c>
      <c r="L495" s="15">
        <f t="shared" si="44"/>
        <v>44060.421087962961</v>
      </c>
      <c r="M495">
        <f t="shared" si="45"/>
        <v>468</v>
      </c>
      <c r="N495" t="str">
        <f t="shared" si="46"/>
        <v>SW-ONT/uEmpC</v>
      </c>
      <c r="O495">
        <f t="shared" si="47"/>
        <v>0</v>
      </c>
      <c r="P495" s="45">
        <f>Table68[[#This Row],[LoginTime]]-INT(Table68[[#This Row],[LoginTime]])</f>
        <v>0</v>
      </c>
    </row>
    <row r="496" spans="2:16" x14ac:dyDescent="0.3">
      <c r="B496" s="47">
        <v>1483658</v>
      </c>
      <c r="C496" s="48" t="s">
        <v>7</v>
      </c>
      <c r="D496" s="48" t="s">
        <v>81</v>
      </c>
      <c r="E496" s="49">
        <v>44060</v>
      </c>
      <c r="F496" s="51">
        <v>44060.456018518518</v>
      </c>
      <c r="G496" s="47">
        <v>468</v>
      </c>
      <c r="H496" s="48" t="s">
        <v>86</v>
      </c>
      <c r="I496" s="56" t="str">
        <f t="shared" si="42"/>
        <v>jEmpB</v>
      </c>
      <c r="J496" s="57">
        <f>Table68[[#This Row],[LogTime]]-INT(Table68[[#This Row],[LogTime]])</f>
        <v>0.45601851851824904</v>
      </c>
      <c r="K496" s="41">
        <f t="shared" si="43"/>
        <v>44060</v>
      </c>
      <c r="L496" s="15">
        <f t="shared" si="44"/>
        <v>44060.451851851853</v>
      </c>
      <c r="M496">
        <f t="shared" si="45"/>
        <v>467</v>
      </c>
      <c r="N496" t="str">
        <f t="shared" si="46"/>
        <v>N-ONT/jEmpB</v>
      </c>
      <c r="O496">
        <f t="shared" si="47"/>
        <v>9.9999999976716936E-2</v>
      </c>
      <c r="P496" s="45">
        <f>Table68[[#This Row],[LoginTime]]-INT(Table68[[#This Row],[LoginTime]])</f>
        <v>9.9999999976716936E-2</v>
      </c>
    </row>
    <row r="497" spans="2:16" x14ac:dyDescent="0.3">
      <c r="B497" s="47">
        <v>1483657</v>
      </c>
      <c r="C497" s="48" t="s">
        <v>7</v>
      </c>
      <c r="D497" s="48" t="s">
        <v>36</v>
      </c>
      <c r="E497" s="49">
        <v>44060</v>
      </c>
      <c r="F497" s="51">
        <v>44060.455185185194</v>
      </c>
      <c r="G497" s="47">
        <v>491</v>
      </c>
      <c r="H497" s="48" t="s">
        <v>43</v>
      </c>
      <c r="I497" s="56" t="str">
        <f t="shared" si="42"/>
        <v>gEmpI</v>
      </c>
      <c r="J497" s="57">
        <f>Table68[[#This Row],[LogTime]]-INT(Table68[[#This Row],[LogTime]])</f>
        <v>0.45518518519384088</v>
      </c>
      <c r="K497" s="41">
        <f t="shared" si="43"/>
        <v>44060</v>
      </c>
      <c r="L497" s="15">
        <f t="shared" si="44"/>
        <v>44060.289687500001</v>
      </c>
      <c r="M497">
        <f t="shared" si="45"/>
        <v>467</v>
      </c>
      <c r="N497" t="str">
        <f t="shared" si="46"/>
        <v>N-ONT/gEmpI</v>
      </c>
      <c r="O497">
        <f t="shared" si="47"/>
        <v>0</v>
      </c>
      <c r="P497" s="45">
        <f>Table68[[#This Row],[LoginTime]]-INT(Table68[[#This Row],[LoginTime]])</f>
        <v>0</v>
      </c>
    </row>
    <row r="498" spans="2:16" x14ac:dyDescent="0.3">
      <c r="B498" s="47">
        <v>1483653</v>
      </c>
      <c r="C498" s="48" t="s">
        <v>7</v>
      </c>
      <c r="D498" s="48" t="s">
        <v>81</v>
      </c>
      <c r="E498" s="49">
        <v>44060</v>
      </c>
      <c r="F498" s="51">
        <v>44060.451851851853</v>
      </c>
      <c r="G498" s="47">
        <v>467</v>
      </c>
      <c r="H498" s="48" t="s">
        <v>86</v>
      </c>
      <c r="I498" s="56" t="str">
        <f t="shared" si="42"/>
        <v>jEmpB</v>
      </c>
      <c r="J498" s="57">
        <f>Table68[[#This Row],[LogTime]]-INT(Table68[[#This Row],[LogTime]])</f>
        <v>0.4518518518525525</v>
      </c>
      <c r="K498" s="41">
        <f t="shared" si="43"/>
        <v>44060</v>
      </c>
      <c r="L498" s="15">
        <f t="shared" si="44"/>
        <v>44060.416018518517</v>
      </c>
      <c r="M498">
        <f t="shared" si="45"/>
        <v>468</v>
      </c>
      <c r="N498" t="str">
        <f t="shared" si="46"/>
        <v>N-ONT/jEmpB</v>
      </c>
      <c r="O498">
        <f t="shared" si="47"/>
        <v>0</v>
      </c>
      <c r="P498" s="45">
        <f>Table68[[#This Row],[LoginTime]]-INT(Table68[[#This Row],[LoginTime]])</f>
        <v>0</v>
      </c>
    </row>
    <row r="499" spans="2:16" x14ac:dyDescent="0.3">
      <c r="B499" s="47">
        <v>1483651</v>
      </c>
      <c r="C499" s="48" t="s">
        <v>7</v>
      </c>
      <c r="D499" s="48" t="s">
        <v>33</v>
      </c>
      <c r="E499" s="49">
        <v>44060</v>
      </c>
      <c r="F499" s="51">
        <v>44060.438321759248</v>
      </c>
      <c r="G499" s="47">
        <v>468</v>
      </c>
      <c r="H499" s="48" t="s">
        <v>39</v>
      </c>
      <c r="I499" s="56" t="str">
        <f t="shared" si="42"/>
        <v>jEmpG</v>
      </c>
      <c r="J499" s="57">
        <f>Table68[[#This Row],[LogTime]]-INT(Table68[[#This Row],[LogTime]])</f>
        <v>0.43832175924762851</v>
      </c>
      <c r="K499" s="41">
        <f t="shared" si="43"/>
        <v>44060</v>
      </c>
      <c r="L499" s="15">
        <f t="shared" si="44"/>
        <v>44060.432071759249</v>
      </c>
      <c r="M499">
        <f t="shared" si="45"/>
        <v>467</v>
      </c>
      <c r="N499" t="str">
        <f t="shared" si="46"/>
        <v>N-ONT/jEmpG</v>
      </c>
      <c r="O499">
        <f t="shared" si="47"/>
        <v>0.1499999999650754</v>
      </c>
      <c r="P499" s="45">
        <f>Table68[[#This Row],[LoginTime]]-INT(Table68[[#This Row],[LoginTime]])</f>
        <v>0.1499999999650754</v>
      </c>
    </row>
    <row r="500" spans="2:16" x14ac:dyDescent="0.3">
      <c r="B500" s="47">
        <v>1483650</v>
      </c>
      <c r="C500" s="48" t="s">
        <v>7</v>
      </c>
      <c r="D500" s="48" t="s">
        <v>33</v>
      </c>
      <c r="E500" s="49">
        <v>44060</v>
      </c>
      <c r="F500" s="51">
        <v>44060.432071759249</v>
      </c>
      <c r="G500" s="47">
        <v>467</v>
      </c>
      <c r="H500" s="48" t="s">
        <v>39</v>
      </c>
      <c r="I500" s="56" t="str">
        <f t="shared" si="42"/>
        <v>jEmpG</v>
      </c>
      <c r="J500" s="57">
        <f>Table68[[#This Row],[LogTime]]-INT(Table68[[#This Row],[LogTime]])</f>
        <v>0.4320717592490837</v>
      </c>
      <c r="K500" s="41">
        <f t="shared" si="43"/>
        <v>44060</v>
      </c>
      <c r="L500" s="15">
        <f t="shared" si="44"/>
        <v>44060.361793981479</v>
      </c>
      <c r="M500">
        <f t="shared" si="45"/>
        <v>468</v>
      </c>
      <c r="N500" t="str">
        <f t="shared" si="46"/>
        <v>N-ONT/jEmpG</v>
      </c>
      <c r="O500">
        <f t="shared" si="47"/>
        <v>0</v>
      </c>
      <c r="P500" s="45">
        <f>Table68[[#This Row],[LoginTime]]-INT(Table68[[#This Row],[LoginTime]])</f>
        <v>0</v>
      </c>
    </row>
    <row r="501" spans="2:16" x14ac:dyDescent="0.3">
      <c r="B501" s="47">
        <v>1483649</v>
      </c>
      <c r="C501" s="48" t="s">
        <v>7</v>
      </c>
      <c r="D501" s="48" t="s">
        <v>8</v>
      </c>
      <c r="E501" s="49">
        <v>44060</v>
      </c>
      <c r="F501" s="51">
        <v>44060.42123842593</v>
      </c>
      <c r="G501" s="47">
        <v>468</v>
      </c>
      <c r="H501" s="48" t="s">
        <v>18</v>
      </c>
      <c r="I501" s="56" t="str">
        <f t="shared" si="42"/>
        <v>xEmpH</v>
      </c>
      <c r="J501" s="57">
        <f>Table68[[#This Row],[LogTime]]-INT(Table68[[#This Row],[LogTime]])</f>
        <v>0.42123842592991423</v>
      </c>
      <c r="K501" s="41">
        <f t="shared" si="43"/>
        <v>44060</v>
      </c>
      <c r="L501" s="15">
        <f t="shared" si="44"/>
        <v>44060.415682870371</v>
      </c>
      <c r="M501">
        <f t="shared" si="45"/>
        <v>467</v>
      </c>
      <c r="N501" t="str">
        <f t="shared" si="46"/>
        <v>N-ONT/xEmpH</v>
      </c>
      <c r="O501">
        <f t="shared" si="47"/>
        <v>0.13333333341870457</v>
      </c>
      <c r="P501" s="45">
        <f>Table68[[#This Row],[LoginTime]]-INT(Table68[[#This Row],[LoginTime]])</f>
        <v>0.13333333341870457</v>
      </c>
    </row>
    <row r="502" spans="2:16" x14ac:dyDescent="0.3">
      <c r="B502" s="47">
        <v>1483648</v>
      </c>
      <c r="C502" s="48" t="s">
        <v>7</v>
      </c>
      <c r="D502" s="48" t="s">
        <v>14</v>
      </c>
      <c r="E502" s="49">
        <v>44060</v>
      </c>
      <c r="F502" s="51">
        <v>44060.42123842593</v>
      </c>
      <c r="G502" s="47">
        <v>468</v>
      </c>
      <c r="H502" s="48" t="s">
        <v>18</v>
      </c>
      <c r="I502" s="56" t="str">
        <f t="shared" si="42"/>
        <v>xEmpH</v>
      </c>
      <c r="J502" s="57">
        <f>Table68[[#This Row],[LogTime]]-INT(Table68[[#This Row],[LogTime]])</f>
        <v>0.42123842592991423</v>
      </c>
      <c r="K502" s="41">
        <f t="shared" si="43"/>
        <v>44060</v>
      </c>
      <c r="L502" s="15">
        <f t="shared" si="44"/>
        <v>44060.415682870371</v>
      </c>
      <c r="M502">
        <f t="shared" si="45"/>
        <v>467</v>
      </c>
      <c r="N502" t="str">
        <f t="shared" si="46"/>
        <v>N-ONT/xEmpH</v>
      </c>
      <c r="O502">
        <f t="shared" si="47"/>
        <v>0.13333333341870457</v>
      </c>
      <c r="P502" s="45">
        <f>Table68[[#This Row],[LoginTime]]-INT(Table68[[#This Row],[LoginTime]])</f>
        <v>0.13333333341870457</v>
      </c>
    </row>
    <row r="503" spans="2:16" x14ac:dyDescent="0.3">
      <c r="B503" s="47">
        <v>1483647</v>
      </c>
      <c r="C503" s="48" t="s">
        <v>10</v>
      </c>
      <c r="D503" s="48" t="s">
        <v>83</v>
      </c>
      <c r="E503" s="49">
        <v>44060</v>
      </c>
      <c r="F503" s="51">
        <v>44060.421087962961</v>
      </c>
      <c r="G503" s="47">
        <v>468</v>
      </c>
      <c r="H503" s="48" t="s">
        <v>87</v>
      </c>
      <c r="I503" s="56" t="str">
        <f t="shared" si="42"/>
        <v>uEmpC</v>
      </c>
      <c r="J503" s="57">
        <f>Table68[[#This Row],[LogTime]]-INT(Table68[[#This Row],[LogTime]])</f>
        <v>0.42108796296088258</v>
      </c>
      <c r="K503" s="41">
        <f t="shared" si="43"/>
        <v>44060</v>
      </c>
      <c r="L503" s="15">
        <f t="shared" si="44"/>
        <v>44060.416921296295</v>
      </c>
      <c r="M503">
        <f t="shared" si="45"/>
        <v>467</v>
      </c>
      <c r="N503" t="str">
        <f t="shared" si="46"/>
        <v>SW-ONT/uEmpC</v>
      </c>
      <c r="O503">
        <f t="shared" si="47"/>
        <v>9.9999999976716936E-2</v>
      </c>
      <c r="P503" s="45">
        <f>Table68[[#This Row],[LoginTime]]-INT(Table68[[#This Row],[LoginTime]])</f>
        <v>9.9999999976716936E-2</v>
      </c>
    </row>
    <row r="504" spans="2:16" x14ac:dyDescent="0.3">
      <c r="B504" s="47">
        <v>1483646</v>
      </c>
      <c r="C504" s="48" t="s">
        <v>10</v>
      </c>
      <c r="D504" s="48" t="s">
        <v>83</v>
      </c>
      <c r="E504" s="49">
        <v>44060</v>
      </c>
      <c r="F504" s="51">
        <v>44060.416921296295</v>
      </c>
      <c r="G504" s="47">
        <v>467</v>
      </c>
      <c r="H504" s="48" t="s">
        <v>87</v>
      </c>
      <c r="I504" s="56" t="str">
        <f t="shared" si="42"/>
        <v>uEmpC</v>
      </c>
      <c r="J504" s="57">
        <f>Table68[[#This Row],[LogTime]]-INT(Table68[[#This Row],[LogTime]])</f>
        <v>0.41692129629518604</v>
      </c>
      <c r="K504" s="41">
        <f t="shared" si="43"/>
        <v>44060</v>
      </c>
      <c r="L504" s="15">
        <f t="shared" si="44"/>
        <v>44060.339594907404</v>
      </c>
      <c r="M504">
        <f t="shared" si="45"/>
        <v>467</v>
      </c>
      <c r="N504" t="str">
        <f t="shared" si="46"/>
        <v>SW-ONT/uEmpC</v>
      </c>
      <c r="O504">
        <f t="shared" si="47"/>
        <v>0</v>
      </c>
      <c r="P504" s="45">
        <f>Table68[[#This Row],[LoginTime]]-INT(Table68[[#This Row],[LoginTime]])</f>
        <v>0</v>
      </c>
    </row>
    <row r="505" spans="2:16" x14ac:dyDescent="0.3">
      <c r="B505" s="47">
        <v>1483645</v>
      </c>
      <c r="C505" s="48" t="s">
        <v>7</v>
      </c>
      <c r="D505" s="48" t="s">
        <v>81</v>
      </c>
      <c r="E505" s="49">
        <v>44060</v>
      </c>
      <c r="F505" s="51">
        <v>44060.416018518517</v>
      </c>
      <c r="G505" s="47">
        <v>468</v>
      </c>
      <c r="H505" s="48" t="s">
        <v>86</v>
      </c>
      <c r="I505" s="56" t="str">
        <f t="shared" si="42"/>
        <v>jEmpB</v>
      </c>
      <c r="J505" s="57">
        <f>Table68[[#This Row],[LogTime]]-INT(Table68[[#This Row],[LogTime]])</f>
        <v>0.41601851851737592</v>
      </c>
      <c r="K505" s="41">
        <f t="shared" si="43"/>
        <v>44060</v>
      </c>
      <c r="L505" s="15">
        <f t="shared" si="44"/>
        <v>44060.411851851852</v>
      </c>
      <c r="M505">
        <f t="shared" si="45"/>
        <v>467</v>
      </c>
      <c r="N505" t="str">
        <f t="shared" si="46"/>
        <v>N-ONT/jEmpB</v>
      </c>
      <c r="O505">
        <f t="shared" si="47"/>
        <v>9.9999999976716936E-2</v>
      </c>
      <c r="P505" s="45">
        <f>Table68[[#This Row],[LoginTime]]-INT(Table68[[#This Row],[LoginTime]])</f>
        <v>9.9999999976716936E-2</v>
      </c>
    </row>
    <row r="506" spans="2:16" x14ac:dyDescent="0.3">
      <c r="B506" s="47">
        <v>1483643</v>
      </c>
      <c r="C506" s="48" t="s">
        <v>7</v>
      </c>
      <c r="D506" s="48" t="s">
        <v>14</v>
      </c>
      <c r="E506" s="49">
        <v>44060</v>
      </c>
      <c r="F506" s="51">
        <v>44060.415682870371</v>
      </c>
      <c r="G506" s="47">
        <v>467</v>
      </c>
      <c r="H506" s="48" t="s">
        <v>18</v>
      </c>
      <c r="I506" s="56" t="str">
        <f t="shared" si="42"/>
        <v>xEmpH</v>
      </c>
      <c r="J506" s="57">
        <f>Table68[[#This Row],[LogTime]]-INT(Table68[[#This Row],[LogTime]])</f>
        <v>0.41568287037080154</v>
      </c>
      <c r="K506" s="41">
        <f t="shared" si="43"/>
        <v>44060</v>
      </c>
      <c r="L506" s="15">
        <f t="shared" si="44"/>
        <v>44060.260428240748</v>
      </c>
      <c r="M506">
        <f t="shared" si="45"/>
        <v>467</v>
      </c>
      <c r="N506" t="str">
        <f t="shared" si="46"/>
        <v>N-ONT/xEmpH</v>
      </c>
      <c r="O506">
        <f t="shared" si="47"/>
        <v>0</v>
      </c>
      <c r="P506" s="45">
        <f>Table68[[#This Row],[LoginTime]]-INT(Table68[[#This Row],[LoginTime]])</f>
        <v>0</v>
      </c>
    </row>
    <row r="507" spans="2:16" x14ac:dyDescent="0.3">
      <c r="B507" s="47">
        <v>1483644</v>
      </c>
      <c r="C507" s="48" t="s">
        <v>7</v>
      </c>
      <c r="D507" s="48" t="s">
        <v>8</v>
      </c>
      <c r="E507" s="49">
        <v>44060</v>
      </c>
      <c r="F507" s="51">
        <v>44060.415682870371</v>
      </c>
      <c r="G507" s="47">
        <v>467</v>
      </c>
      <c r="H507" s="48" t="s">
        <v>18</v>
      </c>
      <c r="I507" s="56" t="str">
        <f t="shared" si="42"/>
        <v>xEmpH</v>
      </c>
      <c r="J507" s="57">
        <f>Table68[[#This Row],[LogTime]]-INT(Table68[[#This Row],[LogTime]])</f>
        <v>0.41568287037080154</v>
      </c>
      <c r="K507" s="41">
        <f t="shared" si="43"/>
        <v>44060</v>
      </c>
      <c r="L507" s="15">
        <f t="shared" si="44"/>
        <v>44060.339236111111</v>
      </c>
      <c r="M507">
        <f t="shared" si="45"/>
        <v>468</v>
      </c>
      <c r="N507" t="str">
        <f t="shared" si="46"/>
        <v>N-ONT/xEmpH</v>
      </c>
      <c r="O507">
        <f t="shared" si="47"/>
        <v>0</v>
      </c>
      <c r="P507" s="45">
        <f>Table68[[#This Row],[LoginTime]]-INT(Table68[[#This Row],[LoginTime]])</f>
        <v>0</v>
      </c>
    </row>
    <row r="508" spans="2:16" x14ac:dyDescent="0.3">
      <c r="B508" s="47">
        <v>1483641</v>
      </c>
      <c r="C508" s="48" t="s">
        <v>10</v>
      </c>
      <c r="D508" s="48" t="s">
        <v>51</v>
      </c>
      <c r="E508" s="49">
        <v>44060</v>
      </c>
      <c r="F508" s="51">
        <v>44060.413877314815</v>
      </c>
      <c r="G508" s="47">
        <v>497</v>
      </c>
      <c r="H508" s="48" t="s">
        <v>62</v>
      </c>
      <c r="I508" s="56" t="str">
        <f t="shared" si="42"/>
        <v>oEmpJ</v>
      </c>
      <c r="J508" s="57">
        <f>Table68[[#This Row],[LogTime]]-INT(Table68[[#This Row],[LogTime]])</f>
        <v>0.41387731481518131</v>
      </c>
      <c r="K508" s="41">
        <f t="shared" si="43"/>
        <v>44060</v>
      </c>
      <c r="L508" s="15">
        <f t="shared" si="44"/>
        <v>44060.403460648151</v>
      </c>
      <c r="M508">
        <f t="shared" si="45"/>
        <v>491</v>
      </c>
      <c r="N508" t="str">
        <f t="shared" si="46"/>
        <v>SW-ONT/oEmpJ</v>
      </c>
      <c r="O508">
        <f t="shared" si="47"/>
        <v>0.24999999994179234</v>
      </c>
      <c r="P508" s="45">
        <f>Table68[[#This Row],[LoginTime]]-INT(Table68[[#This Row],[LoginTime]])</f>
        <v>0.24999999994179234</v>
      </c>
    </row>
    <row r="509" spans="2:16" x14ac:dyDescent="0.3">
      <c r="B509" s="47">
        <v>1483640</v>
      </c>
      <c r="C509" s="48" t="s">
        <v>7</v>
      </c>
      <c r="D509" s="48" t="s">
        <v>81</v>
      </c>
      <c r="E509" s="49">
        <v>44060</v>
      </c>
      <c r="F509" s="51">
        <v>44060.411851851852</v>
      </c>
      <c r="G509" s="47">
        <v>467</v>
      </c>
      <c r="H509" s="48" t="s">
        <v>86</v>
      </c>
      <c r="I509" s="56" t="str">
        <f t="shared" si="42"/>
        <v>jEmpB</v>
      </c>
      <c r="J509" s="57">
        <f>Table68[[#This Row],[LogTime]]-INT(Table68[[#This Row],[LogTime]])</f>
        <v>0.41185185185167938</v>
      </c>
      <c r="K509" s="41">
        <f t="shared" si="43"/>
        <v>44060</v>
      </c>
      <c r="L509" s="15">
        <f t="shared" si="44"/>
        <v>44060.38040509259</v>
      </c>
      <c r="M509">
        <f t="shared" si="45"/>
        <v>497</v>
      </c>
      <c r="N509" t="str">
        <f t="shared" si="46"/>
        <v>N-ONT/jEmpB</v>
      </c>
      <c r="O509">
        <f t="shared" si="47"/>
        <v>0</v>
      </c>
      <c r="P509" s="45">
        <f>Table68[[#This Row],[LoginTime]]-INT(Table68[[#This Row],[LoginTime]])</f>
        <v>0</v>
      </c>
    </row>
    <row r="510" spans="2:16" x14ac:dyDescent="0.3">
      <c r="B510" s="47">
        <v>1483638</v>
      </c>
      <c r="C510" s="48" t="s">
        <v>10</v>
      </c>
      <c r="D510" s="48" t="s">
        <v>20</v>
      </c>
      <c r="E510" s="49">
        <v>44060</v>
      </c>
      <c r="F510" s="51">
        <v>44060.409155092595</v>
      </c>
      <c r="G510" s="47">
        <v>468</v>
      </c>
      <c r="H510" s="48" t="s">
        <v>25</v>
      </c>
      <c r="I510" s="56" t="str">
        <f t="shared" si="42"/>
        <v>xEmpN</v>
      </c>
      <c r="J510" s="57">
        <f>Table68[[#This Row],[LogTime]]-INT(Table68[[#This Row],[LogTime]])</f>
        <v>0.40915509259502869</v>
      </c>
      <c r="K510" s="41">
        <f t="shared" si="43"/>
        <v>44060</v>
      </c>
      <c r="L510" s="15">
        <f t="shared" si="44"/>
        <v>44060.403599537036</v>
      </c>
      <c r="M510">
        <f t="shared" si="45"/>
        <v>467</v>
      </c>
      <c r="N510" t="str">
        <f t="shared" si="46"/>
        <v>SW-ONT/xEmpN</v>
      </c>
      <c r="O510">
        <f t="shared" si="47"/>
        <v>0.13333333341870457</v>
      </c>
      <c r="P510" s="45">
        <f>Table68[[#This Row],[LoginTime]]-INT(Table68[[#This Row],[LoginTime]])</f>
        <v>0.13333333341870457</v>
      </c>
    </row>
    <row r="511" spans="2:16" x14ac:dyDescent="0.3">
      <c r="B511" s="47">
        <v>1483637</v>
      </c>
      <c r="C511" s="48" t="s">
        <v>10</v>
      </c>
      <c r="D511" s="48" t="s">
        <v>20</v>
      </c>
      <c r="E511" s="49">
        <v>44060</v>
      </c>
      <c r="F511" s="51">
        <v>44060.403599537036</v>
      </c>
      <c r="G511" s="47">
        <v>467</v>
      </c>
      <c r="H511" s="48" t="s">
        <v>25</v>
      </c>
      <c r="I511" s="56" t="str">
        <f t="shared" si="42"/>
        <v>xEmpN</v>
      </c>
      <c r="J511" s="57">
        <f>Table68[[#This Row],[LogTime]]-INT(Table68[[#This Row],[LogTime]])</f>
        <v>0.403599537035916</v>
      </c>
      <c r="K511" s="41">
        <f t="shared" si="43"/>
        <v>44060</v>
      </c>
      <c r="L511" s="15">
        <f t="shared" si="44"/>
        <v>44060.364224537036</v>
      </c>
      <c r="M511">
        <f t="shared" si="45"/>
        <v>468</v>
      </c>
      <c r="N511" t="str">
        <f t="shared" si="46"/>
        <v>SW-ONT/xEmpN</v>
      </c>
      <c r="O511">
        <f t="shared" si="47"/>
        <v>0</v>
      </c>
      <c r="P511" s="45">
        <f>Table68[[#This Row],[LoginTime]]-INT(Table68[[#This Row],[LoginTime]])</f>
        <v>0</v>
      </c>
    </row>
    <row r="512" spans="2:16" x14ac:dyDescent="0.3">
      <c r="B512" s="47">
        <v>1483636</v>
      </c>
      <c r="C512" s="48" t="s">
        <v>10</v>
      </c>
      <c r="D512" s="48" t="s">
        <v>51</v>
      </c>
      <c r="E512" s="49">
        <v>44060</v>
      </c>
      <c r="F512" s="51">
        <v>44060.403460648151</v>
      </c>
      <c r="G512" s="47">
        <v>491</v>
      </c>
      <c r="H512" s="48" t="s">
        <v>62</v>
      </c>
      <c r="I512" s="56" t="str">
        <f t="shared" si="42"/>
        <v>oEmpJ</v>
      </c>
      <c r="J512" s="57">
        <f>Table68[[#This Row],[LogTime]]-INT(Table68[[#This Row],[LogTime]])</f>
        <v>0.40346064815093996</v>
      </c>
      <c r="K512" s="41">
        <f t="shared" si="43"/>
        <v>44060</v>
      </c>
      <c r="L512" s="15">
        <f t="shared" si="44"/>
        <v>44060.323518518504</v>
      </c>
      <c r="M512">
        <f t="shared" si="45"/>
        <v>467</v>
      </c>
      <c r="N512" t="str">
        <f t="shared" si="46"/>
        <v>SW-ONT/oEmpJ</v>
      </c>
      <c r="O512">
        <f t="shared" si="47"/>
        <v>0</v>
      </c>
      <c r="P512" s="45">
        <f>Table68[[#This Row],[LoginTime]]-INT(Table68[[#This Row],[LoginTime]])</f>
        <v>0</v>
      </c>
    </row>
    <row r="513" spans="2:16" x14ac:dyDescent="0.3">
      <c r="B513" s="47">
        <v>1483633</v>
      </c>
      <c r="C513" s="48" t="s">
        <v>7</v>
      </c>
      <c r="D513" s="48" t="s">
        <v>81</v>
      </c>
      <c r="E513" s="49">
        <v>44060</v>
      </c>
      <c r="F513" s="51">
        <v>44060.38040509259</v>
      </c>
      <c r="G513" s="47">
        <v>497</v>
      </c>
      <c r="H513" s="48" t="s">
        <v>86</v>
      </c>
      <c r="I513" s="56" t="str">
        <f t="shared" si="42"/>
        <v>jEmpB</v>
      </c>
      <c r="J513" s="57">
        <f>Table68[[#This Row],[LogTime]]-INT(Table68[[#This Row],[LogTime]])</f>
        <v>0.38040509259008104</v>
      </c>
      <c r="K513" s="41">
        <f t="shared" si="43"/>
        <v>44060</v>
      </c>
      <c r="L513" s="15">
        <f t="shared" si="44"/>
        <v>44060.372071759259</v>
      </c>
      <c r="M513">
        <f t="shared" si="45"/>
        <v>491</v>
      </c>
      <c r="N513" t="str">
        <f t="shared" si="46"/>
        <v>N-ONT/jEmpB</v>
      </c>
      <c r="O513">
        <f t="shared" si="47"/>
        <v>0.19999999995343387</v>
      </c>
      <c r="P513" s="45">
        <f>Table68[[#This Row],[LoginTime]]-INT(Table68[[#This Row],[LoginTime]])</f>
        <v>0.19999999995343387</v>
      </c>
    </row>
    <row r="514" spans="2:16" x14ac:dyDescent="0.3">
      <c r="B514" s="47">
        <v>1483632</v>
      </c>
      <c r="C514" s="48" t="s">
        <v>7</v>
      </c>
      <c r="D514" s="48" t="s">
        <v>81</v>
      </c>
      <c r="E514" s="49">
        <v>44060</v>
      </c>
      <c r="F514" s="51">
        <v>44060.372071759259</v>
      </c>
      <c r="G514" s="47">
        <v>491</v>
      </c>
      <c r="H514" s="48" t="s">
        <v>86</v>
      </c>
      <c r="I514" s="56" t="str">
        <f t="shared" si="42"/>
        <v>jEmpB</v>
      </c>
      <c r="J514" s="57">
        <f>Table68[[#This Row],[LogTime]]-INT(Table68[[#This Row],[LogTime]])</f>
        <v>0.37207175925868796</v>
      </c>
      <c r="K514" s="41">
        <f t="shared" si="43"/>
        <v>44060</v>
      </c>
      <c r="L514" s="15">
        <f t="shared" si="44"/>
        <v>44060.338634259257</v>
      </c>
      <c r="M514">
        <f t="shared" si="45"/>
        <v>467</v>
      </c>
      <c r="N514" t="str">
        <f t="shared" si="46"/>
        <v>N-ONT/jEmpB</v>
      </c>
      <c r="O514">
        <f t="shared" si="47"/>
        <v>0</v>
      </c>
      <c r="P514" s="45">
        <f>Table68[[#This Row],[LoginTime]]-INT(Table68[[#This Row],[LoginTime]])</f>
        <v>0</v>
      </c>
    </row>
    <row r="515" spans="2:16" x14ac:dyDescent="0.3">
      <c r="B515" s="47">
        <v>1483631</v>
      </c>
      <c r="C515" s="48" t="s">
        <v>7</v>
      </c>
      <c r="D515" s="48" t="s">
        <v>68</v>
      </c>
      <c r="E515" s="49">
        <v>44060</v>
      </c>
      <c r="F515" s="51">
        <v>44060.368726851841</v>
      </c>
      <c r="G515" s="47">
        <v>468</v>
      </c>
      <c r="H515" s="48" t="s">
        <v>71</v>
      </c>
      <c r="I515" s="56" t="str">
        <f t="shared" si="42"/>
        <v>wEmpF</v>
      </c>
      <c r="J515" s="57">
        <f>Table68[[#This Row],[LogTime]]-INT(Table68[[#This Row],[LogTime]])</f>
        <v>0.36872685184061993</v>
      </c>
      <c r="K515" s="41">
        <f t="shared" si="43"/>
        <v>44060</v>
      </c>
      <c r="L515" s="15">
        <f t="shared" si="44"/>
        <v>44060.365254629622</v>
      </c>
      <c r="M515">
        <f t="shared" si="45"/>
        <v>467</v>
      </c>
      <c r="N515" t="str">
        <f t="shared" si="46"/>
        <v>N-ONT/wEmpF</v>
      </c>
      <c r="O515">
        <f t="shared" si="47"/>
        <v>8.3333333255723119E-2</v>
      </c>
      <c r="P515" s="45">
        <f>Table68[[#This Row],[LoginTime]]-INT(Table68[[#This Row],[LoginTime]])</f>
        <v>8.3333333255723119E-2</v>
      </c>
    </row>
    <row r="516" spans="2:16" x14ac:dyDescent="0.3">
      <c r="B516" s="47">
        <v>1483630</v>
      </c>
      <c r="C516" s="48" t="s">
        <v>7</v>
      </c>
      <c r="D516" s="48" t="s">
        <v>68</v>
      </c>
      <c r="E516" s="49">
        <v>44060</v>
      </c>
      <c r="F516" s="51">
        <v>44060.365254629622</v>
      </c>
      <c r="G516" s="47">
        <v>467</v>
      </c>
      <c r="H516" s="48" t="s">
        <v>71</v>
      </c>
      <c r="I516" s="56" t="str">
        <f t="shared" si="42"/>
        <v>wEmpF</v>
      </c>
      <c r="J516" s="57">
        <f>Table68[[#This Row],[LogTime]]-INT(Table68[[#This Row],[LogTime]])</f>
        <v>0.36525462962163147</v>
      </c>
      <c r="K516" s="41">
        <f t="shared" si="43"/>
        <v>44060</v>
      </c>
      <c r="L516" s="15">
        <f t="shared" si="44"/>
        <v>44060.329270833332</v>
      </c>
      <c r="M516">
        <f t="shared" si="45"/>
        <v>467</v>
      </c>
      <c r="N516" t="str">
        <f t="shared" si="46"/>
        <v>N-ONT/wEmpF</v>
      </c>
      <c r="O516">
        <f t="shared" si="47"/>
        <v>0</v>
      </c>
      <c r="P516" s="45">
        <f>Table68[[#This Row],[LoginTime]]-INT(Table68[[#This Row],[LoginTime]])</f>
        <v>0</v>
      </c>
    </row>
    <row r="517" spans="2:16" x14ac:dyDescent="0.3">
      <c r="B517" s="47">
        <v>1483629</v>
      </c>
      <c r="C517" s="48" t="s">
        <v>10</v>
      </c>
      <c r="D517" s="48" t="s">
        <v>20</v>
      </c>
      <c r="E517" s="49">
        <v>44060</v>
      </c>
      <c r="F517" s="51">
        <v>44060.364224537036</v>
      </c>
      <c r="G517" s="47">
        <v>468</v>
      </c>
      <c r="H517" s="48" t="s">
        <v>25</v>
      </c>
      <c r="I517" s="56" t="str">
        <f t="shared" si="42"/>
        <v>xEmpN</v>
      </c>
      <c r="J517" s="57">
        <f>Table68[[#This Row],[LogTime]]-INT(Table68[[#This Row],[LogTime]])</f>
        <v>0.36422453703562496</v>
      </c>
      <c r="K517" s="41">
        <f t="shared" si="43"/>
        <v>44060</v>
      </c>
      <c r="L517" s="15">
        <f t="shared" si="44"/>
        <v>44060.357974537037</v>
      </c>
      <c r="M517">
        <f t="shared" si="45"/>
        <v>467</v>
      </c>
      <c r="N517" t="str">
        <f t="shared" si="46"/>
        <v>SW-ONT/xEmpN</v>
      </c>
      <c r="O517">
        <f t="shared" si="47"/>
        <v>0.1499999999650754</v>
      </c>
      <c r="P517" s="45">
        <f>Table68[[#This Row],[LoginTime]]-INT(Table68[[#This Row],[LoginTime]])</f>
        <v>0.1499999999650754</v>
      </c>
    </row>
    <row r="518" spans="2:16" x14ac:dyDescent="0.3">
      <c r="B518" s="47">
        <v>1483628</v>
      </c>
      <c r="C518" s="48" t="s">
        <v>10</v>
      </c>
      <c r="D518" s="48" t="s">
        <v>22</v>
      </c>
      <c r="E518" s="49">
        <v>44060</v>
      </c>
      <c r="F518" s="51">
        <v>44060.364224537036</v>
      </c>
      <c r="G518" s="47">
        <v>468</v>
      </c>
      <c r="H518" s="48" t="s">
        <v>25</v>
      </c>
      <c r="I518" s="56" t="str">
        <f t="shared" si="42"/>
        <v>xEmpN</v>
      </c>
      <c r="J518" s="57">
        <f>Table68[[#This Row],[LogTime]]-INT(Table68[[#This Row],[LogTime]])</f>
        <v>0.36422453703562496</v>
      </c>
      <c r="K518" s="41">
        <f t="shared" si="43"/>
        <v>44060</v>
      </c>
      <c r="L518" s="15">
        <f t="shared" si="44"/>
        <v>44060.357974537037</v>
      </c>
      <c r="M518">
        <f t="shared" si="45"/>
        <v>467</v>
      </c>
      <c r="N518" t="str">
        <f t="shared" si="46"/>
        <v>SW-ONT/xEmpN</v>
      </c>
      <c r="O518">
        <f t="shared" si="47"/>
        <v>0.1499999999650754</v>
      </c>
      <c r="P518" s="45">
        <f>Table68[[#This Row],[LoginTime]]-INT(Table68[[#This Row],[LoginTime]])</f>
        <v>0.1499999999650754</v>
      </c>
    </row>
    <row r="519" spans="2:16" x14ac:dyDescent="0.3">
      <c r="B519" s="47">
        <v>1483627</v>
      </c>
      <c r="C519" s="48" t="s">
        <v>7</v>
      </c>
      <c r="D519" s="48" t="s">
        <v>33</v>
      </c>
      <c r="E519" s="49">
        <v>44060</v>
      </c>
      <c r="F519" s="51">
        <v>44060.361793981479</v>
      </c>
      <c r="G519" s="47">
        <v>468</v>
      </c>
      <c r="H519" s="48" t="s">
        <v>39</v>
      </c>
      <c r="I519" s="56" t="str">
        <f t="shared" si="42"/>
        <v>jEmpG</v>
      </c>
      <c r="J519" s="57">
        <f>Table68[[#This Row],[LogTime]]-INT(Table68[[#This Row],[LogTime]])</f>
        <v>0.36179398147942265</v>
      </c>
      <c r="K519" s="41">
        <f t="shared" si="43"/>
        <v>44060</v>
      </c>
      <c r="L519" s="15">
        <f t="shared" si="44"/>
        <v>44060.357627314814</v>
      </c>
      <c r="M519">
        <f t="shared" si="45"/>
        <v>467</v>
      </c>
      <c r="N519" t="str">
        <f t="shared" si="46"/>
        <v>N-ONT/jEmpG</v>
      </c>
      <c r="O519">
        <f t="shared" si="47"/>
        <v>9.9999999976716936E-2</v>
      </c>
      <c r="P519" s="45">
        <f>Table68[[#This Row],[LoginTime]]-INT(Table68[[#This Row],[LoginTime]])</f>
        <v>9.9999999976716936E-2</v>
      </c>
    </row>
    <row r="520" spans="2:16" x14ac:dyDescent="0.3">
      <c r="B520" s="47">
        <v>1483626</v>
      </c>
      <c r="C520" s="48" t="s">
        <v>10</v>
      </c>
      <c r="D520" s="48" t="s">
        <v>20</v>
      </c>
      <c r="E520" s="49">
        <v>44060</v>
      </c>
      <c r="F520" s="51">
        <v>44060.357974537037</v>
      </c>
      <c r="G520" s="47">
        <v>467</v>
      </c>
      <c r="H520" s="48" t="s">
        <v>25</v>
      </c>
      <c r="I520" s="56" t="str">
        <f t="shared" si="42"/>
        <v>xEmpN</v>
      </c>
      <c r="J520" s="57">
        <f>Table68[[#This Row],[LogTime]]-INT(Table68[[#This Row],[LogTime]])</f>
        <v>0.35797453703708015</v>
      </c>
      <c r="K520" s="41">
        <f t="shared" si="43"/>
        <v>44060</v>
      </c>
      <c r="L520" s="15">
        <f t="shared" si="44"/>
        <v>44060.272268518514</v>
      </c>
      <c r="M520">
        <f t="shared" si="45"/>
        <v>467</v>
      </c>
      <c r="N520" t="str">
        <f t="shared" si="46"/>
        <v>SW-ONT/xEmpN</v>
      </c>
      <c r="O520">
        <f t="shared" si="47"/>
        <v>0</v>
      </c>
      <c r="P520" s="45">
        <f>Table68[[#This Row],[LoginTime]]-INT(Table68[[#This Row],[LoginTime]])</f>
        <v>0</v>
      </c>
    </row>
    <row r="521" spans="2:16" x14ac:dyDescent="0.3">
      <c r="B521" s="47">
        <v>1483625</v>
      </c>
      <c r="C521" s="48" t="s">
        <v>10</v>
      </c>
      <c r="D521" s="48" t="s">
        <v>22</v>
      </c>
      <c r="E521" s="49">
        <v>44060</v>
      </c>
      <c r="F521" s="51">
        <v>44060.357974537037</v>
      </c>
      <c r="G521" s="47">
        <v>467</v>
      </c>
      <c r="H521" s="48" t="s">
        <v>25</v>
      </c>
      <c r="I521" s="56" t="str">
        <f t="shared" si="42"/>
        <v>xEmpN</v>
      </c>
      <c r="J521" s="57">
        <f>Table68[[#This Row],[LogTime]]-INT(Table68[[#This Row],[LogTime]])</f>
        <v>0.35797453703708015</v>
      </c>
      <c r="K521" s="41">
        <f t="shared" si="43"/>
        <v>44060</v>
      </c>
      <c r="L521" s="15">
        <f t="shared" si="44"/>
        <v>44060.272766203707</v>
      </c>
      <c r="M521">
        <f t="shared" si="45"/>
        <v>467</v>
      </c>
      <c r="N521" t="str">
        <f t="shared" si="46"/>
        <v>SW-ONT/xEmpN</v>
      </c>
      <c r="O521">
        <f t="shared" si="47"/>
        <v>0</v>
      </c>
      <c r="P521" s="45">
        <f>Table68[[#This Row],[LoginTime]]-INT(Table68[[#This Row],[LoginTime]])</f>
        <v>0</v>
      </c>
    </row>
    <row r="522" spans="2:16" x14ac:dyDescent="0.3">
      <c r="B522" s="47">
        <v>1483624</v>
      </c>
      <c r="C522" s="48" t="s">
        <v>7</v>
      </c>
      <c r="D522" s="48" t="s">
        <v>33</v>
      </c>
      <c r="E522" s="49">
        <v>44060</v>
      </c>
      <c r="F522" s="51">
        <v>44060.357627314814</v>
      </c>
      <c r="G522" s="47">
        <v>467</v>
      </c>
      <c r="H522" s="48" t="s">
        <v>39</v>
      </c>
      <c r="I522" s="56" t="str">
        <f t="shared" si="42"/>
        <v>jEmpG</v>
      </c>
      <c r="J522" s="57">
        <f>Table68[[#This Row],[LogTime]]-INT(Table68[[#This Row],[LogTime]])</f>
        <v>0.35762731481372612</v>
      </c>
      <c r="K522" s="41">
        <f t="shared" si="43"/>
        <v>44060</v>
      </c>
      <c r="L522" s="15">
        <f t="shared" si="44"/>
        <v>44060.291030092587</v>
      </c>
      <c r="M522">
        <f t="shared" si="45"/>
        <v>467</v>
      </c>
      <c r="N522" t="str">
        <f t="shared" si="46"/>
        <v>N-ONT/jEmpG</v>
      </c>
      <c r="O522">
        <f t="shared" si="47"/>
        <v>0</v>
      </c>
      <c r="P522" s="45">
        <f>Table68[[#This Row],[LoginTime]]-INT(Table68[[#This Row],[LoginTime]])</f>
        <v>0</v>
      </c>
    </row>
    <row r="523" spans="2:16" x14ac:dyDescent="0.3">
      <c r="B523" s="47">
        <v>1483623</v>
      </c>
      <c r="C523" s="48" t="s">
        <v>10</v>
      </c>
      <c r="D523" s="48" t="s">
        <v>83</v>
      </c>
      <c r="E523" s="49">
        <v>44060</v>
      </c>
      <c r="F523" s="51">
        <v>44060.339594907404</v>
      </c>
      <c r="G523" s="47">
        <v>467</v>
      </c>
      <c r="H523" s="48" t="s">
        <v>87</v>
      </c>
      <c r="I523" s="56" t="str">
        <f t="shared" si="42"/>
        <v>uEmpC</v>
      </c>
      <c r="J523" s="57">
        <f>Table68[[#This Row],[LogTime]]-INT(Table68[[#This Row],[LogTime]])</f>
        <v>0.33959490740380716</v>
      </c>
      <c r="K523" s="41">
        <f t="shared" si="43"/>
        <v>44056</v>
      </c>
      <c r="L523" s="15">
        <f t="shared" si="44"/>
        <v>44056.69799768518</v>
      </c>
      <c r="M523">
        <f t="shared" si="45"/>
        <v>468</v>
      </c>
      <c r="N523" t="str">
        <f t="shared" si="46"/>
        <v>SW-ONT/uEmpC</v>
      </c>
      <c r="O523">
        <f t="shared" si="47"/>
        <v>0</v>
      </c>
      <c r="P523" s="45">
        <f>Table68[[#This Row],[LoginTime]]-INT(Table68[[#This Row],[LoginTime]])</f>
        <v>0</v>
      </c>
    </row>
    <row r="524" spans="2:16" x14ac:dyDescent="0.3">
      <c r="B524" s="47">
        <v>1483621</v>
      </c>
      <c r="C524" s="48" t="s">
        <v>7</v>
      </c>
      <c r="D524" s="48" t="s">
        <v>8</v>
      </c>
      <c r="E524" s="49">
        <v>44060</v>
      </c>
      <c r="F524" s="51">
        <v>44060.339236111111</v>
      </c>
      <c r="G524" s="47">
        <v>468</v>
      </c>
      <c r="H524" s="48" t="s">
        <v>18</v>
      </c>
      <c r="I524" s="56" t="str">
        <f t="shared" si="42"/>
        <v>xEmpH</v>
      </c>
      <c r="J524" s="57">
        <f>Table68[[#This Row],[LogTime]]-INT(Table68[[#This Row],[LogTime]])</f>
        <v>0.33923611111094942</v>
      </c>
      <c r="K524" s="41">
        <f t="shared" si="43"/>
        <v>44060</v>
      </c>
      <c r="L524" s="15">
        <f t="shared" si="44"/>
        <v>44060.333680555552</v>
      </c>
      <c r="M524">
        <f t="shared" si="45"/>
        <v>467</v>
      </c>
      <c r="N524" t="str">
        <f t="shared" si="46"/>
        <v>N-ONT/xEmpH</v>
      </c>
      <c r="O524">
        <f t="shared" si="47"/>
        <v>0.13333333341870457</v>
      </c>
      <c r="P524" s="45">
        <f>Table68[[#This Row],[LoginTime]]-INT(Table68[[#This Row],[LoginTime]])</f>
        <v>0.13333333341870457</v>
      </c>
    </row>
    <row r="525" spans="2:16" x14ac:dyDescent="0.3">
      <c r="B525" s="47">
        <v>1483619</v>
      </c>
      <c r="C525" s="48" t="s">
        <v>7</v>
      </c>
      <c r="D525" s="48" t="s">
        <v>81</v>
      </c>
      <c r="E525" s="49">
        <v>44060</v>
      </c>
      <c r="F525" s="51">
        <v>44060.338634259257</v>
      </c>
      <c r="G525" s="47">
        <v>467</v>
      </c>
      <c r="H525" s="48" t="s">
        <v>86</v>
      </c>
      <c r="I525" s="56" t="str">
        <f t="shared" si="42"/>
        <v>jEmpB</v>
      </c>
      <c r="J525" s="57">
        <f>Table68[[#This Row],[LogTime]]-INT(Table68[[#This Row],[LogTime]])</f>
        <v>0.33863425925665069</v>
      </c>
      <c r="K525" s="41">
        <f t="shared" si="43"/>
        <v>44057</v>
      </c>
      <c r="L525" s="15">
        <f t="shared" si="44"/>
        <v>44057.693888888876</v>
      </c>
      <c r="M525">
        <f t="shared" si="45"/>
        <v>468</v>
      </c>
      <c r="N525" t="str">
        <f t="shared" si="46"/>
        <v>N-ONT/jEmpB</v>
      </c>
      <c r="O525">
        <f t="shared" si="47"/>
        <v>0</v>
      </c>
      <c r="P525" s="45">
        <f>Table68[[#This Row],[LoginTime]]-INT(Table68[[#This Row],[LoginTime]])</f>
        <v>0</v>
      </c>
    </row>
    <row r="526" spans="2:16" x14ac:dyDescent="0.3">
      <c r="B526" s="47">
        <v>1483612</v>
      </c>
      <c r="C526" s="48" t="s">
        <v>7</v>
      </c>
      <c r="D526" s="48" t="s">
        <v>8</v>
      </c>
      <c r="E526" s="49">
        <v>44060</v>
      </c>
      <c r="F526" s="51">
        <v>44060.333680555552</v>
      </c>
      <c r="G526" s="47">
        <v>467</v>
      </c>
      <c r="H526" s="48" t="s">
        <v>18</v>
      </c>
      <c r="I526" s="56" t="str">
        <f t="shared" si="42"/>
        <v>xEmpH</v>
      </c>
      <c r="J526" s="57">
        <f>Table68[[#This Row],[LogTime]]-INT(Table68[[#This Row],[LogTime]])</f>
        <v>0.33368055555183673</v>
      </c>
      <c r="K526" s="41">
        <f t="shared" si="43"/>
        <v>44060</v>
      </c>
      <c r="L526" s="15">
        <f t="shared" si="44"/>
        <v>44060.298703703702</v>
      </c>
      <c r="M526">
        <f t="shared" si="45"/>
        <v>468</v>
      </c>
      <c r="N526" t="str">
        <f t="shared" si="46"/>
        <v>N-ONT/xEmpH</v>
      </c>
      <c r="O526">
        <f t="shared" si="47"/>
        <v>0</v>
      </c>
      <c r="P526" s="45">
        <f>Table68[[#This Row],[LoginTime]]-INT(Table68[[#This Row],[LoginTime]])</f>
        <v>0</v>
      </c>
    </row>
    <row r="527" spans="2:16" x14ac:dyDescent="0.3">
      <c r="B527" s="47">
        <v>1483603</v>
      </c>
      <c r="C527" s="48" t="s">
        <v>7</v>
      </c>
      <c r="D527" s="48" t="s">
        <v>63</v>
      </c>
      <c r="E527" s="49">
        <v>44060</v>
      </c>
      <c r="F527" s="51">
        <v>44060.329513888879</v>
      </c>
      <c r="G527" s="47">
        <v>467</v>
      </c>
      <c r="H527" s="48" t="s">
        <v>71</v>
      </c>
      <c r="I527" s="56" t="str">
        <f t="shared" si="42"/>
        <v>wEmpF</v>
      </c>
      <c r="J527" s="57">
        <f>Table68[[#This Row],[LogTime]]-INT(Table68[[#This Row],[LogTime]])</f>
        <v>0.32951388887886424</v>
      </c>
      <c r="K527" s="41">
        <f t="shared" si="43"/>
        <v>44057</v>
      </c>
      <c r="L527" s="15">
        <f t="shared" si="44"/>
        <v>44057.710821759254</v>
      </c>
      <c r="M527">
        <f t="shared" si="45"/>
        <v>468</v>
      </c>
      <c r="N527" t="str">
        <f t="shared" si="46"/>
        <v>N-ONT/wEmpF</v>
      </c>
      <c r="O527">
        <f t="shared" si="47"/>
        <v>0</v>
      </c>
      <c r="P527" s="45">
        <f>Table68[[#This Row],[LoginTime]]-INT(Table68[[#This Row],[LoginTime]])</f>
        <v>0</v>
      </c>
    </row>
    <row r="528" spans="2:16" x14ac:dyDescent="0.3">
      <c r="B528" s="47">
        <v>1483601</v>
      </c>
      <c r="C528" s="48" t="s">
        <v>7</v>
      </c>
      <c r="D528" s="48" t="s">
        <v>68</v>
      </c>
      <c r="E528" s="49">
        <v>44060</v>
      </c>
      <c r="F528" s="51">
        <v>44060.329270833332</v>
      </c>
      <c r="G528" s="47">
        <v>467</v>
      </c>
      <c r="H528" s="48" t="s">
        <v>71</v>
      </c>
      <c r="I528" s="56" t="str">
        <f t="shared" ref="I528:I591" si="48">IFERROR(MID(H528, FIND("/", H528) + 1, 100), 0)</f>
        <v>wEmpF</v>
      </c>
      <c r="J528" s="57">
        <f>Table68[[#This Row],[LogTime]]-INT(Table68[[#This Row],[LogTime]])</f>
        <v>0.32927083333197515</v>
      </c>
      <c r="K528" s="41">
        <f t="shared" ref="K528:K591" si="49">VLOOKUP(D528,D529:E1620,2,0)</f>
        <v>44057</v>
      </c>
      <c r="L528" s="15">
        <f t="shared" ref="L528:L591" si="50">VLOOKUP(D528,D529:F1620,3,0)</f>
        <v>44057.696192129639</v>
      </c>
      <c r="M528">
        <f t="shared" ref="M528:M591" si="51">VLOOKUP(D528,D529:G1619,4,0)</f>
        <v>468</v>
      </c>
      <c r="N528" t="str">
        <f t="shared" ref="N528:N591" si="52">VLOOKUP(D528,D529:H1620,5,0)</f>
        <v>N-ONT/wEmpF</v>
      </c>
      <c r="O528">
        <f t="shared" ref="O528:O591" si="53">IF(OR(AND(G528=468, M528=467),AND(G528=497, M528=491)), (F528-L528)*24, 0)</f>
        <v>0</v>
      </c>
      <c r="P528" s="45">
        <f>Table68[[#This Row],[LoginTime]]-INT(Table68[[#This Row],[LoginTime]])</f>
        <v>0</v>
      </c>
    </row>
    <row r="529" spans="2:16" x14ac:dyDescent="0.3">
      <c r="B529" s="47">
        <v>1483577</v>
      </c>
      <c r="C529" s="48" t="s">
        <v>10</v>
      </c>
      <c r="D529" s="48" t="s">
        <v>51</v>
      </c>
      <c r="E529" s="49">
        <v>44060</v>
      </c>
      <c r="F529" s="51">
        <v>44060.323518518504</v>
      </c>
      <c r="G529" s="47">
        <v>467</v>
      </c>
      <c r="H529" s="48" t="s">
        <v>62</v>
      </c>
      <c r="I529" s="56" t="str">
        <f t="shared" si="48"/>
        <v>oEmpJ</v>
      </c>
      <c r="J529" s="57">
        <f>Table68[[#This Row],[LogTime]]-INT(Table68[[#This Row],[LogTime]])</f>
        <v>0.32351851850398816</v>
      </c>
      <c r="K529" s="41">
        <f t="shared" si="49"/>
        <v>44057</v>
      </c>
      <c r="L529" s="15">
        <f t="shared" si="50"/>
        <v>44057.682476851849</v>
      </c>
      <c r="M529">
        <f t="shared" si="51"/>
        <v>468</v>
      </c>
      <c r="N529" t="str">
        <f t="shared" si="52"/>
        <v>SW-ONT/oEmpJ</v>
      </c>
      <c r="O529">
        <f t="shared" si="53"/>
        <v>0</v>
      </c>
      <c r="P529" s="45">
        <f>Table68[[#This Row],[LoginTime]]-INT(Table68[[#This Row],[LoginTime]])</f>
        <v>0</v>
      </c>
    </row>
    <row r="530" spans="2:16" x14ac:dyDescent="0.3">
      <c r="B530" s="47">
        <v>1483567</v>
      </c>
      <c r="C530" s="48" t="s">
        <v>7</v>
      </c>
      <c r="D530" s="48" t="s">
        <v>8</v>
      </c>
      <c r="E530" s="49">
        <v>44060</v>
      </c>
      <c r="F530" s="51">
        <v>44060.298703703702</v>
      </c>
      <c r="G530" s="47">
        <v>468</v>
      </c>
      <c r="H530" s="48" t="s">
        <v>18</v>
      </c>
      <c r="I530" s="56" t="str">
        <f t="shared" si="48"/>
        <v>xEmpH</v>
      </c>
      <c r="J530" s="57">
        <f>Table68[[#This Row],[LogTime]]-INT(Table68[[#This Row],[LogTime]])</f>
        <v>0.29870370370190358</v>
      </c>
      <c r="K530" s="41">
        <f t="shared" si="49"/>
        <v>44060</v>
      </c>
      <c r="L530" s="15">
        <f t="shared" si="50"/>
        <v>44060.293148148143</v>
      </c>
      <c r="M530">
        <f t="shared" si="51"/>
        <v>467</v>
      </c>
      <c r="N530" t="str">
        <f t="shared" si="52"/>
        <v>N-ONT/xEmpH</v>
      </c>
      <c r="O530">
        <f t="shared" si="53"/>
        <v>0.13333333341870457</v>
      </c>
      <c r="P530" s="45">
        <f>Table68[[#This Row],[LoginTime]]-INT(Table68[[#This Row],[LoginTime]])</f>
        <v>0.13333333341870457</v>
      </c>
    </row>
    <row r="531" spans="2:16" x14ac:dyDescent="0.3">
      <c r="B531" s="47">
        <v>1483562</v>
      </c>
      <c r="C531" s="48" t="s">
        <v>7</v>
      </c>
      <c r="D531" s="48" t="s">
        <v>8</v>
      </c>
      <c r="E531" s="49">
        <v>44060</v>
      </c>
      <c r="F531" s="51">
        <v>44060.293148148143</v>
      </c>
      <c r="G531" s="47">
        <v>467</v>
      </c>
      <c r="H531" s="48" t="s">
        <v>18</v>
      </c>
      <c r="I531" s="56" t="str">
        <f t="shared" si="48"/>
        <v>xEmpH</v>
      </c>
      <c r="J531" s="57">
        <f>Table68[[#This Row],[LogTime]]-INT(Table68[[#This Row],[LogTime]])</f>
        <v>0.29314814814279089</v>
      </c>
      <c r="K531" s="41">
        <f t="shared" si="49"/>
        <v>44060</v>
      </c>
      <c r="L531" s="15">
        <f t="shared" si="50"/>
        <v>44060.256365740737</v>
      </c>
      <c r="M531">
        <f t="shared" si="51"/>
        <v>467</v>
      </c>
      <c r="N531" t="str">
        <f t="shared" si="52"/>
        <v>N-ONT/xEmpH</v>
      </c>
      <c r="O531">
        <f t="shared" si="53"/>
        <v>0</v>
      </c>
      <c r="P531" s="45">
        <f>Table68[[#This Row],[LoginTime]]-INT(Table68[[#This Row],[LoginTime]])</f>
        <v>0</v>
      </c>
    </row>
    <row r="532" spans="2:16" x14ac:dyDescent="0.3">
      <c r="B532" s="47">
        <v>1483561</v>
      </c>
      <c r="C532" s="48" t="s">
        <v>7</v>
      </c>
      <c r="D532" s="48" t="s">
        <v>33</v>
      </c>
      <c r="E532" s="49">
        <v>44060</v>
      </c>
      <c r="F532" s="51">
        <v>44060.291030092587</v>
      </c>
      <c r="G532" s="47">
        <v>467</v>
      </c>
      <c r="H532" s="48" t="s">
        <v>39</v>
      </c>
      <c r="I532" s="56" t="str">
        <f t="shared" si="48"/>
        <v>jEmpG</v>
      </c>
      <c r="J532" s="57">
        <f>Table68[[#This Row],[LogTime]]-INT(Table68[[#This Row],[LogTime]])</f>
        <v>0.29103009258687962</v>
      </c>
      <c r="K532" s="41">
        <f t="shared" si="49"/>
        <v>44057</v>
      </c>
      <c r="L532" s="15">
        <f t="shared" si="50"/>
        <v>44057.640925925924</v>
      </c>
      <c r="M532">
        <f t="shared" si="51"/>
        <v>468</v>
      </c>
      <c r="N532" t="str">
        <f t="shared" si="52"/>
        <v>N-ONT/jEmpG</v>
      </c>
      <c r="O532">
        <f t="shared" si="53"/>
        <v>0</v>
      </c>
      <c r="P532" s="45">
        <f>Table68[[#This Row],[LoginTime]]-INT(Table68[[#This Row],[LoginTime]])</f>
        <v>0</v>
      </c>
    </row>
    <row r="533" spans="2:16" x14ac:dyDescent="0.3">
      <c r="B533" s="47">
        <v>1483556</v>
      </c>
      <c r="C533" s="48" t="s">
        <v>7</v>
      </c>
      <c r="D533" s="48" t="s">
        <v>36</v>
      </c>
      <c r="E533" s="49">
        <v>44060</v>
      </c>
      <c r="F533" s="51">
        <v>44060.289687500001</v>
      </c>
      <c r="G533" s="47">
        <v>467</v>
      </c>
      <c r="H533" s="48" t="s">
        <v>43</v>
      </c>
      <c r="I533" s="56" t="str">
        <f t="shared" si="48"/>
        <v>gEmpI</v>
      </c>
      <c r="J533" s="57">
        <f>Table68[[#This Row],[LogTime]]-INT(Table68[[#This Row],[LogTime]])</f>
        <v>0.28968750000058208</v>
      </c>
      <c r="K533" s="41">
        <f t="shared" si="49"/>
        <v>44057</v>
      </c>
      <c r="L533" s="15">
        <f t="shared" si="50"/>
        <v>44057.659849537034</v>
      </c>
      <c r="M533">
        <f t="shared" si="51"/>
        <v>468</v>
      </c>
      <c r="N533" t="str">
        <f t="shared" si="52"/>
        <v>N-ONT/gEmpI</v>
      </c>
      <c r="O533">
        <f t="shared" si="53"/>
        <v>0</v>
      </c>
      <c r="P533" s="45">
        <f>Table68[[#This Row],[LoginTime]]-INT(Table68[[#This Row],[LoginTime]])</f>
        <v>0</v>
      </c>
    </row>
    <row r="534" spans="2:16" x14ac:dyDescent="0.3">
      <c r="B534" s="47">
        <v>1483539</v>
      </c>
      <c r="C534" s="48" t="s">
        <v>10</v>
      </c>
      <c r="D534" s="48" t="s">
        <v>22</v>
      </c>
      <c r="E534" s="49">
        <v>44060</v>
      </c>
      <c r="F534" s="51">
        <v>44060.272766203707</v>
      </c>
      <c r="G534" s="47">
        <v>467</v>
      </c>
      <c r="H534" s="48" t="s">
        <v>25</v>
      </c>
      <c r="I534" s="56" t="str">
        <f t="shared" si="48"/>
        <v>xEmpN</v>
      </c>
      <c r="J534" s="57">
        <f>Table68[[#This Row],[LogTime]]-INT(Table68[[#This Row],[LogTime]])</f>
        <v>0.27276620370685123</v>
      </c>
      <c r="K534" s="41">
        <f t="shared" si="49"/>
        <v>44056</v>
      </c>
      <c r="L534" s="15">
        <f t="shared" si="50"/>
        <v>44056.633553240739</v>
      </c>
      <c r="M534">
        <f t="shared" si="51"/>
        <v>468</v>
      </c>
      <c r="N534" t="str">
        <f t="shared" si="52"/>
        <v>SW-ONT/xEmpN</v>
      </c>
      <c r="O534">
        <f t="shared" si="53"/>
        <v>0</v>
      </c>
      <c r="P534" s="45">
        <f>Table68[[#This Row],[LoginTime]]-INT(Table68[[#This Row],[LoginTime]])</f>
        <v>0</v>
      </c>
    </row>
    <row r="535" spans="2:16" x14ac:dyDescent="0.3">
      <c r="B535" s="47">
        <v>1483536</v>
      </c>
      <c r="C535" s="48" t="s">
        <v>10</v>
      </c>
      <c r="D535" s="48" t="s">
        <v>20</v>
      </c>
      <c r="E535" s="49">
        <v>44060</v>
      </c>
      <c r="F535" s="51">
        <v>44060.272268518514</v>
      </c>
      <c r="G535" s="47">
        <v>467</v>
      </c>
      <c r="H535" s="48" t="s">
        <v>25</v>
      </c>
      <c r="I535" s="56" t="str">
        <f t="shared" si="48"/>
        <v>xEmpN</v>
      </c>
      <c r="J535" s="57">
        <f>Table68[[#This Row],[LogTime]]-INT(Table68[[#This Row],[LogTime]])</f>
        <v>0.27226851851446554</v>
      </c>
      <c r="K535" s="41">
        <f t="shared" si="49"/>
        <v>44056</v>
      </c>
      <c r="L535" s="15">
        <f t="shared" si="50"/>
        <v>44056.635312500002</v>
      </c>
      <c r="M535">
        <f t="shared" si="51"/>
        <v>468</v>
      </c>
      <c r="N535" t="str">
        <f t="shared" si="52"/>
        <v>SW-ONT/xEmpN</v>
      </c>
      <c r="O535">
        <f t="shared" si="53"/>
        <v>0</v>
      </c>
      <c r="P535" s="45">
        <f>Table68[[#This Row],[LoginTime]]-INT(Table68[[#This Row],[LoginTime]])</f>
        <v>0</v>
      </c>
    </row>
    <row r="536" spans="2:16" x14ac:dyDescent="0.3">
      <c r="B536" s="47">
        <v>1483524</v>
      </c>
      <c r="C536" s="48" t="s">
        <v>7</v>
      </c>
      <c r="D536" s="48" t="s">
        <v>14</v>
      </c>
      <c r="E536" s="49">
        <v>44060</v>
      </c>
      <c r="F536" s="51">
        <v>44060.260428240748</v>
      </c>
      <c r="G536" s="47">
        <v>467</v>
      </c>
      <c r="H536" s="48" t="s">
        <v>18</v>
      </c>
      <c r="I536" s="56" t="str">
        <f t="shared" si="48"/>
        <v>xEmpH</v>
      </c>
      <c r="J536" s="57">
        <f>Table68[[#This Row],[LogTime]]-INT(Table68[[#This Row],[LogTime]])</f>
        <v>0.26042824074829696</v>
      </c>
      <c r="K536" s="41">
        <f t="shared" si="49"/>
        <v>44057</v>
      </c>
      <c r="L536" s="15">
        <f t="shared" si="50"/>
        <v>44057.627430555556</v>
      </c>
      <c r="M536">
        <f t="shared" si="51"/>
        <v>468</v>
      </c>
      <c r="N536" t="str">
        <f t="shared" si="52"/>
        <v>N-ONT/xEmpH</v>
      </c>
      <c r="O536">
        <f t="shared" si="53"/>
        <v>0</v>
      </c>
      <c r="P536" s="45">
        <f>Table68[[#This Row],[LoginTime]]-INT(Table68[[#This Row],[LoginTime]])</f>
        <v>0</v>
      </c>
    </row>
    <row r="537" spans="2:16" x14ac:dyDescent="0.3">
      <c r="B537" s="47">
        <v>1483516</v>
      </c>
      <c r="C537" s="48" t="s">
        <v>7</v>
      </c>
      <c r="D537" s="48" t="s">
        <v>8</v>
      </c>
      <c r="E537" s="49">
        <v>44060</v>
      </c>
      <c r="F537" s="51">
        <v>44060.256365740737</v>
      </c>
      <c r="G537" s="47">
        <v>467</v>
      </c>
      <c r="H537" s="48" t="s">
        <v>18</v>
      </c>
      <c r="I537" s="56" t="str">
        <f t="shared" si="48"/>
        <v>xEmpH</v>
      </c>
      <c r="J537" s="57">
        <f>Table68[[#This Row],[LogTime]]-INT(Table68[[#This Row],[LogTime]])</f>
        <v>0.2563657407372375</v>
      </c>
      <c r="K537" s="41">
        <f t="shared" si="49"/>
        <v>44057</v>
      </c>
      <c r="L537" s="15">
        <f t="shared" si="50"/>
        <v>44057.627499999995</v>
      </c>
      <c r="M537">
        <f t="shared" si="51"/>
        <v>468</v>
      </c>
      <c r="N537" t="str">
        <f t="shared" si="52"/>
        <v>N-ONT/xEmpH</v>
      </c>
      <c r="O537">
        <f t="shared" si="53"/>
        <v>0</v>
      </c>
      <c r="P537" s="45">
        <f>Table68[[#This Row],[LoginTime]]-INT(Table68[[#This Row],[LoginTime]])</f>
        <v>0</v>
      </c>
    </row>
    <row r="538" spans="2:16" x14ac:dyDescent="0.3">
      <c r="B538" s="47">
        <v>1483507</v>
      </c>
      <c r="C538" s="48" t="s">
        <v>7</v>
      </c>
      <c r="D538" s="48" t="s">
        <v>63</v>
      </c>
      <c r="E538" s="49">
        <v>44057</v>
      </c>
      <c r="F538" s="51">
        <v>44057.710821759254</v>
      </c>
      <c r="G538" s="47">
        <v>468</v>
      </c>
      <c r="H538" s="48" t="s">
        <v>71</v>
      </c>
      <c r="I538" s="56" t="str">
        <f t="shared" si="48"/>
        <v>wEmpF</v>
      </c>
      <c r="J538" s="57">
        <f>Table68[[#This Row],[LogTime]]-INT(Table68[[#This Row],[LogTime]])</f>
        <v>0.71082175925403135</v>
      </c>
      <c r="K538" s="41">
        <f t="shared" si="49"/>
        <v>44057</v>
      </c>
      <c r="L538" s="15">
        <f t="shared" si="50"/>
        <v>44057.678831018515</v>
      </c>
      <c r="M538">
        <f t="shared" si="51"/>
        <v>468</v>
      </c>
      <c r="N538" t="str">
        <f t="shared" si="52"/>
        <v>N-ONT/wEmpF</v>
      </c>
      <c r="O538">
        <f t="shared" si="53"/>
        <v>0</v>
      </c>
      <c r="P538" s="45">
        <f>Table68[[#This Row],[LoginTime]]-INT(Table68[[#This Row],[LoginTime]])</f>
        <v>0</v>
      </c>
    </row>
    <row r="539" spans="2:16" x14ac:dyDescent="0.3">
      <c r="B539" s="47">
        <v>1483488</v>
      </c>
      <c r="C539" s="48" t="s">
        <v>7</v>
      </c>
      <c r="D539" s="48" t="s">
        <v>68</v>
      </c>
      <c r="E539" s="49">
        <v>44057</v>
      </c>
      <c r="F539" s="51">
        <v>44057.696192129639</v>
      </c>
      <c r="G539" s="47">
        <v>468</v>
      </c>
      <c r="H539" s="48" t="s">
        <v>71</v>
      </c>
      <c r="I539" s="56" t="str">
        <f t="shared" si="48"/>
        <v>wEmpF</v>
      </c>
      <c r="J539" s="57">
        <f>Table68[[#This Row],[LogTime]]-INT(Table68[[#This Row],[LogTime]])</f>
        <v>0.69619212963880273</v>
      </c>
      <c r="K539" s="41">
        <f t="shared" si="49"/>
        <v>44057</v>
      </c>
      <c r="L539" s="15">
        <f t="shared" si="50"/>
        <v>44057.678831018515</v>
      </c>
      <c r="M539">
        <f t="shared" si="51"/>
        <v>468</v>
      </c>
      <c r="N539" t="str">
        <f t="shared" si="52"/>
        <v>N-ONT/wEmpF</v>
      </c>
      <c r="O539">
        <f t="shared" si="53"/>
        <v>0</v>
      </c>
      <c r="P539" s="45">
        <f>Table68[[#This Row],[LoginTime]]-INT(Table68[[#This Row],[LoginTime]])</f>
        <v>0</v>
      </c>
    </row>
    <row r="540" spans="2:16" x14ac:dyDescent="0.3">
      <c r="B540" s="47">
        <v>1483480</v>
      </c>
      <c r="C540" s="48" t="s">
        <v>7</v>
      </c>
      <c r="D540" s="48" t="s">
        <v>81</v>
      </c>
      <c r="E540" s="49">
        <v>44057</v>
      </c>
      <c r="F540" s="51">
        <v>44057.693888888876</v>
      </c>
      <c r="G540" s="47">
        <v>468</v>
      </c>
      <c r="H540" s="48" t="s">
        <v>86</v>
      </c>
      <c r="I540" s="56" t="str">
        <f t="shared" si="48"/>
        <v>jEmpB</v>
      </c>
      <c r="J540" s="57">
        <f>Table68[[#This Row],[LogTime]]-INT(Table68[[#This Row],[LogTime]])</f>
        <v>0.69388888887624489</v>
      </c>
      <c r="K540" s="41">
        <f t="shared" si="49"/>
        <v>44057</v>
      </c>
      <c r="L540" s="15">
        <f t="shared" si="50"/>
        <v>44057.639328703699</v>
      </c>
      <c r="M540">
        <f t="shared" si="51"/>
        <v>468</v>
      </c>
      <c r="N540" t="str">
        <f t="shared" si="52"/>
        <v>N-ONT/jEmpB</v>
      </c>
      <c r="O540">
        <f t="shared" si="53"/>
        <v>0</v>
      </c>
      <c r="P540" s="45">
        <f>Table68[[#This Row],[LoginTime]]-INT(Table68[[#This Row],[LoginTime]])</f>
        <v>0</v>
      </c>
    </row>
    <row r="541" spans="2:16" x14ac:dyDescent="0.3">
      <c r="B541" s="47">
        <v>1483461</v>
      </c>
      <c r="C541" s="48" t="s">
        <v>10</v>
      </c>
      <c r="D541" s="48" t="s">
        <v>51</v>
      </c>
      <c r="E541" s="49">
        <v>44057</v>
      </c>
      <c r="F541" s="51">
        <v>44057.682476851849</v>
      </c>
      <c r="G541" s="47">
        <v>468</v>
      </c>
      <c r="H541" s="48" t="s">
        <v>62</v>
      </c>
      <c r="I541" s="56" t="str">
        <f t="shared" si="48"/>
        <v>oEmpJ</v>
      </c>
      <c r="J541" s="57">
        <f>Table68[[#This Row],[LogTime]]-INT(Table68[[#This Row],[LogTime]])</f>
        <v>0.68247685184906004</v>
      </c>
      <c r="K541" s="41">
        <f t="shared" si="49"/>
        <v>44057</v>
      </c>
      <c r="L541" s="15">
        <f t="shared" si="50"/>
        <v>44057.585138888891</v>
      </c>
      <c r="M541">
        <f t="shared" si="51"/>
        <v>468</v>
      </c>
      <c r="N541" t="str">
        <f t="shared" si="52"/>
        <v>SW-ONT/oEmpJ</v>
      </c>
      <c r="O541">
        <f t="shared" si="53"/>
        <v>0</v>
      </c>
      <c r="P541" s="45">
        <f>Table68[[#This Row],[LoginTime]]-INT(Table68[[#This Row],[LoginTime]])</f>
        <v>0</v>
      </c>
    </row>
    <row r="542" spans="2:16" x14ac:dyDescent="0.3">
      <c r="B542" s="47">
        <v>1483458</v>
      </c>
      <c r="C542" s="48" t="s">
        <v>7</v>
      </c>
      <c r="D542" s="48" t="s">
        <v>68</v>
      </c>
      <c r="E542" s="49">
        <v>44057</v>
      </c>
      <c r="F542" s="51">
        <v>44057.678831018515</v>
      </c>
      <c r="G542" s="47">
        <v>468</v>
      </c>
      <c r="H542" s="48" t="s">
        <v>71</v>
      </c>
      <c r="I542" s="56" t="str">
        <f t="shared" si="48"/>
        <v>wEmpF</v>
      </c>
      <c r="J542" s="57">
        <f>Table68[[#This Row],[LogTime]]-INT(Table68[[#This Row],[LogTime]])</f>
        <v>0.67883101851475658</v>
      </c>
      <c r="K542" s="41">
        <f t="shared" si="49"/>
        <v>44057</v>
      </c>
      <c r="L542" s="15">
        <f t="shared" si="50"/>
        <v>44057.675358796296</v>
      </c>
      <c r="M542">
        <f t="shared" si="51"/>
        <v>467</v>
      </c>
      <c r="N542" t="str">
        <f t="shared" si="52"/>
        <v>N-ONT/wEmpF</v>
      </c>
      <c r="O542">
        <f t="shared" si="53"/>
        <v>8.3333333255723119E-2</v>
      </c>
      <c r="P542" s="45">
        <f>Table68[[#This Row],[LoginTime]]-INT(Table68[[#This Row],[LoginTime]])</f>
        <v>8.3333333255723119E-2</v>
      </c>
    </row>
    <row r="543" spans="2:16" x14ac:dyDescent="0.3">
      <c r="B543" s="47">
        <v>1483457</v>
      </c>
      <c r="C543" s="48" t="s">
        <v>7</v>
      </c>
      <c r="D543" s="48" t="s">
        <v>63</v>
      </c>
      <c r="E543" s="49">
        <v>44057</v>
      </c>
      <c r="F543" s="51">
        <v>44057.678831018515</v>
      </c>
      <c r="G543" s="47">
        <v>468</v>
      </c>
      <c r="H543" s="48" t="s">
        <v>71</v>
      </c>
      <c r="I543" s="56" t="str">
        <f t="shared" si="48"/>
        <v>wEmpF</v>
      </c>
      <c r="J543" s="57">
        <f>Table68[[#This Row],[LogTime]]-INT(Table68[[#This Row],[LogTime]])</f>
        <v>0.67883101851475658</v>
      </c>
      <c r="K543" s="41">
        <f t="shared" si="49"/>
        <v>44057</v>
      </c>
      <c r="L543" s="15">
        <f t="shared" si="50"/>
        <v>44057.675358796296</v>
      </c>
      <c r="M543">
        <f t="shared" si="51"/>
        <v>467</v>
      </c>
      <c r="N543" t="str">
        <f t="shared" si="52"/>
        <v>N-ONT/wEmpF</v>
      </c>
      <c r="O543">
        <f t="shared" si="53"/>
        <v>8.3333333255723119E-2</v>
      </c>
      <c r="P543" s="45">
        <f>Table68[[#This Row],[LoginTime]]-INT(Table68[[#This Row],[LoginTime]])</f>
        <v>8.3333333255723119E-2</v>
      </c>
    </row>
    <row r="544" spans="2:16" x14ac:dyDescent="0.3">
      <c r="B544" s="47">
        <v>1483456</v>
      </c>
      <c r="C544" s="48" t="s">
        <v>7</v>
      </c>
      <c r="D544" s="48" t="s">
        <v>68</v>
      </c>
      <c r="E544" s="49">
        <v>44057</v>
      </c>
      <c r="F544" s="51">
        <v>44057.675358796296</v>
      </c>
      <c r="G544" s="47">
        <v>467</v>
      </c>
      <c r="H544" s="48" t="s">
        <v>71</v>
      </c>
      <c r="I544" s="56" t="str">
        <f t="shared" si="48"/>
        <v>wEmpF</v>
      </c>
      <c r="J544" s="57">
        <f>Table68[[#This Row],[LogTime]]-INT(Table68[[#This Row],[LogTime]])</f>
        <v>0.67535879629576812</v>
      </c>
      <c r="K544" s="41">
        <f t="shared" si="49"/>
        <v>44057</v>
      </c>
      <c r="L544" s="15">
        <f t="shared" si="50"/>
        <v>44057.64203703704</v>
      </c>
      <c r="M544">
        <f t="shared" si="51"/>
        <v>497</v>
      </c>
      <c r="N544" t="str">
        <f t="shared" si="52"/>
        <v>N-ONT/wEmpF</v>
      </c>
      <c r="O544">
        <f t="shared" si="53"/>
        <v>0</v>
      </c>
      <c r="P544" s="45">
        <f>Table68[[#This Row],[LoginTime]]-INT(Table68[[#This Row],[LoginTime]])</f>
        <v>0</v>
      </c>
    </row>
    <row r="545" spans="2:16" x14ac:dyDescent="0.3">
      <c r="B545" s="47">
        <v>1483455</v>
      </c>
      <c r="C545" s="48" t="s">
        <v>7</v>
      </c>
      <c r="D545" s="48" t="s">
        <v>63</v>
      </c>
      <c r="E545" s="49">
        <v>44057</v>
      </c>
      <c r="F545" s="51">
        <v>44057.675358796296</v>
      </c>
      <c r="G545" s="47">
        <v>467</v>
      </c>
      <c r="H545" s="48" t="s">
        <v>71</v>
      </c>
      <c r="I545" s="56" t="str">
        <f t="shared" si="48"/>
        <v>wEmpF</v>
      </c>
      <c r="J545" s="57">
        <f>Table68[[#This Row],[LogTime]]-INT(Table68[[#This Row],[LogTime]])</f>
        <v>0.67535879629576812</v>
      </c>
      <c r="K545" s="41">
        <f t="shared" si="49"/>
        <v>44057</v>
      </c>
      <c r="L545" s="15">
        <f t="shared" si="50"/>
        <v>44057.64203703704</v>
      </c>
      <c r="M545">
        <f t="shared" si="51"/>
        <v>497</v>
      </c>
      <c r="N545" t="str">
        <f t="shared" si="52"/>
        <v>N-ONT/wEmpF</v>
      </c>
      <c r="O545">
        <f t="shared" si="53"/>
        <v>0</v>
      </c>
      <c r="P545" s="45">
        <f>Table68[[#This Row],[LoginTime]]-INT(Table68[[#This Row],[LoginTime]])</f>
        <v>0</v>
      </c>
    </row>
    <row r="546" spans="2:16" x14ac:dyDescent="0.3">
      <c r="B546" s="47">
        <v>1483450</v>
      </c>
      <c r="C546" s="48" t="s">
        <v>7</v>
      </c>
      <c r="D546" s="48" t="s">
        <v>36</v>
      </c>
      <c r="E546" s="49">
        <v>44057</v>
      </c>
      <c r="F546" s="51">
        <v>44057.659849537034</v>
      </c>
      <c r="G546" s="47">
        <v>468</v>
      </c>
      <c r="H546" s="48" t="s">
        <v>43</v>
      </c>
      <c r="I546" s="56" t="str">
        <f t="shared" si="48"/>
        <v>gEmpI</v>
      </c>
      <c r="J546" s="57">
        <f>Table68[[#This Row],[LogTime]]-INT(Table68[[#This Row],[LogTime]])</f>
        <v>0.65984953703446081</v>
      </c>
      <c r="K546" s="41">
        <f t="shared" si="49"/>
        <v>44057</v>
      </c>
      <c r="L546" s="15">
        <f t="shared" si="50"/>
        <v>44057.58354166666</v>
      </c>
      <c r="M546">
        <f t="shared" si="51"/>
        <v>468</v>
      </c>
      <c r="N546" t="str">
        <f t="shared" si="52"/>
        <v>N-ONT/gEmpI</v>
      </c>
      <c r="O546">
        <f t="shared" si="53"/>
        <v>0</v>
      </c>
      <c r="P546" s="45">
        <f>Table68[[#This Row],[LoginTime]]-INT(Table68[[#This Row],[LoginTime]])</f>
        <v>0</v>
      </c>
    </row>
    <row r="547" spans="2:16" x14ac:dyDescent="0.3">
      <c r="B547" s="47">
        <v>1483443</v>
      </c>
      <c r="C547" s="48" t="s">
        <v>7</v>
      </c>
      <c r="D547" s="48" t="s">
        <v>63</v>
      </c>
      <c r="E547" s="49">
        <v>44057</v>
      </c>
      <c r="F547" s="51">
        <v>44057.64203703704</v>
      </c>
      <c r="G547" s="47">
        <v>497</v>
      </c>
      <c r="H547" s="48" t="s">
        <v>71</v>
      </c>
      <c r="I547" s="56" t="str">
        <f t="shared" si="48"/>
        <v>wEmpF</v>
      </c>
      <c r="J547" s="57">
        <f>Table68[[#This Row],[LogTime]]-INT(Table68[[#This Row],[LogTime]])</f>
        <v>0.6420370370396995</v>
      </c>
      <c r="K547" s="41">
        <f t="shared" si="49"/>
        <v>44057</v>
      </c>
      <c r="L547" s="15">
        <f t="shared" si="50"/>
        <v>44057.634398148148</v>
      </c>
      <c r="M547">
        <f t="shared" si="51"/>
        <v>491</v>
      </c>
      <c r="N547" t="str">
        <f t="shared" si="52"/>
        <v>N-ONT/wEmpF</v>
      </c>
      <c r="O547">
        <f t="shared" si="53"/>
        <v>0.18333333340706304</v>
      </c>
      <c r="P547" s="45">
        <f>Table68[[#This Row],[LoginTime]]-INT(Table68[[#This Row],[LoginTime]])</f>
        <v>0.18333333340706304</v>
      </c>
    </row>
    <row r="548" spans="2:16" x14ac:dyDescent="0.3">
      <c r="B548" s="47">
        <v>1483444</v>
      </c>
      <c r="C548" s="48" t="s">
        <v>7</v>
      </c>
      <c r="D548" s="48" t="s">
        <v>68</v>
      </c>
      <c r="E548" s="49">
        <v>44057</v>
      </c>
      <c r="F548" s="51">
        <v>44057.64203703704</v>
      </c>
      <c r="G548" s="47">
        <v>497</v>
      </c>
      <c r="H548" s="48" t="s">
        <v>71</v>
      </c>
      <c r="I548" s="56" t="str">
        <f t="shared" si="48"/>
        <v>wEmpF</v>
      </c>
      <c r="J548" s="57">
        <f>Table68[[#This Row],[LogTime]]-INT(Table68[[#This Row],[LogTime]])</f>
        <v>0.6420370370396995</v>
      </c>
      <c r="K548" s="41">
        <f t="shared" si="49"/>
        <v>44057</v>
      </c>
      <c r="L548" s="15">
        <f t="shared" si="50"/>
        <v>44057.634398148148</v>
      </c>
      <c r="M548">
        <f t="shared" si="51"/>
        <v>491</v>
      </c>
      <c r="N548" t="str">
        <f t="shared" si="52"/>
        <v>N-ONT/wEmpF</v>
      </c>
      <c r="O548">
        <f t="shared" si="53"/>
        <v>0.18333333340706304</v>
      </c>
      <c r="P548" s="45">
        <f>Table68[[#This Row],[LoginTime]]-INT(Table68[[#This Row],[LoginTime]])</f>
        <v>0.18333333340706304</v>
      </c>
    </row>
    <row r="549" spans="2:16" x14ac:dyDescent="0.3">
      <c r="B549" s="47">
        <v>1483441</v>
      </c>
      <c r="C549" s="48" t="s">
        <v>7</v>
      </c>
      <c r="D549" s="48" t="s">
        <v>33</v>
      </c>
      <c r="E549" s="49">
        <v>44057</v>
      </c>
      <c r="F549" s="51">
        <v>44057.640925925924</v>
      </c>
      <c r="G549" s="47">
        <v>468</v>
      </c>
      <c r="H549" s="48" t="s">
        <v>39</v>
      </c>
      <c r="I549" s="56" t="str">
        <f t="shared" si="48"/>
        <v>jEmpG</v>
      </c>
      <c r="J549" s="57">
        <f>Table68[[#This Row],[LogTime]]-INT(Table68[[#This Row],[LogTime]])</f>
        <v>0.64092592592351139</v>
      </c>
      <c r="K549" s="41">
        <f t="shared" si="49"/>
        <v>44057</v>
      </c>
      <c r="L549" s="15">
        <f t="shared" si="50"/>
        <v>44057.599756944444</v>
      </c>
      <c r="M549">
        <f t="shared" si="51"/>
        <v>497</v>
      </c>
      <c r="N549" t="str">
        <f t="shared" si="52"/>
        <v>N-ONT/jEmpG</v>
      </c>
      <c r="O549">
        <f t="shared" si="53"/>
        <v>0</v>
      </c>
      <c r="P549" s="45">
        <f>Table68[[#This Row],[LoginTime]]-INT(Table68[[#This Row],[LoginTime]])</f>
        <v>0</v>
      </c>
    </row>
    <row r="550" spans="2:16" x14ac:dyDescent="0.3">
      <c r="B550" s="47">
        <v>1483436</v>
      </c>
      <c r="C550" s="48" t="s">
        <v>7</v>
      </c>
      <c r="D550" s="48" t="s">
        <v>81</v>
      </c>
      <c r="E550" s="49">
        <v>44057</v>
      </c>
      <c r="F550" s="51">
        <v>44057.639328703699</v>
      </c>
      <c r="G550" s="47">
        <v>468</v>
      </c>
      <c r="H550" s="48" t="s">
        <v>86</v>
      </c>
      <c r="I550" s="56" t="str">
        <f t="shared" si="48"/>
        <v>jEmpB</v>
      </c>
      <c r="J550" s="57">
        <f>Table68[[#This Row],[LogTime]]-INT(Table68[[#This Row],[LogTime]])</f>
        <v>0.63932870369899319</v>
      </c>
      <c r="K550" s="41">
        <f t="shared" si="49"/>
        <v>44057</v>
      </c>
      <c r="L550" s="15">
        <f t="shared" si="50"/>
        <v>44057.63585648148</v>
      </c>
      <c r="M550">
        <f t="shared" si="51"/>
        <v>467</v>
      </c>
      <c r="N550" t="str">
        <f t="shared" si="52"/>
        <v>N-ONT/jEmpB</v>
      </c>
      <c r="O550">
        <f t="shared" si="53"/>
        <v>8.3333333255723119E-2</v>
      </c>
      <c r="P550" s="45">
        <f>Table68[[#This Row],[LoginTime]]-INT(Table68[[#This Row],[LoginTime]])</f>
        <v>8.3333333255723119E-2</v>
      </c>
    </row>
    <row r="551" spans="2:16" x14ac:dyDescent="0.3">
      <c r="B551" s="47">
        <v>1483434</v>
      </c>
      <c r="C551" s="48" t="s">
        <v>7</v>
      </c>
      <c r="D551" s="48" t="s">
        <v>81</v>
      </c>
      <c r="E551" s="49">
        <v>44057</v>
      </c>
      <c r="F551" s="51">
        <v>44057.63585648148</v>
      </c>
      <c r="G551" s="47">
        <v>467</v>
      </c>
      <c r="H551" s="48" t="s">
        <v>86</v>
      </c>
      <c r="I551" s="56" t="str">
        <f t="shared" si="48"/>
        <v>jEmpB</v>
      </c>
      <c r="J551" s="57">
        <f>Table68[[#This Row],[LogTime]]-INT(Table68[[#This Row],[LogTime]])</f>
        <v>0.63585648148000473</v>
      </c>
      <c r="K551" s="41">
        <f t="shared" si="49"/>
        <v>44057</v>
      </c>
      <c r="L551" s="15">
        <f t="shared" si="50"/>
        <v>44057.600798611107</v>
      </c>
      <c r="M551">
        <f t="shared" si="51"/>
        <v>468</v>
      </c>
      <c r="N551" t="str">
        <f t="shared" si="52"/>
        <v>N-ONT/jEmpB</v>
      </c>
      <c r="O551">
        <f t="shared" si="53"/>
        <v>0</v>
      </c>
      <c r="P551" s="45">
        <f>Table68[[#This Row],[LoginTime]]-INT(Table68[[#This Row],[LoginTime]])</f>
        <v>0</v>
      </c>
    </row>
    <row r="552" spans="2:16" x14ac:dyDescent="0.3">
      <c r="B552" s="47">
        <v>1483432</v>
      </c>
      <c r="C552" s="48" t="s">
        <v>7</v>
      </c>
      <c r="D552" s="48" t="s">
        <v>63</v>
      </c>
      <c r="E552" s="49">
        <v>44057</v>
      </c>
      <c r="F552" s="51">
        <v>44057.634398148148</v>
      </c>
      <c r="G552" s="47">
        <v>491</v>
      </c>
      <c r="H552" s="48" t="s">
        <v>71</v>
      </c>
      <c r="I552" s="56" t="str">
        <f t="shared" si="48"/>
        <v>wEmpF</v>
      </c>
      <c r="J552" s="57">
        <f>Table68[[#This Row],[LogTime]]-INT(Table68[[#This Row],[LogTime]])</f>
        <v>0.63439814814773854</v>
      </c>
      <c r="K552" s="41">
        <f t="shared" si="49"/>
        <v>44057</v>
      </c>
      <c r="L552" s="15">
        <f t="shared" si="50"/>
        <v>44057.492222222216</v>
      </c>
      <c r="M552">
        <f t="shared" si="51"/>
        <v>468</v>
      </c>
      <c r="N552" t="str">
        <f t="shared" si="52"/>
        <v>N-ONT/wEmpF</v>
      </c>
      <c r="O552">
        <f t="shared" si="53"/>
        <v>0</v>
      </c>
      <c r="P552" s="45">
        <f>Table68[[#This Row],[LoginTime]]-INT(Table68[[#This Row],[LoginTime]])</f>
        <v>0</v>
      </c>
    </row>
    <row r="553" spans="2:16" x14ac:dyDescent="0.3">
      <c r="B553" s="47">
        <v>1483433</v>
      </c>
      <c r="C553" s="48" t="s">
        <v>7</v>
      </c>
      <c r="D553" s="48" t="s">
        <v>68</v>
      </c>
      <c r="E553" s="49">
        <v>44057</v>
      </c>
      <c r="F553" s="51">
        <v>44057.634398148148</v>
      </c>
      <c r="G553" s="47">
        <v>491</v>
      </c>
      <c r="H553" s="48" t="s">
        <v>71</v>
      </c>
      <c r="I553" s="56" t="str">
        <f t="shared" si="48"/>
        <v>wEmpF</v>
      </c>
      <c r="J553" s="57">
        <f>Table68[[#This Row],[LogTime]]-INT(Table68[[#This Row],[LogTime]])</f>
        <v>0.63439814814773854</v>
      </c>
      <c r="K553" s="41">
        <f t="shared" si="49"/>
        <v>44057</v>
      </c>
      <c r="L553" s="15">
        <f t="shared" si="50"/>
        <v>44057.492222222216</v>
      </c>
      <c r="M553">
        <f t="shared" si="51"/>
        <v>468</v>
      </c>
      <c r="N553" t="str">
        <f t="shared" si="52"/>
        <v>N-ONT/wEmpF</v>
      </c>
      <c r="O553">
        <f t="shared" si="53"/>
        <v>0</v>
      </c>
      <c r="P553" s="45">
        <f>Table68[[#This Row],[LoginTime]]-INT(Table68[[#This Row],[LoginTime]])</f>
        <v>0</v>
      </c>
    </row>
    <row r="554" spans="2:16" x14ac:dyDescent="0.3">
      <c r="B554" s="47">
        <v>1483425</v>
      </c>
      <c r="C554" s="48" t="s">
        <v>7</v>
      </c>
      <c r="D554" s="48" t="s">
        <v>8</v>
      </c>
      <c r="E554" s="49">
        <v>44057</v>
      </c>
      <c r="F554" s="51">
        <v>44057.627499999995</v>
      </c>
      <c r="G554" s="47">
        <v>468</v>
      </c>
      <c r="H554" s="48" t="s">
        <v>18</v>
      </c>
      <c r="I554" s="56" t="str">
        <f t="shared" si="48"/>
        <v>xEmpH</v>
      </c>
      <c r="J554" s="57">
        <f>Table68[[#This Row],[LogTime]]-INT(Table68[[#This Row],[LogTime]])</f>
        <v>0.62749999999505235</v>
      </c>
      <c r="K554" s="41">
        <f t="shared" si="49"/>
        <v>44057</v>
      </c>
      <c r="L554" s="15">
        <f t="shared" si="50"/>
        <v>44057.611875000017</v>
      </c>
      <c r="M554">
        <f t="shared" si="51"/>
        <v>468</v>
      </c>
      <c r="N554" t="str">
        <f t="shared" si="52"/>
        <v>N-ONT/xEmpH</v>
      </c>
      <c r="O554">
        <f t="shared" si="53"/>
        <v>0</v>
      </c>
      <c r="P554" s="45">
        <f>Table68[[#This Row],[LoginTime]]-INT(Table68[[#This Row],[LoginTime]])</f>
        <v>0</v>
      </c>
    </row>
    <row r="555" spans="2:16" x14ac:dyDescent="0.3">
      <c r="B555" s="47">
        <v>1483424</v>
      </c>
      <c r="C555" s="48" t="s">
        <v>7</v>
      </c>
      <c r="D555" s="48" t="s">
        <v>14</v>
      </c>
      <c r="E555" s="49">
        <v>44057</v>
      </c>
      <c r="F555" s="51">
        <v>44057.627430555556</v>
      </c>
      <c r="G555" s="47">
        <v>468</v>
      </c>
      <c r="H555" s="48" t="s">
        <v>18</v>
      </c>
      <c r="I555" s="56" t="str">
        <f t="shared" si="48"/>
        <v>xEmpH</v>
      </c>
      <c r="J555" s="57">
        <f>Table68[[#This Row],[LogTime]]-INT(Table68[[#This Row],[LogTime]])</f>
        <v>0.62743055555620231</v>
      </c>
      <c r="K555" s="41">
        <f t="shared" si="49"/>
        <v>44057</v>
      </c>
      <c r="L555" s="15">
        <f t="shared" si="50"/>
        <v>44057.571469907423</v>
      </c>
      <c r="M555">
        <f t="shared" si="51"/>
        <v>468</v>
      </c>
      <c r="N555" t="str">
        <f t="shared" si="52"/>
        <v>N-ONT/xEmpH</v>
      </c>
      <c r="O555">
        <f t="shared" si="53"/>
        <v>0</v>
      </c>
      <c r="P555" s="45">
        <f>Table68[[#This Row],[LoginTime]]-INT(Table68[[#This Row],[LoginTime]])</f>
        <v>0</v>
      </c>
    </row>
    <row r="556" spans="2:16" x14ac:dyDescent="0.3">
      <c r="B556" s="47">
        <v>1483417</v>
      </c>
      <c r="C556" s="48" t="s">
        <v>10</v>
      </c>
      <c r="D556" s="48" t="s">
        <v>11</v>
      </c>
      <c r="E556" s="49">
        <v>44057</v>
      </c>
      <c r="F556" s="51">
        <v>44057.624756944453</v>
      </c>
      <c r="G556" s="47">
        <v>468</v>
      </c>
      <c r="H556" s="48" t="s">
        <v>13</v>
      </c>
      <c r="I556" s="56" t="str">
        <f t="shared" si="48"/>
        <v>lEmpA</v>
      </c>
      <c r="J556" s="57">
        <f>Table68[[#This Row],[LogTime]]-INT(Table68[[#This Row],[LogTime]])</f>
        <v>0.62475694445311092</v>
      </c>
      <c r="K556" s="41">
        <f t="shared" si="49"/>
        <v>44057</v>
      </c>
      <c r="L556" s="15">
        <f t="shared" si="50"/>
        <v>44057.513148148166</v>
      </c>
      <c r="M556">
        <f t="shared" si="51"/>
        <v>468</v>
      </c>
      <c r="N556" t="str">
        <f t="shared" si="52"/>
        <v>SW-ONT/lEmpA</v>
      </c>
      <c r="O556">
        <f t="shared" si="53"/>
        <v>0</v>
      </c>
      <c r="P556" s="45">
        <f>Table68[[#This Row],[LoginTime]]-INT(Table68[[#This Row],[LoginTime]])</f>
        <v>0</v>
      </c>
    </row>
    <row r="557" spans="2:16" x14ac:dyDescent="0.3">
      <c r="B557" s="47">
        <v>1483411</v>
      </c>
      <c r="C557" s="48" t="s">
        <v>7</v>
      </c>
      <c r="D557" s="48" t="s">
        <v>8</v>
      </c>
      <c r="E557" s="49">
        <v>44057</v>
      </c>
      <c r="F557" s="51">
        <v>44057.611875000017</v>
      </c>
      <c r="G557" s="47">
        <v>468</v>
      </c>
      <c r="H557" s="48" t="s">
        <v>18</v>
      </c>
      <c r="I557" s="56" t="str">
        <f t="shared" si="48"/>
        <v>xEmpH</v>
      </c>
      <c r="J557" s="57">
        <f>Table68[[#This Row],[LogTime]]-INT(Table68[[#This Row],[LogTime]])</f>
        <v>0.61187500001688022</v>
      </c>
      <c r="K557" s="41">
        <f t="shared" si="49"/>
        <v>44057</v>
      </c>
      <c r="L557" s="15">
        <f t="shared" si="50"/>
        <v>44057.607013888904</v>
      </c>
      <c r="M557">
        <f t="shared" si="51"/>
        <v>467</v>
      </c>
      <c r="N557" t="str">
        <f t="shared" si="52"/>
        <v>N-ONT/xEmpH</v>
      </c>
      <c r="O557">
        <f t="shared" si="53"/>
        <v>0.11666666669771075</v>
      </c>
      <c r="P557" s="45">
        <f>Table68[[#This Row],[LoginTime]]-INT(Table68[[#This Row],[LoginTime]])</f>
        <v>0.11666666669771075</v>
      </c>
    </row>
    <row r="558" spans="2:16" x14ac:dyDescent="0.3">
      <c r="B558" s="47">
        <v>1483410</v>
      </c>
      <c r="C558" s="48" t="s">
        <v>10</v>
      </c>
      <c r="D558" s="48" t="s">
        <v>41</v>
      </c>
      <c r="E558" s="49">
        <v>44057</v>
      </c>
      <c r="F558" s="51">
        <v>44057.608622685191</v>
      </c>
      <c r="G558" s="47">
        <v>497</v>
      </c>
      <c r="H558" s="48" t="s">
        <v>45</v>
      </c>
      <c r="I558" s="56" t="str">
        <f t="shared" si="48"/>
        <v>oEmpO</v>
      </c>
      <c r="J558" s="57">
        <f>Table68[[#This Row],[LogTime]]-INT(Table68[[#This Row],[LogTime]])</f>
        <v>0.60862268519122154</v>
      </c>
      <c r="K558" s="41">
        <f t="shared" si="49"/>
        <v>44057</v>
      </c>
      <c r="L558" s="15">
        <f t="shared" si="50"/>
        <v>44057.599594907413</v>
      </c>
      <c r="M558">
        <f t="shared" si="51"/>
        <v>491</v>
      </c>
      <c r="N558" t="str">
        <f t="shared" si="52"/>
        <v>SW-ONT/oEmpO</v>
      </c>
      <c r="O558">
        <f t="shared" si="53"/>
        <v>0.21666666667442769</v>
      </c>
      <c r="P558" s="45">
        <f>Table68[[#This Row],[LoginTime]]-INT(Table68[[#This Row],[LoginTime]])</f>
        <v>0.21666666667442769</v>
      </c>
    </row>
    <row r="559" spans="2:16" x14ac:dyDescent="0.3">
      <c r="B559" s="47">
        <v>1483409</v>
      </c>
      <c r="C559" s="48" t="s">
        <v>7</v>
      </c>
      <c r="D559" s="48" t="s">
        <v>8</v>
      </c>
      <c r="E559" s="49">
        <v>44057</v>
      </c>
      <c r="F559" s="51">
        <v>44057.607013888904</v>
      </c>
      <c r="G559" s="47">
        <v>467</v>
      </c>
      <c r="H559" s="48" t="s">
        <v>18</v>
      </c>
      <c r="I559" s="56" t="str">
        <f t="shared" si="48"/>
        <v>xEmpH</v>
      </c>
      <c r="J559" s="57">
        <f>Table68[[#This Row],[LogTime]]-INT(Table68[[#This Row],[LogTime]])</f>
        <v>0.60701388890447561</v>
      </c>
      <c r="K559" s="41">
        <f t="shared" si="49"/>
        <v>44057</v>
      </c>
      <c r="L559" s="15">
        <f t="shared" si="50"/>
        <v>44057.42414351851</v>
      </c>
      <c r="M559">
        <f t="shared" si="51"/>
        <v>468</v>
      </c>
      <c r="N559" t="str">
        <f t="shared" si="52"/>
        <v>N-ONT/xEmpH</v>
      </c>
      <c r="O559">
        <f t="shared" si="53"/>
        <v>0</v>
      </c>
      <c r="P559" s="45">
        <f>Table68[[#This Row],[LoginTime]]-INT(Table68[[#This Row],[LoginTime]])</f>
        <v>0</v>
      </c>
    </row>
    <row r="560" spans="2:16" x14ac:dyDescent="0.3">
      <c r="B560" s="47">
        <v>1483408</v>
      </c>
      <c r="C560" s="48" t="s">
        <v>7</v>
      </c>
      <c r="D560" s="48" t="s">
        <v>81</v>
      </c>
      <c r="E560" s="49">
        <v>44057</v>
      </c>
      <c r="F560" s="51">
        <v>44057.600798611107</v>
      </c>
      <c r="G560" s="47">
        <v>468</v>
      </c>
      <c r="H560" s="48" t="s">
        <v>86</v>
      </c>
      <c r="I560" s="56" t="str">
        <f t="shared" si="48"/>
        <v>jEmpB</v>
      </c>
      <c r="J560" s="57">
        <f>Table68[[#This Row],[LogTime]]-INT(Table68[[#This Row],[LogTime]])</f>
        <v>0.60079861110716593</v>
      </c>
      <c r="K560" s="41">
        <f t="shared" si="49"/>
        <v>44057</v>
      </c>
      <c r="L560" s="15">
        <f t="shared" si="50"/>
        <v>44057.596631944441</v>
      </c>
      <c r="M560">
        <f t="shared" si="51"/>
        <v>467</v>
      </c>
      <c r="N560" t="str">
        <f t="shared" si="52"/>
        <v>N-ONT/jEmpB</v>
      </c>
      <c r="O560">
        <f t="shared" si="53"/>
        <v>9.9999999976716936E-2</v>
      </c>
      <c r="P560" s="45">
        <f>Table68[[#This Row],[LoginTime]]-INT(Table68[[#This Row],[LoginTime]])</f>
        <v>9.9999999976716936E-2</v>
      </c>
    </row>
    <row r="561" spans="2:16" x14ac:dyDescent="0.3">
      <c r="B561" s="47">
        <v>1483407</v>
      </c>
      <c r="C561" s="48" t="s">
        <v>7</v>
      </c>
      <c r="D561" s="48" t="s">
        <v>33</v>
      </c>
      <c r="E561" s="49">
        <v>44057</v>
      </c>
      <c r="F561" s="51">
        <v>44057.599756944444</v>
      </c>
      <c r="G561" s="47">
        <v>497</v>
      </c>
      <c r="H561" s="48" t="s">
        <v>39</v>
      </c>
      <c r="I561" s="56" t="str">
        <f t="shared" si="48"/>
        <v>jEmpG</v>
      </c>
      <c r="J561" s="57">
        <f>Table68[[#This Row],[LogTime]]-INT(Table68[[#This Row],[LogTime]])</f>
        <v>0.59975694444437977</v>
      </c>
      <c r="K561" s="41">
        <f t="shared" si="49"/>
        <v>44057</v>
      </c>
      <c r="L561" s="15">
        <f t="shared" si="50"/>
        <v>44057.59003472222</v>
      </c>
      <c r="M561">
        <f t="shared" si="51"/>
        <v>491</v>
      </c>
      <c r="N561" t="str">
        <f t="shared" si="52"/>
        <v>N-ONT/jEmpG</v>
      </c>
      <c r="O561">
        <f t="shared" si="53"/>
        <v>0.2333333333954215</v>
      </c>
      <c r="P561" s="45">
        <f>Table68[[#This Row],[LoginTime]]-INT(Table68[[#This Row],[LoginTime]])</f>
        <v>0.2333333333954215</v>
      </c>
    </row>
    <row r="562" spans="2:16" x14ac:dyDescent="0.3">
      <c r="B562" s="47">
        <v>1483406</v>
      </c>
      <c r="C562" s="48" t="s">
        <v>10</v>
      </c>
      <c r="D562" s="48" t="s">
        <v>41</v>
      </c>
      <c r="E562" s="49">
        <v>44057</v>
      </c>
      <c r="F562" s="51">
        <v>44057.599594907413</v>
      </c>
      <c r="G562" s="47">
        <v>491</v>
      </c>
      <c r="H562" s="48" t="s">
        <v>45</v>
      </c>
      <c r="I562" s="56" t="str">
        <f t="shared" si="48"/>
        <v>oEmpO</v>
      </c>
      <c r="J562" s="57">
        <f>Table68[[#This Row],[LogTime]]-INT(Table68[[#This Row],[LogTime]])</f>
        <v>0.59959490741312038</v>
      </c>
      <c r="K562" s="41">
        <f t="shared" si="49"/>
        <v>44056</v>
      </c>
      <c r="L562" s="15">
        <f t="shared" si="50"/>
        <v>44056.566469907411</v>
      </c>
      <c r="M562">
        <f t="shared" si="51"/>
        <v>497</v>
      </c>
      <c r="N562" t="str">
        <f t="shared" si="52"/>
        <v>SW-ONT/oEmpO</v>
      </c>
      <c r="O562">
        <f t="shared" si="53"/>
        <v>0</v>
      </c>
      <c r="P562" s="45">
        <f>Table68[[#This Row],[LoginTime]]-INT(Table68[[#This Row],[LoginTime]])</f>
        <v>0</v>
      </c>
    </row>
    <row r="563" spans="2:16" x14ac:dyDescent="0.3">
      <c r="B563" s="47">
        <v>1483405</v>
      </c>
      <c r="C563" s="48" t="s">
        <v>7</v>
      </c>
      <c r="D563" s="48" t="s">
        <v>81</v>
      </c>
      <c r="E563" s="49">
        <v>44057</v>
      </c>
      <c r="F563" s="51">
        <v>44057.596631944441</v>
      </c>
      <c r="G563" s="47">
        <v>467</v>
      </c>
      <c r="H563" s="48" t="s">
        <v>86</v>
      </c>
      <c r="I563" s="56" t="str">
        <f t="shared" si="48"/>
        <v>jEmpB</v>
      </c>
      <c r="J563" s="57">
        <f>Table68[[#This Row],[LogTime]]-INT(Table68[[#This Row],[LogTime]])</f>
        <v>0.59663194444146939</v>
      </c>
      <c r="K563" s="41">
        <f t="shared" si="49"/>
        <v>44057</v>
      </c>
      <c r="L563" s="15">
        <f t="shared" si="50"/>
        <v>44057.49800925926</v>
      </c>
      <c r="M563">
        <f t="shared" si="51"/>
        <v>468</v>
      </c>
      <c r="N563" t="str">
        <f t="shared" si="52"/>
        <v>N-ONT/jEmpB</v>
      </c>
      <c r="O563">
        <f t="shared" si="53"/>
        <v>0</v>
      </c>
      <c r="P563" s="45">
        <f>Table68[[#This Row],[LoginTime]]-INT(Table68[[#This Row],[LoginTime]])</f>
        <v>0</v>
      </c>
    </row>
    <row r="564" spans="2:16" x14ac:dyDescent="0.3">
      <c r="B564" s="47">
        <v>1483404</v>
      </c>
      <c r="C564" s="48" t="s">
        <v>7</v>
      </c>
      <c r="D564" s="48" t="s">
        <v>33</v>
      </c>
      <c r="E564" s="49">
        <v>44057</v>
      </c>
      <c r="F564" s="51">
        <v>44057.59003472222</v>
      </c>
      <c r="G564" s="47">
        <v>491</v>
      </c>
      <c r="H564" s="48" t="s">
        <v>39</v>
      </c>
      <c r="I564" s="56" t="str">
        <f t="shared" si="48"/>
        <v>jEmpG</v>
      </c>
      <c r="J564" s="57">
        <f>Table68[[#This Row],[LogTime]]-INT(Table68[[#This Row],[LogTime]])</f>
        <v>0.59003472221957054</v>
      </c>
      <c r="K564" s="41">
        <f t="shared" si="49"/>
        <v>44057</v>
      </c>
      <c r="L564" s="15">
        <f t="shared" si="50"/>
        <v>44057.554942129631</v>
      </c>
      <c r="M564">
        <f t="shared" si="51"/>
        <v>468</v>
      </c>
      <c r="N564" t="str">
        <f t="shared" si="52"/>
        <v>N-ONT/jEmpG</v>
      </c>
      <c r="O564">
        <f t="shared" si="53"/>
        <v>0</v>
      </c>
      <c r="P564" s="45">
        <f>Table68[[#This Row],[LoginTime]]-INT(Table68[[#This Row],[LoginTime]])</f>
        <v>0</v>
      </c>
    </row>
    <row r="565" spans="2:16" x14ac:dyDescent="0.3">
      <c r="B565" s="47">
        <v>1483403</v>
      </c>
      <c r="C565" s="48" t="s">
        <v>10</v>
      </c>
      <c r="D565" s="48" t="s">
        <v>51</v>
      </c>
      <c r="E565" s="49">
        <v>44057</v>
      </c>
      <c r="F565" s="51">
        <v>44057.585138888891</v>
      </c>
      <c r="G565" s="47">
        <v>468</v>
      </c>
      <c r="H565" s="48" t="s">
        <v>62</v>
      </c>
      <c r="I565" s="56" t="str">
        <f t="shared" si="48"/>
        <v>oEmpJ</v>
      </c>
      <c r="J565" s="57">
        <f>Table68[[#This Row],[LogTime]]-INT(Table68[[#This Row],[LogTime]])</f>
        <v>0.58513888889137888</v>
      </c>
      <c r="K565" s="41">
        <f t="shared" si="49"/>
        <v>44057</v>
      </c>
      <c r="L565" s="15">
        <f t="shared" si="50"/>
        <v>44057.580277777779</v>
      </c>
      <c r="M565">
        <f t="shared" si="51"/>
        <v>467</v>
      </c>
      <c r="N565" t="str">
        <f t="shared" si="52"/>
        <v>SW-ONT/oEmpJ</v>
      </c>
      <c r="O565">
        <f t="shared" si="53"/>
        <v>0.11666666669771075</v>
      </c>
      <c r="P565" s="45">
        <f>Table68[[#This Row],[LoginTime]]-INT(Table68[[#This Row],[LoginTime]])</f>
        <v>0.11666666669771075</v>
      </c>
    </row>
    <row r="566" spans="2:16" x14ac:dyDescent="0.3">
      <c r="B566" s="47">
        <v>1483402</v>
      </c>
      <c r="C566" s="48" t="s">
        <v>7</v>
      </c>
      <c r="D566" s="48" t="s">
        <v>36</v>
      </c>
      <c r="E566" s="49">
        <v>44057</v>
      </c>
      <c r="F566" s="51">
        <v>44057.58354166666</v>
      </c>
      <c r="G566" s="47">
        <v>468</v>
      </c>
      <c r="H566" s="48" t="s">
        <v>43</v>
      </c>
      <c r="I566" s="56" t="str">
        <f t="shared" si="48"/>
        <v>gEmpI</v>
      </c>
      <c r="J566" s="57">
        <f>Table68[[#This Row],[LogTime]]-INT(Table68[[#This Row],[LogTime]])</f>
        <v>0.58354166665958473</v>
      </c>
      <c r="K566" s="41">
        <f t="shared" si="49"/>
        <v>44057</v>
      </c>
      <c r="L566" s="15">
        <f t="shared" si="50"/>
        <v>44057.579374999994</v>
      </c>
      <c r="M566">
        <f t="shared" si="51"/>
        <v>467</v>
      </c>
      <c r="N566" t="str">
        <f t="shared" si="52"/>
        <v>N-ONT/gEmpI</v>
      </c>
      <c r="O566">
        <f t="shared" si="53"/>
        <v>9.9999999976716936E-2</v>
      </c>
      <c r="P566" s="45">
        <f>Table68[[#This Row],[LoginTime]]-INT(Table68[[#This Row],[LoginTime]])</f>
        <v>9.9999999976716936E-2</v>
      </c>
    </row>
    <row r="567" spans="2:16" x14ac:dyDescent="0.3">
      <c r="B567" s="47">
        <v>1483401</v>
      </c>
      <c r="C567" s="48" t="s">
        <v>10</v>
      </c>
      <c r="D567" s="48" t="s">
        <v>51</v>
      </c>
      <c r="E567" s="49">
        <v>44057</v>
      </c>
      <c r="F567" s="51">
        <v>44057.580277777779</v>
      </c>
      <c r="G567" s="47">
        <v>467</v>
      </c>
      <c r="H567" s="48" t="s">
        <v>62</v>
      </c>
      <c r="I567" s="56" t="str">
        <f t="shared" si="48"/>
        <v>oEmpJ</v>
      </c>
      <c r="J567" s="57">
        <f>Table68[[#This Row],[LogTime]]-INT(Table68[[#This Row],[LogTime]])</f>
        <v>0.58027777777897427</v>
      </c>
      <c r="K567" s="41">
        <f t="shared" si="49"/>
        <v>44057</v>
      </c>
      <c r="L567" s="15">
        <f t="shared" si="50"/>
        <v>44057.500335648147</v>
      </c>
      <c r="M567">
        <f t="shared" si="51"/>
        <v>468</v>
      </c>
      <c r="N567" t="str">
        <f t="shared" si="52"/>
        <v>SW-ONT/oEmpJ</v>
      </c>
      <c r="O567">
        <f t="shared" si="53"/>
        <v>0</v>
      </c>
      <c r="P567" s="45">
        <f>Table68[[#This Row],[LoginTime]]-INT(Table68[[#This Row],[LoginTime]])</f>
        <v>0</v>
      </c>
    </row>
    <row r="568" spans="2:16" x14ac:dyDescent="0.3">
      <c r="B568" s="47">
        <v>1483400</v>
      </c>
      <c r="C568" s="48" t="s">
        <v>7</v>
      </c>
      <c r="D568" s="48" t="s">
        <v>36</v>
      </c>
      <c r="E568" s="49">
        <v>44057</v>
      </c>
      <c r="F568" s="51">
        <v>44057.579374999994</v>
      </c>
      <c r="G568" s="47">
        <v>467</v>
      </c>
      <c r="H568" s="48" t="s">
        <v>43</v>
      </c>
      <c r="I568" s="56" t="str">
        <f t="shared" si="48"/>
        <v>gEmpI</v>
      </c>
      <c r="J568" s="57">
        <f>Table68[[#This Row],[LogTime]]-INT(Table68[[#This Row],[LogTime]])</f>
        <v>0.5793749999938882</v>
      </c>
      <c r="K568" s="41">
        <f t="shared" si="49"/>
        <v>44057</v>
      </c>
      <c r="L568" s="15">
        <f t="shared" si="50"/>
        <v>44057.462222222224</v>
      </c>
      <c r="M568">
        <f t="shared" si="51"/>
        <v>497</v>
      </c>
      <c r="N568" t="str">
        <f t="shared" si="52"/>
        <v>N-ONT/gEmpI</v>
      </c>
      <c r="O568">
        <f t="shared" si="53"/>
        <v>0</v>
      </c>
      <c r="P568" s="45">
        <f>Table68[[#This Row],[LoginTime]]-INT(Table68[[#This Row],[LoginTime]])</f>
        <v>0</v>
      </c>
    </row>
    <row r="569" spans="2:16" x14ac:dyDescent="0.3">
      <c r="B569" s="47">
        <v>1483399</v>
      </c>
      <c r="C569" s="48" t="s">
        <v>7</v>
      </c>
      <c r="D569" s="48" t="s">
        <v>14</v>
      </c>
      <c r="E569" s="49">
        <v>44057</v>
      </c>
      <c r="F569" s="51">
        <v>44057.571469907423</v>
      </c>
      <c r="G569" s="47">
        <v>468</v>
      </c>
      <c r="H569" s="48" t="s">
        <v>18</v>
      </c>
      <c r="I569" s="56" t="str">
        <f t="shared" si="48"/>
        <v>xEmpH</v>
      </c>
      <c r="J569" s="57">
        <f>Table68[[#This Row],[LogTime]]-INT(Table68[[#This Row],[LogTime]])</f>
        <v>0.57146990742330672</v>
      </c>
      <c r="K569" s="41">
        <f t="shared" si="49"/>
        <v>44057</v>
      </c>
      <c r="L569" s="15">
        <f t="shared" si="50"/>
        <v>44057.565914351864</v>
      </c>
      <c r="M569">
        <f t="shared" si="51"/>
        <v>467</v>
      </c>
      <c r="N569" t="str">
        <f t="shared" si="52"/>
        <v>N-ONT/xEmpH</v>
      </c>
      <c r="O569">
        <f t="shared" si="53"/>
        <v>0.13333333341870457</v>
      </c>
      <c r="P569" s="45">
        <f>Table68[[#This Row],[LoginTime]]-INT(Table68[[#This Row],[LoginTime]])</f>
        <v>0.13333333341870457</v>
      </c>
    </row>
    <row r="570" spans="2:16" x14ac:dyDescent="0.3">
      <c r="B570" s="47">
        <v>1483398</v>
      </c>
      <c r="C570" s="48" t="s">
        <v>7</v>
      </c>
      <c r="D570" s="48" t="s">
        <v>14</v>
      </c>
      <c r="E570" s="49">
        <v>44057</v>
      </c>
      <c r="F570" s="51">
        <v>44057.565914351864</v>
      </c>
      <c r="G570" s="47">
        <v>467</v>
      </c>
      <c r="H570" s="48" t="s">
        <v>18</v>
      </c>
      <c r="I570" s="56" t="str">
        <f t="shared" si="48"/>
        <v>xEmpH</v>
      </c>
      <c r="J570" s="57">
        <f>Table68[[#This Row],[LogTime]]-INT(Table68[[#This Row],[LogTime]])</f>
        <v>0.56591435186419403</v>
      </c>
      <c r="K570" s="41">
        <f t="shared" si="49"/>
        <v>44057</v>
      </c>
      <c r="L570" s="15">
        <f t="shared" si="50"/>
        <v>44057.530451388906</v>
      </c>
      <c r="M570">
        <f t="shared" si="51"/>
        <v>468</v>
      </c>
      <c r="N570" t="str">
        <f t="shared" si="52"/>
        <v>N-ONT/xEmpH</v>
      </c>
      <c r="O570">
        <f t="shared" si="53"/>
        <v>0</v>
      </c>
      <c r="P570" s="45">
        <f>Table68[[#This Row],[LoginTime]]-INT(Table68[[#This Row],[LoginTime]])</f>
        <v>0</v>
      </c>
    </row>
    <row r="571" spans="2:16" x14ac:dyDescent="0.3">
      <c r="B571" s="47">
        <v>1483394</v>
      </c>
      <c r="C571" s="48" t="s">
        <v>7</v>
      </c>
      <c r="D571" s="48" t="s">
        <v>33</v>
      </c>
      <c r="E571" s="49">
        <v>44057</v>
      </c>
      <c r="F571" s="51">
        <v>44057.554942129631</v>
      </c>
      <c r="G571" s="47">
        <v>468</v>
      </c>
      <c r="H571" s="48" t="s">
        <v>39</v>
      </c>
      <c r="I571" s="56" t="str">
        <f t="shared" si="48"/>
        <v>jEmpG</v>
      </c>
      <c r="J571" s="57">
        <f>Table68[[#This Row],[LogTime]]-INT(Table68[[#This Row],[LogTime]])</f>
        <v>0.55494212963094469</v>
      </c>
      <c r="K571" s="41">
        <f t="shared" si="49"/>
        <v>44057</v>
      </c>
      <c r="L571" s="15">
        <f t="shared" si="50"/>
        <v>44057.550775462965</v>
      </c>
      <c r="M571">
        <f t="shared" si="51"/>
        <v>467</v>
      </c>
      <c r="N571" t="str">
        <f t="shared" si="52"/>
        <v>N-ONT/jEmpG</v>
      </c>
      <c r="O571">
        <f t="shared" si="53"/>
        <v>9.9999999976716936E-2</v>
      </c>
      <c r="P571" s="45">
        <f>Table68[[#This Row],[LoginTime]]-INT(Table68[[#This Row],[LoginTime]])</f>
        <v>9.9999999976716936E-2</v>
      </c>
    </row>
    <row r="572" spans="2:16" x14ac:dyDescent="0.3">
      <c r="B572" s="47">
        <v>1483390</v>
      </c>
      <c r="C572" s="48" t="s">
        <v>7</v>
      </c>
      <c r="D572" s="48" t="s">
        <v>33</v>
      </c>
      <c r="E572" s="49">
        <v>44057</v>
      </c>
      <c r="F572" s="51">
        <v>44057.550775462965</v>
      </c>
      <c r="G572" s="47">
        <v>467</v>
      </c>
      <c r="H572" s="48" t="s">
        <v>39</v>
      </c>
      <c r="I572" s="56" t="str">
        <f t="shared" si="48"/>
        <v>jEmpG</v>
      </c>
      <c r="J572" s="57">
        <f>Table68[[#This Row],[LogTime]]-INT(Table68[[#This Row],[LogTime]])</f>
        <v>0.55077546296524815</v>
      </c>
      <c r="K572" s="41">
        <f t="shared" si="49"/>
        <v>44057</v>
      </c>
      <c r="L572" s="15">
        <f t="shared" si="50"/>
        <v>44057.480555555558</v>
      </c>
      <c r="M572">
        <f t="shared" si="51"/>
        <v>468</v>
      </c>
      <c r="N572" t="str">
        <f t="shared" si="52"/>
        <v>N-ONT/jEmpG</v>
      </c>
      <c r="O572">
        <f t="shared" si="53"/>
        <v>0</v>
      </c>
      <c r="P572" s="45">
        <f>Table68[[#This Row],[LoginTime]]-INT(Table68[[#This Row],[LoginTime]])</f>
        <v>0</v>
      </c>
    </row>
    <row r="573" spans="2:16" x14ac:dyDescent="0.3">
      <c r="B573" s="47">
        <v>1483385</v>
      </c>
      <c r="C573" s="48" t="s">
        <v>7</v>
      </c>
      <c r="D573" s="48" t="s">
        <v>14</v>
      </c>
      <c r="E573" s="49">
        <v>44057</v>
      </c>
      <c r="F573" s="51">
        <v>44057.530451388906</v>
      </c>
      <c r="G573" s="47">
        <v>468</v>
      </c>
      <c r="H573" s="48" t="s">
        <v>18</v>
      </c>
      <c r="I573" s="56" t="str">
        <f t="shared" si="48"/>
        <v>xEmpH</v>
      </c>
      <c r="J573" s="57">
        <f>Table68[[#This Row],[LogTime]]-INT(Table68[[#This Row],[LogTime]])</f>
        <v>0.5304513889059308</v>
      </c>
      <c r="K573" s="41">
        <f t="shared" si="49"/>
        <v>44057</v>
      </c>
      <c r="L573" s="15">
        <f t="shared" si="50"/>
        <v>44057.524895833347</v>
      </c>
      <c r="M573">
        <f t="shared" si="51"/>
        <v>467</v>
      </c>
      <c r="N573" t="str">
        <f t="shared" si="52"/>
        <v>N-ONT/xEmpH</v>
      </c>
      <c r="O573">
        <f t="shared" si="53"/>
        <v>0.13333333341870457</v>
      </c>
      <c r="P573" s="45">
        <f>Table68[[#This Row],[LoginTime]]-INT(Table68[[#This Row],[LoginTime]])</f>
        <v>0.13333333341870457</v>
      </c>
    </row>
    <row r="574" spans="2:16" x14ac:dyDescent="0.3">
      <c r="B574" s="47">
        <v>1483383</v>
      </c>
      <c r="C574" s="48" t="s">
        <v>7</v>
      </c>
      <c r="D574" s="48" t="s">
        <v>14</v>
      </c>
      <c r="E574" s="49">
        <v>44057</v>
      </c>
      <c r="F574" s="51">
        <v>44057.524895833347</v>
      </c>
      <c r="G574" s="47">
        <v>467</v>
      </c>
      <c r="H574" s="48" t="s">
        <v>18</v>
      </c>
      <c r="I574" s="56" t="str">
        <f t="shared" si="48"/>
        <v>xEmpH</v>
      </c>
      <c r="J574" s="57">
        <f>Table68[[#This Row],[LogTime]]-INT(Table68[[#This Row],[LogTime]])</f>
        <v>0.52489583334681811</v>
      </c>
      <c r="K574" s="41">
        <f t="shared" si="49"/>
        <v>44057</v>
      </c>
      <c r="L574" s="15">
        <f t="shared" si="50"/>
        <v>44057.42414351851</v>
      </c>
      <c r="M574">
        <f t="shared" si="51"/>
        <v>468</v>
      </c>
      <c r="N574" t="str">
        <f t="shared" si="52"/>
        <v>N-ONT/xEmpH</v>
      </c>
      <c r="O574">
        <f t="shared" si="53"/>
        <v>0</v>
      </c>
      <c r="P574" s="45">
        <f>Table68[[#This Row],[LoginTime]]-INT(Table68[[#This Row],[LoginTime]])</f>
        <v>0</v>
      </c>
    </row>
    <row r="575" spans="2:16" x14ac:dyDescent="0.3">
      <c r="B575" s="47">
        <v>1483375</v>
      </c>
      <c r="C575" s="48" t="s">
        <v>10</v>
      </c>
      <c r="D575" s="48" t="s">
        <v>11</v>
      </c>
      <c r="E575" s="49">
        <v>44057</v>
      </c>
      <c r="F575" s="51">
        <v>44057.513148148166</v>
      </c>
      <c r="G575" s="47">
        <v>468</v>
      </c>
      <c r="H575" s="48" t="s">
        <v>13</v>
      </c>
      <c r="I575" s="56" t="str">
        <f t="shared" si="48"/>
        <v>lEmpA</v>
      </c>
      <c r="J575" s="57">
        <f>Table68[[#This Row],[LogTime]]-INT(Table68[[#This Row],[LogTime]])</f>
        <v>0.51314814816578291</v>
      </c>
      <c r="K575" s="41">
        <f t="shared" si="49"/>
        <v>44057</v>
      </c>
      <c r="L575" s="15">
        <f t="shared" si="50"/>
        <v>44057.507592592607</v>
      </c>
      <c r="M575">
        <f t="shared" si="51"/>
        <v>467</v>
      </c>
      <c r="N575" t="str">
        <f t="shared" si="52"/>
        <v>SW-ONT/lEmpA</v>
      </c>
      <c r="O575">
        <f t="shared" si="53"/>
        <v>0.13333333341870457</v>
      </c>
      <c r="P575" s="45">
        <f>Table68[[#This Row],[LoginTime]]-INT(Table68[[#This Row],[LoginTime]])</f>
        <v>0.13333333341870457</v>
      </c>
    </row>
    <row r="576" spans="2:16" x14ac:dyDescent="0.3">
      <c r="B576" s="47">
        <v>1483373</v>
      </c>
      <c r="C576" s="48" t="s">
        <v>10</v>
      </c>
      <c r="D576" s="48" t="s">
        <v>11</v>
      </c>
      <c r="E576" s="49">
        <v>44057</v>
      </c>
      <c r="F576" s="51">
        <v>44057.507592592607</v>
      </c>
      <c r="G576" s="47">
        <v>467</v>
      </c>
      <c r="H576" s="48" t="s">
        <v>13</v>
      </c>
      <c r="I576" s="56" t="str">
        <f t="shared" si="48"/>
        <v>lEmpA</v>
      </c>
      <c r="J576" s="57">
        <f>Table68[[#This Row],[LogTime]]-INT(Table68[[#This Row],[LogTime]])</f>
        <v>0.50759259260667022</v>
      </c>
      <c r="K576" s="41">
        <f t="shared" si="49"/>
        <v>44057</v>
      </c>
      <c r="L576" s="15">
        <f t="shared" si="50"/>
        <v>44057.336331018523</v>
      </c>
      <c r="M576">
        <f t="shared" si="51"/>
        <v>468</v>
      </c>
      <c r="N576" t="str">
        <f t="shared" si="52"/>
        <v>SW-ONT/lEmpA</v>
      </c>
      <c r="O576">
        <f t="shared" si="53"/>
        <v>0</v>
      </c>
      <c r="P576" s="45">
        <f>Table68[[#This Row],[LoginTime]]-INT(Table68[[#This Row],[LoginTime]])</f>
        <v>0</v>
      </c>
    </row>
    <row r="577" spans="2:16" x14ac:dyDescent="0.3">
      <c r="B577" s="47">
        <v>1483370</v>
      </c>
      <c r="C577" s="48" t="s">
        <v>10</v>
      </c>
      <c r="D577" s="48" t="s">
        <v>51</v>
      </c>
      <c r="E577" s="49">
        <v>44057</v>
      </c>
      <c r="F577" s="51">
        <v>44057.500335648147</v>
      </c>
      <c r="G577" s="47">
        <v>468</v>
      </c>
      <c r="H577" s="48" t="s">
        <v>62</v>
      </c>
      <c r="I577" s="56" t="str">
        <f t="shared" si="48"/>
        <v>oEmpJ</v>
      </c>
      <c r="J577" s="57">
        <f>Table68[[#This Row],[LogTime]]-INT(Table68[[#This Row],[LogTime]])</f>
        <v>0.50033564814657439</v>
      </c>
      <c r="K577" s="41">
        <f t="shared" si="49"/>
        <v>44057</v>
      </c>
      <c r="L577" s="15">
        <f t="shared" si="50"/>
        <v>44057.494780092587</v>
      </c>
      <c r="M577">
        <f t="shared" si="51"/>
        <v>467</v>
      </c>
      <c r="N577" t="str">
        <f t="shared" si="52"/>
        <v>SW-ONT/oEmpJ</v>
      </c>
      <c r="O577">
        <f t="shared" si="53"/>
        <v>0.13333333341870457</v>
      </c>
      <c r="P577" s="45">
        <f>Table68[[#This Row],[LoginTime]]-INT(Table68[[#This Row],[LoginTime]])</f>
        <v>0.13333333341870457</v>
      </c>
    </row>
    <row r="578" spans="2:16" x14ac:dyDescent="0.3">
      <c r="B578" s="47">
        <v>1483367</v>
      </c>
      <c r="C578" s="48" t="s">
        <v>7</v>
      </c>
      <c r="D578" s="48" t="s">
        <v>81</v>
      </c>
      <c r="E578" s="49">
        <v>44057</v>
      </c>
      <c r="F578" s="51">
        <v>44057.49800925926</v>
      </c>
      <c r="G578" s="47">
        <v>468</v>
      </c>
      <c r="H578" s="48" t="s">
        <v>86</v>
      </c>
      <c r="I578" s="56" t="str">
        <f t="shared" si="48"/>
        <v>jEmpB</v>
      </c>
      <c r="J578" s="57">
        <f>Table68[[#This Row],[LogTime]]-INT(Table68[[#This Row],[LogTime]])</f>
        <v>0.49800925925956108</v>
      </c>
      <c r="K578" s="41">
        <f t="shared" si="49"/>
        <v>44057</v>
      </c>
      <c r="L578" s="15">
        <f t="shared" si="50"/>
        <v>44057.493842592594</v>
      </c>
      <c r="M578">
        <f t="shared" si="51"/>
        <v>467</v>
      </c>
      <c r="N578" t="str">
        <f t="shared" si="52"/>
        <v>N-ONT/jEmpB</v>
      </c>
      <c r="O578">
        <f t="shared" si="53"/>
        <v>9.9999999976716936E-2</v>
      </c>
      <c r="P578" s="45">
        <f>Table68[[#This Row],[LoginTime]]-INT(Table68[[#This Row],[LoginTime]])</f>
        <v>9.9999999976716936E-2</v>
      </c>
    </row>
    <row r="579" spans="2:16" x14ac:dyDescent="0.3">
      <c r="B579" s="47">
        <v>1483365</v>
      </c>
      <c r="C579" s="48" t="s">
        <v>10</v>
      </c>
      <c r="D579" s="48" t="s">
        <v>51</v>
      </c>
      <c r="E579" s="49">
        <v>44057</v>
      </c>
      <c r="F579" s="51">
        <v>44057.494780092587</v>
      </c>
      <c r="G579" s="47">
        <v>467</v>
      </c>
      <c r="H579" s="48" t="s">
        <v>62</v>
      </c>
      <c r="I579" s="56" t="str">
        <f t="shared" si="48"/>
        <v>oEmpJ</v>
      </c>
      <c r="J579" s="57">
        <f>Table68[[#This Row],[LogTime]]-INT(Table68[[#This Row],[LogTime]])</f>
        <v>0.4947800925874617</v>
      </c>
      <c r="K579" s="41">
        <f t="shared" si="49"/>
        <v>44057</v>
      </c>
      <c r="L579" s="15">
        <f t="shared" si="50"/>
        <v>44057.46126157407</v>
      </c>
      <c r="M579">
        <f t="shared" si="51"/>
        <v>497</v>
      </c>
      <c r="N579" t="str">
        <f t="shared" si="52"/>
        <v>SW-ONT/oEmpJ</v>
      </c>
      <c r="O579">
        <f t="shared" si="53"/>
        <v>0</v>
      </c>
      <c r="P579" s="45">
        <f>Table68[[#This Row],[LoginTime]]-INT(Table68[[#This Row],[LoginTime]])</f>
        <v>0</v>
      </c>
    </row>
    <row r="580" spans="2:16" x14ac:dyDescent="0.3">
      <c r="B580" s="47">
        <v>1483364</v>
      </c>
      <c r="C580" s="48" t="s">
        <v>7</v>
      </c>
      <c r="D580" s="48" t="s">
        <v>81</v>
      </c>
      <c r="E580" s="49">
        <v>44057</v>
      </c>
      <c r="F580" s="51">
        <v>44057.493842592594</v>
      </c>
      <c r="G580" s="47">
        <v>467</v>
      </c>
      <c r="H580" s="48" t="s">
        <v>86</v>
      </c>
      <c r="I580" s="56" t="str">
        <f t="shared" si="48"/>
        <v>jEmpB</v>
      </c>
      <c r="J580" s="57">
        <f>Table68[[#This Row],[LogTime]]-INT(Table68[[#This Row],[LogTime]])</f>
        <v>0.49384259259386454</v>
      </c>
      <c r="K580" s="41">
        <f t="shared" si="49"/>
        <v>44057</v>
      </c>
      <c r="L580" s="15">
        <f t="shared" si="50"/>
        <v>44057.376550925925</v>
      </c>
      <c r="M580">
        <f t="shared" si="51"/>
        <v>468</v>
      </c>
      <c r="N580" t="str">
        <f t="shared" si="52"/>
        <v>N-ONT/jEmpB</v>
      </c>
      <c r="O580">
        <f t="shared" si="53"/>
        <v>0</v>
      </c>
      <c r="P580" s="45">
        <f>Table68[[#This Row],[LoginTime]]-INT(Table68[[#This Row],[LoginTime]])</f>
        <v>0</v>
      </c>
    </row>
    <row r="581" spans="2:16" x14ac:dyDescent="0.3">
      <c r="B581" s="47">
        <v>1483362</v>
      </c>
      <c r="C581" s="48" t="s">
        <v>7</v>
      </c>
      <c r="D581" s="48" t="s">
        <v>63</v>
      </c>
      <c r="E581" s="49">
        <v>44057</v>
      </c>
      <c r="F581" s="51">
        <v>44057.492222222216</v>
      </c>
      <c r="G581" s="47">
        <v>468</v>
      </c>
      <c r="H581" s="48" t="s">
        <v>71</v>
      </c>
      <c r="I581" s="56" t="str">
        <f t="shared" si="48"/>
        <v>wEmpF</v>
      </c>
      <c r="J581" s="57">
        <f>Table68[[#This Row],[LogTime]]-INT(Table68[[#This Row],[LogTime]])</f>
        <v>0.49222222221578704</v>
      </c>
      <c r="K581" s="41">
        <f t="shared" si="49"/>
        <v>44057</v>
      </c>
      <c r="L581" s="15">
        <f t="shared" si="50"/>
        <v>44057.48805555555</v>
      </c>
      <c r="M581">
        <f t="shared" si="51"/>
        <v>467</v>
      </c>
      <c r="N581" t="str">
        <f t="shared" si="52"/>
        <v>N-ONT/wEmpF</v>
      </c>
      <c r="O581">
        <f t="shared" si="53"/>
        <v>9.9999999976716936E-2</v>
      </c>
      <c r="P581" s="45">
        <f>Table68[[#This Row],[LoginTime]]-INT(Table68[[#This Row],[LoginTime]])</f>
        <v>9.9999999976716936E-2</v>
      </c>
    </row>
    <row r="582" spans="2:16" x14ac:dyDescent="0.3">
      <c r="B582" s="47">
        <v>1483363</v>
      </c>
      <c r="C582" s="48" t="s">
        <v>7</v>
      </c>
      <c r="D582" s="48" t="s">
        <v>68</v>
      </c>
      <c r="E582" s="49">
        <v>44057</v>
      </c>
      <c r="F582" s="51">
        <v>44057.492222222216</v>
      </c>
      <c r="G582" s="47">
        <v>468</v>
      </c>
      <c r="H582" s="48" t="s">
        <v>71</v>
      </c>
      <c r="I582" s="56" t="str">
        <f t="shared" si="48"/>
        <v>wEmpF</v>
      </c>
      <c r="J582" s="57">
        <f>Table68[[#This Row],[LogTime]]-INT(Table68[[#This Row],[LogTime]])</f>
        <v>0.49222222221578704</v>
      </c>
      <c r="K582" s="41">
        <f t="shared" si="49"/>
        <v>44057</v>
      </c>
      <c r="L582" s="15">
        <f t="shared" si="50"/>
        <v>44057.48805555555</v>
      </c>
      <c r="M582">
        <f t="shared" si="51"/>
        <v>467</v>
      </c>
      <c r="N582" t="str">
        <f t="shared" si="52"/>
        <v>N-ONT/wEmpF</v>
      </c>
      <c r="O582">
        <f t="shared" si="53"/>
        <v>9.9999999976716936E-2</v>
      </c>
      <c r="P582" s="45">
        <f>Table68[[#This Row],[LoginTime]]-INT(Table68[[#This Row],[LoginTime]])</f>
        <v>9.9999999976716936E-2</v>
      </c>
    </row>
    <row r="583" spans="2:16" x14ac:dyDescent="0.3">
      <c r="B583" s="47">
        <v>1483360</v>
      </c>
      <c r="C583" s="48" t="s">
        <v>7</v>
      </c>
      <c r="D583" s="48" t="s">
        <v>63</v>
      </c>
      <c r="E583" s="49">
        <v>44057</v>
      </c>
      <c r="F583" s="51">
        <v>44057.48805555555</v>
      </c>
      <c r="G583" s="47">
        <v>467</v>
      </c>
      <c r="H583" s="48" t="s">
        <v>71</v>
      </c>
      <c r="I583" s="56" t="str">
        <f t="shared" si="48"/>
        <v>wEmpF</v>
      </c>
      <c r="J583" s="57">
        <f>Table68[[#This Row],[LogTime]]-INT(Table68[[#This Row],[LogTime]])</f>
        <v>0.4880555555500905</v>
      </c>
      <c r="K583" s="41">
        <f t="shared" si="49"/>
        <v>44057</v>
      </c>
      <c r="L583" s="15">
        <f t="shared" si="50"/>
        <v>44057.368009259248</v>
      </c>
      <c r="M583">
        <f t="shared" si="51"/>
        <v>468</v>
      </c>
      <c r="N583" t="str">
        <f t="shared" si="52"/>
        <v>N-ONT/wEmpF</v>
      </c>
      <c r="O583">
        <f t="shared" si="53"/>
        <v>0</v>
      </c>
      <c r="P583" s="45">
        <f>Table68[[#This Row],[LoginTime]]-INT(Table68[[#This Row],[LoginTime]])</f>
        <v>0</v>
      </c>
    </row>
    <row r="584" spans="2:16" x14ac:dyDescent="0.3">
      <c r="B584" s="47">
        <v>1483361</v>
      </c>
      <c r="C584" s="48" t="s">
        <v>7</v>
      </c>
      <c r="D584" s="48" t="s">
        <v>68</v>
      </c>
      <c r="E584" s="49">
        <v>44057</v>
      </c>
      <c r="F584" s="51">
        <v>44057.48805555555</v>
      </c>
      <c r="G584" s="47">
        <v>467</v>
      </c>
      <c r="H584" s="48" t="s">
        <v>71</v>
      </c>
      <c r="I584" s="56" t="str">
        <f t="shared" si="48"/>
        <v>wEmpF</v>
      </c>
      <c r="J584" s="57">
        <f>Table68[[#This Row],[LogTime]]-INT(Table68[[#This Row],[LogTime]])</f>
        <v>0.4880555555500905</v>
      </c>
      <c r="K584" s="41">
        <f t="shared" si="49"/>
        <v>44057</v>
      </c>
      <c r="L584" s="15">
        <f t="shared" si="50"/>
        <v>44057.450601851844</v>
      </c>
      <c r="M584">
        <f t="shared" si="51"/>
        <v>468</v>
      </c>
      <c r="N584" t="str">
        <f t="shared" si="52"/>
        <v>N-ONT/wEmpF</v>
      </c>
      <c r="O584">
        <f t="shared" si="53"/>
        <v>0</v>
      </c>
      <c r="P584" s="45">
        <f>Table68[[#This Row],[LoginTime]]-INT(Table68[[#This Row],[LoginTime]])</f>
        <v>0</v>
      </c>
    </row>
    <row r="585" spans="2:16" x14ac:dyDescent="0.3">
      <c r="B585" s="47">
        <v>1483354</v>
      </c>
      <c r="C585" s="48" t="s">
        <v>7</v>
      </c>
      <c r="D585" s="48" t="s">
        <v>33</v>
      </c>
      <c r="E585" s="49">
        <v>44057</v>
      </c>
      <c r="F585" s="51">
        <v>44057.480555555558</v>
      </c>
      <c r="G585" s="47">
        <v>468</v>
      </c>
      <c r="H585" s="48" t="s">
        <v>39</v>
      </c>
      <c r="I585" s="56" t="str">
        <f t="shared" si="48"/>
        <v>jEmpG</v>
      </c>
      <c r="J585" s="57">
        <f>Table68[[#This Row],[LogTime]]-INT(Table68[[#This Row],[LogTime]])</f>
        <v>0.4805555555576575</v>
      </c>
      <c r="K585" s="41">
        <f t="shared" si="49"/>
        <v>44057</v>
      </c>
      <c r="L585" s="15">
        <f t="shared" si="50"/>
        <v>44057.474305555559</v>
      </c>
      <c r="M585">
        <f t="shared" si="51"/>
        <v>467</v>
      </c>
      <c r="N585" t="str">
        <f t="shared" si="52"/>
        <v>N-ONT/jEmpG</v>
      </c>
      <c r="O585">
        <f t="shared" si="53"/>
        <v>0.1499999999650754</v>
      </c>
      <c r="P585" s="45">
        <f>Table68[[#This Row],[LoginTime]]-INT(Table68[[#This Row],[LoginTime]])</f>
        <v>0.1499999999650754</v>
      </c>
    </row>
    <row r="586" spans="2:16" x14ac:dyDescent="0.3">
      <c r="B586" s="47">
        <v>1483353</v>
      </c>
      <c r="C586" s="48" t="s">
        <v>7</v>
      </c>
      <c r="D586" s="48" t="s">
        <v>33</v>
      </c>
      <c r="E586" s="49">
        <v>44057</v>
      </c>
      <c r="F586" s="51">
        <v>44057.474305555559</v>
      </c>
      <c r="G586" s="47">
        <v>467</v>
      </c>
      <c r="H586" s="48" t="s">
        <v>39</v>
      </c>
      <c r="I586" s="56" t="str">
        <f t="shared" si="48"/>
        <v>jEmpG</v>
      </c>
      <c r="J586" s="57">
        <f>Table68[[#This Row],[LogTime]]-INT(Table68[[#This Row],[LogTime]])</f>
        <v>0.47430555555911269</v>
      </c>
      <c r="K586" s="41">
        <f t="shared" si="49"/>
        <v>44057</v>
      </c>
      <c r="L586" s="15">
        <f t="shared" si="50"/>
        <v>44057.439652777779</v>
      </c>
      <c r="M586">
        <f t="shared" si="51"/>
        <v>468</v>
      </c>
      <c r="N586" t="str">
        <f t="shared" si="52"/>
        <v>N-ONT/jEmpG</v>
      </c>
      <c r="O586">
        <f t="shared" si="53"/>
        <v>0</v>
      </c>
      <c r="P586" s="45">
        <f>Table68[[#This Row],[LoginTime]]-INT(Table68[[#This Row],[LoginTime]])</f>
        <v>0</v>
      </c>
    </row>
    <row r="587" spans="2:16" x14ac:dyDescent="0.3">
      <c r="B587" s="47">
        <v>1483347</v>
      </c>
      <c r="C587" s="48" t="s">
        <v>7</v>
      </c>
      <c r="D587" s="48" t="s">
        <v>36</v>
      </c>
      <c r="E587" s="49">
        <v>44057</v>
      </c>
      <c r="F587" s="51">
        <v>44057.462222222224</v>
      </c>
      <c r="G587" s="47">
        <v>497</v>
      </c>
      <c r="H587" s="48" t="s">
        <v>43</v>
      </c>
      <c r="I587" s="56" t="str">
        <f t="shared" si="48"/>
        <v>gEmpI</v>
      </c>
      <c r="J587" s="57">
        <f>Table68[[#This Row],[LogTime]]-INT(Table68[[#This Row],[LogTime]])</f>
        <v>0.46222222222422715</v>
      </c>
      <c r="K587" s="41">
        <f t="shared" si="49"/>
        <v>44057</v>
      </c>
      <c r="L587" s="15">
        <f t="shared" si="50"/>
        <v>44057.454583333332</v>
      </c>
      <c r="M587">
        <f t="shared" si="51"/>
        <v>491</v>
      </c>
      <c r="N587" t="str">
        <f t="shared" si="52"/>
        <v>N-ONT/gEmpI</v>
      </c>
      <c r="O587">
        <f t="shared" si="53"/>
        <v>0.18333333340706304</v>
      </c>
      <c r="P587" s="45">
        <f>Table68[[#This Row],[LoginTime]]-INT(Table68[[#This Row],[LoginTime]])</f>
        <v>0.18333333340706304</v>
      </c>
    </row>
    <row r="588" spans="2:16" x14ac:dyDescent="0.3">
      <c r="B588" s="47">
        <v>1483346</v>
      </c>
      <c r="C588" s="48" t="s">
        <v>10</v>
      </c>
      <c r="D588" s="48" t="s">
        <v>51</v>
      </c>
      <c r="E588" s="49">
        <v>44057</v>
      </c>
      <c r="F588" s="51">
        <v>44057.46126157407</v>
      </c>
      <c r="G588" s="47">
        <v>497</v>
      </c>
      <c r="H588" s="48" t="s">
        <v>62</v>
      </c>
      <c r="I588" s="56" t="str">
        <f t="shared" si="48"/>
        <v>oEmpJ</v>
      </c>
      <c r="J588" s="57">
        <f>Table68[[#This Row],[LogTime]]-INT(Table68[[#This Row],[LogTime]])</f>
        <v>0.46126157406979473</v>
      </c>
      <c r="K588" s="41">
        <f t="shared" si="49"/>
        <v>44057</v>
      </c>
      <c r="L588" s="15">
        <f t="shared" si="50"/>
        <v>44057.450150462959</v>
      </c>
      <c r="M588">
        <f t="shared" si="51"/>
        <v>491</v>
      </c>
      <c r="N588" t="str">
        <f t="shared" si="52"/>
        <v>SW-ONT/oEmpJ</v>
      </c>
      <c r="O588">
        <f t="shared" si="53"/>
        <v>0.26666666666278616</v>
      </c>
      <c r="P588" s="45">
        <f>Table68[[#This Row],[LoginTime]]-INT(Table68[[#This Row],[LoginTime]])</f>
        <v>0.26666666666278616</v>
      </c>
    </row>
    <row r="589" spans="2:16" x14ac:dyDescent="0.3">
      <c r="B589" s="47">
        <v>1483342</v>
      </c>
      <c r="C589" s="48" t="s">
        <v>7</v>
      </c>
      <c r="D589" s="48" t="s">
        <v>36</v>
      </c>
      <c r="E589" s="49">
        <v>44057</v>
      </c>
      <c r="F589" s="51">
        <v>44057.454583333332</v>
      </c>
      <c r="G589" s="47">
        <v>491</v>
      </c>
      <c r="H589" s="48" t="s">
        <v>43</v>
      </c>
      <c r="I589" s="56" t="str">
        <f t="shared" si="48"/>
        <v>gEmpI</v>
      </c>
      <c r="J589" s="57">
        <f>Table68[[#This Row],[LogTime]]-INT(Table68[[#This Row],[LogTime]])</f>
        <v>0.45458333333226619</v>
      </c>
      <c r="K589" s="41">
        <f t="shared" si="49"/>
        <v>44057</v>
      </c>
      <c r="L589" s="15">
        <f t="shared" si="50"/>
        <v>44057.416828703703</v>
      </c>
      <c r="M589">
        <f t="shared" si="51"/>
        <v>468</v>
      </c>
      <c r="N589" t="str">
        <f t="shared" si="52"/>
        <v>N-ONT/gEmpI</v>
      </c>
      <c r="O589">
        <f t="shared" si="53"/>
        <v>0</v>
      </c>
      <c r="P589" s="45">
        <f>Table68[[#This Row],[LoginTime]]-INT(Table68[[#This Row],[LoginTime]])</f>
        <v>0</v>
      </c>
    </row>
    <row r="590" spans="2:16" x14ac:dyDescent="0.3">
      <c r="B590" s="47">
        <v>1483341</v>
      </c>
      <c r="C590" s="48" t="s">
        <v>10</v>
      </c>
      <c r="D590" s="48" t="s">
        <v>56</v>
      </c>
      <c r="E590" s="49">
        <v>44057</v>
      </c>
      <c r="F590" s="51">
        <v>44057.454259259248</v>
      </c>
      <c r="G590" s="47">
        <v>497</v>
      </c>
      <c r="H590" s="48" t="s">
        <v>58</v>
      </c>
      <c r="I590" s="56" t="str">
        <f t="shared" si="48"/>
        <v>hEmpP</v>
      </c>
      <c r="J590" s="57">
        <f>Table68[[#This Row],[LogTime]]-INT(Table68[[#This Row],[LogTime]])</f>
        <v>0.45425925924791954</v>
      </c>
      <c r="K590" s="41">
        <f t="shared" si="49"/>
        <v>44057</v>
      </c>
      <c r="L590" s="15">
        <f t="shared" si="50"/>
        <v>44057.448009259249</v>
      </c>
      <c r="M590">
        <f t="shared" si="51"/>
        <v>491</v>
      </c>
      <c r="N590" t="str">
        <f t="shared" si="52"/>
        <v>SW-ONT/hEmpP</v>
      </c>
      <c r="O590">
        <f t="shared" si="53"/>
        <v>0.1499999999650754</v>
      </c>
      <c r="P590" s="45">
        <f>Table68[[#This Row],[LoginTime]]-INT(Table68[[#This Row],[LoginTime]])</f>
        <v>0.1499999999650754</v>
      </c>
    </row>
    <row r="591" spans="2:16" x14ac:dyDescent="0.3">
      <c r="B591" s="47">
        <v>1483340</v>
      </c>
      <c r="C591" s="48" t="s">
        <v>7</v>
      </c>
      <c r="D591" s="48" t="s">
        <v>68</v>
      </c>
      <c r="E591" s="49">
        <v>44057</v>
      </c>
      <c r="F591" s="51">
        <v>44057.450601851844</v>
      </c>
      <c r="G591" s="47">
        <v>468</v>
      </c>
      <c r="H591" s="48" t="s">
        <v>71</v>
      </c>
      <c r="I591" s="56" t="str">
        <f t="shared" si="48"/>
        <v>wEmpF</v>
      </c>
      <c r="J591" s="57">
        <f>Table68[[#This Row],[LogTime]]-INT(Table68[[#This Row],[LogTime]])</f>
        <v>0.45060185184411239</v>
      </c>
      <c r="K591" s="41">
        <f t="shared" si="49"/>
        <v>44057</v>
      </c>
      <c r="L591" s="15">
        <f t="shared" si="50"/>
        <v>44057.447129629625</v>
      </c>
      <c r="M591">
        <f t="shared" si="51"/>
        <v>467</v>
      </c>
      <c r="N591" t="str">
        <f t="shared" si="52"/>
        <v>N-ONT/wEmpF</v>
      </c>
      <c r="O591">
        <f t="shared" si="53"/>
        <v>8.3333333255723119E-2</v>
      </c>
      <c r="P591" s="45">
        <f>Table68[[#This Row],[LoginTime]]-INT(Table68[[#This Row],[LoginTime]])</f>
        <v>8.3333333255723119E-2</v>
      </c>
    </row>
    <row r="592" spans="2:16" x14ac:dyDescent="0.3">
      <c r="B592" s="47">
        <v>1483339</v>
      </c>
      <c r="C592" s="48" t="s">
        <v>10</v>
      </c>
      <c r="D592" s="48" t="s">
        <v>51</v>
      </c>
      <c r="E592" s="49">
        <v>44057</v>
      </c>
      <c r="F592" s="51">
        <v>44057.450150462959</v>
      </c>
      <c r="G592" s="47">
        <v>491</v>
      </c>
      <c r="H592" s="48" t="s">
        <v>62</v>
      </c>
      <c r="I592" s="56" t="str">
        <f t="shared" ref="I592:I655" si="54">IFERROR(MID(H592, FIND("/", H592) + 1, 100), 0)</f>
        <v>oEmpJ</v>
      </c>
      <c r="J592" s="57">
        <f>Table68[[#This Row],[LogTime]]-INT(Table68[[#This Row],[LogTime]])</f>
        <v>0.45015046295884531</v>
      </c>
      <c r="K592" s="41">
        <f t="shared" ref="K592:K655" si="55">VLOOKUP(D592,D593:E1684,2,0)</f>
        <v>44057</v>
      </c>
      <c r="L592" s="15">
        <f t="shared" ref="L592:L655" si="56">VLOOKUP(D592,D593:F1684,3,0)</f>
        <v>44057.319849537031</v>
      </c>
      <c r="M592">
        <f t="shared" ref="M592:M655" si="57">VLOOKUP(D592,D593:G1683,4,0)</f>
        <v>467</v>
      </c>
      <c r="N592" t="str">
        <f t="shared" ref="N592:N655" si="58">VLOOKUP(D592,D593:H1684,5,0)</f>
        <v>SW-ONT/oEmpJ</v>
      </c>
      <c r="O592">
        <f t="shared" ref="O592:O655" si="59">IF(OR(AND(G592=468, M592=467),AND(G592=497, M592=491)), (F592-L592)*24, 0)</f>
        <v>0</v>
      </c>
      <c r="P592" s="45">
        <f>Table68[[#This Row],[LoginTime]]-INT(Table68[[#This Row],[LoginTime]])</f>
        <v>0</v>
      </c>
    </row>
    <row r="593" spans="2:16" x14ac:dyDescent="0.3">
      <c r="B593" s="47">
        <v>1483338</v>
      </c>
      <c r="C593" s="48" t="s">
        <v>10</v>
      </c>
      <c r="D593" s="48" t="s">
        <v>56</v>
      </c>
      <c r="E593" s="49">
        <v>44057</v>
      </c>
      <c r="F593" s="51">
        <v>44057.448009259249</v>
      </c>
      <c r="G593" s="47">
        <v>491</v>
      </c>
      <c r="H593" s="48" t="s">
        <v>58</v>
      </c>
      <c r="I593" s="56" t="str">
        <f t="shared" si="54"/>
        <v>hEmpP</v>
      </c>
      <c r="J593" s="57">
        <f>Table68[[#This Row],[LogTime]]-INT(Table68[[#This Row],[LogTime]])</f>
        <v>0.44800925924937474</v>
      </c>
      <c r="K593" s="41">
        <f t="shared" si="55"/>
        <v>44056</v>
      </c>
      <c r="L593" s="15">
        <f t="shared" si="56"/>
        <v>44056.452106481469</v>
      </c>
      <c r="M593">
        <f t="shared" si="57"/>
        <v>497</v>
      </c>
      <c r="N593" t="str">
        <f t="shared" si="58"/>
        <v>SW-ONT/hEmpP</v>
      </c>
      <c r="O593">
        <f t="shared" si="59"/>
        <v>0</v>
      </c>
      <c r="P593" s="45">
        <f>Table68[[#This Row],[LoginTime]]-INT(Table68[[#This Row],[LoginTime]])</f>
        <v>0</v>
      </c>
    </row>
    <row r="594" spans="2:16" x14ac:dyDescent="0.3">
      <c r="B594" s="47">
        <v>1483337</v>
      </c>
      <c r="C594" s="48" t="s">
        <v>7</v>
      </c>
      <c r="D594" s="48" t="s">
        <v>68</v>
      </c>
      <c r="E594" s="49">
        <v>44057</v>
      </c>
      <c r="F594" s="51">
        <v>44057.447129629625</v>
      </c>
      <c r="G594" s="47">
        <v>467</v>
      </c>
      <c r="H594" s="48" t="s">
        <v>71</v>
      </c>
      <c r="I594" s="56" t="str">
        <f t="shared" si="54"/>
        <v>wEmpF</v>
      </c>
      <c r="J594" s="57">
        <f>Table68[[#This Row],[LogTime]]-INT(Table68[[#This Row],[LogTime]])</f>
        <v>0.44712962962512393</v>
      </c>
      <c r="K594" s="41">
        <f t="shared" si="55"/>
        <v>44057</v>
      </c>
      <c r="L594" s="15">
        <f t="shared" si="56"/>
        <v>44057.368009259248</v>
      </c>
      <c r="M594">
        <f t="shared" si="57"/>
        <v>468</v>
      </c>
      <c r="N594" t="str">
        <f t="shared" si="58"/>
        <v>N-ONT/wEmpF</v>
      </c>
      <c r="O594">
        <f t="shared" si="59"/>
        <v>0</v>
      </c>
      <c r="P594" s="45">
        <f>Table68[[#This Row],[LoginTime]]-INT(Table68[[#This Row],[LoginTime]])</f>
        <v>0</v>
      </c>
    </row>
    <row r="595" spans="2:16" x14ac:dyDescent="0.3">
      <c r="B595" s="47">
        <v>1483334</v>
      </c>
      <c r="C595" s="48" t="s">
        <v>7</v>
      </c>
      <c r="D595" s="48" t="s">
        <v>33</v>
      </c>
      <c r="E595" s="49">
        <v>44057</v>
      </c>
      <c r="F595" s="51">
        <v>44057.439652777779</v>
      </c>
      <c r="G595" s="47">
        <v>468</v>
      </c>
      <c r="H595" s="48" t="s">
        <v>39</v>
      </c>
      <c r="I595" s="56" t="str">
        <f t="shared" si="54"/>
        <v>jEmpG</v>
      </c>
      <c r="J595" s="57">
        <f>Table68[[#This Row],[LogTime]]-INT(Table68[[#This Row],[LogTime]])</f>
        <v>0.43965277777897427</v>
      </c>
      <c r="K595" s="41">
        <f t="shared" si="55"/>
        <v>44057</v>
      </c>
      <c r="L595" s="15">
        <f t="shared" si="56"/>
        <v>44057.434791666667</v>
      </c>
      <c r="M595">
        <f t="shared" si="57"/>
        <v>467</v>
      </c>
      <c r="N595" t="str">
        <f t="shared" si="58"/>
        <v>N-ONT/jEmpG</v>
      </c>
      <c r="O595">
        <f t="shared" si="59"/>
        <v>0.11666666669771075</v>
      </c>
      <c r="P595" s="45">
        <f>Table68[[#This Row],[LoginTime]]-INT(Table68[[#This Row],[LoginTime]])</f>
        <v>0.11666666669771075</v>
      </c>
    </row>
    <row r="596" spans="2:16" x14ac:dyDescent="0.3">
      <c r="B596" s="47">
        <v>1483332</v>
      </c>
      <c r="C596" s="48" t="s">
        <v>7</v>
      </c>
      <c r="D596" s="48" t="s">
        <v>33</v>
      </c>
      <c r="E596" s="49">
        <v>44057</v>
      </c>
      <c r="F596" s="51">
        <v>44057.434791666667</v>
      </c>
      <c r="G596" s="47">
        <v>467</v>
      </c>
      <c r="H596" s="48" t="s">
        <v>39</v>
      </c>
      <c r="I596" s="56" t="str">
        <f t="shared" si="54"/>
        <v>jEmpG</v>
      </c>
      <c r="J596" s="57">
        <f>Table68[[#This Row],[LogTime]]-INT(Table68[[#This Row],[LogTime]])</f>
        <v>0.43479166666656965</v>
      </c>
      <c r="K596" s="41">
        <f t="shared" si="55"/>
        <v>44057</v>
      </c>
      <c r="L596" s="15">
        <f t="shared" si="56"/>
        <v>44057.365937499999</v>
      </c>
      <c r="M596">
        <f t="shared" si="57"/>
        <v>497</v>
      </c>
      <c r="N596" t="str">
        <f t="shared" si="58"/>
        <v>N-ONT/jEmpG</v>
      </c>
      <c r="O596">
        <f t="shared" si="59"/>
        <v>0</v>
      </c>
      <c r="P596" s="45">
        <f>Table68[[#This Row],[LoginTime]]-INT(Table68[[#This Row],[LoginTime]])</f>
        <v>0</v>
      </c>
    </row>
    <row r="597" spans="2:16" x14ac:dyDescent="0.3">
      <c r="B597" s="47">
        <v>1483330</v>
      </c>
      <c r="C597" s="48" t="s">
        <v>7</v>
      </c>
      <c r="D597" s="48" t="s">
        <v>14</v>
      </c>
      <c r="E597" s="49">
        <v>44057</v>
      </c>
      <c r="F597" s="51">
        <v>44057.42414351851</v>
      </c>
      <c r="G597" s="47">
        <v>468</v>
      </c>
      <c r="H597" s="48" t="s">
        <v>18</v>
      </c>
      <c r="I597" s="56" t="str">
        <f t="shared" si="54"/>
        <v>xEmpH</v>
      </c>
      <c r="J597" s="57">
        <f>Table68[[#This Row],[LogTime]]-INT(Table68[[#This Row],[LogTime]])</f>
        <v>0.424143518510391</v>
      </c>
      <c r="K597" s="41">
        <f t="shared" si="55"/>
        <v>44057</v>
      </c>
      <c r="L597" s="15">
        <f t="shared" si="56"/>
        <v>44057.418587962951</v>
      </c>
      <c r="M597">
        <f t="shared" si="57"/>
        <v>467</v>
      </c>
      <c r="N597" t="str">
        <f t="shared" si="58"/>
        <v>N-ONT/xEmpH</v>
      </c>
      <c r="O597">
        <f t="shared" si="59"/>
        <v>0.13333333341870457</v>
      </c>
      <c r="P597" s="45">
        <f>Table68[[#This Row],[LoginTime]]-INT(Table68[[#This Row],[LoginTime]])</f>
        <v>0.13333333341870457</v>
      </c>
    </row>
    <row r="598" spans="2:16" x14ac:dyDescent="0.3">
      <c r="B598" s="47">
        <v>1483331</v>
      </c>
      <c r="C598" s="48" t="s">
        <v>7</v>
      </c>
      <c r="D598" s="48" t="s">
        <v>8</v>
      </c>
      <c r="E598" s="49">
        <v>44057</v>
      </c>
      <c r="F598" s="51">
        <v>44057.42414351851</v>
      </c>
      <c r="G598" s="47">
        <v>468</v>
      </c>
      <c r="H598" s="48" t="s">
        <v>18</v>
      </c>
      <c r="I598" s="56" t="str">
        <f t="shared" si="54"/>
        <v>xEmpH</v>
      </c>
      <c r="J598" s="57">
        <f>Table68[[#This Row],[LogTime]]-INT(Table68[[#This Row],[LogTime]])</f>
        <v>0.424143518510391</v>
      </c>
      <c r="K598" s="41">
        <f t="shared" si="55"/>
        <v>44057</v>
      </c>
      <c r="L598" s="15">
        <f t="shared" si="56"/>
        <v>44057.418587962951</v>
      </c>
      <c r="M598">
        <f t="shared" si="57"/>
        <v>467</v>
      </c>
      <c r="N598" t="str">
        <f t="shared" si="58"/>
        <v>N-ONT/xEmpH</v>
      </c>
      <c r="O598">
        <f t="shared" si="59"/>
        <v>0.13333333341870457</v>
      </c>
      <c r="P598" s="45">
        <f>Table68[[#This Row],[LoginTime]]-INT(Table68[[#This Row],[LoginTime]])</f>
        <v>0.13333333341870457</v>
      </c>
    </row>
    <row r="599" spans="2:16" x14ac:dyDescent="0.3">
      <c r="B599" s="47">
        <v>1483328</v>
      </c>
      <c r="C599" s="48" t="s">
        <v>7</v>
      </c>
      <c r="D599" s="48" t="s">
        <v>14</v>
      </c>
      <c r="E599" s="49">
        <v>44057</v>
      </c>
      <c r="F599" s="51">
        <v>44057.418587962951</v>
      </c>
      <c r="G599" s="47">
        <v>467</v>
      </c>
      <c r="H599" s="48" t="s">
        <v>18</v>
      </c>
      <c r="I599" s="56" t="str">
        <f t="shared" si="54"/>
        <v>xEmpH</v>
      </c>
      <c r="J599" s="57">
        <f>Table68[[#This Row],[LogTime]]-INT(Table68[[#This Row],[LogTime]])</f>
        <v>0.41858796295127831</v>
      </c>
      <c r="K599" s="41">
        <f t="shared" si="55"/>
        <v>44057</v>
      </c>
      <c r="L599" s="15">
        <f t="shared" si="56"/>
        <v>44057.381689814807</v>
      </c>
      <c r="M599">
        <f t="shared" si="57"/>
        <v>468</v>
      </c>
      <c r="N599" t="str">
        <f t="shared" si="58"/>
        <v>N-ONT/xEmpH</v>
      </c>
      <c r="O599">
        <f t="shared" si="59"/>
        <v>0</v>
      </c>
      <c r="P599" s="45">
        <f>Table68[[#This Row],[LoginTime]]-INT(Table68[[#This Row],[LoginTime]])</f>
        <v>0</v>
      </c>
    </row>
    <row r="600" spans="2:16" x14ac:dyDescent="0.3">
      <c r="B600" s="47">
        <v>1483329</v>
      </c>
      <c r="C600" s="48" t="s">
        <v>7</v>
      </c>
      <c r="D600" s="48" t="s">
        <v>8</v>
      </c>
      <c r="E600" s="49">
        <v>44057</v>
      </c>
      <c r="F600" s="51">
        <v>44057.418587962951</v>
      </c>
      <c r="G600" s="47">
        <v>467</v>
      </c>
      <c r="H600" s="48" t="s">
        <v>18</v>
      </c>
      <c r="I600" s="56" t="str">
        <f t="shared" si="54"/>
        <v>xEmpH</v>
      </c>
      <c r="J600" s="57">
        <f>Table68[[#This Row],[LogTime]]-INT(Table68[[#This Row],[LogTime]])</f>
        <v>0.41858796295127831</v>
      </c>
      <c r="K600" s="41">
        <f t="shared" si="55"/>
        <v>44057</v>
      </c>
      <c r="L600" s="15">
        <f t="shared" si="56"/>
        <v>44057.340185185181</v>
      </c>
      <c r="M600">
        <f t="shared" si="57"/>
        <v>468</v>
      </c>
      <c r="N600" t="str">
        <f t="shared" si="58"/>
        <v>N-ONT/xEmpH</v>
      </c>
      <c r="O600">
        <f t="shared" si="59"/>
        <v>0</v>
      </c>
      <c r="P600" s="45">
        <f>Table68[[#This Row],[LoginTime]]-INT(Table68[[#This Row],[LoginTime]])</f>
        <v>0</v>
      </c>
    </row>
    <row r="601" spans="2:16" x14ac:dyDescent="0.3">
      <c r="B601" s="47">
        <v>1483327</v>
      </c>
      <c r="C601" s="48" t="s">
        <v>7</v>
      </c>
      <c r="D601" s="48" t="s">
        <v>36</v>
      </c>
      <c r="E601" s="49">
        <v>44057</v>
      </c>
      <c r="F601" s="51">
        <v>44057.416828703703</v>
      </c>
      <c r="G601" s="47">
        <v>468</v>
      </c>
      <c r="H601" s="48" t="s">
        <v>43</v>
      </c>
      <c r="I601" s="56" t="str">
        <f t="shared" si="54"/>
        <v>gEmpI</v>
      </c>
      <c r="J601" s="57">
        <f>Table68[[#This Row],[LogTime]]-INT(Table68[[#This Row],[LogTime]])</f>
        <v>0.41682870370277669</v>
      </c>
      <c r="K601" s="41">
        <f t="shared" si="55"/>
        <v>44057</v>
      </c>
      <c r="L601" s="15">
        <f t="shared" si="56"/>
        <v>44057.412662037037</v>
      </c>
      <c r="M601">
        <f t="shared" si="57"/>
        <v>467</v>
      </c>
      <c r="N601" t="str">
        <f t="shared" si="58"/>
        <v>N-ONT/gEmpI</v>
      </c>
      <c r="O601">
        <f t="shared" si="59"/>
        <v>9.9999999976716936E-2</v>
      </c>
      <c r="P601" s="45">
        <f>Table68[[#This Row],[LoginTime]]-INT(Table68[[#This Row],[LoginTime]])</f>
        <v>9.9999999976716936E-2</v>
      </c>
    </row>
    <row r="602" spans="2:16" x14ac:dyDescent="0.3">
      <c r="B602" s="47">
        <v>1483326</v>
      </c>
      <c r="C602" s="48" t="s">
        <v>7</v>
      </c>
      <c r="D602" s="48" t="s">
        <v>60</v>
      </c>
      <c r="E602" s="49">
        <v>44057</v>
      </c>
      <c r="F602" s="51">
        <v>44057.416180555563</v>
      </c>
      <c r="G602" s="47">
        <v>497</v>
      </c>
      <c r="H602" s="48" t="s">
        <v>80</v>
      </c>
      <c r="I602" s="56" t="str">
        <f t="shared" si="54"/>
        <v>qEmpD</v>
      </c>
      <c r="J602" s="57">
        <f>Table68[[#This Row],[LogTime]]-INT(Table68[[#This Row],[LogTime]])</f>
        <v>0.41618055556318723</v>
      </c>
      <c r="K602" s="41">
        <f t="shared" si="55"/>
        <v>44057</v>
      </c>
      <c r="L602" s="15">
        <f t="shared" si="56"/>
        <v>44057.407152777785</v>
      </c>
      <c r="M602">
        <f t="shared" si="57"/>
        <v>491</v>
      </c>
      <c r="N602" t="str">
        <f t="shared" si="58"/>
        <v>N-ONT/qEmpD</v>
      </c>
      <c r="O602">
        <f t="shared" si="59"/>
        <v>0.21666666667442769</v>
      </c>
      <c r="P602" s="45">
        <f>Table68[[#This Row],[LoginTime]]-INT(Table68[[#This Row],[LoginTime]])</f>
        <v>0.21666666667442769</v>
      </c>
    </row>
    <row r="603" spans="2:16" x14ac:dyDescent="0.3">
      <c r="B603" s="47">
        <v>1483325</v>
      </c>
      <c r="C603" s="48" t="s">
        <v>7</v>
      </c>
      <c r="D603" s="48" t="s">
        <v>36</v>
      </c>
      <c r="E603" s="49">
        <v>44057</v>
      </c>
      <c r="F603" s="51">
        <v>44057.412662037037</v>
      </c>
      <c r="G603" s="47">
        <v>467</v>
      </c>
      <c r="H603" s="48" t="s">
        <v>43</v>
      </c>
      <c r="I603" s="56" t="str">
        <f t="shared" si="54"/>
        <v>gEmpI</v>
      </c>
      <c r="J603" s="57">
        <f>Table68[[#This Row],[LogTime]]-INT(Table68[[#This Row],[LogTime]])</f>
        <v>0.41266203703708015</v>
      </c>
      <c r="K603" s="41">
        <f t="shared" si="55"/>
        <v>44057</v>
      </c>
      <c r="L603" s="15">
        <f t="shared" si="56"/>
        <v>44057.289560185178</v>
      </c>
      <c r="M603">
        <f t="shared" si="57"/>
        <v>467</v>
      </c>
      <c r="N603" t="str">
        <f t="shared" si="58"/>
        <v>N-ONT/gEmpI</v>
      </c>
      <c r="O603">
        <f t="shared" si="59"/>
        <v>0</v>
      </c>
      <c r="P603" s="45">
        <f>Table68[[#This Row],[LoginTime]]-INT(Table68[[#This Row],[LoginTime]])</f>
        <v>0</v>
      </c>
    </row>
    <row r="604" spans="2:16" x14ac:dyDescent="0.3">
      <c r="B604" s="47">
        <v>1483324</v>
      </c>
      <c r="C604" s="48" t="s">
        <v>7</v>
      </c>
      <c r="D604" s="48" t="s">
        <v>60</v>
      </c>
      <c r="E604" s="49">
        <v>44057</v>
      </c>
      <c r="F604" s="51">
        <v>44057.407152777785</v>
      </c>
      <c r="G604" s="47">
        <v>491</v>
      </c>
      <c r="H604" s="48" t="s">
        <v>80</v>
      </c>
      <c r="I604" s="56" t="str">
        <f t="shared" si="54"/>
        <v>qEmpD</v>
      </c>
      <c r="J604" s="57">
        <f>Table68[[#This Row],[LogTime]]-INT(Table68[[#This Row],[LogTime]])</f>
        <v>0.40715277778508607</v>
      </c>
      <c r="K604" s="41">
        <f t="shared" si="55"/>
        <v>44054</v>
      </c>
      <c r="L604" s="15">
        <f t="shared" si="56"/>
        <v>44054.503912037042</v>
      </c>
      <c r="M604">
        <f t="shared" si="57"/>
        <v>497</v>
      </c>
      <c r="N604" t="str">
        <f t="shared" si="58"/>
        <v>N-ONT/qEmpD</v>
      </c>
      <c r="O604">
        <f t="shared" si="59"/>
        <v>0</v>
      </c>
      <c r="P604" s="45">
        <f>Table68[[#This Row],[LoginTime]]-INT(Table68[[#This Row],[LoginTime]])</f>
        <v>0</v>
      </c>
    </row>
    <row r="605" spans="2:16" x14ac:dyDescent="0.3">
      <c r="B605" s="47">
        <v>1483323</v>
      </c>
      <c r="C605" s="48" t="s">
        <v>7</v>
      </c>
      <c r="D605" s="48" t="s">
        <v>14</v>
      </c>
      <c r="E605" s="49">
        <v>44057</v>
      </c>
      <c r="F605" s="51">
        <v>44057.381689814807</v>
      </c>
      <c r="G605" s="47">
        <v>468</v>
      </c>
      <c r="H605" s="48" t="s">
        <v>18</v>
      </c>
      <c r="I605" s="56" t="str">
        <f t="shared" si="54"/>
        <v>xEmpH</v>
      </c>
      <c r="J605" s="57">
        <f>Table68[[#This Row],[LogTime]]-INT(Table68[[#This Row],[LogTime]])</f>
        <v>0.38168981480703223</v>
      </c>
      <c r="K605" s="41">
        <f t="shared" si="55"/>
        <v>44057</v>
      </c>
      <c r="L605" s="15">
        <f t="shared" si="56"/>
        <v>44057.376828703695</v>
      </c>
      <c r="M605">
        <f t="shared" si="57"/>
        <v>467</v>
      </c>
      <c r="N605" t="str">
        <f t="shared" si="58"/>
        <v>N-ONT/xEmpH</v>
      </c>
      <c r="O605">
        <f t="shared" si="59"/>
        <v>0.11666666669771075</v>
      </c>
      <c r="P605" s="45">
        <f>Table68[[#This Row],[LoginTime]]-INT(Table68[[#This Row],[LoginTime]])</f>
        <v>0.11666666669771075</v>
      </c>
    </row>
    <row r="606" spans="2:16" x14ac:dyDescent="0.3">
      <c r="B606" s="47">
        <v>1483320</v>
      </c>
      <c r="C606" s="48" t="s">
        <v>7</v>
      </c>
      <c r="D606" s="48" t="s">
        <v>14</v>
      </c>
      <c r="E606" s="49">
        <v>44057</v>
      </c>
      <c r="F606" s="51">
        <v>44057.376828703695</v>
      </c>
      <c r="G606" s="47">
        <v>467</v>
      </c>
      <c r="H606" s="48" t="s">
        <v>18</v>
      </c>
      <c r="I606" s="56" t="str">
        <f t="shared" si="54"/>
        <v>xEmpH</v>
      </c>
      <c r="J606" s="57">
        <f>Table68[[#This Row],[LogTime]]-INT(Table68[[#This Row],[LogTime]])</f>
        <v>0.37682870369462762</v>
      </c>
      <c r="K606" s="41">
        <f t="shared" si="55"/>
        <v>44057</v>
      </c>
      <c r="L606" s="15">
        <f t="shared" si="56"/>
        <v>44057.340185185181</v>
      </c>
      <c r="M606">
        <f t="shared" si="57"/>
        <v>468</v>
      </c>
      <c r="N606" t="str">
        <f t="shared" si="58"/>
        <v>N-ONT/xEmpH</v>
      </c>
      <c r="O606">
        <f t="shared" si="59"/>
        <v>0</v>
      </c>
      <c r="P606" s="45">
        <f>Table68[[#This Row],[LoginTime]]-INT(Table68[[#This Row],[LoginTime]])</f>
        <v>0</v>
      </c>
    </row>
    <row r="607" spans="2:16" x14ac:dyDescent="0.3">
      <c r="B607" s="47">
        <v>1483319</v>
      </c>
      <c r="C607" s="48" t="s">
        <v>7</v>
      </c>
      <c r="D607" s="48" t="s">
        <v>81</v>
      </c>
      <c r="E607" s="49">
        <v>44057</v>
      </c>
      <c r="F607" s="51">
        <v>44057.376550925925</v>
      </c>
      <c r="G607" s="47">
        <v>468</v>
      </c>
      <c r="H607" s="48" t="s">
        <v>86</v>
      </c>
      <c r="I607" s="56" t="str">
        <f t="shared" si="54"/>
        <v>jEmpB</v>
      </c>
      <c r="J607" s="57">
        <f>Table68[[#This Row],[LogTime]]-INT(Table68[[#This Row],[LogTime]])</f>
        <v>0.37655092592467554</v>
      </c>
      <c r="K607" s="41">
        <f t="shared" si="55"/>
        <v>44057</v>
      </c>
      <c r="L607" s="15">
        <f t="shared" si="56"/>
        <v>44057.373078703706</v>
      </c>
      <c r="M607">
        <f t="shared" si="57"/>
        <v>467</v>
      </c>
      <c r="N607" t="str">
        <f t="shared" si="58"/>
        <v>N-ONT/jEmpB</v>
      </c>
      <c r="O607">
        <f t="shared" si="59"/>
        <v>8.3333333255723119E-2</v>
      </c>
      <c r="P607" s="45">
        <f>Table68[[#This Row],[LoginTime]]-INT(Table68[[#This Row],[LoginTime]])</f>
        <v>8.3333333255723119E-2</v>
      </c>
    </row>
    <row r="608" spans="2:16" x14ac:dyDescent="0.3">
      <c r="B608" s="47">
        <v>1483318</v>
      </c>
      <c r="C608" s="48" t="s">
        <v>7</v>
      </c>
      <c r="D608" s="48" t="s">
        <v>81</v>
      </c>
      <c r="E608" s="49">
        <v>44057</v>
      </c>
      <c r="F608" s="51">
        <v>44057.373078703706</v>
      </c>
      <c r="G608" s="47">
        <v>467</v>
      </c>
      <c r="H608" s="48" t="s">
        <v>86</v>
      </c>
      <c r="I608" s="56" t="str">
        <f t="shared" si="54"/>
        <v>jEmpB</v>
      </c>
      <c r="J608" s="57">
        <f>Table68[[#This Row],[LogTime]]-INT(Table68[[#This Row],[LogTime]])</f>
        <v>0.37307870370568708</v>
      </c>
      <c r="K608" s="41">
        <f t="shared" si="55"/>
        <v>44057</v>
      </c>
      <c r="L608" s="15">
        <f t="shared" si="56"/>
        <v>44057.339618055557</v>
      </c>
      <c r="M608">
        <f t="shared" si="57"/>
        <v>467</v>
      </c>
      <c r="N608" t="str">
        <f t="shared" si="58"/>
        <v>N-ONT/jEmpB</v>
      </c>
      <c r="O608">
        <f t="shared" si="59"/>
        <v>0</v>
      </c>
      <c r="P608" s="45">
        <f>Table68[[#This Row],[LoginTime]]-INT(Table68[[#This Row],[LoginTime]])</f>
        <v>0</v>
      </c>
    </row>
    <row r="609" spans="2:16" x14ac:dyDescent="0.3">
      <c r="B609" s="47">
        <v>1483316</v>
      </c>
      <c r="C609" s="48" t="s">
        <v>7</v>
      </c>
      <c r="D609" s="48" t="s">
        <v>63</v>
      </c>
      <c r="E609" s="49">
        <v>44057</v>
      </c>
      <c r="F609" s="51">
        <v>44057.368009259248</v>
      </c>
      <c r="G609" s="47">
        <v>468</v>
      </c>
      <c r="H609" s="48" t="s">
        <v>71</v>
      </c>
      <c r="I609" s="56" t="str">
        <f t="shared" si="54"/>
        <v>wEmpF</v>
      </c>
      <c r="J609" s="57">
        <f>Table68[[#This Row],[LogTime]]-INT(Table68[[#This Row],[LogTime]])</f>
        <v>0.36800925924762851</v>
      </c>
      <c r="K609" s="41">
        <f t="shared" si="55"/>
        <v>44057</v>
      </c>
      <c r="L609" s="15">
        <f t="shared" si="56"/>
        <v>44057.364537037029</v>
      </c>
      <c r="M609">
        <f t="shared" si="57"/>
        <v>467</v>
      </c>
      <c r="N609" t="str">
        <f t="shared" si="58"/>
        <v>N-ONT/wEmpF</v>
      </c>
      <c r="O609">
        <f t="shared" si="59"/>
        <v>8.3333333255723119E-2</v>
      </c>
      <c r="P609" s="45">
        <f>Table68[[#This Row],[LoginTime]]-INT(Table68[[#This Row],[LoginTime]])</f>
        <v>8.3333333255723119E-2</v>
      </c>
    </row>
    <row r="610" spans="2:16" x14ac:dyDescent="0.3">
      <c r="B610" s="47">
        <v>1483317</v>
      </c>
      <c r="C610" s="48" t="s">
        <v>7</v>
      </c>
      <c r="D610" s="48" t="s">
        <v>68</v>
      </c>
      <c r="E610" s="49">
        <v>44057</v>
      </c>
      <c r="F610" s="51">
        <v>44057.368009259248</v>
      </c>
      <c r="G610" s="47">
        <v>468</v>
      </c>
      <c r="H610" s="48" t="s">
        <v>71</v>
      </c>
      <c r="I610" s="56" t="str">
        <f t="shared" si="54"/>
        <v>wEmpF</v>
      </c>
      <c r="J610" s="57">
        <f>Table68[[#This Row],[LogTime]]-INT(Table68[[#This Row],[LogTime]])</f>
        <v>0.36800925924762851</v>
      </c>
      <c r="K610" s="41">
        <f t="shared" si="55"/>
        <v>44057</v>
      </c>
      <c r="L610" s="15">
        <f t="shared" si="56"/>
        <v>44057.364537037029</v>
      </c>
      <c r="M610">
        <f t="shared" si="57"/>
        <v>467</v>
      </c>
      <c r="N610" t="str">
        <f t="shared" si="58"/>
        <v>N-ONT/wEmpF</v>
      </c>
      <c r="O610">
        <f t="shared" si="59"/>
        <v>8.3333333255723119E-2</v>
      </c>
      <c r="P610" s="45">
        <f>Table68[[#This Row],[LoginTime]]-INT(Table68[[#This Row],[LoginTime]])</f>
        <v>8.3333333255723119E-2</v>
      </c>
    </row>
    <row r="611" spans="2:16" x14ac:dyDescent="0.3">
      <c r="B611" s="47">
        <v>1483315</v>
      </c>
      <c r="C611" s="48" t="s">
        <v>7</v>
      </c>
      <c r="D611" s="48" t="s">
        <v>33</v>
      </c>
      <c r="E611" s="49">
        <v>44057</v>
      </c>
      <c r="F611" s="51">
        <v>44057.365937499999</v>
      </c>
      <c r="G611" s="47">
        <v>497</v>
      </c>
      <c r="H611" s="48" t="s">
        <v>39</v>
      </c>
      <c r="I611" s="56" t="str">
        <f t="shared" si="54"/>
        <v>jEmpG</v>
      </c>
      <c r="J611" s="57">
        <f>Table68[[#This Row],[LogTime]]-INT(Table68[[#This Row],[LogTime]])</f>
        <v>0.36593749999883585</v>
      </c>
      <c r="K611" s="41">
        <f t="shared" si="55"/>
        <v>44057</v>
      </c>
      <c r="L611" s="15">
        <f t="shared" si="56"/>
        <v>44057.356215277774</v>
      </c>
      <c r="M611">
        <f t="shared" si="57"/>
        <v>491</v>
      </c>
      <c r="N611" t="str">
        <f t="shared" si="58"/>
        <v>N-ONT/jEmpG</v>
      </c>
      <c r="O611">
        <f t="shared" si="59"/>
        <v>0.2333333333954215</v>
      </c>
      <c r="P611" s="45">
        <f>Table68[[#This Row],[LoginTime]]-INT(Table68[[#This Row],[LoginTime]])</f>
        <v>0.2333333333954215</v>
      </c>
    </row>
    <row r="612" spans="2:16" x14ac:dyDescent="0.3">
      <c r="B612" s="47">
        <v>1483313</v>
      </c>
      <c r="C612" s="48" t="s">
        <v>7</v>
      </c>
      <c r="D612" s="48" t="s">
        <v>63</v>
      </c>
      <c r="E612" s="49">
        <v>44057</v>
      </c>
      <c r="F612" s="51">
        <v>44057.364537037029</v>
      </c>
      <c r="G612" s="47">
        <v>467</v>
      </c>
      <c r="H612" s="48" t="s">
        <v>71</v>
      </c>
      <c r="I612" s="56" t="str">
        <f t="shared" si="54"/>
        <v>wEmpF</v>
      </c>
      <c r="J612" s="57">
        <f>Table68[[#This Row],[LogTime]]-INT(Table68[[#This Row],[LogTime]])</f>
        <v>0.36453703702864004</v>
      </c>
      <c r="K612" s="41">
        <f t="shared" si="55"/>
        <v>44057</v>
      </c>
      <c r="L612" s="15">
        <f t="shared" si="56"/>
        <v>44057.329618055555</v>
      </c>
      <c r="M612">
        <f t="shared" si="57"/>
        <v>467</v>
      </c>
      <c r="N612" t="str">
        <f t="shared" si="58"/>
        <v>N-ONT/wEmpF</v>
      </c>
      <c r="O612">
        <f t="shared" si="59"/>
        <v>0</v>
      </c>
      <c r="P612" s="45">
        <f>Table68[[#This Row],[LoginTime]]-INT(Table68[[#This Row],[LoginTime]])</f>
        <v>0</v>
      </c>
    </row>
    <row r="613" spans="2:16" x14ac:dyDescent="0.3">
      <c r="B613" s="47">
        <v>1483314</v>
      </c>
      <c r="C613" s="48" t="s">
        <v>7</v>
      </c>
      <c r="D613" s="48" t="s">
        <v>68</v>
      </c>
      <c r="E613" s="49">
        <v>44057</v>
      </c>
      <c r="F613" s="51">
        <v>44057.364537037029</v>
      </c>
      <c r="G613" s="47">
        <v>467</v>
      </c>
      <c r="H613" s="48" t="s">
        <v>71</v>
      </c>
      <c r="I613" s="56" t="str">
        <f t="shared" si="54"/>
        <v>wEmpF</v>
      </c>
      <c r="J613" s="57">
        <f>Table68[[#This Row],[LogTime]]-INT(Table68[[#This Row],[LogTime]])</f>
        <v>0.36453703702864004</v>
      </c>
      <c r="K613" s="41">
        <f t="shared" si="55"/>
        <v>44057</v>
      </c>
      <c r="L613" s="15">
        <f t="shared" si="56"/>
        <v>44057.329571759263</v>
      </c>
      <c r="M613">
        <f t="shared" si="57"/>
        <v>467</v>
      </c>
      <c r="N613" t="str">
        <f t="shared" si="58"/>
        <v>N-ONT/wEmpF</v>
      </c>
      <c r="O613">
        <f t="shared" si="59"/>
        <v>0</v>
      </c>
      <c r="P613" s="45">
        <f>Table68[[#This Row],[LoginTime]]-INT(Table68[[#This Row],[LoginTime]])</f>
        <v>0</v>
      </c>
    </row>
    <row r="614" spans="2:16" x14ac:dyDescent="0.3">
      <c r="B614" s="47">
        <v>1483312</v>
      </c>
      <c r="C614" s="48" t="s">
        <v>7</v>
      </c>
      <c r="D614" s="48" t="s">
        <v>33</v>
      </c>
      <c r="E614" s="49">
        <v>44057</v>
      </c>
      <c r="F614" s="51">
        <v>44057.356215277774</v>
      </c>
      <c r="G614" s="47">
        <v>491</v>
      </c>
      <c r="H614" s="48" t="s">
        <v>39</v>
      </c>
      <c r="I614" s="56" t="str">
        <f t="shared" si="54"/>
        <v>jEmpG</v>
      </c>
      <c r="J614" s="57">
        <f>Table68[[#This Row],[LogTime]]-INT(Table68[[#This Row],[LogTime]])</f>
        <v>0.35621527777402662</v>
      </c>
      <c r="K614" s="41">
        <f t="shared" si="55"/>
        <v>44057</v>
      </c>
      <c r="L614" s="15">
        <f t="shared" si="56"/>
        <v>44057.323113425926</v>
      </c>
      <c r="M614">
        <f t="shared" si="57"/>
        <v>468</v>
      </c>
      <c r="N614" t="str">
        <f t="shared" si="58"/>
        <v>N-ONT/jEmpG</v>
      </c>
      <c r="O614">
        <f t="shared" si="59"/>
        <v>0</v>
      </c>
      <c r="P614" s="45">
        <f>Table68[[#This Row],[LoginTime]]-INT(Table68[[#This Row],[LoginTime]])</f>
        <v>0</v>
      </c>
    </row>
    <row r="615" spans="2:16" x14ac:dyDescent="0.3">
      <c r="B615" s="47">
        <v>1483311</v>
      </c>
      <c r="C615" s="48" t="s">
        <v>10</v>
      </c>
      <c r="D615" s="48" t="s">
        <v>47</v>
      </c>
      <c r="E615" s="49">
        <v>44057</v>
      </c>
      <c r="F615" s="51">
        <v>44057.352812500001</v>
      </c>
      <c r="G615" s="47">
        <v>497</v>
      </c>
      <c r="H615" s="48" t="s">
        <v>53</v>
      </c>
      <c r="I615" s="56" t="str">
        <f t="shared" si="54"/>
        <v>tEmpK</v>
      </c>
      <c r="J615" s="57">
        <f>Table68[[#This Row],[LogTime]]-INT(Table68[[#This Row],[LogTime]])</f>
        <v>0.35281250000116415</v>
      </c>
      <c r="K615" s="41">
        <f t="shared" si="55"/>
        <v>44057</v>
      </c>
      <c r="L615" s="15">
        <f t="shared" si="56"/>
        <v>44057.343090277776</v>
      </c>
      <c r="M615">
        <f t="shared" si="57"/>
        <v>491</v>
      </c>
      <c r="N615" t="str">
        <f t="shared" si="58"/>
        <v>SW-ONT/tEmpK</v>
      </c>
      <c r="O615">
        <f t="shared" si="59"/>
        <v>0.2333333333954215</v>
      </c>
      <c r="P615" s="45">
        <f>Table68[[#This Row],[LoginTime]]-INT(Table68[[#This Row],[LoginTime]])</f>
        <v>0.2333333333954215</v>
      </c>
    </row>
    <row r="616" spans="2:16" x14ac:dyDescent="0.3">
      <c r="B616" s="47">
        <v>1483310</v>
      </c>
      <c r="C616" s="48" t="s">
        <v>10</v>
      </c>
      <c r="D616" s="48" t="s">
        <v>49</v>
      </c>
      <c r="E616" s="49">
        <v>44057</v>
      </c>
      <c r="F616" s="51">
        <v>44057.352812500001</v>
      </c>
      <c r="G616" s="47">
        <v>497</v>
      </c>
      <c r="H616" s="48" t="s">
        <v>53</v>
      </c>
      <c r="I616" s="56" t="str">
        <f t="shared" si="54"/>
        <v>tEmpK</v>
      </c>
      <c r="J616" s="57">
        <f>Table68[[#This Row],[LogTime]]-INT(Table68[[#This Row],[LogTime]])</f>
        <v>0.35281250000116415</v>
      </c>
      <c r="K616" s="41">
        <f t="shared" si="55"/>
        <v>44057</v>
      </c>
      <c r="L616" s="15">
        <f t="shared" si="56"/>
        <v>44057.343090277776</v>
      </c>
      <c r="M616">
        <f t="shared" si="57"/>
        <v>491</v>
      </c>
      <c r="N616" t="str">
        <f t="shared" si="58"/>
        <v>SW-ONT/tEmpK</v>
      </c>
      <c r="O616">
        <f t="shared" si="59"/>
        <v>0.2333333333954215</v>
      </c>
      <c r="P616" s="45">
        <f>Table68[[#This Row],[LoginTime]]-INT(Table68[[#This Row],[LoginTime]])</f>
        <v>0.2333333333954215</v>
      </c>
    </row>
    <row r="617" spans="2:16" x14ac:dyDescent="0.3">
      <c r="B617" s="47">
        <v>1483308</v>
      </c>
      <c r="C617" s="48" t="s">
        <v>10</v>
      </c>
      <c r="D617" s="48" t="s">
        <v>49</v>
      </c>
      <c r="E617" s="49">
        <v>44057</v>
      </c>
      <c r="F617" s="51">
        <v>44057.343090277776</v>
      </c>
      <c r="G617" s="47">
        <v>491</v>
      </c>
      <c r="H617" s="48" t="s">
        <v>53</v>
      </c>
      <c r="I617" s="56" t="str">
        <f t="shared" si="54"/>
        <v>tEmpK</v>
      </c>
      <c r="J617" s="57">
        <f>Table68[[#This Row],[LogTime]]-INT(Table68[[#This Row],[LogTime]])</f>
        <v>0.34309027777635492</v>
      </c>
      <c r="K617" s="41">
        <f t="shared" si="55"/>
        <v>44056</v>
      </c>
      <c r="L617" s="15">
        <f t="shared" si="56"/>
        <v>44056.38722222222</v>
      </c>
      <c r="M617">
        <f t="shared" si="57"/>
        <v>497</v>
      </c>
      <c r="N617" t="str">
        <f t="shared" si="58"/>
        <v>SW-ONT/tEmpK</v>
      </c>
      <c r="O617">
        <f t="shared" si="59"/>
        <v>0</v>
      </c>
      <c r="P617" s="45">
        <f>Table68[[#This Row],[LoginTime]]-INT(Table68[[#This Row],[LoginTime]])</f>
        <v>0</v>
      </c>
    </row>
    <row r="618" spans="2:16" x14ac:dyDescent="0.3">
      <c r="B618" s="47">
        <v>1483309</v>
      </c>
      <c r="C618" s="48" t="s">
        <v>10</v>
      </c>
      <c r="D618" s="48" t="s">
        <v>47</v>
      </c>
      <c r="E618" s="49">
        <v>44057</v>
      </c>
      <c r="F618" s="51">
        <v>44057.343090277776</v>
      </c>
      <c r="G618" s="47">
        <v>491</v>
      </c>
      <c r="H618" s="48" t="s">
        <v>53</v>
      </c>
      <c r="I618" s="56" t="str">
        <f t="shared" si="54"/>
        <v>tEmpK</v>
      </c>
      <c r="J618" s="57">
        <f>Table68[[#This Row],[LogTime]]-INT(Table68[[#This Row],[LogTime]])</f>
        <v>0.34309027777635492</v>
      </c>
      <c r="K618" s="41">
        <f t="shared" si="55"/>
        <v>44056</v>
      </c>
      <c r="L618" s="15">
        <f t="shared" si="56"/>
        <v>44056.38722222222</v>
      </c>
      <c r="M618">
        <f t="shared" si="57"/>
        <v>497</v>
      </c>
      <c r="N618" t="str">
        <f t="shared" si="58"/>
        <v>SW-ONT/tEmpK</v>
      </c>
      <c r="O618">
        <f t="shared" si="59"/>
        <v>0</v>
      </c>
      <c r="P618" s="45">
        <f>Table68[[#This Row],[LoginTime]]-INT(Table68[[#This Row],[LoginTime]])</f>
        <v>0</v>
      </c>
    </row>
    <row r="619" spans="2:16" x14ac:dyDescent="0.3">
      <c r="B619" s="47">
        <v>1483306</v>
      </c>
      <c r="C619" s="48" t="s">
        <v>7</v>
      </c>
      <c r="D619" s="48" t="s">
        <v>14</v>
      </c>
      <c r="E619" s="49">
        <v>44057</v>
      </c>
      <c r="F619" s="51">
        <v>44057.340185185181</v>
      </c>
      <c r="G619" s="47">
        <v>468</v>
      </c>
      <c r="H619" s="48" t="s">
        <v>18</v>
      </c>
      <c r="I619" s="56" t="str">
        <f t="shared" si="54"/>
        <v>xEmpH</v>
      </c>
      <c r="J619" s="57">
        <f>Table68[[#This Row],[LogTime]]-INT(Table68[[#This Row],[LogTime]])</f>
        <v>0.34018518518132623</v>
      </c>
      <c r="K619" s="41">
        <f t="shared" si="55"/>
        <v>44057</v>
      </c>
      <c r="L619" s="15">
        <f t="shared" si="56"/>
        <v>44057.335324074069</v>
      </c>
      <c r="M619">
        <f t="shared" si="57"/>
        <v>467</v>
      </c>
      <c r="N619" t="str">
        <f t="shared" si="58"/>
        <v>N-ONT/xEmpH</v>
      </c>
      <c r="O619">
        <f t="shared" si="59"/>
        <v>0.11666666669771075</v>
      </c>
      <c r="P619" s="45">
        <f>Table68[[#This Row],[LoginTime]]-INT(Table68[[#This Row],[LoginTime]])</f>
        <v>0.11666666669771075</v>
      </c>
    </row>
    <row r="620" spans="2:16" x14ac:dyDescent="0.3">
      <c r="B620" s="47">
        <v>1483307</v>
      </c>
      <c r="C620" s="48" t="s">
        <v>7</v>
      </c>
      <c r="D620" s="48" t="s">
        <v>8</v>
      </c>
      <c r="E620" s="49">
        <v>44057</v>
      </c>
      <c r="F620" s="51">
        <v>44057.340185185181</v>
      </c>
      <c r="G620" s="47">
        <v>468</v>
      </c>
      <c r="H620" s="48" t="s">
        <v>18</v>
      </c>
      <c r="I620" s="56" t="str">
        <f t="shared" si="54"/>
        <v>xEmpH</v>
      </c>
      <c r="J620" s="57">
        <f>Table68[[#This Row],[LogTime]]-INT(Table68[[#This Row],[LogTime]])</f>
        <v>0.34018518518132623</v>
      </c>
      <c r="K620" s="41">
        <f t="shared" si="55"/>
        <v>44057</v>
      </c>
      <c r="L620" s="15">
        <f t="shared" si="56"/>
        <v>44057.335324074069</v>
      </c>
      <c r="M620">
        <f t="shared" si="57"/>
        <v>467</v>
      </c>
      <c r="N620" t="str">
        <f t="shared" si="58"/>
        <v>N-ONT/xEmpH</v>
      </c>
      <c r="O620">
        <f t="shared" si="59"/>
        <v>0.11666666669771075</v>
      </c>
      <c r="P620" s="45">
        <f>Table68[[#This Row],[LoginTime]]-INT(Table68[[#This Row],[LoginTime]])</f>
        <v>0.11666666669771075</v>
      </c>
    </row>
    <row r="621" spans="2:16" x14ac:dyDescent="0.3">
      <c r="B621" s="47">
        <v>1483305</v>
      </c>
      <c r="C621" s="48" t="s">
        <v>7</v>
      </c>
      <c r="D621" s="48" t="s">
        <v>81</v>
      </c>
      <c r="E621" s="49">
        <v>44057</v>
      </c>
      <c r="F621" s="51">
        <v>44057.339618055557</v>
      </c>
      <c r="G621" s="47">
        <v>467</v>
      </c>
      <c r="H621" s="48" t="s">
        <v>86</v>
      </c>
      <c r="I621" s="56" t="str">
        <f t="shared" si="54"/>
        <v>jEmpB</v>
      </c>
      <c r="J621" s="57">
        <f>Table68[[#This Row],[LogTime]]-INT(Table68[[#This Row],[LogTime]])</f>
        <v>0.33961805555736646</v>
      </c>
      <c r="K621" s="41">
        <f t="shared" si="55"/>
        <v>44056</v>
      </c>
      <c r="L621" s="15">
        <f t="shared" si="56"/>
        <v>44056.693831018507</v>
      </c>
      <c r="M621">
        <f t="shared" si="57"/>
        <v>468</v>
      </c>
      <c r="N621" t="str">
        <f t="shared" si="58"/>
        <v>N-ONT/jEmpB</v>
      </c>
      <c r="O621">
        <f t="shared" si="59"/>
        <v>0</v>
      </c>
      <c r="P621" s="45">
        <f>Table68[[#This Row],[LoginTime]]-INT(Table68[[#This Row],[LoginTime]])</f>
        <v>0</v>
      </c>
    </row>
    <row r="622" spans="2:16" x14ac:dyDescent="0.3">
      <c r="B622" s="47">
        <v>1483300</v>
      </c>
      <c r="C622" s="48" t="s">
        <v>10</v>
      </c>
      <c r="D622" s="48" t="s">
        <v>11</v>
      </c>
      <c r="E622" s="49">
        <v>44057</v>
      </c>
      <c r="F622" s="51">
        <v>44057.336331018523</v>
      </c>
      <c r="G622" s="47">
        <v>468</v>
      </c>
      <c r="H622" s="48" t="s">
        <v>13</v>
      </c>
      <c r="I622" s="56" t="str">
        <f t="shared" si="54"/>
        <v>lEmpA</v>
      </c>
      <c r="J622" s="57">
        <f>Table68[[#This Row],[LogTime]]-INT(Table68[[#This Row],[LogTime]])</f>
        <v>0.33633101852319669</v>
      </c>
      <c r="K622" s="41">
        <f t="shared" si="55"/>
        <v>44057</v>
      </c>
      <c r="L622" s="15">
        <f t="shared" si="56"/>
        <v>44057.331469907411</v>
      </c>
      <c r="M622">
        <f t="shared" si="57"/>
        <v>467</v>
      </c>
      <c r="N622" t="str">
        <f t="shared" si="58"/>
        <v>SW-ONT/lEmpA</v>
      </c>
      <c r="O622">
        <f t="shared" si="59"/>
        <v>0.11666666669771075</v>
      </c>
      <c r="P622" s="45">
        <f>Table68[[#This Row],[LoginTime]]-INT(Table68[[#This Row],[LoginTime]])</f>
        <v>0.11666666669771075</v>
      </c>
    </row>
    <row r="623" spans="2:16" x14ac:dyDescent="0.3">
      <c r="B623" s="47">
        <v>1483298</v>
      </c>
      <c r="C623" s="48" t="s">
        <v>7</v>
      </c>
      <c r="D623" s="48" t="s">
        <v>14</v>
      </c>
      <c r="E623" s="49">
        <v>44057</v>
      </c>
      <c r="F623" s="51">
        <v>44057.335324074069</v>
      </c>
      <c r="G623" s="47">
        <v>467</v>
      </c>
      <c r="H623" s="48" t="s">
        <v>18</v>
      </c>
      <c r="I623" s="56" t="str">
        <f t="shared" si="54"/>
        <v>xEmpH</v>
      </c>
      <c r="J623" s="57">
        <f>Table68[[#This Row],[LogTime]]-INT(Table68[[#This Row],[LogTime]])</f>
        <v>0.33532407406892162</v>
      </c>
      <c r="K623" s="41">
        <f t="shared" si="55"/>
        <v>44057</v>
      </c>
      <c r="L623" s="15">
        <f t="shared" si="56"/>
        <v>44057.298622685186</v>
      </c>
      <c r="M623">
        <f t="shared" si="57"/>
        <v>468</v>
      </c>
      <c r="N623" t="str">
        <f t="shared" si="58"/>
        <v>N-ONT/xEmpH</v>
      </c>
      <c r="O623">
        <f t="shared" si="59"/>
        <v>0</v>
      </c>
      <c r="P623" s="45">
        <f>Table68[[#This Row],[LoginTime]]-INT(Table68[[#This Row],[LoginTime]])</f>
        <v>0</v>
      </c>
    </row>
    <row r="624" spans="2:16" x14ac:dyDescent="0.3">
      <c r="B624" s="47">
        <v>1483299</v>
      </c>
      <c r="C624" s="48" t="s">
        <v>7</v>
      </c>
      <c r="D624" s="48" t="s">
        <v>8</v>
      </c>
      <c r="E624" s="49">
        <v>44057</v>
      </c>
      <c r="F624" s="51">
        <v>44057.335324074069</v>
      </c>
      <c r="G624" s="47">
        <v>467</v>
      </c>
      <c r="H624" s="48" t="s">
        <v>18</v>
      </c>
      <c r="I624" s="56" t="str">
        <f t="shared" si="54"/>
        <v>xEmpH</v>
      </c>
      <c r="J624" s="57">
        <f>Table68[[#This Row],[LogTime]]-INT(Table68[[#This Row],[LogTime]])</f>
        <v>0.33532407406892162</v>
      </c>
      <c r="K624" s="41">
        <f t="shared" si="55"/>
        <v>44057</v>
      </c>
      <c r="L624" s="15">
        <f t="shared" si="56"/>
        <v>44057.257245370361</v>
      </c>
      <c r="M624">
        <f t="shared" si="57"/>
        <v>467</v>
      </c>
      <c r="N624" t="str">
        <f t="shared" si="58"/>
        <v>N-ONT/xEmpH</v>
      </c>
      <c r="O624">
        <f t="shared" si="59"/>
        <v>0</v>
      </c>
      <c r="P624" s="45">
        <f>Table68[[#This Row],[LoginTime]]-INT(Table68[[#This Row],[LoginTime]])</f>
        <v>0</v>
      </c>
    </row>
    <row r="625" spans="2:16" x14ac:dyDescent="0.3">
      <c r="B625" s="47">
        <v>1483295</v>
      </c>
      <c r="C625" s="48" t="s">
        <v>10</v>
      </c>
      <c r="D625" s="48" t="s">
        <v>11</v>
      </c>
      <c r="E625" s="49">
        <v>44057</v>
      </c>
      <c r="F625" s="51">
        <v>44057.331469907411</v>
      </c>
      <c r="G625" s="47">
        <v>467</v>
      </c>
      <c r="H625" s="48" t="s">
        <v>13</v>
      </c>
      <c r="I625" s="56" t="str">
        <f t="shared" si="54"/>
        <v>lEmpA</v>
      </c>
      <c r="J625" s="57">
        <f>Table68[[#This Row],[LogTime]]-INT(Table68[[#This Row],[LogTime]])</f>
        <v>0.33146990741079208</v>
      </c>
      <c r="K625" s="41">
        <f t="shared" si="55"/>
        <v>44057</v>
      </c>
      <c r="L625" s="15">
        <f t="shared" si="56"/>
        <v>44057.296759259261</v>
      </c>
      <c r="M625">
        <f t="shared" si="57"/>
        <v>468</v>
      </c>
      <c r="N625" t="str">
        <f t="shared" si="58"/>
        <v>SW-ONT/lEmpA</v>
      </c>
      <c r="O625">
        <f t="shared" si="59"/>
        <v>0</v>
      </c>
      <c r="P625" s="45">
        <f>Table68[[#This Row],[LoginTime]]-INT(Table68[[#This Row],[LoginTime]])</f>
        <v>0</v>
      </c>
    </row>
    <row r="626" spans="2:16" x14ac:dyDescent="0.3">
      <c r="B626" s="47">
        <v>1483289</v>
      </c>
      <c r="C626" s="48" t="s">
        <v>7</v>
      </c>
      <c r="D626" s="48" t="s">
        <v>63</v>
      </c>
      <c r="E626" s="49">
        <v>44057</v>
      </c>
      <c r="F626" s="51">
        <v>44057.329618055555</v>
      </c>
      <c r="G626" s="47">
        <v>467</v>
      </c>
      <c r="H626" s="48" t="s">
        <v>71</v>
      </c>
      <c r="I626" s="56" t="str">
        <f t="shared" si="54"/>
        <v>wEmpF</v>
      </c>
      <c r="J626" s="57">
        <f>Table68[[#This Row],[LogTime]]-INT(Table68[[#This Row],[LogTime]])</f>
        <v>0.32961805555532919</v>
      </c>
      <c r="K626" s="41">
        <f t="shared" si="55"/>
        <v>44056</v>
      </c>
      <c r="L626" s="15">
        <f t="shared" si="56"/>
        <v>44056.698611111118</v>
      </c>
      <c r="M626">
        <f t="shared" si="57"/>
        <v>468</v>
      </c>
      <c r="N626" t="str">
        <f t="shared" si="58"/>
        <v>N-ONT/wEmpF</v>
      </c>
      <c r="O626">
        <f t="shared" si="59"/>
        <v>0</v>
      </c>
      <c r="P626" s="45">
        <f>Table68[[#This Row],[LoginTime]]-INT(Table68[[#This Row],[LoginTime]])</f>
        <v>0</v>
      </c>
    </row>
    <row r="627" spans="2:16" x14ac:dyDescent="0.3">
      <c r="B627" s="47">
        <v>1483288</v>
      </c>
      <c r="C627" s="48" t="s">
        <v>7</v>
      </c>
      <c r="D627" s="48" t="s">
        <v>68</v>
      </c>
      <c r="E627" s="49">
        <v>44057</v>
      </c>
      <c r="F627" s="51">
        <v>44057.329571759263</v>
      </c>
      <c r="G627" s="47">
        <v>467</v>
      </c>
      <c r="H627" s="48" t="s">
        <v>71</v>
      </c>
      <c r="I627" s="56" t="str">
        <f t="shared" si="54"/>
        <v>wEmpF</v>
      </c>
      <c r="J627" s="57">
        <f>Table68[[#This Row],[LogTime]]-INT(Table68[[#This Row],[LogTime]])</f>
        <v>0.3295717592627625</v>
      </c>
      <c r="K627" s="41">
        <f t="shared" si="55"/>
        <v>44056</v>
      </c>
      <c r="L627" s="15">
        <f t="shared" si="56"/>
        <v>44056.695451388892</v>
      </c>
      <c r="M627">
        <f t="shared" si="57"/>
        <v>468</v>
      </c>
      <c r="N627" t="str">
        <f t="shared" si="58"/>
        <v>N-ONT/wEmpF</v>
      </c>
      <c r="O627">
        <f t="shared" si="59"/>
        <v>0</v>
      </c>
      <c r="P627" s="45">
        <f>Table68[[#This Row],[LoginTime]]-INT(Table68[[#This Row],[LoginTime]])</f>
        <v>0</v>
      </c>
    </row>
    <row r="628" spans="2:16" x14ac:dyDescent="0.3">
      <c r="B628" s="47">
        <v>1483267</v>
      </c>
      <c r="C628" s="48" t="s">
        <v>7</v>
      </c>
      <c r="D628" s="48" t="s">
        <v>33</v>
      </c>
      <c r="E628" s="49">
        <v>44057</v>
      </c>
      <c r="F628" s="51">
        <v>44057.323113425926</v>
      </c>
      <c r="G628" s="47">
        <v>468</v>
      </c>
      <c r="H628" s="48" t="s">
        <v>39</v>
      </c>
      <c r="I628" s="56" t="str">
        <f t="shared" si="54"/>
        <v>jEmpG</v>
      </c>
      <c r="J628" s="57">
        <f>Table68[[#This Row],[LogTime]]-INT(Table68[[#This Row],[LogTime]])</f>
        <v>0.32311342592583969</v>
      </c>
      <c r="K628" s="41">
        <f t="shared" si="55"/>
        <v>44057</v>
      </c>
      <c r="L628" s="15">
        <f t="shared" si="56"/>
        <v>44057.318252314813</v>
      </c>
      <c r="M628">
        <f t="shared" si="57"/>
        <v>467</v>
      </c>
      <c r="N628" t="str">
        <f t="shared" si="58"/>
        <v>N-ONT/jEmpG</v>
      </c>
      <c r="O628">
        <f t="shared" si="59"/>
        <v>0.11666666669771075</v>
      </c>
      <c r="P628" s="45">
        <f>Table68[[#This Row],[LoginTime]]-INT(Table68[[#This Row],[LoginTime]])</f>
        <v>0.11666666669771075</v>
      </c>
    </row>
    <row r="629" spans="2:16" x14ac:dyDescent="0.3">
      <c r="B629" s="47">
        <v>1483260</v>
      </c>
      <c r="C629" s="48" t="s">
        <v>10</v>
      </c>
      <c r="D629" s="48" t="s">
        <v>51</v>
      </c>
      <c r="E629" s="49">
        <v>44057</v>
      </c>
      <c r="F629" s="51">
        <v>44057.319849537031</v>
      </c>
      <c r="G629" s="47">
        <v>467</v>
      </c>
      <c r="H629" s="48" t="s">
        <v>62</v>
      </c>
      <c r="I629" s="56" t="str">
        <f t="shared" si="54"/>
        <v>oEmpJ</v>
      </c>
      <c r="J629" s="57">
        <f>Table68[[#This Row],[LogTime]]-INT(Table68[[#This Row],[LogTime]])</f>
        <v>0.31984953703067731</v>
      </c>
      <c r="K629" s="41">
        <f t="shared" si="55"/>
        <v>44056</v>
      </c>
      <c r="L629" s="15">
        <f t="shared" si="56"/>
        <v>44056.680289351847</v>
      </c>
      <c r="M629">
        <f t="shared" si="57"/>
        <v>468</v>
      </c>
      <c r="N629" t="str">
        <f t="shared" si="58"/>
        <v>SW-ONT/oEmpJ</v>
      </c>
      <c r="O629">
        <f t="shared" si="59"/>
        <v>0</v>
      </c>
      <c r="P629" s="45">
        <f>Table68[[#This Row],[LoginTime]]-INT(Table68[[#This Row],[LoginTime]])</f>
        <v>0</v>
      </c>
    </row>
    <row r="630" spans="2:16" x14ac:dyDescent="0.3">
      <c r="B630" s="47">
        <v>1483254</v>
      </c>
      <c r="C630" s="48" t="s">
        <v>7</v>
      </c>
      <c r="D630" s="48" t="s">
        <v>33</v>
      </c>
      <c r="E630" s="49">
        <v>44057</v>
      </c>
      <c r="F630" s="51">
        <v>44057.318252314813</v>
      </c>
      <c r="G630" s="47">
        <v>467</v>
      </c>
      <c r="H630" s="48" t="s">
        <v>39</v>
      </c>
      <c r="I630" s="56" t="str">
        <f t="shared" si="54"/>
        <v>jEmpG</v>
      </c>
      <c r="J630" s="57">
        <f>Table68[[#This Row],[LogTime]]-INT(Table68[[#This Row],[LogTime]])</f>
        <v>0.31825231481343508</v>
      </c>
      <c r="K630" s="41">
        <f t="shared" si="55"/>
        <v>44057</v>
      </c>
      <c r="L630" s="15">
        <f t="shared" si="56"/>
        <v>44057.286759259259</v>
      </c>
      <c r="M630">
        <f t="shared" si="57"/>
        <v>467</v>
      </c>
      <c r="N630" t="str">
        <f t="shared" si="58"/>
        <v>N-ONT/jEmpG</v>
      </c>
      <c r="O630">
        <f t="shared" si="59"/>
        <v>0</v>
      </c>
      <c r="P630" s="45">
        <f>Table68[[#This Row],[LoginTime]]-INT(Table68[[#This Row],[LoginTime]])</f>
        <v>0</v>
      </c>
    </row>
    <row r="631" spans="2:16" x14ac:dyDescent="0.3">
      <c r="B631" s="47">
        <v>1483237</v>
      </c>
      <c r="C631" s="48" t="s">
        <v>7</v>
      </c>
      <c r="D631" s="48" t="s">
        <v>14</v>
      </c>
      <c r="E631" s="49">
        <v>44057</v>
      </c>
      <c r="F631" s="51">
        <v>44057.298622685186</v>
      </c>
      <c r="G631" s="47">
        <v>468</v>
      </c>
      <c r="H631" s="48" t="s">
        <v>18</v>
      </c>
      <c r="I631" s="56" t="str">
        <f t="shared" si="54"/>
        <v>xEmpH</v>
      </c>
      <c r="J631" s="57">
        <f>Table68[[#This Row],[LogTime]]-INT(Table68[[#This Row],[LogTime]])</f>
        <v>0.29862268518627388</v>
      </c>
      <c r="K631" s="41">
        <f t="shared" si="55"/>
        <v>44057</v>
      </c>
      <c r="L631" s="15">
        <f t="shared" si="56"/>
        <v>44057.293067129627</v>
      </c>
      <c r="M631">
        <f t="shared" si="57"/>
        <v>467</v>
      </c>
      <c r="N631" t="str">
        <f t="shared" si="58"/>
        <v>N-ONT/xEmpH</v>
      </c>
      <c r="O631">
        <f t="shared" si="59"/>
        <v>0.13333333341870457</v>
      </c>
      <c r="P631" s="45">
        <f>Table68[[#This Row],[LoginTime]]-INT(Table68[[#This Row],[LoginTime]])</f>
        <v>0.13333333341870457</v>
      </c>
    </row>
    <row r="632" spans="2:16" x14ac:dyDescent="0.3">
      <c r="B632" s="47">
        <v>1483236</v>
      </c>
      <c r="C632" s="48" t="s">
        <v>10</v>
      </c>
      <c r="D632" s="48" t="s">
        <v>11</v>
      </c>
      <c r="E632" s="49">
        <v>44057</v>
      </c>
      <c r="F632" s="51">
        <v>44057.296759259261</v>
      </c>
      <c r="G632" s="47">
        <v>468</v>
      </c>
      <c r="H632" s="48" t="s">
        <v>13</v>
      </c>
      <c r="I632" s="56" t="str">
        <f t="shared" si="54"/>
        <v>lEmpA</v>
      </c>
      <c r="J632" s="57">
        <f>Table68[[#This Row],[LogTime]]-INT(Table68[[#This Row],[LogTime]])</f>
        <v>0.29675925926130731</v>
      </c>
      <c r="K632" s="41">
        <f t="shared" si="55"/>
        <v>44057</v>
      </c>
      <c r="L632" s="15">
        <f t="shared" si="56"/>
        <v>44057.291898148149</v>
      </c>
      <c r="M632">
        <f t="shared" si="57"/>
        <v>467</v>
      </c>
      <c r="N632" t="str">
        <f t="shared" si="58"/>
        <v>SW-ONT/lEmpA</v>
      </c>
      <c r="O632">
        <f t="shared" si="59"/>
        <v>0.11666666669771075</v>
      </c>
      <c r="P632" s="45">
        <f>Table68[[#This Row],[LoginTime]]-INT(Table68[[#This Row],[LoginTime]])</f>
        <v>0.11666666669771075</v>
      </c>
    </row>
    <row r="633" spans="2:16" x14ac:dyDescent="0.3">
      <c r="B633" s="47">
        <v>1483231</v>
      </c>
      <c r="C633" s="48" t="s">
        <v>7</v>
      </c>
      <c r="D633" s="48" t="s">
        <v>14</v>
      </c>
      <c r="E633" s="49">
        <v>44057</v>
      </c>
      <c r="F633" s="51">
        <v>44057.293067129627</v>
      </c>
      <c r="G633" s="47">
        <v>467</v>
      </c>
      <c r="H633" s="48" t="s">
        <v>18</v>
      </c>
      <c r="I633" s="56" t="str">
        <f t="shared" si="54"/>
        <v>xEmpH</v>
      </c>
      <c r="J633" s="57">
        <f>Table68[[#This Row],[LogTime]]-INT(Table68[[#This Row],[LogTime]])</f>
        <v>0.29306712962716119</v>
      </c>
      <c r="K633" s="41">
        <f t="shared" si="55"/>
        <v>44057</v>
      </c>
      <c r="L633" s="15">
        <f t="shared" si="56"/>
        <v>44057.260358796295</v>
      </c>
      <c r="M633">
        <f t="shared" si="57"/>
        <v>467</v>
      </c>
      <c r="N633" t="str">
        <f t="shared" si="58"/>
        <v>N-ONT/xEmpH</v>
      </c>
      <c r="O633">
        <f t="shared" si="59"/>
        <v>0</v>
      </c>
      <c r="P633" s="45">
        <f>Table68[[#This Row],[LoginTime]]-INT(Table68[[#This Row],[LoginTime]])</f>
        <v>0</v>
      </c>
    </row>
    <row r="634" spans="2:16" x14ac:dyDescent="0.3">
      <c r="B634" s="47">
        <v>1483230</v>
      </c>
      <c r="C634" s="48" t="s">
        <v>10</v>
      </c>
      <c r="D634" s="48" t="s">
        <v>11</v>
      </c>
      <c r="E634" s="49">
        <v>44057</v>
      </c>
      <c r="F634" s="51">
        <v>44057.291898148149</v>
      </c>
      <c r="G634" s="47">
        <v>467</v>
      </c>
      <c r="H634" s="48" t="s">
        <v>13</v>
      </c>
      <c r="I634" s="56" t="str">
        <f t="shared" si="54"/>
        <v>lEmpA</v>
      </c>
      <c r="J634" s="57">
        <f>Table68[[#This Row],[LogTime]]-INT(Table68[[#This Row],[LogTime]])</f>
        <v>0.29189814814890269</v>
      </c>
      <c r="K634" s="41">
        <f t="shared" si="55"/>
        <v>44057</v>
      </c>
      <c r="L634" s="15">
        <f t="shared" si="56"/>
        <v>44057.257754629638</v>
      </c>
      <c r="M634">
        <f t="shared" si="57"/>
        <v>467</v>
      </c>
      <c r="N634" t="str">
        <f t="shared" si="58"/>
        <v>SW-ONT/lEmpA</v>
      </c>
      <c r="O634">
        <f t="shared" si="59"/>
        <v>0</v>
      </c>
      <c r="P634" s="45">
        <f>Table68[[#This Row],[LoginTime]]-INT(Table68[[#This Row],[LoginTime]])</f>
        <v>0</v>
      </c>
    </row>
    <row r="635" spans="2:16" x14ac:dyDescent="0.3">
      <c r="B635" s="47">
        <v>1483228</v>
      </c>
      <c r="C635" s="48" t="s">
        <v>7</v>
      </c>
      <c r="D635" s="48" t="s">
        <v>36</v>
      </c>
      <c r="E635" s="49">
        <v>44057</v>
      </c>
      <c r="F635" s="51">
        <v>44057.289560185178</v>
      </c>
      <c r="G635" s="47">
        <v>467</v>
      </c>
      <c r="H635" s="48" t="s">
        <v>43</v>
      </c>
      <c r="I635" s="56" t="str">
        <f t="shared" si="54"/>
        <v>gEmpI</v>
      </c>
      <c r="J635" s="57">
        <f>Table68[[#This Row],[LogTime]]-INT(Table68[[#This Row],[LogTime]])</f>
        <v>0.28956018517783377</v>
      </c>
      <c r="K635" s="41">
        <f t="shared" si="55"/>
        <v>44056</v>
      </c>
      <c r="L635" s="15">
        <f t="shared" si="56"/>
        <v>44056.659629629627</v>
      </c>
      <c r="M635">
        <f t="shared" si="57"/>
        <v>468</v>
      </c>
      <c r="N635" t="str">
        <f t="shared" si="58"/>
        <v>N-ONT/gEmpI</v>
      </c>
      <c r="O635">
        <f t="shared" si="59"/>
        <v>0</v>
      </c>
      <c r="P635" s="45">
        <f>Table68[[#This Row],[LoginTime]]-INT(Table68[[#This Row],[LoginTime]])</f>
        <v>0</v>
      </c>
    </row>
    <row r="636" spans="2:16" x14ac:dyDescent="0.3">
      <c r="B636" s="47">
        <v>1483223</v>
      </c>
      <c r="C636" s="48" t="s">
        <v>7</v>
      </c>
      <c r="D636" s="48" t="s">
        <v>33</v>
      </c>
      <c r="E636" s="49">
        <v>44057</v>
      </c>
      <c r="F636" s="51">
        <v>44057.286759259259</v>
      </c>
      <c r="G636" s="47">
        <v>467</v>
      </c>
      <c r="H636" s="48" t="s">
        <v>39</v>
      </c>
      <c r="I636" s="56" t="str">
        <f t="shared" si="54"/>
        <v>jEmpG</v>
      </c>
      <c r="J636" s="57">
        <f>Table68[[#This Row],[LogTime]]-INT(Table68[[#This Row],[LogTime]])</f>
        <v>0.28675925925927004</v>
      </c>
      <c r="K636" s="41">
        <f t="shared" si="55"/>
        <v>44056</v>
      </c>
      <c r="L636" s="15">
        <f t="shared" si="56"/>
        <v>44056.641192129624</v>
      </c>
      <c r="M636">
        <f t="shared" si="57"/>
        <v>468</v>
      </c>
      <c r="N636" t="str">
        <f t="shared" si="58"/>
        <v>N-ONT/jEmpG</v>
      </c>
      <c r="O636">
        <f t="shared" si="59"/>
        <v>0</v>
      </c>
      <c r="P636" s="45">
        <f>Table68[[#This Row],[LoginTime]]-INT(Table68[[#This Row],[LoginTime]])</f>
        <v>0</v>
      </c>
    </row>
    <row r="637" spans="2:16" x14ac:dyDescent="0.3">
      <c r="B637" s="47">
        <v>1483206</v>
      </c>
      <c r="C637" s="48" t="s">
        <v>7</v>
      </c>
      <c r="D637" s="48" t="s">
        <v>14</v>
      </c>
      <c r="E637" s="49">
        <v>44057</v>
      </c>
      <c r="F637" s="51">
        <v>44057.260358796295</v>
      </c>
      <c r="G637" s="47">
        <v>467</v>
      </c>
      <c r="H637" s="48" t="s">
        <v>18</v>
      </c>
      <c r="I637" s="56" t="str">
        <f t="shared" si="54"/>
        <v>xEmpH</v>
      </c>
      <c r="J637" s="57">
        <f>Table68[[#This Row],[LogTime]]-INT(Table68[[#This Row],[LogTime]])</f>
        <v>0.260358796294895</v>
      </c>
      <c r="K637" s="41">
        <f t="shared" si="55"/>
        <v>44056</v>
      </c>
      <c r="L637" s="15">
        <f t="shared" si="56"/>
        <v>44056.627326388887</v>
      </c>
      <c r="M637">
        <f t="shared" si="57"/>
        <v>468</v>
      </c>
      <c r="N637" t="str">
        <f t="shared" si="58"/>
        <v>N-ONT/xEmpH</v>
      </c>
      <c r="O637">
        <f t="shared" si="59"/>
        <v>0</v>
      </c>
      <c r="P637" s="45">
        <f>Table68[[#This Row],[LoginTime]]-INT(Table68[[#This Row],[LoginTime]])</f>
        <v>0</v>
      </c>
    </row>
    <row r="638" spans="2:16" x14ac:dyDescent="0.3">
      <c r="B638" s="47">
        <v>1483199</v>
      </c>
      <c r="C638" s="48" t="s">
        <v>10</v>
      </c>
      <c r="D638" s="48" t="s">
        <v>11</v>
      </c>
      <c r="E638" s="49">
        <v>44057</v>
      </c>
      <c r="F638" s="51">
        <v>44057.257754629638</v>
      </c>
      <c r="G638" s="47">
        <v>467</v>
      </c>
      <c r="H638" s="48" t="s">
        <v>13</v>
      </c>
      <c r="I638" s="56" t="str">
        <f t="shared" si="54"/>
        <v>lEmpA</v>
      </c>
      <c r="J638" s="57">
        <f>Table68[[#This Row],[LogTime]]-INT(Table68[[#This Row],[LogTime]])</f>
        <v>0.25775462963792961</v>
      </c>
      <c r="K638" s="41">
        <f t="shared" si="55"/>
        <v>44056</v>
      </c>
      <c r="L638" s="15">
        <f t="shared" si="56"/>
        <v>44056.6328125</v>
      </c>
      <c r="M638">
        <f t="shared" si="57"/>
        <v>468</v>
      </c>
      <c r="N638" t="str">
        <f t="shared" si="58"/>
        <v>SW-ONT/lEmpA</v>
      </c>
      <c r="O638">
        <f t="shared" si="59"/>
        <v>0</v>
      </c>
      <c r="P638" s="45">
        <f>Table68[[#This Row],[LoginTime]]-INT(Table68[[#This Row],[LoginTime]])</f>
        <v>0</v>
      </c>
    </row>
    <row r="639" spans="2:16" x14ac:dyDescent="0.3">
      <c r="B639" s="47">
        <v>1483195</v>
      </c>
      <c r="C639" s="48" t="s">
        <v>7</v>
      </c>
      <c r="D639" s="48" t="s">
        <v>8</v>
      </c>
      <c r="E639" s="49">
        <v>44057</v>
      </c>
      <c r="F639" s="51">
        <v>44057.257245370361</v>
      </c>
      <c r="G639" s="47">
        <v>467</v>
      </c>
      <c r="H639" s="48" t="s">
        <v>18</v>
      </c>
      <c r="I639" s="56" t="str">
        <f t="shared" si="54"/>
        <v>xEmpH</v>
      </c>
      <c r="J639" s="57">
        <f>Table68[[#This Row],[LogTime]]-INT(Table68[[#This Row],[LogTime]])</f>
        <v>0.25724537036148831</v>
      </c>
      <c r="K639" s="41">
        <f t="shared" si="55"/>
        <v>44056</v>
      </c>
      <c r="L639" s="15">
        <f t="shared" si="56"/>
        <v>44056.627650462957</v>
      </c>
      <c r="M639">
        <f t="shared" si="57"/>
        <v>468</v>
      </c>
      <c r="N639" t="str">
        <f t="shared" si="58"/>
        <v>N-ONT/xEmpH</v>
      </c>
      <c r="O639">
        <f t="shared" si="59"/>
        <v>0</v>
      </c>
      <c r="P639" s="45">
        <f>Table68[[#This Row],[LoginTime]]-INT(Table68[[#This Row],[LoginTime]])</f>
        <v>0</v>
      </c>
    </row>
    <row r="640" spans="2:16" x14ac:dyDescent="0.3">
      <c r="B640" s="47">
        <v>1483176</v>
      </c>
      <c r="C640" s="48" t="s">
        <v>7</v>
      </c>
      <c r="D640" s="48" t="s">
        <v>63</v>
      </c>
      <c r="E640" s="49">
        <v>44056</v>
      </c>
      <c r="F640" s="51">
        <v>44056.698611111118</v>
      </c>
      <c r="G640" s="47">
        <v>468</v>
      </c>
      <c r="H640" s="48" t="s">
        <v>71</v>
      </c>
      <c r="I640" s="56" t="str">
        <f t="shared" si="54"/>
        <v>wEmpF</v>
      </c>
      <c r="J640" s="57">
        <f>Table68[[#This Row],[LogTime]]-INT(Table68[[#This Row],[LogTime]])</f>
        <v>0.69861111111822538</v>
      </c>
      <c r="K640" s="41">
        <f t="shared" si="55"/>
        <v>44056</v>
      </c>
      <c r="L640" s="15">
        <f t="shared" si="56"/>
        <v>44056.639976851853</v>
      </c>
      <c r="M640">
        <f t="shared" si="57"/>
        <v>468</v>
      </c>
      <c r="N640" t="str">
        <f t="shared" si="58"/>
        <v>N-ONT/wEmpF</v>
      </c>
      <c r="O640">
        <f t="shared" si="59"/>
        <v>0</v>
      </c>
      <c r="P640" s="45">
        <f>Table68[[#This Row],[LoginTime]]-INT(Table68[[#This Row],[LoginTime]])</f>
        <v>0</v>
      </c>
    </row>
    <row r="641" spans="2:16" x14ac:dyDescent="0.3">
      <c r="B641" s="47">
        <v>1483172</v>
      </c>
      <c r="C641" s="48" t="s">
        <v>10</v>
      </c>
      <c r="D641" s="48" t="s">
        <v>83</v>
      </c>
      <c r="E641" s="49">
        <v>44056</v>
      </c>
      <c r="F641" s="51">
        <v>44056.69799768518</v>
      </c>
      <c r="G641" s="47">
        <v>468</v>
      </c>
      <c r="H641" s="48" t="s">
        <v>87</v>
      </c>
      <c r="I641" s="56" t="str">
        <f t="shared" si="54"/>
        <v>uEmpC</v>
      </c>
      <c r="J641" s="57">
        <f>Table68[[#This Row],[LogTime]]-INT(Table68[[#This Row],[LogTime]])</f>
        <v>0.69799768517987104</v>
      </c>
      <c r="K641" s="41">
        <f t="shared" si="55"/>
        <v>44056</v>
      </c>
      <c r="L641" s="15">
        <f t="shared" si="56"/>
        <v>44056.612905092588</v>
      </c>
      <c r="M641">
        <f t="shared" si="57"/>
        <v>497</v>
      </c>
      <c r="N641" t="str">
        <f t="shared" si="58"/>
        <v>SW-ONT/uEmpC</v>
      </c>
      <c r="O641">
        <f t="shared" si="59"/>
        <v>0</v>
      </c>
      <c r="P641" s="45">
        <f>Table68[[#This Row],[LoginTime]]-INT(Table68[[#This Row],[LoginTime]])</f>
        <v>0</v>
      </c>
    </row>
    <row r="642" spans="2:16" x14ac:dyDescent="0.3">
      <c r="B642" s="47">
        <v>1483163</v>
      </c>
      <c r="C642" s="48" t="s">
        <v>7</v>
      </c>
      <c r="D642" s="48" t="s">
        <v>68</v>
      </c>
      <c r="E642" s="49">
        <v>44056</v>
      </c>
      <c r="F642" s="51">
        <v>44056.695451388892</v>
      </c>
      <c r="G642" s="47">
        <v>468</v>
      </c>
      <c r="H642" s="48" t="s">
        <v>71</v>
      </c>
      <c r="I642" s="56" t="str">
        <f t="shared" si="54"/>
        <v>wEmpF</v>
      </c>
      <c r="J642" s="57">
        <f>Table68[[#This Row],[LogTime]]-INT(Table68[[#This Row],[LogTime]])</f>
        <v>0.695451388892252</v>
      </c>
      <c r="K642" s="41">
        <f t="shared" si="55"/>
        <v>44056</v>
      </c>
      <c r="L642" s="15">
        <f t="shared" si="56"/>
        <v>44056.493912037025</v>
      </c>
      <c r="M642">
        <f t="shared" si="57"/>
        <v>468</v>
      </c>
      <c r="N642" t="str">
        <f t="shared" si="58"/>
        <v>N-ONT/wEmpF</v>
      </c>
      <c r="O642">
        <f t="shared" si="59"/>
        <v>0</v>
      </c>
      <c r="P642" s="45">
        <f>Table68[[#This Row],[LoginTime]]-INT(Table68[[#This Row],[LoginTime]])</f>
        <v>0</v>
      </c>
    </row>
    <row r="643" spans="2:16" x14ac:dyDescent="0.3">
      <c r="B643" s="47">
        <v>1483153</v>
      </c>
      <c r="C643" s="48" t="s">
        <v>7</v>
      </c>
      <c r="D643" s="48" t="s">
        <v>81</v>
      </c>
      <c r="E643" s="49">
        <v>44056</v>
      </c>
      <c r="F643" s="51">
        <v>44056.693831018507</v>
      </c>
      <c r="G643" s="47">
        <v>468</v>
      </c>
      <c r="H643" s="48" t="s">
        <v>86</v>
      </c>
      <c r="I643" s="56" t="str">
        <f t="shared" si="54"/>
        <v>jEmpB</v>
      </c>
      <c r="J643" s="57">
        <f>Table68[[#This Row],[LogTime]]-INT(Table68[[#This Row],[LogTime]])</f>
        <v>0.69383101850689854</v>
      </c>
      <c r="K643" s="41">
        <f t="shared" si="55"/>
        <v>44056</v>
      </c>
      <c r="L643" s="15">
        <f t="shared" si="56"/>
        <v>44056.640624999993</v>
      </c>
      <c r="M643">
        <f t="shared" si="57"/>
        <v>468</v>
      </c>
      <c r="N643" t="str">
        <f t="shared" si="58"/>
        <v>N-ONT/jEmpB</v>
      </c>
      <c r="O643">
        <f t="shared" si="59"/>
        <v>0</v>
      </c>
      <c r="P643" s="45">
        <f>Table68[[#This Row],[LoginTime]]-INT(Table68[[#This Row],[LoginTime]])</f>
        <v>0</v>
      </c>
    </row>
    <row r="644" spans="2:16" x14ac:dyDescent="0.3">
      <c r="B644" s="47">
        <v>1483130</v>
      </c>
      <c r="C644" s="48" t="s">
        <v>10</v>
      </c>
      <c r="D644" s="48" t="s">
        <v>51</v>
      </c>
      <c r="E644" s="49">
        <v>44056</v>
      </c>
      <c r="F644" s="51">
        <v>44056.680289351847</v>
      </c>
      <c r="G644" s="47">
        <v>468</v>
      </c>
      <c r="H644" s="48" t="s">
        <v>62</v>
      </c>
      <c r="I644" s="56" t="str">
        <f t="shared" si="54"/>
        <v>oEmpJ</v>
      </c>
      <c r="J644" s="57">
        <f>Table68[[#This Row],[LogTime]]-INT(Table68[[#This Row],[LogTime]])</f>
        <v>0.68028935184702277</v>
      </c>
      <c r="K644" s="41">
        <f t="shared" si="55"/>
        <v>44056</v>
      </c>
      <c r="L644" s="15">
        <f t="shared" si="56"/>
        <v>44056.629652777781</v>
      </c>
      <c r="M644">
        <f t="shared" si="57"/>
        <v>468</v>
      </c>
      <c r="N644" t="str">
        <f t="shared" si="58"/>
        <v>SW-ONT/oEmpJ</v>
      </c>
      <c r="O644">
        <f t="shared" si="59"/>
        <v>0</v>
      </c>
      <c r="P644" s="45">
        <f>Table68[[#This Row],[LoginTime]]-INT(Table68[[#This Row],[LoginTime]])</f>
        <v>0</v>
      </c>
    </row>
    <row r="645" spans="2:16" x14ac:dyDescent="0.3">
      <c r="B645" s="47">
        <v>1483126</v>
      </c>
      <c r="C645" s="48" t="s">
        <v>7</v>
      </c>
      <c r="D645" s="48" t="s">
        <v>36</v>
      </c>
      <c r="E645" s="49">
        <v>44056</v>
      </c>
      <c r="F645" s="51">
        <v>44056.659629629627</v>
      </c>
      <c r="G645" s="47">
        <v>468</v>
      </c>
      <c r="H645" s="48" t="s">
        <v>43</v>
      </c>
      <c r="I645" s="56" t="str">
        <f t="shared" si="54"/>
        <v>gEmpI</v>
      </c>
      <c r="J645" s="57">
        <f>Table68[[#This Row],[LogTime]]-INT(Table68[[#This Row],[LogTime]])</f>
        <v>0.65962962962657912</v>
      </c>
      <c r="K645" s="41">
        <f t="shared" si="55"/>
        <v>44056</v>
      </c>
      <c r="L645" s="15">
        <f t="shared" si="56"/>
        <v>44056.587141203701</v>
      </c>
      <c r="M645">
        <f t="shared" si="57"/>
        <v>497</v>
      </c>
      <c r="N645" t="str">
        <f t="shared" si="58"/>
        <v>N-ONT/gEmpI</v>
      </c>
      <c r="O645">
        <f t="shared" si="59"/>
        <v>0</v>
      </c>
      <c r="P645" s="45">
        <f>Table68[[#This Row],[LoginTime]]-INT(Table68[[#This Row],[LoginTime]])</f>
        <v>0</v>
      </c>
    </row>
    <row r="646" spans="2:16" x14ac:dyDescent="0.3">
      <c r="B646" s="47">
        <v>1483116</v>
      </c>
      <c r="C646" s="48" t="s">
        <v>7</v>
      </c>
      <c r="D646" s="48" t="s">
        <v>33</v>
      </c>
      <c r="E646" s="49">
        <v>44056</v>
      </c>
      <c r="F646" s="51">
        <v>44056.641192129624</v>
      </c>
      <c r="G646" s="47">
        <v>468</v>
      </c>
      <c r="H646" s="48" t="s">
        <v>39</v>
      </c>
      <c r="I646" s="56" t="str">
        <f t="shared" si="54"/>
        <v>jEmpG</v>
      </c>
      <c r="J646" s="57">
        <f>Table68[[#This Row],[LogTime]]-INT(Table68[[#This Row],[LogTime]])</f>
        <v>0.64119212962395977</v>
      </c>
      <c r="K646" s="41">
        <f t="shared" si="55"/>
        <v>44056</v>
      </c>
      <c r="L646" s="15">
        <f t="shared" si="56"/>
        <v>44056.590925925935</v>
      </c>
      <c r="M646">
        <f t="shared" si="57"/>
        <v>468</v>
      </c>
      <c r="N646" t="str">
        <f t="shared" si="58"/>
        <v>N-ONT/jEmpG</v>
      </c>
      <c r="O646">
        <f t="shared" si="59"/>
        <v>0</v>
      </c>
      <c r="P646" s="45">
        <f>Table68[[#This Row],[LoginTime]]-INT(Table68[[#This Row],[LoginTime]])</f>
        <v>0</v>
      </c>
    </row>
    <row r="647" spans="2:16" x14ac:dyDescent="0.3">
      <c r="B647" s="47">
        <v>1483113</v>
      </c>
      <c r="C647" s="48" t="s">
        <v>7</v>
      </c>
      <c r="D647" s="48" t="s">
        <v>81</v>
      </c>
      <c r="E647" s="49">
        <v>44056</v>
      </c>
      <c r="F647" s="51">
        <v>44056.640624999993</v>
      </c>
      <c r="G647" s="47">
        <v>468</v>
      </c>
      <c r="H647" s="48" t="s">
        <v>86</v>
      </c>
      <c r="I647" s="56" t="str">
        <f t="shared" si="54"/>
        <v>jEmpB</v>
      </c>
      <c r="J647" s="57">
        <f>Table68[[#This Row],[LogTime]]-INT(Table68[[#This Row],[LogTime]])</f>
        <v>0.64062499999272404</v>
      </c>
      <c r="K647" s="41">
        <f t="shared" si="55"/>
        <v>44056</v>
      </c>
      <c r="L647" s="15">
        <f t="shared" si="56"/>
        <v>44056.637152777774</v>
      </c>
      <c r="M647">
        <f t="shared" si="57"/>
        <v>467</v>
      </c>
      <c r="N647" t="str">
        <f t="shared" si="58"/>
        <v>N-ONT/jEmpB</v>
      </c>
      <c r="O647">
        <f t="shared" si="59"/>
        <v>8.3333333255723119E-2</v>
      </c>
      <c r="P647" s="45">
        <f>Table68[[#This Row],[LoginTime]]-INT(Table68[[#This Row],[LoginTime]])</f>
        <v>8.3333333255723119E-2</v>
      </c>
    </row>
    <row r="648" spans="2:16" x14ac:dyDescent="0.3">
      <c r="B648" s="47">
        <v>1483112</v>
      </c>
      <c r="C648" s="48" t="s">
        <v>7</v>
      </c>
      <c r="D648" s="48" t="s">
        <v>63</v>
      </c>
      <c r="E648" s="49">
        <v>44056</v>
      </c>
      <c r="F648" s="51">
        <v>44056.639976851853</v>
      </c>
      <c r="G648" s="47">
        <v>468</v>
      </c>
      <c r="H648" s="48" t="s">
        <v>71</v>
      </c>
      <c r="I648" s="56" t="str">
        <f t="shared" si="54"/>
        <v>wEmpF</v>
      </c>
      <c r="J648" s="57">
        <f>Table68[[#This Row],[LogTime]]-INT(Table68[[#This Row],[LogTime]])</f>
        <v>0.63997685185313458</v>
      </c>
      <c r="K648" s="41">
        <f t="shared" si="55"/>
        <v>44056</v>
      </c>
      <c r="L648" s="15">
        <f t="shared" si="56"/>
        <v>44056.635810185187</v>
      </c>
      <c r="M648">
        <f t="shared" si="57"/>
        <v>467</v>
      </c>
      <c r="N648" t="str">
        <f t="shared" si="58"/>
        <v>N-ONT/wEmpF</v>
      </c>
      <c r="O648">
        <f t="shared" si="59"/>
        <v>9.9999999976716936E-2</v>
      </c>
      <c r="P648" s="45">
        <f>Table68[[#This Row],[LoginTime]]-INT(Table68[[#This Row],[LoginTime]])</f>
        <v>9.9999999976716936E-2</v>
      </c>
    </row>
    <row r="649" spans="2:16" x14ac:dyDescent="0.3">
      <c r="B649" s="47">
        <v>1483108</v>
      </c>
      <c r="C649" s="48" t="s">
        <v>7</v>
      </c>
      <c r="D649" s="48" t="s">
        <v>81</v>
      </c>
      <c r="E649" s="49">
        <v>44056</v>
      </c>
      <c r="F649" s="51">
        <v>44056.637152777774</v>
      </c>
      <c r="G649" s="47">
        <v>467</v>
      </c>
      <c r="H649" s="48" t="s">
        <v>86</v>
      </c>
      <c r="I649" s="56" t="str">
        <f t="shared" si="54"/>
        <v>jEmpB</v>
      </c>
      <c r="J649" s="57">
        <f>Table68[[#This Row],[LogTime]]-INT(Table68[[#This Row],[LogTime]])</f>
        <v>0.63715277777373558</v>
      </c>
      <c r="K649" s="41">
        <f t="shared" si="55"/>
        <v>44056</v>
      </c>
      <c r="L649" s="15">
        <f t="shared" si="56"/>
        <v>44056.500138888885</v>
      </c>
      <c r="M649">
        <f t="shared" si="57"/>
        <v>497</v>
      </c>
      <c r="N649" t="str">
        <f t="shared" si="58"/>
        <v>N-ONT/jEmpB</v>
      </c>
      <c r="O649">
        <f t="shared" si="59"/>
        <v>0</v>
      </c>
      <c r="P649" s="45">
        <f>Table68[[#This Row],[LoginTime]]-INT(Table68[[#This Row],[LoginTime]])</f>
        <v>0</v>
      </c>
    </row>
    <row r="650" spans="2:16" x14ac:dyDescent="0.3">
      <c r="B650" s="47">
        <v>1483107</v>
      </c>
      <c r="C650" s="48" t="s">
        <v>7</v>
      </c>
      <c r="D650" s="48" t="s">
        <v>63</v>
      </c>
      <c r="E650" s="49">
        <v>44056</v>
      </c>
      <c r="F650" s="51">
        <v>44056.635810185187</v>
      </c>
      <c r="G650" s="47">
        <v>467</v>
      </c>
      <c r="H650" s="48" t="s">
        <v>71</v>
      </c>
      <c r="I650" s="56" t="str">
        <f t="shared" si="54"/>
        <v>wEmpF</v>
      </c>
      <c r="J650" s="57">
        <f>Table68[[#This Row],[LogTime]]-INT(Table68[[#This Row],[LogTime]])</f>
        <v>0.63581018518743804</v>
      </c>
      <c r="K650" s="41">
        <f t="shared" si="55"/>
        <v>44056</v>
      </c>
      <c r="L650" s="15">
        <f t="shared" si="56"/>
        <v>44056.493912037025</v>
      </c>
      <c r="M650">
        <f t="shared" si="57"/>
        <v>468</v>
      </c>
      <c r="N650" t="str">
        <f t="shared" si="58"/>
        <v>N-ONT/wEmpF</v>
      </c>
      <c r="O650">
        <f t="shared" si="59"/>
        <v>0</v>
      </c>
      <c r="P650" s="45">
        <f>Table68[[#This Row],[LoginTime]]-INT(Table68[[#This Row],[LoginTime]])</f>
        <v>0</v>
      </c>
    </row>
    <row r="651" spans="2:16" x14ac:dyDescent="0.3">
      <c r="B651" s="47">
        <v>1483106</v>
      </c>
      <c r="C651" s="48" t="s">
        <v>10</v>
      </c>
      <c r="D651" s="48" t="s">
        <v>20</v>
      </c>
      <c r="E651" s="49">
        <v>44056</v>
      </c>
      <c r="F651" s="51">
        <v>44056.635312500002</v>
      </c>
      <c r="G651" s="47">
        <v>468</v>
      </c>
      <c r="H651" s="48" t="s">
        <v>25</v>
      </c>
      <c r="I651" s="56" t="str">
        <f t="shared" si="54"/>
        <v>xEmpN</v>
      </c>
      <c r="J651" s="57">
        <f>Table68[[#This Row],[LogTime]]-INT(Table68[[#This Row],[LogTime]])</f>
        <v>0.63531250000232831</v>
      </c>
      <c r="K651" s="41">
        <f t="shared" si="55"/>
        <v>44056</v>
      </c>
      <c r="L651" s="15">
        <f t="shared" si="56"/>
        <v>44056.450844907406</v>
      </c>
      <c r="M651">
        <f t="shared" si="57"/>
        <v>468</v>
      </c>
      <c r="N651" t="str">
        <f t="shared" si="58"/>
        <v>SW-ONT/xEmpN</v>
      </c>
      <c r="O651">
        <f t="shared" si="59"/>
        <v>0</v>
      </c>
      <c r="P651" s="45">
        <f>Table68[[#This Row],[LoginTime]]-INT(Table68[[#This Row],[LoginTime]])</f>
        <v>0</v>
      </c>
    </row>
    <row r="652" spans="2:16" x14ac:dyDescent="0.3">
      <c r="B652" s="47">
        <v>1483103</v>
      </c>
      <c r="C652" s="48" t="s">
        <v>10</v>
      </c>
      <c r="D652" s="48" t="s">
        <v>22</v>
      </c>
      <c r="E652" s="49">
        <v>44056</v>
      </c>
      <c r="F652" s="51">
        <v>44056.633553240739</v>
      </c>
      <c r="G652" s="47">
        <v>468</v>
      </c>
      <c r="H652" s="48" t="s">
        <v>25</v>
      </c>
      <c r="I652" s="56" t="str">
        <f t="shared" si="54"/>
        <v>xEmpN</v>
      </c>
      <c r="J652" s="57">
        <f>Table68[[#This Row],[LogTime]]-INT(Table68[[#This Row],[LogTime]])</f>
        <v>0.63355324073927477</v>
      </c>
      <c r="K652" s="41">
        <f t="shared" si="55"/>
        <v>44056</v>
      </c>
      <c r="L652" s="15">
        <f t="shared" si="56"/>
        <v>44056.450844907406</v>
      </c>
      <c r="M652">
        <f t="shared" si="57"/>
        <v>468</v>
      </c>
      <c r="N652" t="str">
        <f t="shared" si="58"/>
        <v>SW-ONT/xEmpN</v>
      </c>
      <c r="O652">
        <f t="shared" si="59"/>
        <v>0</v>
      </c>
      <c r="P652" s="45">
        <f>Table68[[#This Row],[LoginTime]]-INT(Table68[[#This Row],[LoginTime]])</f>
        <v>0</v>
      </c>
    </row>
    <row r="653" spans="2:16" x14ac:dyDescent="0.3">
      <c r="B653" s="47">
        <v>1483099</v>
      </c>
      <c r="C653" s="48" t="s">
        <v>10</v>
      </c>
      <c r="D653" s="48" t="s">
        <v>11</v>
      </c>
      <c r="E653" s="49">
        <v>44056</v>
      </c>
      <c r="F653" s="51">
        <v>44056.6328125</v>
      </c>
      <c r="G653" s="47">
        <v>468</v>
      </c>
      <c r="H653" s="48" t="s">
        <v>13</v>
      </c>
      <c r="I653" s="56" t="str">
        <f t="shared" si="54"/>
        <v>lEmpA</v>
      </c>
      <c r="J653" s="57">
        <f>Table68[[#This Row],[LogTime]]-INT(Table68[[#This Row],[LogTime]])</f>
        <v>0.6328125</v>
      </c>
      <c r="K653" s="41">
        <f t="shared" si="55"/>
        <v>44056</v>
      </c>
      <c r="L653" s="15">
        <f t="shared" si="56"/>
        <v>44056.596168981501</v>
      </c>
      <c r="M653">
        <f t="shared" si="57"/>
        <v>468</v>
      </c>
      <c r="N653" t="str">
        <f t="shared" si="58"/>
        <v>SW-ONT/lEmpA</v>
      </c>
      <c r="O653">
        <f t="shared" si="59"/>
        <v>0</v>
      </c>
      <c r="P653" s="45">
        <f>Table68[[#This Row],[LoginTime]]-INT(Table68[[#This Row],[LoginTime]])</f>
        <v>0</v>
      </c>
    </row>
    <row r="654" spans="2:16" x14ac:dyDescent="0.3">
      <c r="B654" s="47">
        <v>1483096</v>
      </c>
      <c r="C654" s="48" t="s">
        <v>10</v>
      </c>
      <c r="D654" s="48" t="s">
        <v>51</v>
      </c>
      <c r="E654" s="49">
        <v>44056</v>
      </c>
      <c r="F654" s="51">
        <v>44056.629652777781</v>
      </c>
      <c r="G654" s="47">
        <v>468</v>
      </c>
      <c r="H654" s="48" t="s">
        <v>62</v>
      </c>
      <c r="I654" s="56" t="str">
        <f t="shared" si="54"/>
        <v>oEmpJ</v>
      </c>
      <c r="J654" s="57">
        <f>Table68[[#This Row],[LogTime]]-INT(Table68[[#This Row],[LogTime]])</f>
        <v>0.62965277778130258</v>
      </c>
      <c r="K654" s="41">
        <f t="shared" si="55"/>
        <v>44056</v>
      </c>
      <c r="L654" s="15">
        <f t="shared" si="56"/>
        <v>44056.624791666669</v>
      </c>
      <c r="M654">
        <f t="shared" si="57"/>
        <v>467</v>
      </c>
      <c r="N654" t="str">
        <f t="shared" si="58"/>
        <v>SW-ONT/oEmpJ</v>
      </c>
      <c r="O654">
        <f t="shared" si="59"/>
        <v>0.11666666669771075</v>
      </c>
      <c r="P654" s="45">
        <f>Table68[[#This Row],[LoginTime]]-INT(Table68[[#This Row],[LoginTime]])</f>
        <v>0.11666666669771075</v>
      </c>
    </row>
    <row r="655" spans="2:16" x14ac:dyDescent="0.3">
      <c r="B655" s="47">
        <v>1483088</v>
      </c>
      <c r="C655" s="48" t="s">
        <v>7</v>
      </c>
      <c r="D655" s="48" t="s">
        <v>8</v>
      </c>
      <c r="E655" s="49">
        <v>44056</v>
      </c>
      <c r="F655" s="51">
        <v>44056.627650462957</v>
      </c>
      <c r="G655" s="47">
        <v>468</v>
      </c>
      <c r="H655" s="48" t="s">
        <v>18</v>
      </c>
      <c r="I655" s="56" t="str">
        <f t="shared" si="54"/>
        <v>xEmpH</v>
      </c>
      <c r="J655" s="57">
        <f>Table68[[#This Row],[LogTime]]-INT(Table68[[#This Row],[LogTime]])</f>
        <v>0.62765046295680804</v>
      </c>
      <c r="K655" s="41">
        <f t="shared" si="55"/>
        <v>44056</v>
      </c>
      <c r="L655" s="15">
        <f t="shared" si="56"/>
        <v>44056.379641203719</v>
      </c>
      <c r="M655">
        <f t="shared" si="57"/>
        <v>468</v>
      </c>
      <c r="N655" t="str">
        <f t="shared" si="58"/>
        <v>N-ONT/xEmpH</v>
      </c>
      <c r="O655">
        <f t="shared" si="59"/>
        <v>0</v>
      </c>
      <c r="P655" s="45">
        <f>Table68[[#This Row],[LoginTime]]-INT(Table68[[#This Row],[LoginTime]])</f>
        <v>0</v>
      </c>
    </row>
    <row r="656" spans="2:16" x14ac:dyDescent="0.3">
      <c r="B656" s="47">
        <v>1483085</v>
      </c>
      <c r="C656" s="48" t="s">
        <v>7</v>
      </c>
      <c r="D656" s="48" t="s">
        <v>14</v>
      </c>
      <c r="E656" s="49">
        <v>44056</v>
      </c>
      <c r="F656" s="51">
        <v>44056.627326388887</v>
      </c>
      <c r="G656" s="47">
        <v>468</v>
      </c>
      <c r="H656" s="48" t="s">
        <v>18</v>
      </c>
      <c r="I656" s="56" t="str">
        <f t="shared" ref="I656:I719" si="60">IFERROR(MID(H656, FIND("/", H656) + 1, 100), 0)</f>
        <v>xEmpH</v>
      </c>
      <c r="J656" s="57">
        <f>Table68[[#This Row],[LogTime]]-INT(Table68[[#This Row],[LogTime]])</f>
        <v>0.62732638888701331</v>
      </c>
      <c r="K656" s="41">
        <f t="shared" ref="K656:K719" si="61">VLOOKUP(D656,D657:E1748,2,0)</f>
        <v>44056</v>
      </c>
      <c r="L656" s="15">
        <f t="shared" ref="L656:L719" si="62">VLOOKUP(D656,D657:F1748,3,0)</f>
        <v>44056.609629629638</v>
      </c>
      <c r="M656">
        <f t="shared" ref="M656:M719" si="63">VLOOKUP(D656,D657:G1747,4,0)</f>
        <v>468</v>
      </c>
      <c r="N656" t="str">
        <f t="shared" ref="N656:N719" si="64">VLOOKUP(D656,D657:H1748,5,0)</f>
        <v>N-ONT/xEmpH</v>
      </c>
      <c r="O656">
        <f t="shared" ref="O656:O719" si="65">IF(OR(AND(G656=468, M656=467),AND(G656=497, M656=491)), (F656-L656)*24, 0)</f>
        <v>0</v>
      </c>
      <c r="P656" s="45">
        <f>Table68[[#This Row],[LoginTime]]-INT(Table68[[#This Row],[LoginTime]])</f>
        <v>0</v>
      </c>
    </row>
    <row r="657" spans="2:16" x14ac:dyDescent="0.3">
      <c r="B657" s="47">
        <v>1483077</v>
      </c>
      <c r="C657" s="48" t="s">
        <v>10</v>
      </c>
      <c r="D657" s="48" t="s">
        <v>51</v>
      </c>
      <c r="E657" s="49">
        <v>44056</v>
      </c>
      <c r="F657" s="51">
        <v>44056.624791666669</v>
      </c>
      <c r="G657" s="47">
        <v>467</v>
      </c>
      <c r="H657" s="48" t="s">
        <v>62</v>
      </c>
      <c r="I657" s="56" t="str">
        <f t="shared" si="60"/>
        <v>oEmpJ</v>
      </c>
      <c r="J657" s="57">
        <f>Table68[[#This Row],[LogTime]]-INT(Table68[[#This Row],[LogTime]])</f>
        <v>0.62479166666889796</v>
      </c>
      <c r="K657" s="41">
        <f t="shared" si="61"/>
        <v>44056</v>
      </c>
      <c r="L657" s="15">
        <f t="shared" si="62"/>
        <v>44056.498206018514</v>
      </c>
      <c r="M657">
        <f t="shared" si="63"/>
        <v>468</v>
      </c>
      <c r="N657" t="str">
        <f t="shared" si="64"/>
        <v>SW-ONT/oEmpJ</v>
      </c>
      <c r="O657">
        <f t="shared" si="65"/>
        <v>0</v>
      </c>
      <c r="P657" s="45">
        <f>Table68[[#This Row],[LoginTime]]-INT(Table68[[#This Row],[LoginTime]])</f>
        <v>0</v>
      </c>
    </row>
    <row r="658" spans="2:16" x14ac:dyDescent="0.3">
      <c r="B658" s="47">
        <v>1483075</v>
      </c>
      <c r="C658" s="48" t="s">
        <v>10</v>
      </c>
      <c r="D658" s="48" t="s">
        <v>83</v>
      </c>
      <c r="E658" s="49">
        <v>44056</v>
      </c>
      <c r="F658" s="51">
        <v>44056.612905092588</v>
      </c>
      <c r="G658" s="47">
        <v>497</v>
      </c>
      <c r="H658" s="48" t="s">
        <v>87</v>
      </c>
      <c r="I658" s="56" t="str">
        <f t="shared" si="60"/>
        <v>uEmpC</v>
      </c>
      <c r="J658" s="57">
        <f>Table68[[#This Row],[LogTime]]-INT(Table68[[#This Row],[LogTime]])</f>
        <v>0.61290509258833481</v>
      </c>
      <c r="K658" s="41">
        <f t="shared" si="61"/>
        <v>44056</v>
      </c>
      <c r="L658" s="15">
        <f t="shared" si="62"/>
        <v>44056.60387731481</v>
      </c>
      <c r="M658">
        <f t="shared" si="63"/>
        <v>491</v>
      </c>
      <c r="N658" t="str">
        <f t="shared" si="64"/>
        <v>SW-ONT/uEmpC</v>
      </c>
      <c r="O658">
        <f t="shared" si="65"/>
        <v>0.21666666667442769</v>
      </c>
      <c r="P658" s="45">
        <f>Table68[[#This Row],[LoginTime]]-INT(Table68[[#This Row],[LoginTime]])</f>
        <v>0.21666666667442769</v>
      </c>
    </row>
    <row r="659" spans="2:16" x14ac:dyDescent="0.3">
      <c r="B659" s="47">
        <v>1483074</v>
      </c>
      <c r="C659" s="48" t="s">
        <v>7</v>
      </c>
      <c r="D659" s="48" t="s">
        <v>14</v>
      </c>
      <c r="E659" s="49">
        <v>44056</v>
      </c>
      <c r="F659" s="51">
        <v>44056.609629629638</v>
      </c>
      <c r="G659" s="47">
        <v>468</v>
      </c>
      <c r="H659" s="48" t="s">
        <v>18</v>
      </c>
      <c r="I659" s="56" t="str">
        <f t="shared" si="60"/>
        <v>xEmpH</v>
      </c>
      <c r="J659" s="57">
        <f>Table68[[#This Row],[LogTime]]-INT(Table68[[#This Row],[LogTime]])</f>
        <v>0.60962962963822065</v>
      </c>
      <c r="K659" s="41">
        <f t="shared" si="61"/>
        <v>44056</v>
      </c>
      <c r="L659" s="15">
        <f t="shared" si="62"/>
        <v>44056.604768518526</v>
      </c>
      <c r="M659">
        <f t="shared" si="63"/>
        <v>467</v>
      </c>
      <c r="N659" t="str">
        <f t="shared" si="64"/>
        <v>N-ONT/xEmpH</v>
      </c>
      <c r="O659">
        <f t="shared" si="65"/>
        <v>0.11666666669771075</v>
      </c>
      <c r="P659" s="45">
        <f>Table68[[#This Row],[LoginTime]]-INT(Table68[[#This Row],[LoginTime]])</f>
        <v>0.11666666669771075</v>
      </c>
    </row>
    <row r="660" spans="2:16" x14ac:dyDescent="0.3">
      <c r="B660" s="47">
        <v>1483073</v>
      </c>
      <c r="C660" s="48" t="s">
        <v>7</v>
      </c>
      <c r="D660" s="48" t="s">
        <v>14</v>
      </c>
      <c r="E660" s="49">
        <v>44056</v>
      </c>
      <c r="F660" s="51">
        <v>44056.604768518526</v>
      </c>
      <c r="G660" s="47">
        <v>467</v>
      </c>
      <c r="H660" s="48" t="s">
        <v>18</v>
      </c>
      <c r="I660" s="56" t="str">
        <f t="shared" si="60"/>
        <v>xEmpH</v>
      </c>
      <c r="J660" s="57">
        <f>Table68[[#This Row],[LogTime]]-INT(Table68[[#This Row],[LogTime]])</f>
        <v>0.60476851852581603</v>
      </c>
      <c r="K660" s="41">
        <f t="shared" si="61"/>
        <v>44056</v>
      </c>
      <c r="L660" s="15">
        <f t="shared" si="62"/>
        <v>44056.569027777783</v>
      </c>
      <c r="M660">
        <f t="shared" si="63"/>
        <v>468</v>
      </c>
      <c r="N660" t="str">
        <f t="shared" si="64"/>
        <v>N-ONT/xEmpH</v>
      </c>
      <c r="O660">
        <f t="shared" si="65"/>
        <v>0</v>
      </c>
      <c r="P660" s="45">
        <f>Table68[[#This Row],[LoginTime]]-INT(Table68[[#This Row],[LoginTime]])</f>
        <v>0</v>
      </c>
    </row>
    <row r="661" spans="2:16" x14ac:dyDescent="0.3">
      <c r="B661" s="47">
        <v>1483072</v>
      </c>
      <c r="C661" s="48" t="s">
        <v>10</v>
      </c>
      <c r="D661" s="48" t="s">
        <v>83</v>
      </c>
      <c r="E661" s="49">
        <v>44056</v>
      </c>
      <c r="F661" s="51">
        <v>44056.60387731481</v>
      </c>
      <c r="G661" s="47">
        <v>491</v>
      </c>
      <c r="H661" s="48" t="s">
        <v>87</v>
      </c>
      <c r="I661" s="56" t="str">
        <f t="shared" si="60"/>
        <v>uEmpC</v>
      </c>
      <c r="J661" s="57">
        <f>Table68[[#This Row],[LogTime]]-INT(Table68[[#This Row],[LogTime]])</f>
        <v>0.60387731481023366</v>
      </c>
      <c r="K661" s="41">
        <f t="shared" si="61"/>
        <v>44056</v>
      </c>
      <c r="L661" s="15">
        <f t="shared" si="62"/>
        <v>44056.500636574085</v>
      </c>
      <c r="M661">
        <f t="shared" si="63"/>
        <v>468</v>
      </c>
      <c r="N661" t="str">
        <f t="shared" si="64"/>
        <v>SW-ONT/uEmpC</v>
      </c>
      <c r="O661">
        <f t="shared" si="65"/>
        <v>0</v>
      </c>
      <c r="P661" s="45">
        <f>Table68[[#This Row],[LoginTime]]-INT(Table68[[#This Row],[LoginTime]])</f>
        <v>0</v>
      </c>
    </row>
    <row r="662" spans="2:16" x14ac:dyDescent="0.3">
      <c r="B662" s="47">
        <v>1483071</v>
      </c>
      <c r="C662" s="48" t="s">
        <v>10</v>
      </c>
      <c r="D662" s="48" t="s">
        <v>11</v>
      </c>
      <c r="E662" s="49">
        <v>44056</v>
      </c>
      <c r="F662" s="51">
        <v>44056.596168981501</v>
      </c>
      <c r="G662" s="47">
        <v>468</v>
      </c>
      <c r="H662" s="48" t="s">
        <v>13</v>
      </c>
      <c r="I662" s="56" t="str">
        <f t="shared" si="60"/>
        <v>lEmpA</v>
      </c>
      <c r="J662" s="57">
        <f>Table68[[#This Row],[LogTime]]-INT(Table68[[#This Row],[LogTime]])</f>
        <v>0.59616898150125053</v>
      </c>
      <c r="K662" s="41">
        <f t="shared" si="61"/>
        <v>44056</v>
      </c>
      <c r="L662" s="15">
        <f t="shared" si="62"/>
        <v>44056.590613425942</v>
      </c>
      <c r="M662">
        <f t="shared" si="63"/>
        <v>467</v>
      </c>
      <c r="N662" t="str">
        <f t="shared" si="64"/>
        <v>SW-ONT/lEmpA</v>
      </c>
      <c r="O662">
        <f t="shared" si="65"/>
        <v>0.13333333341870457</v>
      </c>
      <c r="P662" s="45">
        <f>Table68[[#This Row],[LoginTime]]-INT(Table68[[#This Row],[LoginTime]])</f>
        <v>0.13333333341870457</v>
      </c>
    </row>
    <row r="663" spans="2:16" x14ac:dyDescent="0.3">
      <c r="B663" s="47">
        <v>1483068</v>
      </c>
      <c r="C663" s="48" t="s">
        <v>7</v>
      </c>
      <c r="D663" s="48" t="s">
        <v>33</v>
      </c>
      <c r="E663" s="49">
        <v>44056</v>
      </c>
      <c r="F663" s="51">
        <v>44056.590925925935</v>
      </c>
      <c r="G663" s="47">
        <v>468</v>
      </c>
      <c r="H663" s="48" t="s">
        <v>39</v>
      </c>
      <c r="I663" s="56" t="str">
        <f t="shared" si="60"/>
        <v>jEmpG</v>
      </c>
      <c r="J663" s="57">
        <f>Table68[[#This Row],[LogTime]]-INT(Table68[[#This Row],[LogTime]])</f>
        <v>0.59092592593515292</v>
      </c>
      <c r="K663" s="41">
        <f t="shared" si="61"/>
        <v>44056</v>
      </c>
      <c r="L663" s="15">
        <f t="shared" si="62"/>
        <v>44056.586759259269</v>
      </c>
      <c r="M663">
        <f t="shared" si="63"/>
        <v>467</v>
      </c>
      <c r="N663" t="str">
        <f t="shared" si="64"/>
        <v>N-ONT/jEmpG</v>
      </c>
      <c r="O663">
        <f t="shared" si="65"/>
        <v>9.9999999976716936E-2</v>
      </c>
      <c r="P663" s="45">
        <f>Table68[[#This Row],[LoginTime]]-INT(Table68[[#This Row],[LoginTime]])</f>
        <v>9.9999999976716936E-2</v>
      </c>
    </row>
    <row r="664" spans="2:16" x14ac:dyDescent="0.3">
      <c r="B664" s="47">
        <v>1483067</v>
      </c>
      <c r="C664" s="48" t="s">
        <v>10</v>
      </c>
      <c r="D664" s="48" t="s">
        <v>11</v>
      </c>
      <c r="E664" s="49">
        <v>44056</v>
      </c>
      <c r="F664" s="51">
        <v>44056.590613425942</v>
      </c>
      <c r="G664" s="47">
        <v>467</v>
      </c>
      <c r="H664" s="48" t="s">
        <v>13</v>
      </c>
      <c r="I664" s="56" t="str">
        <f t="shared" si="60"/>
        <v>lEmpA</v>
      </c>
      <c r="J664" s="57">
        <f>Table68[[#This Row],[LogTime]]-INT(Table68[[#This Row],[LogTime]])</f>
        <v>0.59061342594213784</v>
      </c>
      <c r="K664" s="41">
        <f t="shared" si="61"/>
        <v>44056</v>
      </c>
      <c r="L664" s="15">
        <f t="shared" si="62"/>
        <v>44056.379270833335</v>
      </c>
      <c r="M664">
        <f t="shared" si="63"/>
        <v>468</v>
      </c>
      <c r="N664" t="str">
        <f t="shared" si="64"/>
        <v>SW-ONT/lEmpA</v>
      </c>
      <c r="O664">
        <f t="shared" si="65"/>
        <v>0</v>
      </c>
      <c r="P664" s="45">
        <f>Table68[[#This Row],[LoginTime]]-INT(Table68[[#This Row],[LoginTime]])</f>
        <v>0</v>
      </c>
    </row>
    <row r="665" spans="2:16" x14ac:dyDescent="0.3">
      <c r="B665" s="47">
        <v>1483066</v>
      </c>
      <c r="C665" s="48" t="s">
        <v>7</v>
      </c>
      <c r="D665" s="48" t="s">
        <v>36</v>
      </c>
      <c r="E665" s="49">
        <v>44056</v>
      </c>
      <c r="F665" s="51">
        <v>44056.587141203701</v>
      </c>
      <c r="G665" s="47">
        <v>497</v>
      </c>
      <c r="H665" s="48" t="s">
        <v>43</v>
      </c>
      <c r="I665" s="56" t="str">
        <f t="shared" si="60"/>
        <v>gEmpI</v>
      </c>
      <c r="J665" s="57">
        <f>Table68[[#This Row],[LogTime]]-INT(Table68[[#This Row],[LogTime]])</f>
        <v>0.5871412037013215</v>
      </c>
      <c r="K665" s="41">
        <f t="shared" si="61"/>
        <v>44056</v>
      </c>
      <c r="L665" s="15">
        <f t="shared" si="62"/>
        <v>44056.579502314809</v>
      </c>
      <c r="M665">
        <f t="shared" si="63"/>
        <v>491</v>
      </c>
      <c r="N665" t="str">
        <f t="shared" si="64"/>
        <v>N-ONT/gEmpI</v>
      </c>
      <c r="O665">
        <f t="shared" si="65"/>
        <v>0.18333333340706304</v>
      </c>
      <c r="P665" s="45">
        <f>Table68[[#This Row],[LoginTime]]-INT(Table68[[#This Row],[LoginTime]])</f>
        <v>0.18333333340706304</v>
      </c>
    </row>
    <row r="666" spans="2:16" x14ac:dyDescent="0.3">
      <c r="B666" s="47">
        <v>1483065</v>
      </c>
      <c r="C666" s="48" t="s">
        <v>7</v>
      </c>
      <c r="D666" s="48" t="s">
        <v>33</v>
      </c>
      <c r="E666" s="49">
        <v>44056</v>
      </c>
      <c r="F666" s="51">
        <v>44056.586759259269</v>
      </c>
      <c r="G666" s="47">
        <v>467</v>
      </c>
      <c r="H666" s="48" t="s">
        <v>39</v>
      </c>
      <c r="I666" s="56" t="str">
        <f t="shared" si="60"/>
        <v>jEmpG</v>
      </c>
      <c r="J666" s="57">
        <f>Table68[[#This Row],[LogTime]]-INT(Table68[[#This Row],[LogTime]])</f>
        <v>0.58675925926945638</v>
      </c>
      <c r="K666" s="41">
        <f t="shared" si="61"/>
        <v>44056</v>
      </c>
      <c r="L666" s="15">
        <f t="shared" si="62"/>
        <v>44056.476898148154</v>
      </c>
      <c r="M666">
        <f t="shared" si="63"/>
        <v>468</v>
      </c>
      <c r="N666" t="str">
        <f t="shared" si="64"/>
        <v>N-ONT/jEmpG</v>
      </c>
      <c r="O666">
        <f t="shared" si="65"/>
        <v>0</v>
      </c>
      <c r="P666" s="45">
        <f>Table68[[#This Row],[LoginTime]]-INT(Table68[[#This Row],[LoginTime]])</f>
        <v>0</v>
      </c>
    </row>
    <row r="667" spans="2:16" x14ac:dyDescent="0.3">
      <c r="B667" s="47">
        <v>1483062</v>
      </c>
      <c r="C667" s="48" t="s">
        <v>7</v>
      </c>
      <c r="D667" s="48" t="s">
        <v>36</v>
      </c>
      <c r="E667" s="49">
        <v>44056</v>
      </c>
      <c r="F667" s="51">
        <v>44056.579502314809</v>
      </c>
      <c r="G667" s="47">
        <v>491</v>
      </c>
      <c r="H667" s="48" t="s">
        <v>43</v>
      </c>
      <c r="I667" s="56" t="str">
        <f t="shared" si="60"/>
        <v>gEmpI</v>
      </c>
      <c r="J667" s="57">
        <f>Table68[[#This Row],[LogTime]]-INT(Table68[[#This Row],[LogTime]])</f>
        <v>0.57950231480936054</v>
      </c>
      <c r="K667" s="41">
        <f t="shared" si="61"/>
        <v>44056</v>
      </c>
      <c r="L667" s="15">
        <f t="shared" si="62"/>
        <v>44056.542245370365</v>
      </c>
      <c r="M667">
        <f t="shared" si="63"/>
        <v>468</v>
      </c>
      <c r="N667" t="str">
        <f t="shared" si="64"/>
        <v>N-ONT/gEmpI</v>
      </c>
      <c r="O667">
        <f t="shared" si="65"/>
        <v>0</v>
      </c>
      <c r="P667" s="45">
        <f>Table68[[#This Row],[LoginTime]]-INT(Table68[[#This Row],[LoginTime]])</f>
        <v>0</v>
      </c>
    </row>
    <row r="668" spans="2:16" x14ac:dyDescent="0.3">
      <c r="B668" s="47">
        <v>1483059</v>
      </c>
      <c r="C668" s="48" t="s">
        <v>7</v>
      </c>
      <c r="D668" s="48" t="s">
        <v>14</v>
      </c>
      <c r="E668" s="49">
        <v>44056</v>
      </c>
      <c r="F668" s="51">
        <v>44056.569027777783</v>
      </c>
      <c r="G668" s="47">
        <v>468</v>
      </c>
      <c r="H668" s="48" t="s">
        <v>18</v>
      </c>
      <c r="I668" s="56" t="str">
        <f t="shared" si="60"/>
        <v>xEmpH</v>
      </c>
      <c r="J668" s="57">
        <f>Table68[[#This Row],[LogTime]]-INT(Table68[[#This Row],[LogTime]])</f>
        <v>0.5690277777830488</v>
      </c>
      <c r="K668" s="41">
        <f t="shared" si="61"/>
        <v>44056</v>
      </c>
      <c r="L668" s="15">
        <f t="shared" si="62"/>
        <v>44056.564166666671</v>
      </c>
      <c r="M668">
        <f t="shared" si="63"/>
        <v>467</v>
      </c>
      <c r="N668" t="str">
        <f t="shared" si="64"/>
        <v>N-ONT/xEmpH</v>
      </c>
      <c r="O668">
        <f t="shared" si="65"/>
        <v>0.11666666669771075</v>
      </c>
      <c r="P668" s="45">
        <f>Table68[[#This Row],[LoginTime]]-INT(Table68[[#This Row],[LoginTime]])</f>
        <v>0.11666666669771075</v>
      </c>
    </row>
    <row r="669" spans="2:16" x14ac:dyDescent="0.3">
      <c r="B669" s="47">
        <v>1483058</v>
      </c>
      <c r="C669" s="48" t="s">
        <v>10</v>
      </c>
      <c r="D669" s="48" t="s">
        <v>41</v>
      </c>
      <c r="E669" s="49">
        <v>44056</v>
      </c>
      <c r="F669" s="51">
        <v>44056.566469907411</v>
      </c>
      <c r="G669" s="47">
        <v>497</v>
      </c>
      <c r="H669" s="48" t="s">
        <v>45</v>
      </c>
      <c r="I669" s="56" t="str">
        <f t="shared" si="60"/>
        <v>oEmpO</v>
      </c>
      <c r="J669" s="57">
        <f>Table68[[#This Row],[LogTime]]-INT(Table68[[#This Row],[LogTime]])</f>
        <v>0.56646990741137415</v>
      </c>
      <c r="K669" s="41">
        <f t="shared" si="61"/>
        <v>44056</v>
      </c>
      <c r="L669" s="15">
        <f t="shared" si="62"/>
        <v>44056.556747685187</v>
      </c>
      <c r="M669">
        <f t="shared" si="63"/>
        <v>491</v>
      </c>
      <c r="N669" t="str">
        <f t="shared" si="64"/>
        <v>SW-ONT/oEmpO</v>
      </c>
      <c r="O669">
        <f t="shared" si="65"/>
        <v>0.2333333333954215</v>
      </c>
      <c r="P669" s="45">
        <f>Table68[[#This Row],[LoginTime]]-INT(Table68[[#This Row],[LoginTime]])</f>
        <v>0.2333333333954215</v>
      </c>
    </row>
    <row r="670" spans="2:16" x14ac:dyDescent="0.3">
      <c r="B670" s="47">
        <v>1483057</v>
      </c>
      <c r="C670" s="48" t="s">
        <v>7</v>
      </c>
      <c r="D670" s="48" t="s">
        <v>14</v>
      </c>
      <c r="E670" s="49">
        <v>44056</v>
      </c>
      <c r="F670" s="51">
        <v>44056.564166666671</v>
      </c>
      <c r="G670" s="47">
        <v>467</v>
      </c>
      <c r="H670" s="48" t="s">
        <v>18</v>
      </c>
      <c r="I670" s="56" t="str">
        <f t="shared" si="60"/>
        <v>xEmpH</v>
      </c>
      <c r="J670" s="57">
        <f>Table68[[#This Row],[LogTime]]-INT(Table68[[#This Row],[LogTime]])</f>
        <v>0.56416666667064419</v>
      </c>
      <c r="K670" s="41">
        <f t="shared" si="61"/>
        <v>44056</v>
      </c>
      <c r="L670" s="15">
        <f t="shared" si="62"/>
        <v>44056.528020833342</v>
      </c>
      <c r="M670">
        <f t="shared" si="63"/>
        <v>468</v>
      </c>
      <c r="N670" t="str">
        <f t="shared" si="64"/>
        <v>N-ONT/xEmpH</v>
      </c>
      <c r="O670">
        <f t="shared" si="65"/>
        <v>0</v>
      </c>
      <c r="P670" s="45">
        <f>Table68[[#This Row],[LoginTime]]-INT(Table68[[#This Row],[LoginTime]])</f>
        <v>0</v>
      </c>
    </row>
    <row r="671" spans="2:16" x14ac:dyDescent="0.3">
      <c r="B671" s="47">
        <v>1483052</v>
      </c>
      <c r="C671" s="48" t="s">
        <v>10</v>
      </c>
      <c r="D671" s="48" t="s">
        <v>41</v>
      </c>
      <c r="E671" s="49">
        <v>44056</v>
      </c>
      <c r="F671" s="51">
        <v>44056.556747685187</v>
      </c>
      <c r="G671" s="47">
        <v>491</v>
      </c>
      <c r="H671" s="48" t="s">
        <v>45</v>
      </c>
      <c r="I671" s="56" t="str">
        <f t="shared" si="60"/>
        <v>oEmpO</v>
      </c>
      <c r="J671" s="57">
        <f>Table68[[#This Row],[LogTime]]-INT(Table68[[#This Row],[LogTime]])</f>
        <v>0.55674768518656492</v>
      </c>
      <c r="K671" s="41">
        <f t="shared" si="61"/>
        <v>44055</v>
      </c>
      <c r="L671" s="15">
        <f t="shared" si="62"/>
        <v>44055.608032407406</v>
      </c>
      <c r="M671">
        <f t="shared" si="63"/>
        <v>497</v>
      </c>
      <c r="N671" t="str">
        <f t="shared" si="64"/>
        <v>SW-ONT/oEmpO</v>
      </c>
      <c r="O671">
        <f t="shared" si="65"/>
        <v>0</v>
      </c>
      <c r="P671" s="45">
        <f>Table68[[#This Row],[LoginTime]]-INT(Table68[[#This Row],[LoginTime]])</f>
        <v>0</v>
      </c>
    </row>
    <row r="672" spans="2:16" x14ac:dyDescent="0.3">
      <c r="B672" s="47">
        <v>1483045</v>
      </c>
      <c r="C672" s="48" t="s">
        <v>7</v>
      </c>
      <c r="D672" s="48" t="s">
        <v>36</v>
      </c>
      <c r="E672" s="49">
        <v>44056</v>
      </c>
      <c r="F672" s="51">
        <v>44056.542245370365</v>
      </c>
      <c r="G672" s="47">
        <v>468</v>
      </c>
      <c r="H672" s="48" t="s">
        <v>43</v>
      </c>
      <c r="I672" s="56" t="str">
        <f t="shared" si="60"/>
        <v>gEmpI</v>
      </c>
      <c r="J672" s="57">
        <f>Table68[[#This Row],[LogTime]]-INT(Table68[[#This Row],[LogTime]])</f>
        <v>0.54224537036498077</v>
      </c>
      <c r="K672" s="41">
        <f t="shared" si="61"/>
        <v>44056</v>
      </c>
      <c r="L672" s="15">
        <f t="shared" si="62"/>
        <v>44056.538078703699</v>
      </c>
      <c r="M672">
        <f t="shared" si="63"/>
        <v>467</v>
      </c>
      <c r="N672" t="str">
        <f t="shared" si="64"/>
        <v>N-ONT/gEmpI</v>
      </c>
      <c r="O672">
        <f t="shared" si="65"/>
        <v>9.9999999976716936E-2</v>
      </c>
      <c r="P672" s="45">
        <f>Table68[[#This Row],[LoginTime]]-INT(Table68[[#This Row],[LoginTime]])</f>
        <v>9.9999999976716936E-2</v>
      </c>
    </row>
    <row r="673" spans="2:16" x14ac:dyDescent="0.3">
      <c r="B673" s="47">
        <v>1483042</v>
      </c>
      <c r="C673" s="48" t="s">
        <v>7</v>
      </c>
      <c r="D673" s="48" t="s">
        <v>36</v>
      </c>
      <c r="E673" s="49">
        <v>44056</v>
      </c>
      <c r="F673" s="51">
        <v>44056.538078703699</v>
      </c>
      <c r="G673" s="47">
        <v>467</v>
      </c>
      <c r="H673" s="48" t="s">
        <v>43</v>
      </c>
      <c r="I673" s="56" t="str">
        <f t="shared" si="60"/>
        <v>gEmpI</v>
      </c>
      <c r="J673" s="57">
        <f>Table68[[#This Row],[LogTime]]-INT(Table68[[#This Row],[LogTime]])</f>
        <v>0.53807870369928423</v>
      </c>
      <c r="K673" s="41">
        <f t="shared" si="61"/>
        <v>44056</v>
      </c>
      <c r="L673" s="15">
        <f t="shared" si="62"/>
        <v>44056.372800925928</v>
      </c>
      <c r="M673">
        <f t="shared" si="63"/>
        <v>468</v>
      </c>
      <c r="N673" t="str">
        <f t="shared" si="64"/>
        <v>N-ONT/gEmpI</v>
      </c>
      <c r="O673">
        <f t="shared" si="65"/>
        <v>0</v>
      </c>
      <c r="P673" s="45">
        <f>Table68[[#This Row],[LoginTime]]-INT(Table68[[#This Row],[LoginTime]])</f>
        <v>0</v>
      </c>
    </row>
    <row r="674" spans="2:16" x14ac:dyDescent="0.3">
      <c r="B674" s="47">
        <v>1483035</v>
      </c>
      <c r="C674" s="48" t="s">
        <v>10</v>
      </c>
      <c r="D674" s="48" t="s">
        <v>27</v>
      </c>
      <c r="E674" s="49">
        <v>44056</v>
      </c>
      <c r="F674" s="51">
        <v>44056.52934027779</v>
      </c>
      <c r="G674" s="47">
        <v>497</v>
      </c>
      <c r="H674" s="48" t="s">
        <v>29</v>
      </c>
      <c r="I674" s="56" t="str">
        <f t="shared" si="60"/>
        <v>nEmpM</v>
      </c>
      <c r="J674" s="57">
        <f>Table68[[#This Row],[LogTime]]-INT(Table68[[#This Row],[LogTime]])</f>
        <v>0.52934027778974269</v>
      </c>
      <c r="K674" s="41">
        <f t="shared" si="61"/>
        <v>44056</v>
      </c>
      <c r="L674" s="15">
        <f t="shared" si="62"/>
        <v>44056.519618055565</v>
      </c>
      <c r="M674">
        <f t="shared" si="63"/>
        <v>491</v>
      </c>
      <c r="N674" t="str">
        <f t="shared" si="64"/>
        <v>SW-ONT/nEmpM</v>
      </c>
      <c r="O674">
        <f t="shared" si="65"/>
        <v>0.2333333333954215</v>
      </c>
      <c r="P674" s="45">
        <f>Table68[[#This Row],[LoginTime]]-INT(Table68[[#This Row],[LoginTime]])</f>
        <v>0.2333333333954215</v>
      </c>
    </row>
    <row r="675" spans="2:16" x14ac:dyDescent="0.3">
      <c r="B675" s="47">
        <v>1483034</v>
      </c>
      <c r="C675" s="48" t="s">
        <v>7</v>
      </c>
      <c r="D675" s="48" t="s">
        <v>14</v>
      </c>
      <c r="E675" s="49">
        <v>44056</v>
      </c>
      <c r="F675" s="51">
        <v>44056.528020833342</v>
      </c>
      <c r="G675" s="47">
        <v>468</v>
      </c>
      <c r="H675" s="48" t="s">
        <v>18</v>
      </c>
      <c r="I675" s="56" t="str">
        <f t="shared" si="60"/>
        <v>xEmpH</v>
      </c>
      <c r="J675" s="57">
        <f>Table68[[#This Row],[LogTime]]-INT(Table68[[#This Row],[LogTime]])</f>
        <v>0.52802083334245253</v>
      </c>
      <c r="K675" s="41">
        <f t="shared" si="61"/>
        <v>44056</v>
      </c>
      <c r="L675" s="15">
        <f t="shared" si="62"/>
        <v>44056.522465277783</v>
      </c>
      <c r="M675">
        <f t="shared" si="63"/>
        <v>467</v>
      </c>
      <c r="N675" t="str">
        <f t="shared" si="64"/>
        <v>N-ONT/xEmpH</v>
      </c>
      <c r="O675">
        <f t="shared" si="65"/>
        <v>0.13333333341870457</v>
      </c>
      <c r="P675" s="45">
        <f>Table68[[#This Row],[LoginTime]]-INT(Table68[[#This Row],[LoginTime]])</f>
        <v>0.13333333341870457</v>
      </c>
    </row>
    <row r="676" spans="2:16" x14ac:dyDescent="0.3">
      <c r="B676" s="47">
        <v>1483027</v>
      </c>
      <c r="C676" s="48" t="s">
        <v>7</v>
      </c>
      <c r="D676" s="48" t="s">
        <v>14</v>
      </c>
      <c r="E676" s="49">
        <v>44056</v>
      </c>
      <c r="F676" s="51">
        <v>44056.522465277783</v>
      </c>
      <c r="G676" s="47">
        <v>467</v>
      </c>
      <c r="H676" s="48" t="s">
        <v>18</v>
      </c>
      <c r="I676" s="56" t="str">
        <f t="shared" si="60"/>
        <v>xEmpH</v>
      </c>
      <c r="J676" s="57">
        <f>Table68[[#This Row],[LogTime]]-INT(Table68[[#This Row],[LogTime]])</f>
        <v>0.52246527778333984</v>
      </c>
      <c r="K676" s="41">
        <f t="shared" si="61"/>
        <v>44056</v>
      </c>
      <c r="L676" s="15">
        <f t="shared" si="62"/>
        <v>44056.29796296297</v>
      </c>
      <c r="M676">
        <f t="shared" si="63"/>
        <v>468</v>
      </c>
      <c r="N676" t="str">
        <f t="shared" si="64"/>
        <v>N-ONT/xEmpH</v>
      </c>
      <c r="O676">
        <f t="shared" si="65"/>
        <v>0</v>
      </c>
      <c r="P676" s="45">
        <f>Table68[[#This Row],[LoginTime]]-INT(Table68[[#This Row],[LoginTime]])</f>
        <v>0</v>
      </c>
    </row>
    <row r="677" spans="2:16" x14ac:dyDescent="0.3">
      <c r="B677" s="47">
        <v>1483026</v>
      </c>
      <c r="C677" s="48" t="s">
        <v>10</v>
      </c>
      <c r="D677" s="48" t="s">
        <v>27</v>
      </c>
      <c r="E677" s="49">
        <v>44056</v>
      </c>
      <c r="F677" s="51">
        <v>44056.519618055565</v>
      </c>
      <c r="G677" s="47">
        <v>491</v>
      </c>
      <c r="H677" s="48" t="s">
        <v>29</v>
      </c>
      <c r="I677" s="56" t="str">
        <f t="shared" si="60"/>
        <v>nEmpM</v>
      </c>
      <c r="J677" s="57">
        <f>Table68[[#This Row],[LogTime]]-INT(Table68[[#This Row],[LogTime]])</f>
        <v>0.51961805556493346</v>
      </c>
      <c r="K677" s="41">
        <f t="shared" si="61"/>
        <v>44056</v>
      </c>
      <c r="L677" s="15">
        <f t="shared" si="62"/>
        <v>44056.411087962966</v>
      </c>
      <c r="M677">
        <f t="shared" si="63"/>
        <v>497</v>
      </c>
      <c r="N677" t="str">
        <f t="shared" si="64"/>
        <v>SW-ONT/nEmpM</v>
      </c>
      <c r="O677">
        <f t="shared" si="65"/>
        <v>0</v>
      </c>
      <c r="P677" s="45">
        <f>Table68[[#This Row],[LoginTime]]-INT(Table68[[#This Row],[LoginTime]])</f>
        <v>0</v>
      </c>
    </row>
    <row r="678" spans="2:16" x14ac:dyDescent="0.3">
      <c r="B678" s="47">
        <v>1483019</v>
      </c>
      <c r="C678" s="48" t="s">
        <v>10</v>
      </c>
      <c r="D678" s="48" t="s">
        <v>83</v>
      </c>
      <c r="E678" s="49">
        <v>44056</v>
      </c>
      <c r="F678" s="51">
        <v>44056.500636574085</v>
      </c>
      <c r="G678" s="47">
        <v>468</v>
      </c>
      <c r="H678" s="48" t="s">
        <v>87</v>
      </c>
      <c r="I678" s="56" t="str">
        <f t="shared" si="60"/>
        <v>uEmpC</v>
      </c>
      <c r="J678" s="57">
        <f>Table68[[#This Row],[LogTime]]-INT(Table68[[#This Row],[LogTime]])</f>
        <v>0.50063657408463769</v>
      </c>
      <c r="K678" s="41">
        <f t="shared" si="61"/>
        <v>44056</v>
      </c>
      <c r="L678" s="15">
        <f t="shared" si="62"/>
        <v>44056.496469907419</v>
      </c>
      <c r="M678">
        <f t="shared" si="63"/>
        <v>467</v>
      </c>
      <c r="N678" t="str">
        <f t="shared" si="64"/>
        <v>SW-ONT/uEmpC</v>
      </c>
      <c r="O678">
        <f t="shared" si="65"/>
        <v>9.9999999976716936E-2</v>
      </c>
      <c r="P678" s="45">
        <f>Table68[[#This Row],[LoginTime]]-INT(Table68[[#This Row],[LoginTime]])</f>
        <v>9.9999999976716936E-2</v>
      </c>
    </row>
    <row r="679" spans="2:16" x14ac:dyDescent="0.3">
      <c r="B679" s="47">
        <v>1483018</v>
      </c>
      <c r="C679" s="48" t="s">
        <v>7</v>
      </c>
      <c r="D679" s="48" t="s">
        <v>81</v>
      </c>
      <c r="E679" s="49">
        <v>44056</v>
      </c>
      <c r="F679" s="51">
        <v>44056.500138888885</v>
      </c>
      <c r="G679" s="47">
        <v>497</v>
      </c>
      <c r="H679" s="48" t="s">
        <v>86</v>
      </c>
      <c r="I679" s="56" t="str">
        <f t="shared" si="60"/>
        <v>jEmpB</v>
      </c>
      <c r="J679" s="57">
        <f>Table68[[#This Row],[LogTime]]-INT(Table68[[#This Row],[LogTime]])</f>
        <v>0.50013888888497604</v>
      </c>
      <c r="K679" s="41">
        <f t="shared" si="61"/>
        <v>44056</v>
      </c>
      <c r="L679" s="15">
        <f t="shared" si="62"/>
        <v>44056.492499999993</v>
      </c>
      <c r="M679">
        <f t="shared" si="63"/>
        <v>491</v>
      </c>
      <c r="N679" t="str">
        <f t="shared" si="64"/>
        <v>N-ONT/jEmpB</v>
      </c>
      <c r="O679">
        <f t="shared" si="65"/>
        <v>0.18333333340706304</v>
      </c>
      <c r="P679" s="45">
        <f>Table68[[#This Row],[LoginTime]]-INT(Table68[[#This Row],[LoginTime]])</f>
        <v>0.18333333340706304</v>
      </c>
    </row>
    <row r="680" spans="2:16" x14ac:dyDescent="0.3">
      <c r="B680" s="47">
        <v>1483016</v>
      </c>
      <c r="C680" s="48" t="s">
        <v>10</v>
      </c>
      <c r="D680" s="48" t="s">
        <v>51</v>
      </c>
      <c r="E680" s="49">
        <v>44056</v>
      </c>
      <c r="F680" s="51">
        <v>44056.498206018514</v>
      </c>
      <c r="G680" s="47">
        <v>468</v>
      </c>
      <c r="H680" s="48" t="s">
        <v>62</v>
      </c>
      <c r="I680" s="56" t="str">
        <f t="shared" si="60"/>
        <v>oEmpJ</v>
      </c>
      <c r="J680" s="57">
        <f>Table68[[#This Row],[LogTime]]-INT(Table68[[#This Row],[LogTime]])</f>
        <v>0.49820601851388346</v>
      </c>
      <c r="K680" s="41">
        <f t="shared" si="61"/>
        <v>44056</v>
      </c>
      <c r="L680" s="15">
        <f t="shared" si="62"/>
        <v>44056.493344907401</v>
      </c>
      <c r="M680">
        <f t="shared" si="63"/>
        <v>467</v>
      </c>
      <c r="N680" t="str">
        <f t="shared" si="64"/>
        <v>SW-ONT/oEmpJ</v>
      </c>
      <c r="O680">
        <f t="shared" si="65"/>
        <v>0.11666666669771075</v>
      </c>
      <c r="P680" s="45">
        <f>Table68[[#This Row],[LoginTime]]-INT(Table68[[#This Row],[LoginTime]])</f>
        <v>0.11666666669771075</v>
      </c>
    </row>
    <row r="681" spans="2:16" x14ac:dyDescent="0.3">
      <c r="B681" s="47">
        <v>1483013</v>
      </c>
      <c r="C681" s="48" t="s">
        <v>10</v>
      </c>
      <c r="D681" s="48" t="s">
        <v>83</v>
      </c>
      <c r="E681" s="49">
        <v>44056</v>
      </c>
      <c r="F681" s="51">
        <v>44056.496469907419</v>
      </c>
      <c r="G681" s="47">
        <v>467</v>
      </c>
      <c r="H681" s="48" t="s">
        <v>87</v>
      </c>
      <c r="I681" s="56" t="str">
        <f t="shared" si="60"/>
        <v>uEmpC</v>
      </c>
      <c r="J681" s="57">
        <f>Table68[[#This Row],[LogTime]]-INT(Table68[[#This Row],[LogTime]])</f>
        <v>0.49646990741894115</v>
      </c>
      <c r="K681" s="41">
        <f t="shared" si="61"/>
        <v>44056</v>
      </c>
      <c r="L681" s="15">
        <f t="shared" si="62"/>
        <v>44056.460532407415</v>
      </c>
      <c r="M681">
        <f t="shared" si="63"/>
        <v>468</v>
      </c>
      <c r="N681" t="str">
        <f t="shared" si="64"/>
        <v>SW-ONT/uEmpC</v>
      </c>
      <c r="O681">
        <f t="shared" si="65"/>
        <v>0</v>
      </c>
      <c r="P681" s="45">
        <f>Table68[[#This Row],[LoginTime]]-INT(Table68[[#This Row],[LoginTime]])</f>
        <v>0</v>
      </c>
    </row>
    <row r="682" spans="2:16" x14ac:dyDescent="0.3">
      <c r="B682" s="47">
        <v>1483010</v>
      </c>
      <c r="C682" s="48" t="s">
        <v>7</v>
      </c>
      <c r="D682" s="48" t="s">
        <v>63</v>
      </c>
      <c r="E682" s="49">
        <v>44056</v>
      </c>
      <c r="F682" s="51">
        <v>44056.493912037025</v>
      </c>
      <c r="G682" s="47">
        <v>468</v>
      </c>
      <c r="H682" s="48" t="s">
        <v>71</v>
      </c>
      <c r="I682" s="56" t="str">
        <f t="shared" si="60"/>
        <v>wEmpF</v>
      </c>
      <c r="J682" s="57">
        <f>Table68[[#This Row],[LogTime]]-INT(Table68[[#This Row],[LogTime]])</f>
        <v>0.49391203702543862</v>
      </c>
      <c r="K682" s="41">
        <f t="shared" si="61"/>
        <v>44056</v>
      </c>
      <c r="L682" s="15">
        <f t="shared" si="62"/>
        <v>44056.48974537036</v>
      </c>
      <c r="M682">
        <f t="shared" si="63"/>
        <v>467</v>
      </c>
      <c r="N682" t="str">
        <f t="shared" si="64"/>
        <v>N-ONT/wEmpF</v>
      </c>
      <c r="O682">
        <f t="shared" si="65"/>
        <v>9.9999999976716936E-2</v>
      </c>
      <c r="P682" s="45">
        <f>Table68[[#This Row],[LoginTime]]-INT(Table68[[#This Row],[LoginTime]])</f>
        <v>9.9999999976716936E-2</v>
      </c>
    </row>
    <row r="683" spans="2:16" x14ac:dyDescent="0.3">
      <c r="B683" s="47">
        <v>1483011</v>
      </c>
      <c r="C683" s="48" t="s">
        <v>7</v>
      </c>
      <c r="D683" s="48" t="s">
        <v>68</v>
      </c>
      <c r="E683" s="49">
        <v>44056</v>
      </c>
      <c r="F683" s="51">
        <v>44056.493912037025</v>
      </c>
      <c r="G683" s="47">
        <v>468</v>
      </c>
      <c r="H683" s="48" t="s">
        <v>71</v>
      </c>
      <c r="I683" s="56" t="str">
        <f t="shared" si="60"/>
        <v>wEmpF</v>
      </c>
      <c r="J683" s="57">
        <f>Table68[[#This Row],[LogTime]]-INT(Table68[[#This Row],[LogTime]])</f>
        <v>0.49391203702543862</v>
      </c>
      <c r="K683" s="41">
        <f t="shared" si="61"/>
        <v>44056</v>
      </c>
      <c r="L683" s="15">
        <f t="shared" si="62"/>
        <v>44056.48974537036</v>
      </c>
      <c r="M683">
        <f t="shared" si="63"/>
        <v>467</v>
      </c>
      <c r="N683" t="str">
        <f t="shared" si="64"/>
        <v>N-ONT/wEmpF</v>
      </c>
      <c r="O683">
        <f t="shared" si="65"/>
        <v>9.9999999976716936E-2</v>
      </c>
      <c r="P683" s="45">
        <f>Table68[[#This Row],[LoginTime]]-INT(Table68[[#This Row],[LoginTime]])</f>
        <v>9.9999999976716936E-2</v>
      </c>
    </row>
    <row r="684" spans="2:16" x14ac:dyDescent="0.3">
      <c r="B684" s="47">
        <v>1483009</v>
      </c>
      <c r="C684" s="48" t="s">
        <v>10</v>
      </c>
      <c r="D684" s="48" t="s">
        <v>51</v>
      </c>
      <c r="E684" s="49">
        <v>44056</v>
      </c>
      <c r="F684" s="51">
        <v>44056.493344907401</v>
      </c>
      <c r="G684" s="47">
        <v>467</v>
      </c>
      <c r="H684" s="48" t="s">
        <v>62</v>
      </c>
      <c r="I684" s="56" t="str">
        <f t="shared" si="60"/>
        <v>oEmpJ</v>
      </c>
      <c r="J684" s="57">
        <f>Table68[[#This Row],[LogTime]]-INT(Table68[[#This Row],[LogTime]])</f>
        <v>0.49334490740147885</v>
      </c>
      <c r="K684" s="41">
        <f t="shared" si="61"/>
        <v>44056</v>
      </c>
      <c r="L684" s="15">
        <f t="shared" si="62"/>
        <v>44056.458449074067</v>
      </c>
      <c r="M684">
        <f t="shared" si="63"/>
        <v>497</v>
      </c>
      <c r="N684" t="str">
        <f t="shared" si="64"/>
        <v>SW-ONT/oEmpJ</v>
      </c>
      <c r="O684">
        <f t="shared" si="65"/>
        <v>0</v>
      </c>
      <c r="P684" s="45">
        <f>Table68[[#This Row],[LoginTime]]-INT(Table68[[#This Row],[LoginTime]])</f>
        <v>0</v>
      </c>
    </row>
    <row r="685" spans="2:16" x14ac:dyDescent="0.3">
      <c r="B685" s="47">
        <v>1483008</v>
      </c>
      <c r="C685" s="48" t="s">
        <v>7</v>
      </c>
      <c r="D685" s="48" t="s">
        <v>81</v>
      </c>
      <c r="E685" s="49">
        <v>44056</v>
      </c>
      <c r="F685" s="51">
        <v>44056.492499999993</v>
      </c>
      <c r="G685" s="47">
        <v>491</v>
      </c>
      <c r="H685" s="48" t="s">
        <v>86</v>
      </c>
      <c r="I685" s="56" t="str">
        <f t="shared" si="60"/>
        <v>jEmpB</v>
      </c>
      <c r="J685" s="57">
        <f>Table68[[#This Row],[LogTime]]-INT(Table68[[#This Row],[LogTime]])</f>
        <v>0.49249999999301508</v>
      </c>
      <c r="K685" s="41">
        <f t="shared" si="61"/>
        <v>44056</v>
      </c>
      <c r="L685" s="15">
        <f t="shared" si="62"/>
        <v>44056.455995370357</v>
      </c>
      <c r="M685">
        <f t="shared" si="63"/>
        <v>468</v>
      </c>
      <c r="N685" t="str">
        <f t="shared" si="64"/>
        <v>N-ONT/jEmpB</v>
      </c>
      <c r="O685">
        <f t="shared" si="65"/>
        <v>0</v>
      </c>
      <c r="P685" s="45">
        <f>Table68[[#This Row],[LoginTime]]-INT(Table68[[#This Row],[LoginTime]])</f>
        <v>0</v>
      </c>
    </row>
    <row r="686" spans="2:16" x14ac:dyDescent="0.3">
      <c r="B686" s="47">
        <v>1483007</v>
      </c>
      <c r="C686" s="48" t="s">
        <v>7</v>
      </c>
      <c r="D686" s="48" t="s">
        <v>68</v>
      </c>
      <c r="E686" s="49">
        <v>44056</v>
      </c>
      <c r="F686" s="51">
        <v>44056.48974537036</v>
      </c>
      <c r="G686" s="47">
        <v>467</v>
      </c>
      <c r="H686" s="48" t="s">
        <v>71</v>
      </c>
      <c r="I686" s="56" t="str">
        <f t="shared" si="60"/>
        <v>wEmpF</v>
      </c>
      <c r="J686" s="57">
        <f>Table68[[#This Row],[LogTime]]-INT(Table68[[#This Row],[LogTime]])</f>
        <v>0.48974537035974208</v>
      </c>
      <c r="K686" s="41">
        <f t="shared" si="61"/>
        <v>44056</v>
      </c>
      <c r="L686" s="15">
        <f t="shared" si="62"/>
        <v>44056.455729166657</v>
      </c>
      <c r="M686">
        <f t="shared" si="63"/>
        <v>497</v>
      </c>
      <c r="N686" t="str">
        <f t="shared" si="64"/>
        <v>N-ONT/wEmpF</v>
      </c>
      <c r="O686">
        <f t="shared" si="65"/>
        <v>0</v>
      </c>
      <c r="P686" s="45">
        <f>Table68[[#This Row],[LoginTime]]-INT(Table68[[#This Row],[LoginTime]])</f>
        <v>0</v>
      </c>
    </row>
    <row r="687" spans="2:16" x14ac:dyDescent="0.3">
      <c r="B687" s="47">
        <v>1483006</v>
      </c>
      <c r="C687" s="48" t="s">
        <v>7</v>
      </c>
      <c r="D687" s="48" t="s">
        <v>63</v>
      </c>
      <c r="E687" s="49">
        <v>44056</v>
      </c>
      <c r="F687" s="51">
        <v>44056.48974537036</v>
      </c>
      <c r="G687" s="47">
        <v>467</v>
      </c>
      <c r="H687" s="48" t="s">
        <v>71</v>
      </c>
      <c r="I687" s="56" t="str">
        <f t="shared" si="60"/>
        <v>wEmpF</v>
      </c>
      <c r="J687" s="57">
        <f>Table68[[#This Row],[LogTime]]-INT(Table68[[#This Row],[LogTime]])</f>
        <v>0.48974537035974208</v>
      </c>
      <c r="K687" s="41">
        <f t="shared" si="61"/>
        <v>44056</v>
      </c>
      <c r="L687" s="15">
        <f t="shared" si="62"/>
        <v>44056.455729166657</v>
      </c>
      <c r="M687">
        <f t="shared" si="63"/>
        <v>497</v>
      </c>
      <c r="N687" t="str">
        <f t="shared" si="64"/>
        <v>N-ONT/wEmpF</v>
      </c>
      <c r="O687">
        <f t="shared" si="65"/>
        <v>0</v>
      </c>
      <c r="P687" s="45">
        <f>Table68[[#This Row],[LoginTime]]-INT(Table68[[#This Row],[LoginTime]])</f>
        <v>0</v>
      </c>
    </row>
    <row r="688" spans="2:16" x14ac:dyDescent="0.3">
      <c r="B688" s="47">
        <v>1482998</v>
      </c>
      <c r="C688" s="48" t="s">
        <v>7</v>
      </c>
      <c r="D688" s="48" t="s">
        <v>33</v>
      </c>
      <c r="E688" s="49">
        <v>44056</v>
      </c>
      <c r="F688" s="51">
        <v>44056.476898148154</v>
      </c>
      <c r="G688" s="47">
        <v>468</v>
      </c>
      <c r="H688" s="48" t="s">
        <v>39</v>
      </c>
      <c r="I688" s="56" t="str">
        <f t="shared" si="60"/>
        <v>jEmpG</v>
      </c>
      <c r="J688" s="57">
        <f>Table68[[#This Row],[LogTime]]-INT(Table68[[#This Row],[LogTime]])</f>
        <v>0.47689814815385034</v>
      </c>
      <c r="K688" s="41">
        <f t="shared" si="61"/>
        <v>44056</v>
      </c>
      <c r="L688" s="15">
        <f t="shared" si="62"/>
        <v>44056.472037037041</v>
      </c>
      <c r="M688">
        <f t="shared" si="63"/>
        <v>467</v>
      </c>
      <c r="N688" t="str">
        <f t="shared" si="64"/>
        <v>N-ONT/jEmpG</v>
      </c>
      <c r="O688">
        <f t="shared" si="65"/>
        <v>0.11666666669771075</v>
      </c>
      <c r="P688" s="45">
        <f>Table68[[#This Row],[LoginTime]]-INT(Table68[[#This Row],[LoginTime]])</f>
        <v>0.11666666669771075</v>
      </c>
    </row>
    <row r="689" spans="2:16" x14ac:dyDescent="0.3">
      <c r="B689" s="47">
        <v>1482996</v>
      </c>
      <c r="C689" s="48" t="s">
        <v>7</v>
      </c>
      <c r="D689" s="48" t="s">
        <v>33</v>
      </c>
      <c r="E689" s="49">
        <v>44056</v>
      </c>
      <c r="F689" s="51">
        <v>44056.472037037041</v>
      </c>
      <c r="G689" s="47">
        <v>467</v>
      </c>
      <c r="H689" s="48" t="s">
        <v>39</v>
      </c>
      <c r="I689" s="56" t="str">
        <f t="shared" si="60"/>
        <v>jEmpG</v>
      </c>
      <c r="J689" s="57">
        <f>Table68[[#This Row],[LogTime]]-INT(Table68[[#This Row],[LogTime]])</f>
        <v>0.47203703704144573</v>
      </c>
      <c r="K689" s="41">
        <f t="shared" si="61"/>
        <v>44056</v>
      </c>
      <c r="L689" s="15">
        <f t="shared" si="62"/>
        <v>44056.438923611116</v>
      </c>
      <c r="M689">
        <f t="shared" si="63"/>
        <v>468</v>
      </c>
      <c r="N689" t="str">
        <f t="shared" si="64"/>
        <v>N-ONT/jEmpG</v>
      </c>
      <c r="O689">
        <f t="shared" si="65"/>
        <v>0</v>
      </c>
      <c r="P689" s="45">
        <f>Table68[[#This Row],[LoginTime]]-INT(Table68[[#This Row],[LoginTime]])</f>
        <v>0</v>
      </c>
    </row>
    <row r="690" spans="2:16" x14ac:dyDescent="0.3">
      <c r="B690" s="47">
        <v>1482992</v>
      </c>
      <c r="C690" s="48" t="s">
        <v>10</v>
      </c>
      <c r="D690" s="48" t="s">
        <v>83</v>
      </c>
      <c r="E690" s="49">
        <v>44056</v>
      </c>
      <c r="F690" s="51">
        <v>44056.460532407415</v>
      </c>
      <c r="G690" s="47">
        <v>468</v>
      </c>
      <c r="H690" s="48" t="s">
        <v>87</v>
      </c>
      <c r="I690" s="56" t="str">
        <f t="shared" si="60"/>
        <v>uEmpC</v>
      </c>
      <c r="J690" s="57">
        <f>Table68[[#This Row],[LogTime]]-INT(Table68[[#This Row],[LogTime]])</f>
        <v>0.46053240741457557</v>
      </c>
      <c r="K690" s="41">
        <f t="shared" si="61"/>
        <v>44056</v>
      </c>
      <c r="L690" s="15">
        <f t="shared" si="62"/>
        <v>44056.455671296302</v>
      </c>
      <c r="M690">
        <f t="shared" si="63"/>
        <v>467</v>
      </c>
      <c r="N690" t="str">
        <f t="shared" si="64"/>
        <v>SW-ONT/uEmpC</v>
      </c>
      <c r="O690">
        <f t="shared" si="65"/>
        <v>0.11666666669771075</v>
      </c>
      <c r="P690" s="45">
        <f>Table68[[#This Row],[LoginTime]]-INT(Table68[[#This Row],[LoginTime]])</f>
        <v>0.11666666669771075</v>
      </c>
    </row>
    <row r="691" spans="2:16" x14ac:dyDescent="0.3">
      <c r="B691" s="47">
        <v>1482989</v>
      </c>
      <c r="C691" s="48" t="s">
        <v>10</v>
      </c>
      <c r="D691" s="48" t="s">
        <v>51</v>
      </c>
      <c r="E691" s="49">
        <v>44056</v>
      </c>
      <c r="F691" s="51">
        <v>44056.458449074067</v>
      </c>
      <c r="G691" s="47">
        <v>497</v>
      </c>
      <c r="H691" s="48" t="s">
        <v>62</v>
      </c>
      <c r="I691" s="56" t="str">
        <f t="shared" si="60"/>
        <v>oEmpJ</v>
      </c>
      <c r="J691" s="57">
        <f>Table68[[#This Row],[LogTime]]-INT(Table68[[#This Row],[LogTime]])</f>
        <v>0.45844907406717539</v>
      </c>
      <c r="K691" s="41">
        <f t="shared" si="61"/>
        <v>44056</v>
      </c>
      <c r="L691" s="15">
        <f t="shared" si="62"/>
        <v>44056.448032407403</v>
      </c>
      <c r="M691">
        <f t="shared" si="63"/>
        <v>491</v>
      </c>
      <c r="N691" t="str">
        <f t="shared" si="64"/>
        <v>SW-ONT/oEmpJ</v>
      </c>
      <c r="O691">
        <f t="shared" si="65"/>
        <v>0.24999999994179234</v>
      </c>
      <c r="P691" s="45">
        <f>Table68[[#This Row],[LoginTime]]-INT(Table68[[#This Row],[LoginTime]])</f>
        <v>0.24999999994179234</v>
      </c>
    </row>
    <row r="692" spans="2:16" x14ac:dyDescent="0.3">
      <c r="B692" s="47">
        <v>1482988</v>
      </c>
      <c r="C692" s="48" t="s">
        <v>7</v>
      </c>
      <c r="D692" s="48" t="s">
        <v>81</v>
      </c>
      <c r="E692" s="49">
        <v>44056</v>
      </c>
      <c r="F692" s="51">
        <v>44056.455995370357</v>
      </c>
      <c r="G692" s="47">
        <v>468</v>
      </c>
      <c r="H692" s="48" t="s">
        <v>86</v>
      </c>
      <c r="I692" s="56" t="str">
        <f t="shared" si="60"/>
        <v>jEmpB</v>
      </c>
      <c r="J692" s="57">
        <f>Table68[[#This Row],[LogTime]]-INT(Table68[[#This Row],[LogTime]])</f>
        <v>0.45599537035741378</v>
      </c>
      <c r="K692" s="41">
        <f t="shared" si="61"/>
        <v>44056</v>
      </c>
      <c r="L692" s="15">
        <f t="shared" si="62"/>
        <v>44056.452523148138</v>
      </c>
      <c r="M692">
        <f t="shared" si="63"/>
        <v>467</v>
      </c>
      <c r="N692" t="str">
        <f t="shared" si="64"/>
        <v>N-ONT/jEmpB</v>
      </c>
      <c r="O692">
        <f t="shared" si="65"/>
        <v>8.3333333255723119E-2</v>
      </c>
      <c r="P692" s="45">
        <f>Table68[[#This Row],[LoginTime]]-INT(Table68[[#This Row],[LoginTime]])</f>
        <v>8.3333333255723119E-2</v>
      </c>
    </row>
    <row r="693" spans="2:16" x14ac:dyDescent="0.3">
      <c r="B693" s="47">
        <v>1482986</v>
      </c>
      <c r="C693" s="48" t="s">
        <v>7</v>
      </c>
      <c r="D693" s="48" t="s">
        <v>63</v>
      </c>
      <c r="E693" s="49">
        <v>44056</v>
      </c>
      <c r="F693" s="51">
        <v>44056.455729166657</v>
      </c>
      <c r="G693" s="47">
        <v>497</v>
      </c>
      <c r="H693" s="48" t="s">
        <v>71</v>
      </c>
      <c r="I693" s="56" t="str">
        <f t="shared" si="60"/>
        <v>wEmpF</v>
      </c>
      <c r="J693" s="57">
        <f>Table68[[#This Row],[LogTime]]-INT(Table68[[#This Row],[LogTime]])</f>
        <v>0.45572916665696539</v>
      </c>
      <c r="K693" s="41">
        <f t="shared" si="61"/>
        <v>44056</v>
      </c>
      <c r="L693" s="15">
        <f t="shared" si="62"/>
        <v>44056.447395833326</v>
      </c>
      <c r="M693">
        <f t="shared" si="63"/>
        <v>491</v>
      </c>
      <c r="N693" t="str">
        <f t="shared" si="64"/>
        <v>N-ONT/wEmpF</v>
      </c>
      <c r="O693">
        <f t="shared" si="65"/>
        <v>0.19999999995343387</v>
      </c>
      <c r="P693" s="45">
        <f>Table68[[#This Row],[LoginTime]]-INT(Table68[[#This Row],[LoginTime]])</f>
        <v>0.19999999995343387</v>
      </c>
    </row>
    <row r="694" spans="2:16" x14ac:dyDescent="0.3">
      <c r="B694" s="47">
        <v>1482987</v>
      </c>
      <c r="C694" s="48" t="s">
        <v>7</v>
      </c>
      <c r="D694" s="48" t="s">
        <v>68</v>
      </c>
      <c r="E694" s="49">
        <v>44056</v>
      </c>
      <c r="F694" s="51">
        <v>44056.455729166657</v>
      </c>
      <c r="G694" s="47">
        <v>497</v>
      </c>
      <c r="H694" s="48" t="s">
        <v>71</v>
      </c>
      <c r="I694" s="56" t="str">
        <f t="shared" si="60"/>
        <v>wEmpF</v>
      </c>
      <c r="J694" s="57">
        <f>Table68[[#This Row],[LogTime]]-INT(Table68[[#This Row],[LogTime]])</f>
        <v>0.45572916665696539</v>
      </c>
      <c r="K694" s="41">
        <f t="shared" si="61"/>
        <v>44056</v>
      </c>
      <c r="L694" s="15">
        <f t="shared" si="62"/>
        <v>44056.447395833326</v>
      </c>
      <c r="M694">
        <f t="shared" si="63"/>
        <v>491</v>
      </c>
      <c r="N694" t="str">
        <f t="shared" si="64"/>
        <v>N-ONT/wEmpF</v>
      </c>
      <c r="O694">
        <f t="shared" si="65"/>
        <v>0.19999999995343387</v>
      </c>
      <c r="P694" s="45">
        <f>Table68[[#This Row],[LoginTime]]-INT(Table68[[#This Row],[LoginTime]])</f>
        <v>0.19999999995343387</v>
      </c>
    </row>
    <row r="695" spans="2:16" x14ac:dyDescent="0.3">
      <c r="B695" s="47">
        <v>1482985</v>
      </c>
      <c r="C695" s="48" t="s">
        <v>10</v>
      </c>
      <c r="D695" s="48" t="s">
        <v>83</v>
      </c>
      <c r="E695" s="49">
        <v>44056</v>
      </c>
      <c r="F695" s="51">
        <v>44056.455671296302</v>
      </c>
      <c r="G695" s="47">
        <v>467</v>
      </c>
      <c r="H695" s="48" t="s">
        <v>87</v>
      </c>
      <c r="I695" s="56" t="str">
        <f t="shared" si="60"/>
        <v>uEmpC</v>
      </c>
      <c r="J695" s="57">
        <f>Table68[[#This Row],[LogTime]]-INT(Table68[[#This Row],[LogTime]])</f>
        <v>0.45567129630217096</v>
      </c>
      <c r="K695" s="41">
        <f t="shared" si="61"/>
        <v>44056</v>
      </c>
      <c r="L695" s="15">
        <f t="shared" si="62"/>
        <v>44056.420219907413</v>
      </c>
      <c r="M695">
        <f t="shared" si="63"/>
        <v>468</v>
      </c>
      <c r="N695" t="str">
        <f t="shared" si="64"/>
        <v>SW-ONT/uEmpC</v>
      </c>
      <c r="O695">
        <f t="shared" si="65"/>
        <v>0</v>
      </c>
      <c r="P695" s="45">
        <f>Table68[[#This Row],[LoginTime]]-INT(Table68[[#This Row],[LoginTime]])</f>
        <v>0</v>
      </c>
    </row>
    <row r="696" spans="2:16" x14ac:dyDescent="0.3">
      <c r="B696" s="47">
        <v>1482984</v>
      </c>
      <c r="C696" s="48" t="s">
        <v>7</v>
      </c>
      <c r="D696" s="48" t="s">
        <v>81</v>
      </c>
      <c r="E696" s="49">
        <v>44056</v>
      </c>
      <c r="F696" s="51">
        <v>44056.452523148138</v>
      </c>
      <c r="G696" s="47">
        <v>467</v>
      </c>
      <c r="H696" s="48" t="s">
        <v>86</v>
      </c>
      <c r="I696" s="56" t="str">
        <f t="shared" si="60"/>
        <v>jEmpB</v>
      </c>
      <c r="J696" s="57">
        <f>Table68[[#This Row],[LogTime]]-INT(Table68[[#This Row],[LogTime]])</f>
        <v>0.45252314813842531</v>
      </c>
      <c r="K696" s="41">
        <f t="shared" si="61"/>
        <v>44056</v>
      </c>
      <c r="L696" s="15">
        <f t="shared" si="62"/>
        <v>44056.376076388879</v>
      </c>
      <c r="M696">
        <f t="shared" si="63"/>
        <v>468</v>
      </c>
      <c r="N696" t="str">
        <f t="shared" si="64"/>
        <v>N-ONT/jEmpB</v>
      </c>
      <c r="O696">
        <f t="shared" si="65"/>
        <v>0</v>
      </c>
      <c r="P696" s="45">
        <f>Table68[[#This Row],[LoginTime]]-INT(Table68[[#This Row],[LoginTime]])</f>
        <v>0</v>
      </c>
    </row>
    <row r="697" spans="2:16" x14ac:dyDescent="0.3">
      <c r="B697" s="47">
        <v>1482983</v>
      </c>
      <c r="C697" s="48" t="s">
        <v>10</v>
      </c>
      <c r="D697" s="48" t="s">
        <v>56</v>
      </c>
      <c r="E697" s="49">
        <v>44056</v>
      </c>
      <c r="F697" s="51">
        <v>44056.452106481469</v>
      </c>
      <c r="G697" s="47">
        <v>497</v>
      </c>
      <c r="H697" s="48" t="s">
        <v>58</v>
      </c>
      <c r="I697" s="56" t="str">
        <f t="shared" si="60"/>
        <v>hEmpP</v>
      </c>
      <c r="J697" s="57">
        <f>Table68[[#This Row],[LogTime]]-INT(Table68[[#This Row],[LogTime]])</f>
        <v>0.45210648146894528</v>
      </c>
      <c r="K697" s="41">
        <f t="shared" si="61"/>
        <v>44056</v>
      </c>
      <c r="L697" s="15">
        <f t="shared" si="62"/>
        <v>44056.445162037024</v>
      </c>
      <c r="M697">
        <f t="shared" si="63"/>
        <v>491</v>
      </c>
      <c r="N697" t="str">
        <f t="shared" si="64"/>
        <v>SW-ONT/hEmpP</v>
      </c>
      <c r="O697">
        <f t="shared" si="65"/>
        <v>0.16666666668606922</v>
      </c>
      <c r="P697" s="45">
        <f>Table68[[#This Row],[LoginTime]]-INT(Table68[[#This Row],[LoginTime]])</f>
        <v>0.16666666668606922</v>
      </c>
    </row>
    <row r="698" spans="2:16" x14ac:dyDescent="0.3">
      <c r="B698" s="47">
        <v>1482979</v>
      </c>
      <c r="C698" s="48" t="s">
        <v>10</v>
      </c>
      <c r="D698" s="48" t="s">
        <v>22</v>
      </c>
      <c r="E698" s="49">
        <v>44056</v>
      </c>
      <c r="F698" s="51">
        <v>44056.450844907406</v>
      </c>
      <c r="G698" s="47">
        <v>468</v>
      </c>
      <c r="H698" s="48" t="s">
        <v>25</v>
      </c>
      <c r="I698" s="56" t="str">
        <f t="shared" si="60"/>
        <v>xEmpN</v>
      </c>
      <c r="J698" s="57">
        <f>Table68[[#This Row],[LogTime]]-INT(Table68[[#This Row],[LogTime]])</f>
        <v>0.45084490740555339</v>
      </c>
      <c r="K698" s="41">
        <f t="shared" si="61"/>
        <v>44056</v>
      </c>
      <c r="L698" s="15">
        <f t="shared" si="62"/>
        <v>44056.445289351846</v>
      </c>
      <c r="M698">
        <f t="shared" si="63"/>
        <v>467</v>
      </c>
      <c r="N698" t="str">
        <f t="shared" si="64"/>
        <v>SW-ONT/xEmpN</v>
      </c>
      <c r="O698">
        <f t="shared" si="65"/>
        <v>0.13333333341870457</v>
      </c>
      <c r="P698" s="45">
        <f>Table68[[#This Row],[LoginTime]]-INT(Table68[[#This Row],[LoginTime]])</f>
        <v>0.13333333341870457</v>
      </c>
    </row>
    <row r="699" spans="2:16" x14ac:dyDescent="0.3">
      <c r="B699" s="47">
        <v>1482980</v>
      </c>
      <c r="C699" s="48" t="s">
        <v>10</v>
      </c>
      <c r="D699" s="48" t="s">
        <v>20</v>
      </c>
      <c r="E699" s="49">
        <v>44056</v>
      </c>
      <c r="F699" s="51">
        <v>44056.450844907406</v>
      </c>
      <c r="G699" s="47">
        <v>468</v>
      </c>
      <c r="H699" s="48" t="s">
        <v>25</v>
      </c>
      <c r="I699" s="56" t="str">
        <f t="shared" si="60"/>
        <v>xEmpN</v>
      </c>
      <c r="J699" s="57">
        <f>Table68[[#This Row],[LogTime]]-INT(Table68[[#This Row],[LogTime]])</f>
        <v>0.45084490740555339</v>
      </c>
      <c r="K699" s="41">
        <f t="shared" si="61"/>
        <v>44056</v>
      </c>
      <c r="L699" s="15">
        <f t="shared" si="62"/>
        <v>44056.445289351846</v>
      </c>
      <c r="M699">
        <f t="shared" si="63"/>
        <v>467</v>
      </c>
      <c r="N699" t="str">
        <f t="shared" si="64"/>
        <v>SW-ONT/xEmpN</v>
      </c>
      <c r="O699">
        <f t="shared" si="65"/>
        <v>0.13333333341870457</v>
      </c>
      <c r="P699" s="45">
        <f>Table68[[#This Row],[LoginTime]]-INT(Table68[[#This Row],[LoginTime]])</f>
        <v>0.13333333341870457</v>
      </c>
    </row>
    <row r="700" spans="2:16" x14ac:dyDescent="0.3">
      <c r="B700" s="47">
        <v>1482978</v>
      </c>
      <c r="C700" s="48" t="s">
        <v>10</v>
      </c>
      <c r="D700" s="48" t="s">
        <v>51</v>
      </c>
      <c r="E700" s="49">
        <v>44056</v>
      </c>
      <c r="F700" s="51">
        <v>44056.448032407403</v>
      </c>
      <c r="G700" s="47">
        <v>491</v>
      </c>
      <c r="H700" s="48" t="s">
        <v>62</v>
      </c>
      <c r="I700" s="56" t="str">
        <f t="shared" si="60"/>
        <v>oEmpJ</v>
      </c>
      <c r="J700" s="57">
        <f>Table68[[#This Row],[LogTime]]-INT(Table68[[#This Row],[LogTime]])</f>
        <v>0.44803240740293404</v>
      </c>
      <c r="K700" s="41">
        <f t="shared" si="61"/>
        <v>44056</v>
      </c>
      <c r="L700" s="15">
        <f t="shared" si="62"/>
        <v>44056.362569444449</v>
      </c>
      <c r="M700">
        <f t="shared" si="63"/>
        <v>468</v>
      </c>
      <c r="N700" t="str">
        <f t="shared" si="64"/>
        <v>SW-ONT/oEmpJ</v>
      </c>
      <c r="O700">
        <f t="shared" si="65"/>
        <v>0</v>
      </c>
      <c r="P700" s="45">
        <f>Table68[[#This Row],[LoginTime]]-INT(Table68[[#This Row],[LoginTime]])</f>
        <v>0</v>
      </c>
    </row>
    <row r="701" spans="2:16" x14ac:dyDescent="0.3">
      <c r="B701" s="47">
        <v>1482977</v>
      </c>
      <c r="C701" s="48" t="s">
        <v>7</v>
      </c>
      <c r="D701" s="48" t="s">
        <v>68</v>
      </c>
      <c r="E701" s="49">
        <v>44056</v>
      </c>
      <c r="F701" s="51">
        <v>44056.447395833326</v>
      </c>
      <c r="G701" s="47">
        <v>491</v>
      </c>
      <c r="H701" s="48" t="s">
        <v>71</v>
      </c>
      <c r="I701" s="56" t="str">
        <f t="shared" si="60"/>
        <v>wEmpF</v>
      </c>
      <c r="J701" s="57">
        <f>Table68[[#This Row],[LogTime]]-INT(Table68[[#This Row],[LogTime]])</f>
        <v>0.44739583332557231</v>
      </c>
      <c r="K701" s="41">
        <f t="shared" si="61"/>
        <v>44056</v>
      </c>
      <c r="L701" s="15">
        <f t="shared" si="62"/>
        <v>44056.329027777778</v>
      </c>
      <c r="M701">
        <f t="shared" si="63"/>
        <v>467</v>
      </c>
      <c r="N701" t="str">
        <f t="shared" si="64"/>
        <v>N-ONT/wEmpF</v>
      </c>
      <c r="O701">
        <f t="shared" si="65"/>
        <v>0</v>
      </c>
      <c r="P701" s="45">
        <f>Table68[[#This Row],[LoginTime]]-INT(Table68[[#This Row],[LoginTime]])</f>
        <v>0</v>
      </c>
    </row>
    <row r="702" spans="2:16" x14ac:dyDescent="0.3">
      <c r="B702" s="47">
        <v>1482976</v>
      </c>
      <c r="C702" s="48" t="s">
        <v>7</v>
      </c>
      <c r="D702" s="48" t="s">
        <v>63</v>
      </c>
      <c r="E702" s="49">
        <v>44056</v>
      </c>
      <c r="F702" s="51">
        <v>44056.447395833326</v>
      </c>
      <c r="G702" s="47">
        <v>491</v>
      </c>
      <c r="H702" s="48" t="s">
        <v>71</v>
      </c>
      <c r="I702" s="56" t="str">
        <f t="shared" si="60"/>
        <v>wEmpF</v>
      </c>
      <c r="J702" s="57">
        <f>Table68[[#This Row],[LogTime]]-INT(Table68[[#This Row],[LogTime]])</f>
        <v>0.44739583332557231</v>
      </c>
      <c r="K702" s="41">
        <f t="shared" si="61"/>
        <v>44056</v>
      </c>
      <c r="L702" s="15">
        <f t="shared" si="62"/>
        <v>44056.409212962957</v>
      </c>
      <c r="M702">
        <f t="shared" si="63"/>
        <v>468</v>
      </c>
      <c r="N702" t="str">
        <f t="shared" si="64"/>
        <v>N-ONT/wEmpF</v>
      </c>
      <c r="O702">
        <f t="shared" si="65"/>
        <v>0</v>
      </c>
      <c r="P702" s="45">
        <f>Table68[[#This Row],[LoginTime]]-INT(Table68[[#This Row],[LoginTime]])</f>
        <v>0</v>
      </c>
    </row>
    <row r="703" spans="2:16" x14ac:dyDescent="0.3">
      <c r="B703" s="47">
        <v>1482975</v>
      </c>
      <c r="C703" s="48" t="s">
        <v>10</v>
      </c>
      <c r="D703" s="48" t="s">
        <v>20</v>
      </c>
      <c r="E703" s="49">
        <v>44056</v>
      </c>
      <c r="F703" s="51">
        <v>44056.445289351846</v>
      </c>
      <c r="G703" s="47">
        <v>467</v>
      </c>
      <c r="H703" s="48" t="s">
        <v>25</v>
      </c>
      <c r="I703" s="56" t="str">
        <f t="shared" si="60"/>
        <v>xEmpN</v>
      </c>
      <c r="J703" s="57">
        <f>Table68[[#This Row],[LogTime]]-INT(Table68[[#This Row],[LogTime]])</f>
        <v>0.4452893518464407</v>
      </c>
      <c r="K703" s="41">
        <f t="shared" si="61"/>
        <v>44056</v>
      </c>
      <c r="L703" s="15">
        <f t="shared" si="62"/>
        <v>44056.362939814819</v>
      </c>
      <c r="M703">
        <f t="shared" si="63"/>
        <v>468</v>
      </c>
      <c r="N703" t="str">
        <f t="shared" si="64"/>
        <v>SW-ONT/xEmpN</v>
      </c>
      <c r="O703">
        <f t="shared" si="65"/>
        <v>0</v>
      </c>
      <c r="P703" s="45">
        <f>Table68[[#This Row],[LoginTime]]-INT(Table68[[#This Row],[LoginTime]])</f>
        <v>0</v>
      </c>
    </row>
    <row r="704" spans="2:16" x14ac:dyDescent="0.3">
      <c r="B704" s="47">
        <v>1482974</v>
      </c>
      <c r="C704" s="48" t="s">
        <v>10</v>
      </c>
      <c r="D704" s="48" t="s">
        <v>22</v>
      </c>
      <c r="E704" s="49">
        <v>44056</v>
      </c>
      <c r="F704" s="51">
        <v>44056.445289351846</v>
      </c>
      <c r="G704" s="47">
        <v>467</v>
      </c>
      <c r="H704" s="48" t="s">
        <v>25</v>
      </c>
      <c r="I704" s="56" t="str">
        <f t="shared" si="60"/>
        <v>xEmpN</v>
      </c>
      <c r="J704" s="57">
        <f>Table68[[#This Row],[LogTime]]-INT(Table68[[#This Row],[LogTime]])</f>
        <v>0.4452893518464407</v>
      </c>
      <c r="K704" s="41">
        <f t="shared" si="61"/>
        <v>44056</v>
      </c>
      <c r="L704" s="15">
        <f t="shared" si="62"/>
        <v>44056.271192129629</v>
      </c>
      <c r="M704">
        <f t="shared" si="63"/>
        <v>467</v>
      </c>
      <c r="N704" t="str">
        <f t="shared" si="64"/>
        <v>SW-ONT/xEmpN</v>
      </c>
      <c r="O704">
        <f t="shared" si="65"/>
        <v>0</v>
      </c>
      <c r="P704" s="45">
        <f>Table68[[#This Row],[LoginTime]]-INT(Table68[[#This Row],[LoginTime]])</f>
        <v>0</v>
      </c>
    </row>
    <row r="705" spans="2:16" x14ac:dyDescent="0.3">
      <c r="B705" s="47">
        <v>1482973</v>
      </c>
      <c r="C705" s="48" t="s">
        <v>10</v>
      </c>
      <c r="D705" s="48" t="s">
        <v>56</v>
      </c>
      <c r="E705" s="49">
        <v>44056</v>
      </c>
      <c r="F705" s="51">
        <v>44056.445162037024</v>
      </c>
      <c r="G705" s="47">
        <v>491</v>
      </c>
      <c r="H705" s="48" t="s">
        <v>58</v>
      </c>
      <c r="I705" s="56" t="str">
        <f t="shared" si="60"/>
        <v>hEmpP</v>
      </c>
      <c r="J705" s="57">
        <f>Table68[[#This Row],[LogTime]]-INT(Table68[[#This Row],[LogTime]])</f>
        <v>0.44516203702369239</v>
      </c>
      <c r="K705" s="41">
        <f t="shared" si="61"/>
        <v>44055</v>
      </c>
      <c r="L705" s="15">
        <f t="shared" si="62"/>
        <v>44055.452824074069</v>
      </c>
      <c r="M705">
        <f t="shared" si="63"/>
        <v>497</v>
      </c>
      <c r="N705" t="str">
        <f t="shared" si="64"/>
        <v>SW-ONT/hEmpP</v>
      </c>
      <c r="O705">
        <f t="shared" si="65"/>
        <v>0</v>
      </c>
      <c r="P705" s="45">
        <f>Table68[[#This Row],[LoginTime]]-INT(Table68[[#This Row],[LoginTime]])</f>
        <v>0</v>
      </c>
    </row>
    <row r="706" spans="2:16" x14ac:dyDescent="0.3">
      <c r="B706" s="47">
        <v>1482971</v>
      </c>
      <c r="C706" s="48" t="s">
        <v>7</v>
      </c>
      <c r="D706" s="48" t="s">
        <v>33</v>
      </c>
      <c r="E706" s="49">
        <v>44056</v>
      </c>
      <c r="F706" s="51">
        <v>44056.438923611116</v>
      </c>
      <c r="G706" s="47">
        <v>468</v>
      </c>
      <c r="H706" s="48" t="s">
        <v>39</v>
      </c>
      <c r="I706" s="56" t="str">
        <f t="shared" si="60"/>
        <v>jEmpG</v>
      </c>
      <c r="J706" s="57">
        <f>Table68[[#This Row],[LogTime]]-INT(Table68[[#This Row],[LogTime]])</f>
        <v>0.43892361111647915</v>
      </c>
      <c r="K706" s="41">
        <f t="shared" si="61"/>
        <v>44056</v>
      </c>
      <c r="L706" s="15">
        <f t="shared" si="62"/>
        <v>44056.434062500004</v>
      </c>
      <c r="M706">
        <f t="shared" si="63"/>
        <v>467</v>
      </c>
      <c r="N706" t="str">
        <f t="shared" si="64"/>
        <v>N-ONT/jEmpG</v>
      </c>
      <c r="O706">
        <f t="shared" si="65"/>
        <v>0.11666666669771075</v>
      </c>
      <c r="P706" s="45">
        <f>Table68[[#This Row],[LoginTime]]-INT(Table68[[#This Row],[LoginTime]])</f>
        <v>0.11666666669771075</v>
      </c>
    </row>
    <row r="707" spans="2:16" x14ac:dyDescent="0.3">
      <c r="B707" s="47">
        <v>1482970</v>
      </c>
      <c r="C707" s="48" t="s">
        <v>7</v>
      </c>
      <c r="D707" s="48" t="s">
        <v>33</v>
      </c>
      <c r="E707" s="49">
        <v>44056</v>
      </c>
      <c r="F707" s="51">
        <v>44056.434062500004</v>
      </c>
      <c r="G707" s="47">
        <v>467</v>
      </c>
      <c r="H707" s="48" t="s">
        <v>39</v>
      </c>
      <c r="I707" s="56" t="str">
        <f t="shared" si="60"/>
        <v>jEmpG</v>
      </c>
      <c r="J707" s="57">
        <f>Table68[[#This Row],[LogTime]]-INT(Table68[[#This Row],[LogTime]])</f>
        <v>0.43406250000407454</v>
      </c>
      <c r="K707" s="41">
        <f t="shared" si="61"/>
        <v>44056</v>
      </c>
      <c r="L707" s="15">
        <f t="shared" si="62"/>
        <v>44056.401168981487</v>
      </c>
      <c r="M707">
        <f t="shared" si="63"/>
        <v>468</v>
      </c>
      <c r="N707" t="str">
        <f t="shared" si="64"/>
        <v>N-ONT/jEmpG</v>
      </c>
      <c r="O707">
        <f t="shared" si="65"/>
        <v>0</v>
      </c>
      <c r="P707" s="45">
        <f>Table68[[#This Row],[LoginTime]]-INT(Table68[[#This Row],[LoginTime]])</f>
        <v>0</v>
      </c>
    </row>
    <row r="708" spans="2:16" x14ac:dyDescent="0.3">
      <c r="B708" s="47">
        <v>1482967</v>
      </c>
      <c r="C708" s="48" t="s">
        <v>10</v>
      </c>
      <c r="D708" s="48" t="s">
        <v>83</v>
      </c>
      <c r="E708" s="49">
        <v>44056</v>
      </c>
      <c r="F708" s="51">
        <v>44056.420219907413</v>
      </c>
      <c r="G708" s="47">
        <v>468</v>
      </c>
      <c r="H708" s="48" t="s">
        <v>87</v>
      </c>
      <c r="I708" s="56" t="str">
        <f t="shared" si="60"/>
        <v>uEmpC</v>
      </c>
      <c r="J708" s="57">
        <f>Table68[[#This Row],[LogTime]]-INT(Table68[[#This Row],[LogTime]])</f>
        <v>0.42021990741341142</v>
      </c>
      <c r="K708" s="41">
        <f t="shared" si="61"/>
        <v>44056</v>
      </c>
      <c r="L708" s="15">
        <f t="shared" si="62"/>
        <v>44056.415358796301</v>
      </c>
      <c r="M708">
        <f t="shared" si="63"/>
        <v>467</v>
      </c>
      <c r="N708" t="str">
        <f t="shared" si="64"/>
        <v>SW-ONT/uEmpC</v>
      </c>
      <c r="O708">
        <f t="shared" si="65"/>
        <v>0.11666666669771075</v>
      </c>
      <c r="P708" s="45">
        <f>Table68[[#This Row],[LoginTime]]-INT(Table68[[#This Row],[LoginTime]])</f>
        <v>0.11666666669771075</v>
      </c>
    </row>
    <row r="709" spans="2:16" x14ac:dyDescent="0.3">
      <c r="B709" s="47">
        <v>1482966</v>
      </c>
      <c r="C709" s="48" t="s">
        <v>10</v>
      </c>
      <c r="D709" s="48" t="s">
        <v>83</v>
      </c>
      <c r="E709" s="49">
        <v>44056</v>
      </c>
      <c r="F709" s="51">
        <v>44056.415358796301</v>
      </c>
      <c r="G709" s="47">
        <v>467</v>
      </c>
      <c r="H709" s="48" t="s">
        <v>87</v>
      </c>
      <c r="I709" s="56" t="str">
        <f t="shared" si="60"/>
        <v>uEmpC</v>
      </c>
      <c r="J709" s="57">
        <f>Table68[[#This Row],[LogTime]]-INT(Table68[[#This Row],[LogTime]])</f>
        <v>0.41535879630100681</v>
      </c>
      <c r="K709" s="41">
        <f t="shared" si="61"/>
        <v>44056</v>
      </c>
      <c r="L709" s="15">
        <f t="shared" si="62"/>
        <v>44056.379432870373</v>
      </c>
      <c r="M709">
        <f t="shared" si="63"/>
        <v>468</v>
      </c>
      <c r="N709" t="str">
        <f t="shared" si="64"/>
        <v>SW-ONT/uEmpC</v>
      </c>
      <c r="O709">
        <f t="shared" si="65"/>
        <v>0</v>
      </c>
      <c r="P709" s="45">
        <f>Table68[[#This Row],[LoginTime]]-INT(Table68[[#This Row],[LoginTime]])</f>
        <v>0</v>
      </c>
    </row>
    <row r="710" spans="2:16" x14ac:dyDescent="0.3">
      <c r="B710" s="47">
        <v>1482965</v>
      </c>
      <c r="C710" s="48" t="s">
        <v>10</v>
      </c>
      <c r="D710" s="48" t="s">
        <v>27</v>
      </c>
      <c r="E710" s="49">
        <v>44056</v>
      </c>
      <c r="F710" s="51">
        <v>44056.411087962966</v>
      </c>
      <c r="G710" s="47">
        <v>497</v>
      </c>
      <c r="H710" s="48" t="s">
        <v>29</v>
      </c>
      <c r="I710" s="56" t="str">
        <f t="shared" si="60"/>
        <v>nEmpM</v>
      </c>
      <c r="J710" s="57">
        <f>Table68[[#This Row],[LogTime]]-INT(Table68[[#This Row],[LogTime]])</f>
        <v>0.41108796296612127</v>
      </c>
      <c r="K710" s="41">
        <f t="shared" si="61"/>
        <v>44056</v>
      </c>
      <c r="L710" s="15">
        <f t="shared" si="62"/>
        <v>44056.402060185188</v>
      </c>
      <c r="M710">
        <f t="shared" si="63"/>
        <v>491</v>
      </c>
      <c r="N710" t="str">
        <f t="shared" si="64"/>
        <v>SW-ONT/nEmpM</v>
      </c>
      <c r="O710">
        <f t="shared" si="65"/>
        <v>0.21666666667442769</v>
      </c>
      <c r="P710" s="45">
        <f>Table68[[#This Row],[LoginTime]]-INT(Table68[[#This Row],[LoginTime]])</f>
        <v>0.21666666667442769</v>
      </c>
    </row>
    <row r="711" spans="2:16" x14ac:dyDescent="0.3">
      <c r="B711" s="47">
        <v>1482964</v>
      </c>
      <c r="C711" s="48" t="s">
        <v>7</v>
      </c>
      <c r="D711" s="48" t="s">
        <v>63</v>
      </c>
      <c r="E711" s="49">
        <v>44056</v>
      </c>
      <c r="F711" s="51">
        <v>44056.409212962957</v>
      </c>
      <c r="G711" s="47">
        <v>468</v>
      </c>
      <c r="H711" s="48" t="s">
        <v>71</v>
      </c>
      <c r="I711" s="56" t="str">
        <f t="shared" si="60"/>
        <v>wEmpF</v>
      </c>
      <c r="J711" s="57">
        <f>Table68[[#This Row],[LogTime]]-INT(Table68[[#This Row],[LogTime]])</f>
        <v>0.40921296295709908</v>
      </c>
      <c r="K711" s="41">
        <f t="shared" si="61"/>
        <v>44056</v>
      </c>
      <c r="L711" s="15">
        <f t="shared" si="62"/>
        <v>44056.405740740738</v>
      </c>
      <c r="M711">
        <f t="shared" si="63"/>
        <v>467</v>
      </c>
      <c r="N711" t="str">
        <f t="shared" si="64"/>
        <v>N-ONT/wEmpF</v>
      </c>
      <c r="O711">
        <f t="shared" si="65"/>
        <v>8.3333333255723119E-2</v>
      </c>
      <c r="P711" s="45">
        <f>Table68[[#This Row],[LoginTime]]-INT(Table68[[#This Row],[LoginTime]])</f>
        <v>8.3333333255723119E-2</v>
      </c>
    </row>
    <row r="712" spans="2:16" x14ac:dyDescent="0.3">
      <c r="B712" s="47">
        <v>1482963</v>
      </c>
      <c r="C712" s="48" t="s">
        <v>7</v>
      </c>
      <c r="D712" s="48" t="s">
        <v>63</v>
      </c>
      <c r="E712" s="49">
        <v>44056</v>
      </c>
      <c r="F712" s="51">
        <v>44056.405740740738</v>
      </c>
      <c r="G712" s="47">
        <v>467</v>
      </c>
      <c r="H712" s="48" t="s">
        <v>71</v>
      </c>
      <c r="I712" s="56" t="str">
        <f t="shared" si="60"/>
        <v>wEmpF</v>
      </c>
      <c r="J712" s="57">
        <f>Table68[[#This Row],[LogTime]]-INT(Table68[[#This Row],[LogTime]])</f>
        <v>0.40574074073811062</v>
      </c>
      <c r="K712" s="41">
        <f t="shared" si="61"/>
        <v>44056</v>
      </c>
      <c r="L712" s="15">
        <f t="shared" si="62"/>
        <v>44056.331921296296</v>
      </c>
      <c r="M712">
        <f t="shared" si="63"/>
        <v>467</v>
      </c>
      <c r="N712" t="str">
        <f t="shared" si="64"/>
        <v>N-ONT/wEmpF</v>
      </c>
      <c r="O712">
        <f t="shared" si="65"/>
        <v>0</v>
      </c>
      <c r="P712" s="45">
        <f>Table68[[#This Row],[LoginTime]]-INT(Table68[[#This Row],[LoginTime]])</f>
        <v>0</v>
      </c>
    </row>
    <row r="713" spans="2:16" x14ac:dyDescent="0.3">
      <c r="B713" s="47">
        <v>1482962</v>
      </c>
      <c r="C713" s="48" t="s">
        <v>10</v>
      </c>
      <c r="D713" s="48" t="s">
        <v>27</v>
      </c>
      <c r="E713" s="49">
        <v>44056</v>
      </c>
      <c r="F713" s="51">
        <v>44056.402060185188</v>
      </c>
      <c r="G713" s="47">
        <v>491</v>
      </c>
      <c r="H713" s="48" t="s">
        <v>29</v>
      </c>
      <c r="I713" s="56" t="str">
        <f t="shared" si="60"/>
        <v>nEmpM</v>
      </c>
      <c r="J713" s="57">
        <f>Table68[[#This Row],[LogTime]]-INT(Table68[[#This Row],[LogTime]])</f>
        <v>0.40206018518802011</v>
      </c>
      <c r="K713" s="41">
        <f t="shared" si="61"/>
        <v>44054</v>
      </c>
      <c r="L713" s="15">
        <f t="shared" si="62"/>
        <v>44054.343900462969</v>
      </c>
      <c r="M713">
        <f t="shared" si="63"/>
        <v>497</v>
      </c>
      <c r="N713" t="str">
        <f t="shared" si="64"/>
        <v>SW-ONT/nEmpM</v>
      </c>
      <c r="O713">
        <f t="shared" si="65"/>
        <v>0</v>
      </c>
      <c r="P713" s="45">
        <f>Table68[[#This Row],[LoginTime]]-INT(Table68[[#This Row],[LoginTime]])</f>
        <v>0</v>
      </c>
    </row>
    <row r="714" spans="2:16" x14ac:dyDescent="0.3">
      <c r="B714" s="47">
        <v>1482961</v>
      </c>
      <c r="C714" s="48" t="s">
        <v>7</v>
      </c>
      <c r="D714" s="48" t="s">
        <v>33</v>
      </c>
      <c r="E714" s="49">
        <v>44056</v>
      </c>
      <c r="F714" s="51">
        <v>44056.401168981487</v>
      </c>
      <c r="G714" s="47">
        <v>468</v>
      </c>
      <c r="H714" s="48" t="s">
        <v>39</v>
      </c>
      <c r="I714" s="56" t="str">
        <f t="shared" si="60"/>
        <v>jEmpG</v>
      </c>
      <c r="J714" s="57">
        <f>Table68[[#This Row],[LogTime]]-INT(Table68[[#This Row],[LogTime]])</f>
        <v>0.40116898148698965</v>
      </c>
      <c r="K714" s="41">
        <f t="shared" si="61"/>
        <v>44056</v>
      </c>
      <c r="L714" s="15">
        <f t="shared" si="62"/>
        <v>44056.397002314821</v>
      </c>
      <c r="M714">
        <f t="shared" si="63"/>
        <v>467</v>
      </c>
      <c r="N714" t="str">
        <f t="shared" si="64"/>
        <v>N-ONT/jEmpG</v>
      </c>
      <c r="O714">
        <f t="shared" si="65"/>
        <v>9.9999999976716936E-2</v>
      </c>
      <c r="P714" s="45">
        <f>Table68[[#This Row],[LoginTime]]-INT(Table68[[#This Row],[LoginTime]])</f>
        <v>9.9999999976716936E-2</v>
      </c>
    </row>
    <row r="715" spans="2:16" x14ac:dyDescent="0.3">
      <c r="B715" s="47">
        <v>1482960</v>
      </c>
      <c r="C715" s="48" t="s">
        <v>7</v>
      </c>
      <c r="D715" s="48" t="s">
        <v>33</v>
      </c>
      <c r="E715" s="49">
        <v>44056</v>
      </c>
      <c r="F715" s="51">
        <v>44056.397002314821</v>
      </c>
      <c r="G715" s="47">
        <v>467</v>
      </c>
      <c r="H715" s="48" t="s">
        <v>39</v>
      </c>
      <c r="I715" s="56" t="str">
        <f t="shared" si="60"/>
        <v>jEmpG</v>
      </c>
      <c r="J715" s="57">
        <f>Table68[[#This Row],[LogTime]]-INT(Table68[[#This Row],[LogTime]])</f>
        <v>0.39700231482129311</v>
      </c>
      <c r="K715" s="41">
        <f t="shared" si="61"/>
        <v>44056</v>
      </c>
      <c r="L715" s="15">
        <f t="shared" si="62"/>
        <v>44056.362928240749</v>
      </c>
      <c r="M715">
        <f t="shared" si="63"/>
        <v>468</v>
      </c>
      <c r="N715" t="str">
        <f t="shared" si="64"/>
        <v>N-ONT/jEmpG</v>
      </c>
      <c r="O715">
        <f t="shared" si="65"/>
        <v>0</v>
      </c>
      <c r="P715" s="45">
        <f>Table68[[#This Row],[LoginTime]]-INT(Table68[[#This Row],[LoginTime]])</f>
        <v>0</v>
      </c>
    </row>
    <row r="716" spans="2:16" x14ac:dyDescent="0.3">
      <c r="B716" s="47">
        <v>1482959</v>
      </c>
      <c r="C716" s="48" t="s">
        <v>10</v>
      </c>
      <c r="D716" s="48" t="s">
        <v>47</v>
      </c>
      <c r="E716" s="49">
        <v>44056</v>
      </c>
      <c r="F716" s="51">
        <v>44056.38722222222</v>
      </c>
      <c r="G716" s="47">
        <v>497</v>
      </c>
      <c r="H716" s="48" t="s">
        <v>53</v>
      </c>
      <c r="I716" s="56" t="str">
        <f t="shared" si="60"/>
        <v>tEmpK</v>
      </c>
      <c r="J716" s="57">
        <f>Table68[[#This Row],[LogTime]]-INT(Table68[[#This Row],[LogTime]])</f>
        <v>0.38722222221986158</v>
      </c>
      <c r="K716" s="41">
        <f t="shared" si="61"/>
        <v>44056</v>
      </c>
      <c r="L716" s="15">
        <f t="shared" si="62"/>
        <v>44056.377499999995</v>
      </c>
      <c r="M716">
        <f t="shared" si="63"/>
        <v>491</v>
      </c>
      <c r="N716" t="str">
        <f t="shared" si="64"/>
        <v>SW-ONT/tEmpK</v>
      </c>
      <c r="O716">
        <f t="shared" si="65"/>
        <v>0.2333333333954215</v>
      </c>
      <c r="P716" s="45">
        <f>Table68[[#This Row],[LoginTime]]-INT(Table68[[#This Row],[LoginTime]])</f>
        <v>0.2333333333954215</v>
      </c>
    </row>
    <row r="717" spans="2:16" x14ac:dyDescent="0.3">
      <c r="B717" s="47">
        <v>1482958</v>
      </c>
      <c r="C717" s="48" t="s">
        <v>10</v>
      </c>
      <c r="D717" s="48" t="s">
        <v>49</v>
      </c>
      <c r="E717" s="49">
        <v>44056</v>
      </c>
      <c r="F717" s="51">
        <v>44056.38722222222</v>
      </c>
      <c r="G717" s="47">
        <v>497</v>
      </c>
      <c r="H717" s="48" t="s">
        <v>53</v>
      </c>
      <c r="I717" s="56" t="str">
        <f t="shared" si="60"/>
        <v>tEmpK</v>
      </c>
      <c r="J717" s="57">
        <f>Table68[[#This Row],[LogTime]]-INT(Table68[[#This Row],[LogTime]])</f>
        <v>0.38722222221986158</v>
      </c>
      <c r="K717" s="41">
        <f t="shared" si="61"/>
        <v>44056</v>
      </c>
      <c r="L717" s="15">
        <f t="shared" si="62"/>
        <v>44056.377499999995</v>
      </c>
      <c r="M717">
        <f t="shared" si="63"/>
        <v>491</v>
      </c>
      <c r="N717" t="str">
        <f t="shared" si="64"/>
        <v>SW-ONT/tEmpK</v>
      </c>
      <c r="O717">
        <f t="shared" si="65"/>
        <v>0.2333333333954215</v>
      </c>
      <c r="P717" s="45">
        <f>Table68[[#This Row],[LoginTime]]-INT(Table68[[#This Row],[LoginTime]])</f>
        <v>0.2333333333954215</v>
      </c>
    </row>
    <row r="718" spans="2:16" x14ac:dyDescent="0.3">
      <c r="B718" s="47">
        <v>1482957</v>
      </c>
      <c r="C718" s="48" t="s">
        <v>7</v>
      </c>
      <c r="D718" s="48" t="s">
        <v>8</v>
      </c>
      <c r="E718" s="49">
        <v>44056</v>
      </c>
      <c r="F718" s="51">
        <v>44056.379641203719</v>
      </c>
      <c r="G718" s="47">
        <v>468</v>
      </c>
      <c r="H718" s="48" t="s">
        <v>18</v>
      </c>
      <c r="I718" s="56" t="str">
        <f t="shared" si="60"/>
        <v>xEmpH</v>
      </c>
      <c r="J718" s="57">
        <f>Table68[[#This Row],[LogTime]]-INT(Table68[[#This Row],[LogTime]])</f>
        <v>0.37964120371907484</v>
      </c>
      <c r="K718" s="41">
        <f t="shared" si="61"/>
        <v>44056</v>
      </c>
      <c r="L718" s="15">
        <f t="shared" si="62"/>
        <v>44056.37408564816</v>
      </c>
      <c r="M718">
        <f t="shared" si="63"/>
        <v>467</v>
      </c>
      <c r="N718" t="str">
        <f t="shared" si="64"/>
        <v>N-ONT/xEmpH</v>
      </c>
      <c r="O718">
        <f t="shared" si="65"/>
        <v>0.13333333341870457</v>
      </c>
      <c r="P718" s="45">
        <f>Table68[[#This Row],[LoginTime]]-INT(Table68[[#This Row],[LoginTime]])</f>
        <v>0.13333333341870457</v>
      </c>
    </row>
    <row r="719" spans="2:16" x14ac:dyDescent="0.3">
      <c r="B719" s="47">
        <v>1482956</v>
      </c>
      <c r="C719" s="48" t="s">
        <v>10</v>
      </c>
      <c r="D719" s="48" t="s">
        <v>83</v>
      </c>
      <c r="E719" s="49">
        <v>44056</v>
      </c>
      <c r="F719" s="51">
        <v>44056.379432870373</v>
      </c>
      <c r="G719" s="47">
        <v>468</v>
      </c>
      <c r="H719" s="48" t="s">
        <v>87</v>
      </c>
      <c r="I719" s="56" t="str">
        <f t="shared" si="60"/>
        <v>uEmpC</v>
      </c>
      <c r="J719" s="57">
        <f>Table68[[#This Row],[LogTime]]-INT(Table68[[#This Row],[LogTime]])</f>
        <v>0.37943287037342088</v>
      </c>
      <c r="K719" s="41">
        <f t="shared" si="61"/>
        <v>44056</v>
      </c>
      <c r="L719" s="15">
        <f t="shared" si="62"/>
        <v>44056.374571759261</v>
      </c>
      <c r="M719">
        <f t="shared" si="63"/>
        <v>467</v>
      </c>
      <c r="N719" t="str">
        <f t="shared" si="64"/>
        <v>SW-ONT/uEmpC</v>
      </c>
      <c r="O719">
        <f t="shared" si="65"/>
        <v>0.11666666669771075</v>
      </c>
      <c r="P719" s="45">
        <f>Table68[[#This Row],[LoginTime]]-INT(Table68[[#This Row],[LoginTime]])</f>
        <v>0.11666666669771075</v>
      </c>
    </row>
    <row r="720" spans="2:16" x14ac:dyDescent="0.3">
      <c r="B720" s="47">
        <v>1482955</v>
      </c>
      <c r="C720" s="48" t="s">
        <v>10</v>
      </c>
      <c r="D720" s="48" t="s">
        <v>11</v>
      </c>
      <c r="E720" s="49">
        <v>44056</v>
      </c>
      <c r="F720" s="51">
        <v>44056.379270833335</v>
      </c>
      <c r="G720" s="47">
        <v>468</v>
      </c>
      <c r="H720" s="48" t="s">
        <v>13</v>
      </c>
      <c r="I720" s="56" t="str">
        <f t="shared" ref="I720:I783" si="66">IFERROR(MID(H720, FIND("/", H720) + 1, 100), 0)</f>
        <v>lEmpA</v>
      </c>
      <c r="J720" s="57">
        <f>Table68[[#This Row],[LogTime]]-INT(Table68[[#This Row],[LogTime]])</f>
        <v>0.37927083333488554</v>
      </c>
      <c r="K720" s="41">
        <f t="shared" ref="K720:K783" si="67">VLOOKUP(D720,D721:E1812,2,0)</f>
        <v>44056</v>
      </c>
      <c r="L720" s="15">
        <f t="shared" ref="L720:L783" si="68">VLOOKUP(D720,D721:F1812,3,0)</f>
        <v>44056.374409722222</v>
      </c>
      <c r="M720">
        <f t="shared" ref="M720:M783" si="69">VLOOKUP(D720,D721:G1811,4,0)</f>
        <v>467</v>
      </c>
      <c r="N720" t="str">
        <f t="shared" ref="N720:N783" si="70">VLOOKUP(D720,D721:H1812,5,0)</f>
        <v>SW-ONT/lEmpA</v>
      </c>
      <c r="O720">
        <f t="shared" ref="O720:O783" si="71">IF(OR(AND(G720=468, M720=467),AND(G720=497, M720=491)), (F720-L720)*24, 0)</f>
        <v>0.11666666669771075</v>
      </c>
      <c r="P720" s="45">
        <f>Table68[[#This Row],[LoginTime]]-INT(Table68[[#This Row],[LoginTime]])</f>
        <v>0.11666666669771075</v>
      </c>
    </row>
    <row r="721" spans="2:16" x14ac:dyDescent="0.3">
      <c r="B721" s="47">
        <v>1482954</v>
      </c>
      <c r="C721" s="48" t="s">
        <v>10</v>
      </c>
      <c r="D721" s="48" t="s">
        <v>47</v>
      </c>
      <c r="E721" s="49">
        <v>44056</v>
      </c>
      <c r="F721" s="51">
        <v>44056.377499999995</v>
      </c>
      <c r="G721" s="47">
        <v>491</v>
      </c>
      <c r="H721" s="48" t="s">
        <v>53</v>
      </c>
      <c r="I721" s="56" t="str">
        <f t="shared" si="66"/>
        <v>tEmpK</v>
      </c>
      <c r="J721" s="57">
        <f>Table68[[#This Row],[LogTime]]-INT(Table68[[#This Row],[LogTime]])</f>
        <v>0.37749999999505235</v>
      </c>
      <c r="K721" s="41">
        <f t="shared" si="67"/>
        <v>44055</v>
      </c>
      <c r="L721" s="15">
        <f t="shared" si="68"/>
        <v>44055.490196759252</v>
      </c>
      <c r="M721">
        <f t="shared" si="69"/>
        <v>497</v>
      </c>
      <c r="N721" t="str">
        <f t="shared" si="70"/>
        <v>SW-ONT/tEmpK</v>
      </c>
      <c r="O721">
        <f t="shared" si="71"/>
        <v>0</v>
      </c>
      <c r="P721" s="45">
        <f>Table68[[#This Row],[LoginTime]]-INT(Table68[[#This Row],[LoginTime]])</f>
        <v>0</v>
      </c>
    </row>
    <row r="722" spans="2:16" x14ac:dyDescent="0.3">
      <c r="B722" s="47">
        <v>1482953</v>
      </c>
      <c r="C722" s="48" t="s">
        <v>10</v>
      </c>
      <c r="D722" s="48" t="s">
        <v>49</v>
      </c>
      <c r="E722" s="49">
        <v>44056</v>
      </c>
      <c r="F722" s="51">
        <v>44056.377499999995</v>
      </c>
      <c r="G722" s="47">
        <v>491</v>
      </c>
      <c r="H722" s="48" t="s">
        <v>53</v>
      </c>
      <c r="I722" s="56" t="str">
        <f t="shared" si="66"/>
        <v>tEmpK</v>
      </c>
      <c r="J722" s="57">
        <f>Table68[[#This Row],[LogTime]]-INT(Table68[[#This Row],[LogTime]])</f>
        <v>0.37749999999505235</v>
      </c>
      <c r="K722" s="41">
        <f t="shared" si="67"/>
        <v>44055</v>
      </c>
      <c r="L722" s="15">
        <f t="shared" si="68"/>
        <v>44055.490196759252</v>
      </c>
      <c r="M722">
        <f t="shared" si="69"/>
        <v>497</v>
      </c>
      <c r="N722" t="str">
        <f t="shared" si="70"/>
        <v>SW-ONT/tEmpK</v>
      </c>
      <c r="O722">
        <f t="shared" si="71"/>
        <v>0</v>
      </c>
      <c r="P722" s="45">
        <f>Table68[[#This Row],[LoginTime]]-INT(Table68[[#This Row],[LoginTime]])</f>
        <v>0</v>
      </c>
    </row>
    <row r="723" spans="2:16" x14ac:dyDescent="0.3">
      <c r="B723" s="47">
        <v>1482952</v>
      </c>
      <c r="C723" s="48" t="s">
        <v>7</v>
      </c>
      <c r="D723" s="48" t="s">
        <v>81</v>
      </c>
      <c r="E723" s="49">
        <v>44056</v>
      </c>
      <c r="F723" s="51">
        <v>44056.376076388879</v>
      </c>
      <c r="G723" s="47">
        <v>468</v>
      </c>
      <c r="H723" s="48" t="s">
        <v>86</v>
      </c>
      <c r="I723" s="56" t="str">
        <f t="shared" si="66"/>
        <v>jEmpB</v>
      </c>
      <c r="J723" s="57">
        <f>Table68[[#This Row],[LogTime]]-INT(Table68[[#This Row],[LogTime]])</f>
        <v>0.3760763888785732</v>
      </c>
      <c r="K723" s="41">
        <f t="shared" si="67"/>
        <v>44056</v>
      </c>
      <c r="L723" s="15">
        <f t="shared" si="68"/>
        <v>44056.37260416666</v>
      </c>
      <c r="M723">
        <f t="shared" si="69"/>
        <v>467</v>
      </c>
      <c r="N723" t="str">
        <f t="shared" si="70"/>
        <v>N-ONT/jEmpB</v>
      </c>
      <c r="O723">
        <f t="shared" si="71"/>
        <v>8.3333333255723119E-2</v>
      </c>
      <c r="P723" s="45">
        <f>Table68[[#This Row],[LoginTime]]-INT(Table68[[#This Row],[LoginTime]])</f>
        <v>8.3333333255723119E-2</v>
      </c>
    </row>
    <row r="724" spans="2:16" x14ac:dyDescent="0.3">
      <c r="B724" s="47">
        <v>1482951</v>
      </c>
      <c r="C724" s="48" t="s">
        <v>10</v>
      </c>
      <c r="D724" s="48" t="s">
        <v>83</v>
      </c>
      <c r="E724" s="49">
        <v>44056</v>
      </c>
      <c r="F724" s="51">
        <v>44056.374571759261</v>
      </c>
      <c r="G724" s="47">
        <v>467</v>
      </c>
      <c r="H724" s="48" t="s">
        <v>87</v>
      </c>
      <c r="I724" s="56" t="str">
        <f t="shared" si="66"/>
        <v>uEmpC</v>
      </c>
      <c r="J724" s="57">
        <f>Table68[[#This Row],[LogTime]]-INT(Table68[[#This Row],[LogTime]])</f>
        <v>0.37457175926101627</v>
      </c>
      <c r="K724" s="41">
        <f t="shared" si="67"/>
        <v>44056</v>
      </c>
      <c r="L724" s="15">
        <f t="shared" si="68"/>
        <v>44056.340000000004</v>
      </c>
      <c r="M724">
        <f t="shared" si="69"/>
        <v>467</v>
      </c>
      <c r="N724" t="str">
        <f t="shared" si="70"/>
        <v>SW-ONT/uEmpC</v>
      </c>
      <c r="O724">
        <f t="shared" si="71"/>
        <v>0</v>
      </c>
      <c r="P724" s="45">
        <f>Table68[[#This Row],[LoginTime]]-INT(Table68[[#This Row],[LoginTime]])</f>
        <v>0</v>
      </c>
    </row>
    <row r="725" spans="2:16" x14ac:dyDescent="0.3">
      <c r="B725" s="47">
        <v>1482950</v>
      </c>
      <c r="C725" s="48" t="s">
        <v>10</v>
      </c>
      <c r="D725" s="48" t="s">
        <v>11</v>
      </c>
      <c r="E725" s="49">
        <v>44056</v>
      </c>
      <c r="F725" s="51">
        <v>44056.374409722222</v>
      </c>
      <c r="G725" s="47">
        <v>467</v>
      </c>
      <c r="H725" s="48" t="s">
        <v>13</v>
      </c>
      <c r="I725" s="56" t="str">
        <f t="shared" si="66"/>
        <v>lEmpA</v>
      </c>
      <c r="J725" s="57">
        <f>Table68[[#This Row],[LogTime]]-INT(Table68[[#This Row],[LogTime]])</f>
        <v>0.37440972222248092</v>
      </c>
      <c r="K725" s="41">
        <f t="shared" si="67"/>
        <v>44056</v>
      </c>
      <c r="L725" s="15">
        <f t="shared" si="68"/>
        <v>44056.299479166672</v>
      </c>
      <c r="M725">
        <f t="shared" si="69"/>
        <v>468</v>
      </c>
      <c r="N725" t="str">
        <f t="shared" si="70"/>
        <v>SW-ONT/lEmpA</v>
      </c>
      <c r="O725">
        <f t="shared" si="71"/>
        <v>0</v>
      </c>
      <c r="P725" s="45">
        <f>Table68[[#This Row],[LoginTime]]-INT(Table68[[#This Row],[LoginTime]])</f>
        <v>0</v>
      </c>
    </row>
    <row r="726" spans="2:16" x14ac:dyDescent="0.3">
      <c r="B726" s="47">
        <v>1482949</v>
      </c>
      <c r="C726" s="48" t="s">
        <v>7</v>
      </c>
      <c r="D726" s="48" t="s">
        <v>8</v>
      </c>
      <c r="E726" s="49">
        <v>44056</v>
      </c>
      <c r="F726" s="51">
        <v>44056.37408564816</v>
      </c>
      <c r="G726" s="47">
        <v>467</v>
      </c>
      <c r="H726" s="48" t="s">
        <v>18</v>
      </c>
      <c r="I726" s="56" t="str">
        <f t="shared" si="66"/>
        <v>xEmpH</v>
      </c>
      <c r="J726" s="57">
        <f>Table68[[#This Row],[LogTime]]-INT(Table68[[#This Row],[LogTime]])</f>
        <v>0.37408564815996215</v>
      </c>
      <c r="K726" s="41">
        <f t="shared" si="67"/>
        <v>44056</v>
      </c>
      <c r="L726" s="15">
        <f t="shared" si="68"/>
        <v>44056.256909722215</v>
      </c>
      <c r="M726">
        <f t="shared" si="69"/>
        <v>467</v>
      </c>
      <c r="N726" t="str">
        <f t="shared" si="70"/>
        <v>N-ONT/xEmpH</v>
      </c>
      <c r="O726">
        <f t="shared" si="71"/>
        <v>0</v>
      </c>
      <c r="P726" s="45">
        <f>Table68[[#This Row],[LoginTime]]-INT(Table68[[#This Row],[LoginTime]])</f>
        <v>0</v>
      </c>
    </row>
    <row r="727" spans="2:16" x14ac:dyDescent="0.3">
      <c r="B727" s="47">
        <v>1482948</v>
      </c>
      <c r="C727" s="48" t="s">
        <v>7</v>
      </c>
      <c r="D727" s="48" t="s">
        <v>36</v>
      </c>
      <c r="E727" s="49">
        <v>44056</v>
      </c>
      <c r="F727" s="51">
        <v>44056.372800925928</v>
      </c>
      <c r="G727" s="47">
        <v>468</v>
      </c>
      <c r="H727" s="48" t="s">
        <v>43</v>
      </c>
      <c r="I727" s="56" t="str">
        <f t="shared" si="66"/>
        <v>gEmpI</v>
      </c>
      <c r="J727" s="57">
        <f>Table68[[#This Row],[LogTime]]-INT(Table68[[#This Row],[LogTime]])</f>
        <v>0.37280092592845904</v>
      </c>
      <c r="K727" s="41">
        <f t="shared" si="67"/>
        <v>44056</v>
      </c>
      <c r="L727" s="15">
        <f t="shared" si="68"/>
        <v>44056.369328703709</v>
      </c>
      <c r="M727">
        <f t="shared" si="69"/>
        <v>467</v>
      </c>
      <c r="N727" t="str">
        <f t="shared" si="70"/>
        <v>N-ONT/gEmpI</v>
      </c>
      <c r="O727">
        <f t="shared" si="71"/>
        <v>8.3333333255723119E-2</v>
      </c>
      <c r="P727" s="45">
        <f>Table68[[#This Row],[LoginTime]]-INT(Table68[[#This Row],[LoginTime]])</f>
        <v>8.3333333255723119E-2</v>
      </c>
    </row>
    <row r="728" spans="2:16" x14ac:dyDescent="0.3">
      <c r="B728" s="47">
        <v>1482947</v>
      </c>
      <c r="C728" s="48" t="s">
        <v>7</v>
      </c>
      <c r="D728" s="48" t="s">
        <v>81</v>
      </c>
      <c r="E728" s="49">
        <v>44056</v>
      </c>
      <c r="F728" s="51">
        <v>44056.37260416666</v>
      </c>
      <c r="G728" s="47">
        <v>467</v>
      </c>
      <c r="H728" s="48" t="s">
        <v>86</v>
      </c>
      <c r="I728" s="56" t="str">
        <f t="shared" si="66"/>
        <v>jEmpB</v>
      </c>
      <c r="J728" s="57">
        <f>Table68[[#This Row],[LogTime]]-INT(Table68[[#This Row],[LogTime]])</f>
        <v>0.37260416665958473</v>
      </c>
      <c r="K728" s="41">
        <f t="shared" si="67"/>
        <v>44056</v>
      </c>
      <c r="L728" s="15">
        <f t="shared" si="68"/>
        <v>44056.339675925919</v>
      </c>
      <c r="M728">
        <f t="shared" si="69"/>
        <v>467</v>
      </c>
      <c r="N728" t="str">
        <f t="shared" si="70"/>
        <v>N-ONT/jEmpB</v>
      </c>
      <c r="O728">
        <f t="shared" si="71"/>
        <v>0</v>
      </c>
      <c r="P728" s="45">
        <f>Table68[[#This Row],[LoginTime]]-INT(Table68[[#This Row],[LoginTime]])</f>
        <v>0</v>
      </c>
    </row>
    <row r="729" spans="2:16" x14ac:dyDescent="0.3">
      <c r="B729" s="47">
        <v>1482946</v>
      </c>
      <c r="C729" s="48" t="s">
        <v>7</v>
      </c>
      <c r="D729" s="48" t="s">
        <v>36</v>
      </c>
      <c r="E729" s="49">
        <v>44056</v>
      </c>
      <c r="F729" s="51">
        <v>44056.369328703709</v>
      </c>
      <c r="G729" s="47">
        <v>467</v>
      </c>
      <c r="H729" s="48" t="s">
        <v>43</v>
      </c>
      <c r="I729" s="56" t="str">
        <f t="shared" si="66"/>
        <v>gEmpI</v>
      </c>
      <c r="J729" s="57">
        <f>Table68[[#This Row],[LogTime]]-INT(Table68[[#This Row],[LogTime]])</f>
        <v>0.36932870370947057</v>
      </c>
      <c r="K729" s="41">
        <f t="shared" si="67"/>
        <v>44056</v>
      </c>
      <c r="L729" s="15">
        <f t="shared" si="68"/>
        <v>44056.33052083334</v>
      </c>
      <c r="M729">
        <f t="shared" si="69"/>
        <v>468</v>
      </c>
      <c r="N729" t="str">
        <f t="shared" si="70"/>
        <v>N-ONT/gEmpI</v>
      </c>
      <c r="O729">
        <f t="shared" si="71"/>
        <v>0</v>
      </c>
      <c r="P729" s="45">
        <f>Table68[[#This Row],[LoginTime]]-INT(Table68[[#This Row],[LoginTime]])</f>
        <v>0</v>
      </c>
    </row>
    <row r="730" spans="2:16" x14ac:dyDescent="0.3">
      <c r="B730" s="47">
        <v>1482945</v>
      </c>
      <c r="C730" s="48" t="s">
        <v>10</v>
      </c>
      <c r="D730" s="48" t="s">
        <v>20</v>
      </c>
      <c r="E730" s="49">
        <v>44056</v>
      </c>
      <c r="F730" s="51">
        <v>44056.362939814819</v>
      </c>
      <c r="G730" s="47">
        <v>468</v>
      </c>
      <c r="H730" s="48" t="s">
        <v>25</v>
      </c>
      <c r="I730" s="56" t="str">
        <f t="shared" si="66"/>
        <v>xEmpN</v>
      </c>
      <c r="J730" s="57">
        <f>Table68[[#This Row],[LogTime]]-INT(Table68[[#This Row],[LogTime]])</f>
        <v>0.36293981481867377</v>
      </c>
      <c r="K730" s="41">
        <f t="shared" si="67"/>
        <v>44056</v>
      </c>
      <c r="L730" s="15">
        <f t="shared" si="68"/>
        <v>44056.35738425926</v>
      </c>
      <c r="M730">
        <f t="shared" si="69"/>
        <v>467</v>
      </c>
      <c r="N730" t="str">
        <f t="shared" si="70"/>
        <v>SW-ONT/xEmpN</v>
      </c>
      <c r="O730">
        <f t="shared" si="71"/>
        <v>0.13333333341870457</v>
      </c>
      <c r="P730" s="45">
        <f>Table68[[#This Row],[LoginTime]]-INT(Table68[[#This Row],[LoginTime]])</f>
        <v>0.13333333341870457</v>
      </c>
    </row>
    <row r="731" spans="2:16" x14ac:dyDescent="0.3">
      <c r="B731" s="47">
        <v>1482944</v>
      </c>
      <c r="C731" s="48" t="s">
        <v>7</v>
      </c>
      <c r="D731" s="48" t="s">
        <v>33</v>
      </c>
      <c r="E731" s="49">
        <v>44056</v>
      </c>
      <c r="F731" s="51">
        <v>44056.362928240749</v>
      </c>
      <c r="G731" s="47">
        <v>468</v>
      </c>
      <c r="H731" s="48" t="s">
        <v>39</v>
      </c>
      <c r="I731" s="56" t="str">
        <f t="shared" si="66"/>
        <v>jEmpG</v>
      </c>
      <c r="J731" s="57">
        <f>Table68[[#This Row],[LogTime]]-INT(Table68[[#This Row],[LogTime]])</f>
        <v>0.36292824074917007</v>
      </c>
      <c r="K731" s="41">
        <f t="shared" si="67"/>
        <v>44056</v>
      </c>
      <c r="L731" s="15">
        <f t="shared" si="68"/>
        <v>44056.358067129637</v>
      </c>
      <c r="M731">
        <f t="shared" si="69"/>
        <v>467</v>
      </c>
      <c r="N731" t="str">
        <f t="shared" si="70"/>
        <v>N-ONT/jEmpG</v>
      </c>
      <c r="O731">
        <f t="shared" si="71"/>
        <v>0.11666666669771075</v>
      </c>
      <c r="P731" s="45">
        <f>Table68[[#This Row],[LoginTime]]-INT(Table68[[#This Row],[LoginTime]])</f>
        <v>0.11666666669771075</v>
      </c>
    </row>
    <row r="732" spans="2:16" x14ac:dyDescent="0.3">
      <c r="B732" s="47">
        <v>1482943</v>
      </c>
      <c r="C732" s="48" t="s">
        <v>10</v>
      </c>
      <c r="D732" s="48" t="s">
        <v>51</v>
      </c>
      <c r="E732" s="49">
        <v>44056</v>
      </c>
      <c r="F732" s="51">
        <v>44056.362569444449</v>
      </c>
      <c r="G732" s="47">
        <v>468</v>
      </c>
      <c r="H732" s="48" t="s">
        <v>62</v>
      </c>
      <c r="I732" s="56" t="str">
        <f t="shared" si="66"/>
        <v>oEmpJ</v>
      </c>
      <c r="J732" s="57">
        <f>Table68[[#This Row],[LogTime]]-INT(Table68[[#This Row],[LogTime]])</f>
        <v>0.36256944444903638</v>
      </c>
      <c r="K732" s="41">
        <f t="shared" si="67"/>
        <v>44056</v>
      </c>
      <c r="L732" s="15">
        <f t="shared" si="68"/>
        <v>44056.35701388889</v>
      </c>
      <c r="M732">
        <f t="shared" si="69"/>
        <v>467</v>
      </c>
      <c r="N732" t="str">
        <f t="shared" si="70"/>
        <v>SW-ONT/oEmpJ</v>
      </c>
      <c r="O732">
        <f t="shared" si="71"/>
        <v>0.13333333341870457</v>
      </c>
      <c r="P732" s="45">
        <f>Table68[[#This Row],[LoginTime]]-INT(Table68[[#This Row],[LoginTime]])</f>
        <v>0.13333333341870457</v>
      </c>
    </row>
    <row r="733" spans="2:16" x14ac:dyDescent="0.3">
      <c r="B733" s="47">
        <v>1482942</v>
      </c>
      <c r="C733" s="48" t="s">
        <v>7</v>
      </c>
      <c r="D733" s="48" t="s">
        <v>33</v>
      </c>
      <c r="E733" s="49">
        <v>44056</v>
      </c>
      <c r="F733" s="51">
        <v>44056.358067129637</v>
      </c>
      <c r="G733" s="47">
        <v>467</v>
      </c>
      <c r="H733" s="48" t="s">
        <v>39</v>
      </c>
      <c r="I733" s="56" t="str">
        <f t="shared" si="66"/>
        <v>jEmpG</v>
      </c>
      <c r="J733" s="57">
        <f>Table68[[#This Row],[LogTime]]-INT(Table68[[#This Row],[LogTime]])</f>
        <v>0.35806712963676546</v>
      </c>
      <c r="K733" s="41">
        <f t="shared" si="67"/>
        <v>44056</v>
      </c>
      <c r="L733" s="15">
        <f t="shared" si="68"/>
        <v>44056.323240740741</v>
      </c>
      <c r="M733">
        <f t="shared" si="69"/>
        <v>468</v>
      </c>
      <c r="N733" t="str">
        <f t="shared" si="70"/>
        <v>N-ONT/jEmpG</v>
      </c>
      <c r="O733">
        <f t="shared" si="71"/>
        <v>0</v>
      </c>
      <c r="P733" s="45">
        <f>Table68[[#This Row],[LoginTime]]-INT(Table68[[#This Row],[LoginTime]])</f>
        <v>0</v>
      </c>
    </row>
    <row r="734" spans="2:16" x14ac:dyDescent="0.3">
      <c r="B734" s="47">
        <v>1482941</v>
      </c>
      <c r="C734" s="48" t="s">
        <v>10</v>
      </c>
      <c r="D734" s="48" t="s">
        <v>20</v>
      </c>
      <c r="E734" s="49">
        <v>44056</v>
      </c>
      <c r="F734" s="51">
        <v>44056.35738425926</v>
      </c>
      <c r="G734" s="47">
        <v>467</v>
      </c>
      <c r="H734" s="48" t="s">
        <v>25</v>
      </c>
      <c r="I734" s="56" t="str">
        <f t="shared" si="66"/>
        <v>xEmpN</v>
      </c>
      <c r="J734" s="57">
        <f>Table68[[#This Row],[LogTime]]-INT(Table68[[#This Row],[LogTime]])</f>
        <v>0.35738425925956108</v>
      </c>
      <c r="K734" s="41">
        <f t="shared" si="67"/>
        <v>44056</v>
      </c>
      <c r="L734" s="15">
        <f t="shared" si="68"/>
        <v>44056.27275462963</v>
      </c>
      <c r="M734">
        <f t="shared" si="69"/>
        <v>467</v>
      </c>
      <c r="N734" t="str">
        <f t="shared" si="70"/>
        <v>SW-ONT/xEmpN</v>
      </c>
      <c r="O734">
        <f t="shared" si="71"/>
        <v>0</v>
      </c>
      <c r="P734" s="45">
        <f>Table68[[#This Row],[LoginTime]]-INT(Table68[[#This Row],[LoginTime]])</f>
        <v>0</v>
      </c>
    </row>
    <row r="735" spans="2:16" x14ac:dyDescent="0.3">
      <c r="B735" s="47">
        <v>1482940</v>
      </c>
      <c r="C735" s="48" t="s">
        <v>10</v>
      </c>
      <c r="D735" s="48" t="s">
        <v>51</v>
      </c>
      <c r="E735" s="49">
        <v>44056</v>
      </c>
      <c r="F735" s="51">
        <v>44056.35701388889</v>
      </c>
      <c r="G735" s="47">
        <v>467</v>
      </c>
      <c r="H735" s="48" t="s">
        <v>62</v>
      </c>
      <c r="I735" s="56" t="str">
        <f t="shared" si="66"/>
        <v>oEmpJ</v>
      </c>
      <c r="J735" s="57">
        <f>Table68[[#This Row],[LogTime]]-INT(Table68[[#This Row],[LogTime]])</f>
        <v>0.35701388888992369</v>
      </c>
      <c r="K735" s="41">
        <f t="shared" si="67"/>
        <v>44056</v>
      </c>
      <c r="L735" s="15">
        <f t="shared" si="68"/>
        <v>44056.317615740736</v>
      </c>
      <c r="M735">
        <f t="shared" si="69"/>
        <v>467</v>
      </c>
      <c r="N735" t="str">
        <f t="shared" si="70"/>
        <v>SW-ONT/oEmpJ</v>
      </c>
      <c r="O735">
        <f t="shared" si="71"/>
        <v>0</v>
      </c>
      <c r="P735" s="45">
        <f>Table68[[#This Row],[LoginTime]]-INT(Table68[[#This Row],[LoginTime]])</f>
        <v>0</v>
      </c>
    </row>
    <row r="736" spans="2:16" x14ac:dyDescent="0.3">
      <c r="B736" s="47">
        <v>1482939</v>
      </c>
      <c r="C736" s="48" t="s">
        <v>10</v>
      </c>
      <c r="D736" s="48" t="s">
        <v>83</v>
      </c>
      <c r="E736" s="49">
        <v>44056</v>
      </c>
      <c r="F736" s="51">
        <v>44056.340000000004</v>
      </c>
      <c r="G736" s="47">
        <v>467</v>
      </c>
      <c r="H736" s="48" t="s">
        <v>87</v>
      </c>
      <c r="I736" s="56" t="str">
        <f t="shared" si="66"/>
        <v>uEmpC</v>
      </c>
      <c r="J736" s="57">
        <f>Table68[[#This Row],[LogTime]]-INT(Table68[[#This Row],[LogTime]])</f>
        <v>0.3400000000037835</v>
      </c>
      <c r="K736" s="41">
        <f t="shared" si="67"/>
        <v>44055</v>
      </c>
      <c r="L736" s="15">
        <f t="shared" si="68"/>
        <v>44055.697453703709</v>
      </c>
      <c r="M736">
        <f t="shared" si="69"/>
        <v>468</v>
      </c>
      <c r="N736" t="str">
        <f t="shared" si="70"/>
        <v>SW-ONT/uEmpC</v>
      </c>
      <c r="O736">
        <f t="shared" si="71"/>
        <v>0</v>
      </c>
      <c r="P736" s="45">
        <f>Table68[[#This Row],[LoginTime]]-INT(Table68[[#This Row],[LoginTime]])</f>
        <v>0</v>
      </c>
    </row>
    <row r="737" spans="2:16" x14ac:dyDescent="0.3">
      <c r="B737" s="47">
        <v>1482937</v>
      </c>
      <c r="C737" s="48" t="s">
        <v>7</v>
      </c>
      <c r="D737" s="48" t="s">
        <v>81</v>
      </c>
      <c r="E737" s="49">
        <v>44056</v>
      </c>
      <c r="F737" s="51">
        <v>44056.339675925919</v>
      </c>
      <c r="G737" s="47">
        <v>467</v>
      </c>
      <c r="H737" s="48" t="s">
        <v>86</v>
      </c>
      <c r="I737" s="56" t="str">
        <f t="shared" si="66"/>
        <v>jEmpB</v>
      </c>
      <c r="J737" s="57">
        <f>Table68[[#This Row],[LogTime]]-INT(Table68[[#This Row],[LogTime]])</f>
        <v>0.33967592591943685</v>
      </c>
      <c r="K737" s="41">
        <f t="shared" si="67"/>
        <v>44055</v>
      </c>
      <c r="L737" s="15">
        <f t="shared" si="68"/>
        <v>44055.692974537029</v>
      </c>
      <c r="M737">
        <f t="shared" si="69"/>
        <v>468</v>
      </c>
      <c r="N737" t="str">
        <f t="shared" si="70"/>
        <v>N-ONT/jEmpB</v>
      </c>
      <c r="O737">
        <f t="shared" si="71"/>
        <v>0</v>
      </c>
      <c r="P737" s="45">
        <f>Table68[[#This Row],[LoginTime]]-INT(Table68[[#This Row],[LoginTime]])</f>
        <v>0</v>
      </c>
    </row>
    <row r="738" spans="2:16" x14ac:dyDescent="0.3">
      <c r="B738" s="47">
        <v>1482924</v>
      </c>
      <c r="C738" s="48" t="s">
        <v>7</v>
      </c>
      <c r="D738" s="48" t="s">
        <v>63</v>
      </c>
      <c r="E738" s="49">
        <v>44056</v>
      </c>
      <c r="F738" s="51">
        <v>44056.331921296296</v>
      </c>
      <c r="G738" s="47">
        <v>467</v>
      </c>
      <c r="H738" s="48" t="s">
        <v>71</v>
      </c>
      <c r="I738" s="56" t="str">
        <f t="shared" si="66"/>
        <v>wEmpF</v>
      </c>
      <c r="J738" s="57">
        <f>Table68[[#This Row],[LogTime]]-INT(Table68[[#This Row],[LogTime]])</f>
        <v>0.33192129629605915</v>
      </c>
      <c r="K738" s="41">
        <f t="shared" si="67"/>
        <v>44055</v>
      </c>
      <c r="L738" s="15">
        <f t="shared" si="68"/>
        <v>44055.695347222216</v>
      </c>
      <c r="M738">
        <f t="shared" si="69"/>
        <v>468</v>
      </c>
      <c r="N738" t="str">
        <f t="shared" si="70"/>
        <v>N-ONT/wEmpF</v>
      </c>
      <c r="O738">
        <f t="shared" si="71"/>
        <v>0</v>
      </c>
      <c r="P738" s="45">
        <f>Table68[[#This Row],[LoginTime]]-INT(Table68[[#This Row],[LoginTime]])</f>
        <v>0</v>
      </c>
    </row>
    <row r="739" spans="2:16" x14ac:dyDescent="0.3">
      <c r="B739" s="47">
        <v>1482916</v>
      </c>
      <c r="C739" s="48" t="s">
        <v>7</v>
      </c>
      <c r="D739" s="48" t="s">
        <v>36</v>
      </c>
      <c r="E739" s="49">
        <v>44056</v>
      </c>
      <c r="F739" s="51">
        <v>44056.33052083334</v>
      </c>
      <c r="G739" s="47">
        <v>468</v>
      </c>
      <c r="H739" s="48" t="s">
        <v>43</v>
      </c>
      <c r="I739" s="56" t="str">
        <f t="shared" si="66"/>
        <v>gEmpI</v>
      </c>
      <c r="J739" s="57">
        <f>Table68[[#This Row],[LogTime]]-INT(Table68[[#This Row],[LogTime]])</f>
        <v>0.33052083334041527</v>
      </c>
      <c r="K739" s="41">
        <f t="shared" si="67"/>
        <v>44056</v>
      </c>
      <c r="L739" s="15">
        <f t="shared" si="68"/>
        <v>44056.326354166675</v>
      </c>
      <c r="M739">
        <f t="shared" si="69"/>
        <v>467</v>
      </c>
      <c r="N739" t="str">
        <f t="shared" si="70"/>
        <v>N-ONT/gEmpI</v>
      </c>
      <c r="O739">
        <f t="shared" si="71"/>
        <v>9.9999999976716936E-2</v>
      </c>
      <c r="P739" s="45">
        <f>Table68[[#This Row],[LoginTime]]-INT(Table68[[#This Row],[LoginTime]])</f>
        <v>9.9999999976716936E-2</v>
      </c>
    </row>
    <row r="740" spans="2:16" x14ac:dyDescent="0.3">
      <c r="B740" s="47">
        <v>1482910</v>
      </c>
      <c r="C740" s="48" t="s">
        <v>7</v>
      </c>
      <c r="D740" s="48" t="s">
        <v>68</v>
      </c>
      <c r="E740" s="49">
        <v>44056</v>
      </c>
      <c r="F740" s="51">
        <v>44056.329027777778</v>
      </c>
      <c r="G740" s="47">
        <v>467</v>
      </c>
      <c r="H740" s="48" t="s">
        <v>71</v>
      </c>
      <c r="I740" s="56" t="str">
        <f t="shared" si="66"/>
        <v>wEmpF</v>
      </c>
      <c r="J740" s="57">
        <f>Table68[[#This Row],[LogTime]]-INT(Table68[[#This Row],[LogTime]])</f>
        <v>0.32902777777781012</v>
      </c>
      <c r="K740" s="41">
        <f t="shared" si="67"/>
        <v>44055</v>
      </c>
      <c r="L740" s="15">
        <f t="shared" si="68"/>
        <v>44055.695694444446</v>
      </c>
      <c r="M740">
        <f t="shared" si="69"/>
        <v>468</v>
      </c>
      <c r="N740" t="str">
        <f t="shared" si="70"/>
        <v>N-ONT/wEmpF</v>
      </c>
      <c r="O740">
        <f t="shared" si="71"/>
        <v>0</v>
      </c>
      <c r="P740" s="45">
        <f>Table68[[#This Row],[LoginTime]]-INT(Table68[[#This Row],[LoginTime]])</f>
        <v>0</v>
      </c>
    </row>
    <row r="741" spans="2:16" x14ac:dyDescent="0.3">
      <c r="B741" s="47">
        <v>1482897</v>
      </c>
      <c r="C741" s="48" t="s">
        <v>7</v>
      </c>
      <c r="D741" s="48" t="s">
        <v>36</v>
      </c>
      <c r="E741" s="49">
        <v>44056</v>
      </c>
      <c r="F741" s="51">
        <v>44056.326354166675</v>
      </c>
      <c r="G741" s="47">
        <v>467</v>
      </c>
      <c r="H741" s="48" t="s">
        <v>43</v>
      </c>
      <c r="I741" s="56" t="str">
        <f t="shared" si="66"/>
        <v>gEmpI</v>
      </c>
      <c r="J741" s="57">
        <f>Table68[[#This Row],[LogTime]]-INT(Table68[[#This Row],[LogTime]])</f>
        <v>0.32635416667471873</v>
      </c>
      <c r="K741" s="41">
        <f t="shared" si="67"/>
        <v>44056</v>
      </c>
      <c r="L741" s="15">
        <f t="shared" si="68"/>
        <v>44056.289305555554</v>
      </c>
      <c r="M741">
        <f t="shared" si="69"/>
        <v>467</v>
      </c>
      <c r="N741" t="str">
        <f t="shared" si="70"/>
        <v>N-ONT/gEmpI</v>
      </c>
      <c r="O741">
        <f t="shared" si="71"/>
        <v>0</v>
      </c>
      <c r="P741" s="45">
        <f>Table68[[#This Row],[LoginTime]]-INT(Table68[[#This Row],[LoginTime]])</f>
        <v>0</v>
      </c>
    </row>
    <row r="742" spans="2:16" x14ac:dyDescent="0.3">
      <c r="B742" s="47">
        <v>1482893</v>
      </c>
      <c r="C742" s="48" t="s">
        <v>7</v>
      </c>
      <c r="D742" s="48" t="s">
        <v>33</v>
      </c>
      <c r="E742" s="49">
        <v>44056</v>
      </c>
      <c r="F742" s="51">
        <v>44056.323240740741</v>
      </c>
      <c r="G742" s="47">
        <v>468</v>
      </c>
      <c r="H742" s="48" t="s">
        <v>39</v>
      </c>
      <c r="I742" s="56" t="str">
        <f t="shared" si="66"/>
        <v>jEmpG</v>
      </c>
      <c r="J742" s="57">
        <f>Table68[[#This Row],[LogTime]]-INT(Table68[[#This Row],[LogTime]])</f>
        <v>0.32324074074131204</v>
      </c>
      <c r="K742" s="41">
        <f t="shared" si="67"/>
        <v>44056</v>
      </c>
      <c r="L742" s="15">
        <f t="shared" si="68"/>
        <v>44056.319074074076</v>
      </c>
      <c r="M742">
        <f t="shared" si="69"/>
        <v>467</v>
      </c>
      <c r="N742" t="str">
        <f t="shared" si="70"/>
        <v>N-ONT/jEmpG</v>
      </c>
      <c r="O742">
        <f t="shared" si="71"/>
        <v>9.9999999976716936E-2</v>
      </c>
      <c r="P742" s="45">
        <f>Table68[[#This Row],[LoginTime]]-INT(Table68[[#This Row],[LoginTime]])</f>
        <v>9.9999999976716936E-2</v>
      </c>
    </row>
    <row r="743" spans="2:16" x14ac:dyDescent="0.3">
      <c r="B743" s="47">
        <v>1482885</v>
      </c>
      <c r="C743" s="48" t="s">
        <v>7</v>
      </c>
      <c r="D743" s="48" t="s">
        <v>33</v>
      </c>
      <c r="E743" s="49">
        <v>44056</v>
      </c>
      <c r="F743" s="51">
        <v>44056.319074074076</v>
      </c>
      <c r="G743" s="47">
        <v>467</v>
      </c>
      <c r="H743" s="48" t="s">
        <v>39</v>
      </c>
      <c r="I743" s="56" t="str">
        <f t="shared" si="66"/>
        <v>jEmpG</v>
      </c>
      <c r="J743" s="57">
        <f>Table68[[#This Row],[LogTime]]-INT(Table68[[#This Row],[LogTime]])</f>
        <v>0.3190740740756155</v>
      </c>
      <c r="K743" s="41">
        <f t="shared" si="67"/>
        <v>44056</v>
      </c>
      <c r="L743" s="15">
        <f t="shared" si="68"/>
        <v>44056.287118055552</v>
      </c>
      <c r="M743">
        <f t="shared" si="69"/>
        <v>467</v>
      </c>
      <c r="N743" t="str">
        <f t="shared" si="70"/>
        <v>N-ONT/jEmpG</v>
      </c>
      <c r="O743">
        <f t="shared" si="71"/>
        <v>0</v>
      </c>
      <c r="P743" s="45">
        <f>Table68[[#This Row],[LoginTime]]-INT(Table68[[#This Row],[LoginTime]])</f>
        <v>0</v>
      </c>
    </row>
    <row r="744" spans="2:16" x14ac:dyDescent="0.3">
      <c r="B744" s="47">
        <v>1482884</v>
      </c>
      <c r="C744" s="48" t="s">
        <v>10</v>
      </c>
      <c r="D744" s="48" t="s">
        <v>51</v>
      </c>
      <c r="E744" s="49">
        <v>44056</v>
      </c>
      <c r="F744" s="51">
        <v>44056.317615740736</v>
      </c>
      <c r="G744" s="47">
        <v>467</v>
      </c>
      <c r="H744" s="48" t="s">
        <v>62</v>
      </c>
      <c r="I744" s="56" t="str">
        <f t="shared" si="66"/>
        <v>oEmpJ</v>
      </c>
      <c r="J744" s="57">
        <f>Table68[[#This Row],[LogTime]]-INT(Table68[[#This Row],[LogTime]])</f>
        <v>0.31761574073607335</v>
      </c>
      <c r="K744" s="41">
        <f t="shared" si="67"/>
        <v>44055</v>
      </c>
      <c r="L744" s="15">
        <f t="shared" si="68"/>
        <v>44055.680879629625</v>
      </c>
      <c r="M744">
        <f t="shared" si="69"/>
        <v>468</v>
      </c>
      <c r="N744" t="str">
        <f t="shared" si="70"/>
        <v>SW-ONT/oEmpJ</v>
      </c>
      <c r="O744">
        <f t="shared" si="71"/>
        <v>0</v>
      </c>
      <c r="P744" s="45">
        <f>Table68[[#This Row],[LoginTime]]-INT(Table68[[#This Row],[LoginTime]])</f>
        <v>0</v>
      </c>
    </row>
    <row r="745" spans="2:16" x14ac:dyDescent="0.3">
      <c r="B745" s="47">
        <v>1482863</v>
      </c>
      <c r="C745" s="48" t="s">
        <v>10</v>
      </c>
      <c r="D745" s="48" t="s">
        <v>11</v>
      </c>
      <c r="E745" s="49">
        <v>44056</v>
      </c>
      <c r="F745" s="51">
        <v>44056.299479166672</v>
      </c>
      <c r="G745" s="47">
        <v>468</v>
      </c>
      <c r="H745" s="48" t="s">
        <v>13</v>
      </c>
      <c r="I745" s="56" t="str">
        <f t="shared" si="66"/>
        <v>lEmpA</v>
      </c>
      <c r="J745" s="57">
        <f>Table68[[#This Row],[LogTime]]-INT(Table68[[#This Row],[LogTime]])</f>
        <v>0.29947916667151731</v>
      </c>
      <c r="K745" s="41">
        <f t="shared" si="67"/>
        <v>44056</v>
      </c>
      <c r="L745" s="15">
        <f t="shared" si="68"/>
        <v>44056.293923611112</v>
      </c>
      <c r="M745">
        <f t="shared" si="69"/>
        <v>467</v>
      </c>
      <c r="N745" t="str">
        <f t="shared" si="70"/>
        <v>SW-ONT/lEmpA</v>
      </c>
      <c r="O745">
        <f t="shared" si="71"/>
        <v>0.13333333341870457</v>
      </c>
      <c r="P745" s="45">
        <f>Table68[[#This Row],[LoginTime]]-INT(Table68[[#This Row],[LoginTime]])</f>
        <v>0.13333333341870457</v>
      </c>
    </row>
    <row r="746" spans="2:16" x14ac:dyDescent="0.3">
      <c r="B746" s="47">
        <v>1482862</v>
      </c>
      <c r="C746" s="48" t="s">
        <v>7</v>
      </c>
      <c r="D746" s="48" t="s">
        <v>14</v>
      </c>
      <c r="E746" s="49">
        <v>44056</v>
      </c>
      <c r="F746" s="51">
        <v>44056.29796296297</v>
      </c>
      <c r="G746" s="47">
        <v>468</v>
      </c>
      <c r="H746" s="48" t="s">
        <v>18</v>
      </c>
      <c r="I746" s="56" t="str">
        <f t="shared" si="66"/>
        <v>xEmpH</v>
      </c>
      <c r="J746" s="57">
        <f>Table68[[#This Row],[LogTime]]-INT(Table68[[#This Row],[LogTime]])</f>
        <v>0.29796296296990477</v>
      </c>
      <c r="K746" s="41">
        <f t="shared" si="67"/>
        <v>44056</v>
      </c>
      <c r="L746" s="15">
        <f t="shared" si="68"/>
        <v>44056.292407407411</v>
      </c>
      <c r="M746">
        <f t="shared" si="69"/>
        <v>467</v>
      </c>
      <c r="N746" t="str">
        <f t="shared" si="70"/>
        <v>N-ONT/xEmpH</v>
      </c>
      <c r="O746">
        <f t="shared" si="71"/>
        <v>0.13333333341870457</v>
      </c>
      <c r="P746" s="45">
        <f>Table68[[#This Row],[LoginTime]]-INT(Table68[[#This Row],[LoginTime]])</f>
        <v>0.13333333341870457</v>
      </c>
    </row>
    <row r="747" spans="2:16" x14ac:dyDescent="0.3">
      <c r="B747" s="47">
        <v>1482857</v>
      </c>
      <c r="C747" s="48" t="s">
        <v>10</v>
      </c>
      <c r="D747" s="48" t="s">
        <v>11</v>
      </c>
      <c r="E747" s="49">
        <v>44056</v>
      </c>
      <c r="F747" s="51">
        <v>44056.293923611112</v>
      </c>
      <c r="G747" s="47">
        <v>467</v>
      </c>
      <c r="H747" s="48" t="s">
        <v>13</v>
      </c>
      <c r="I747" s="56" t="str">
        <f t="shared" si="66"/>
        <v>lEmpA</v>
      </c>
      <c r="J747" s="57">
        <f>Table68[[#This Row],[LogTime]]-INT(Table68[[#This Row],[LogTime]])</f>
        <v>0.29392361111240461</v>
      </c>
      <c r="K747" s="41">
        <f t="shared" si="67"/>
        <v>44056</v>
      </c>
      <c r="L747" s="15">
        <f t="shared" si="68"/>
        <v>44056.263564814813</v>
      </c>
      <c r="M747">
        <f t="shared" si="69"/>
        <v>467</v>
      </c>
      <c r="N747" t="str">
        <f t="shared" si="70"/>
        <v>SW-ONT/lEmpA</v>
      </c>
      <c r="O747">
        <f t="shared" si="71"/>
        <v>0</v>
      </c>
      <c r="P747" s="45">
        <f>Table68[[#This Row],[LoginTime]]-INT(Table68[[#This Row],[LoginTime]])</f>
        <v>0</v>
      </c>
    </row>
    <row r="748" spans="2:16" x14ac:dyDescent="0.3">
      <c r="B748" s="47">
        <v>1482856</v>
      </c>
      <c r="C748" s="48" t="s">
        <v>7</v>
      </c>
      <c r="D748" s="48" t="s">
        <v>14</v>
      </c>
      <c r="E748" s="49">
        <v>44056</v>
      </c>
      <c r="F748" s="51">
        <v>44056.292407407411</v>
      </c>
      <c r="G748" s="47">
        <v>467</v>
      </c>
      <c r="H748" s="48" t="s">
        <v>18</v>
      </c>
      <c r="I748" s="56" t="str">
        <f t="shared" si="66"/>
        <v>xEmpH</v>
      </c>
      <c r="J748" s="57">
        <f>Table68[[#This Row],[LogTime]]-INT(Table68[[#This Row],[LogTime]])</f>
        <v>0.29240740741079208</v>
      </c>
      <c r="K748" s="41">
        <f t="shared" si="67"/>
        <v>44056</v>
      </c>
      <c r="L748" s="15">
        <f t="shared" si="68"/>
        <v>44056.260729166672</v>
      </c>
      <c r="M748">
        <f t="shared" si="69"/>
        <v>467</v>
      </c>
      <c r="N748" t="str">
        <f t="shared" si="70"/>
        <v>N-ONT/xEmpH</v>
      </c>
      <c r="O748">
        <f t="shared" si="71"/>
        <v>0</v>
      </c>
      <c r="P748" s="45">
        <f>Table68[[#This Row],[LoginTime]]-INT(Table68[[#This Row],[LoginTime]])</f>
        <v>0</v>
      </c>
    </row>
    <row r="749" spans="2:16" x14ac:dyDescent="0.3">
      <c r="B749" s="47">
        <v>1482850</v>
      </c>
      <c r="C749" s="48" t="s">
        <v>7</v>
      </c>
      <c r="D749" s="48" t="s">
        <v>36</v>
      </c>
      <c r="E749" s="49">
        <v>44056</v>
      </c>
      <c r="F749" s="51">
        <v>44056.289305555554</v>
      </c>
      <c r="G749" s="47">
        <v>467</v>
      </c>
      <c r="H749" s="48" t="s">
        <v>43</v>
      </c>
      <c r="I749" s="56" t="str">
        <f t="shared" si="66"/>
        <v>gEmpI</v>
      </c>
      <c r="J749" s="57">
        <f>Table68[[#This Row],[LogTime]]-INT(Table68[[#This Row],[LogTime]])</f>
        <v>0.28930555555416504</v>
      </c>
      <c r="K749" s="41">
        <f t="shared" si="67"/>
        <v>44055</v>
      </c>
      <c r="L749" s="15">
        <f t="shared" si="68"/>
        <v>44055.659791666672</v>
      </c>
      <c r="M749">
        <f t="shared" si="69"/>
        <v>468</v>
      </c>
      <c r="N749" t="str">
        <f t="shared" si="70"/>
        <v>N-ONT/gEmpI</v>
      </c>
      <c r="O749">
        <f t="shared" si="71"/>
        <v>0</v>
      </c>
      <c r="P749" s="45">
        <f>Table68[[#This Row],[LoginTime]]-INT(Table68[[#This Row],[LoginTime]])</f>
        <v>0</v>
      </c>
    </row>
    <row r="750" spans="2:16" x14ac:dyDescent="0.3">
      <c r="B750" s="47">
        <v>1482845</v>
      </c>
      <c r="C750" s="48" t="s">
        <v>7</v>
      </c>
      <c r="D750" s="48" t="s">
        <v>33</v>
      </c>
      <c r="E750" s="49">
        <v>44056</v>
      </c>
      <c r="F750" s="51">
        <v>44056.287118055552</v>
      </c>
      <c r="G750" s="47">
        <v>467</v>
      </c>
      <c r="H750" s="48" t="s">
        <v>39</v>
      </c>
      <c r="I750" s="56" t="str">
        <f t="shared" si="66"/>
        <v>jEmpG</v>
      </c>
      <c r="J750" s="57">
        <f>Table68[[#This Row],[LogTime]]-INT(Table68[[#This Row],[LogTime]])</f>
        <v>0.28711805555212777</v>
      </c>
      <c r="K750" s="41">
        <f t="shared" si="67"/>
        <v>44055</v>
      </c>
      <c r="L750" s="15">
        <f t="shared" si="68"/>
        <v>44055.642175925925</v>
      </c>
      <c r="M750">
        <f t="shared" si="69"/>
        <v>468</v>
      </c>
      <c r="N750" t="str">
        <f t="shared" si="70"/>
        <v>N-ONT/jEmpG</v>
      </c>
      <c r="O750">
        <f t="shared" si="71"/>
        <v>0</v>
      </c>
      <c r="P750" s="45">
        <f>Table68[[#This Row],[LoginTime]]-INT(Table68[[#This Row],[LoginTime]])</f>
        <v>0</v>
      </c>
    </row>
    <row r="751" spans="2:16" x14ac:dyDescent="0.3">
      <c r="B751" s="47">
        <v>1482833</v>
      </c>
      <c r="C751" s="48" t="s">
        <v>10</v>
      </c>
      <c r="D751" s="48" t="s">
        <v>20</v>
      </c>
      <c r="E751" s="49">
        <v>44056</v>
      </c>
      <c r="F751" s="51">
        <v>44056.27275462963</v>
      </c>
      <c r="G751" s="47">
        <v>467</v>
      </c>
      <c r="H751" s="48" t="s">
        <v>25</v>
      </c>
      <c r="I751" s="56" t="str">
        <f t="shared" si="66"/>
        <v>xEmpN</v>
      </c>
      <c r="J751" s="57">
        <f>Table68[[#This Row],[LogTime]]-INT(Table68[[#This Row],[LogTime]])</f>
        <v>0.27275462963007158</v>
      </c>
      <c r="K751" s="41">
        <f t="shared" si="67"/>
        <v>44055</v>
      </c>
      <c r="L751" s="15">
        <f t="shared" si="68"/>
        <v>44055.64721064816</v>
      </c>
      <c r="M751">
        <f t="shared" si="69"/>
        <v>468</v>
      </c>
      <c r="N751" t="str">
        <f t="shared" si="70"/>
        <v>SW-ONT/xEmpN</v>
      </c>
      <c r="O751">
        <f t="shared" si="71"/>
        <v>0</v>
      </c>
      <c r="P751" s="45">
        <f>Table68[[#This Row],[LoginTime]]-INT(Table68[[#This Row],[LoginTime]])</f>
        <v>0</v>
      </c>
    </row>
    <row r="752" spans="2:16" x14ac:dyDescent="0.3">
      <c r="B752" s="47">
        <v>1482827</v>
      </c>
      <c r="C752" s="48" t="s">
        <v>10</v>
      </c>
      <c r="D752" s="48" t="s">
        <v>22</v>
      </c>
      <c r="E752" s="49">
        <v>44056</v>
      </c>
      <c r="F752" s="51">
        <v>44056.271192129629</v>
      </c>
      <c r="G752" s="47">
        <v>467</v>
      </c>
      <c r="H752" s="48" t="s">
        <v>25</v>
      </c>
      <c r="I752" s="56" t="str">
        <f t="shared" si="66"/>
        <v>xEmpN</v>
      </c>
      <c r="J752" s="57">
        <f>Table68[[#This Row],[LogTime]]-INT(Table68[[#This Row],[LogTime]])</f>
        <v>0.27119212962861639</v>
      </c>
      <c r="K752" s="41">
        <f t="shared" si="67"/>
        <v>44055</v>
      </c>
      <c r="L752" s="15">
        <f t="shared" si="68"/>
        <v>44055.633425925938</v>
      </c>
      <c r="M752">
        <f t="shared" si="69"/>
        <v>468</v>
      </c>
      <c r="N752" t="str">
        <f t="shared" si="70"/>
        <v>SW-ONT/xEmpN</v>
      </c>
      <c r="O752">
        <f t="shared" si="71"/>
        <v>0</v>
      </c>
      <c r="P752" s="45">
        <f>Table68[[#This Row],[LoginTime]]-INT(Table68[[#This Row],[LoginTime]])</f>
        <v>0</v>
      </c>
    </row>
    <row r="753" spans="2:16" x14ac:dyDescent="0.3">
      <c r="B753" s="47">
        <v>1482818</v>
      </c>
      <c r="C753" s="48" t="s">
        <v>10</v>
      </c>
      <c r="D753" s="48" t="s">
        <v>11</v>
      </c>
      <c r="E753" s="49">
        <v>44056</v>
      </c>
      <c r="F753" s="51">
        <v>44056.263564814813</v>
      </c>
      <c r="G753" s="47">
        <v>467</v>
      </c>
      <c r="H753" s="48" t="s">
        <v>13</v>
      </c>
      <c r="I753" s="56" t="str">
        <f t="shared" si="66"/>
        <v>lEmpA</v>
      </c>
      <c r="J753" s="57">
        <f>Table68[[#This Row],[LogTime]]-INT(Table68[[#This Row],[LogTime]])</f>
        <v>0.26356481481343508</v>
      </c>
      <c r="K753" s="41">
        <f t="shared" si="67"/>
        <v>44055</v>
      </c>
      <c r="L753" s="15">
        <f t="shared" si="68"/>
        <v>44055.62436342593</v>
      </c>
      <c r="M753">
        <f t="shared" si="69"/>
        <v>468</v>
      </c>
      <c r="N753" t="str">
        <f t="shared" si="70"/>
        <v>SW-ONT/lEmpA</v>
      </c>
      <c r="O753">
        <f t="shared" si="71"/>
        <v>0</v>
      </c>
      <c r="P753" s="45">
        <f>Table68[[#This Row],[LoginTime]]-INT(Table68[[#This Row],[LoginTime]])</f>
        <v>0</v>
      </c>
    </row>
    <row r="754" spans="2:16" x14ac:dyDescent="0.3">
      <c r="B754" s="47">
        <v>1482813</v>
      </c>
      <c r="C754" s="48" t="s">
        <v>7</v>
      </c>
      <c r="D754" s="48" t="s">
        <v>14</v>
      </c>
      <c r="E754" s="49">
        <v>44056</v>
      </c>
      <c r="F754" s="51">
        <v>44056.260729166672</v>
      </c>
      <c r="G754" s="47">
        <v>467</v>
      </c>
      <c r="H754" s="48" t="s">
        <v>18</v>
      </c>
      <c r="I754" s="56" t="str">
        <f t="shared" si="66"/>
        <v>xEmpH</v>
      </c>
      <c r="J754" s="57">
        <f>Table68[[#This Row],[LogTime]]-INT(Table68[[#This Row],[LogTime]])</f>
        <v>0.26072916667180834</v>
      </c>
      <c r="K754" s="41">
        <f t="shared" si="67"/>
        <v>44054</v>
      </c>
      <c r="L754" s="15">
        <f t="shared" si="68"/>
        <v>44054.627476851841</v>
      </c>
      <c r="M754">
        <f t="shared" si="69"/>
        <v>468</v>
      </c>
      <c r="N754" t="str">
        <f t="shared" si="70"/>
        <v>N-ONT/xEmpH</v>
      </c>
      <c r="O754">
        <f t="shared" si="71"/>
        <v>0</v>
      </c>
      <c r="P754" s="45">
        <f>Table68[[#This Row],[LoginTime]]-INT(Table68[[#This Row],[LoginTime]])</f>
        <v>0</v>
      </c>
    </row>
    <row r="755" spans="2:16" x14ac:dyDescent="0.3">
      <c r="B755" s="47">
        <v>1482805</v>
      </c>
      <c r="C755" s="48" t="s">
        <v>7</v>
      </c>
      <c r="D755" s="48" t="s">
        <v>8</v>
      </c>
      <c r="E755" s="49">
        <v>44056</v>
      </c>
      <c r="F755" s="51">
        <v>44056.256909722215</v>
      </c>
      <c r="G755" s="47">
        <v>467</v>
      </c>
      <c r="H755" s="48" t="s">
        <v>18</v>
      </c>
      <c r="I755" s="56" t="str">
        <f t="shared" si="66"/>
        <v>xEmpH</v>
      </c>
      <c r="J755" s="57">
        <f>Table68[[#This Row],[LogTime]]-INT(Table68[[#This Row],[LogTime]])</f>
        <v>0.25690972221491393</v>
      </c>
      <c r="K755" s="41">
        <f t="shared" si="67"/>
        <v>44054</v>
      </c>
      <c r="L755" s="15">
        <f t="shared" si="68"/>
        <v>44054.627476851856</v>
      </c>
      <c r="M755">
        <f t="shared" si="69"/>
        <v>468</v>
      </c>
      <c r="N755" t="str">
        <f t="shared" si="70"/>
        <v>N-ONT/xEmpH</v>
      </c>
      <c r="O755">
        <f t="shared" si="71"/>
        <v>0</v>
      </c>
      <c r="P755" s="45">
        <f>Table68[[#This Row],[LoginTime]]-INT(Table68[[#This Row],[LoginTime]])</f>
        <v>0</v>
      </c>
    </row>
    <row r="756" spans="2:16" x14ac:dyDescent="0.3">
      <c r="B756" s="47">
        <v>1482794</v>
      </c>
      <c r="C756" s="48" t="s">
        <v>10</v>
      </c>
      <c r="D756" s="48" t="s">
        <v>83</v>
      </c>
      <c r="E756" s="49">
        <v>44055</v>
      </c>
      <c r="F756" s="51">
        <v>44055.697453703709</v>
      </c>
      <c r="G756" s="47">
        <v>468</v>
      </c>
      <c r="H756" s="48" t="s">
        <v>87</v>
      </c>
      <c r="I756" s="56" t="str">
        <f t="shared" si="66"/>
        <v>uEmpC</v>
      </c>
      <c r="J756" s="57">
        <f>Table68[[#This Row],[LogTime]]-INT(Table68[[#This Row],[LogTime]])</f>
        <v>0.69745370370947057</v>
      </c>
      <c r="K756" s="41">
        <f t="shared" si="67"/>
        <v>44055</v>
      </c>
      <c r="L756" s="15">
        <f t="shared" si="68"/>
        <v>44055.65466435186</v>
      </c>
      <c r="M756">
        <f t="shared" si="69"/>
        <v>497</v>
      </c>
      <c r="N756" t="str">
        <f t="shared" si="70"/>
        <v>SW-ONT/uEmpC</v>
      </c>
      <c r="O756">
        <f t="shared" si="71"/>
        <v>0</v>
      </c>
      <c r="P756" s="45">
        <f>Table68[[#This Row],[LoginTime]]-INT(Table68[[#This Row],[LoginTime]])</f>
        <v>0</v>
      </c>
    </row>
    <row r="757" spans="2:16" x14ac:dyDescent="0.3">
      <c r="B757" s="47">
        <v>1482791</v>
      </c>
      <c r="C757" s="48" t="s">
        <v>7</v>
      </c>
      <c r="D757" s="48" t="s">
        <v>68</v>
      </c>
      <c r="E757" s="49">
        <v>44055</v>
      </c>
      <c r="F757" s="51">
        <v>44055.695694444446</v>
      </c>
      <c r="G757" s="47">
        <v>468</v>
      </c>
      <c r="H757" s="48" t="s">
        <v>71</v>
      </c>
      <c r="I757" s="56" t="str">
        <f t="shared" si="66"/>
        <v>wEmpF</v>
      </c>
      <c r="J757" s="57">
        <f>Table68[[#This Row],[LogTime]]-INT(Table68[[#This Row],[LogTime]])</f>
        <v>0.69569444444641704</v>
      </c>
      <c r="K757" s="41">
        <f t="shared" si="67"/>
        <v>44055</v>
      </c>
      <c r="L757" s="15">
        <f t="shared" si="68"/>
        <v>44055.642256944455</v>
      </c>
      <c r="M757">
        <f t="shared" si="69"/>
        <v>468</v>
      </c>
      <c r="N757" t="str">
        <f t="shared" si="70"/>
        <v>N-ONT/wEmpF</v>
      </c>
      <c r="O757">
        <f t="shared" si="71"/>
        <v>0</v>
      </c>
      <c r="P757" s="45">
        <f>Table68[[#This Row],[LoginTime]]-INT(Table68[[#This Row],[LoginTime]])</f>
        <v>0</v>
      </c>
    </row>
    <row r="758" spans="2:16" x14ac:dyDescent="0.3">
      <c r="B758" s="47">
        <v>1482789</v>
      </c>
      <c r="C758" s="48" t="s">
        <v>7</v>
      </c>
      <c r="D758" s="48" t="s">
        <v>63</v>
      </c>
      <c r="E758" s="49">
        <v>44055</v>
      </c>
      <c r="F758" s="51">
        <v>44055.695347222216</v>
      </c>
      <c r="G758" s="47">
        <v>468</v>
      </c>
      <c r="H758" s="48" t="s">
        <v>71</v>
      </c>
      <c r="I758" s="56" t="str">
        <f t="shared" si="66"/>
        <v>wEmpF</v>
      </c>
      <c r="J758" s="57">
        <f>Table68[[#This Row],[LogTime]]-INT(Table68[[#This Row],[LogTime]])</f>
        <v>0.69534722221578704</v>
      </c>
      <c r="K758" s="41">
        <f t="shared" si="67"/>
        <v>44055</v>
      </c>
      <c r="L758" s="15">
        <f t="shared" si="68"/>
        <v>44055.600775462968</v>
      </c>
      <c r="M758">
        <f t="shared" si="69"/>
        <v>468</v>
      </c>
      <c r="N758" t="str">
        <f t="shared" si="70"/>
        <v>N-ONT/wEmpF</v>
      </c>
      <c r="O758">
        <f t="shared" si="71"/>
        <v>0</v>
      </c>
      <c r="P758" s="45">
        <f>Table68[[#This Row],[LoginTime]]-INT(Table68[[#This Row],[LoginTime]])</f>
        <v>0</v>
      </c>
    </row>
    <row r="759" spans="2:16" x14ac:dyDescent="0.3">
      <c r="B759" s="47">
        <v>1482776</v>
      </c>
      <c r="C759" s="48" t="s">
        <v>7</v>
      </c>
      <c r="D759" s="48" t="s">
        <v>81</v>
      </c>
      <c r="E759" s="49">
        <v>44055</v>
      </c>
      <c r="F759" s="51">
        <v>44055.692974537029</v>
      </c>
      <c r="G759" s="47">
        <v>468</v>
      </c>
      <c r="H759" s="48" t="s">
        <v>86</v>
      </c>
      <c r="I759" s="56" t="str">
        <f t="shared" si="66"/>
        <v>jEmpB</v>
      </c>
      <c r="J759" s="57">
        <f>Table68[[#This Row],[LogTime]]-INT(Table68[[#This Row],[LogTime]])</f>
        <v>0.69297453702893108</v>
      </c>
      <c r="K759" s="41">
        <f t="shared" si="67"/>
        <v>44055</v>
      </c>
      <c r="L759" s="15">
        <f t="shared" si="68"/>
        <v>44055.640590277777</v>
      </c>
      <c r="M759">
        <f t="shared" si="69"/>
        <v>468</v>
      </c>
      <c r="N759" t="str">
        <f t="shared" si="70"/>
        <v>N-ONT/jEmpB</v>
      </c>
      <c r="O759">
        <f t="shared" si="71"/>
        <v>0</v>
      </c>
      <c r="P759" s="45">
        <f>Table68[[#This Row],[LoginTime]]-INT(Table68[[#This Row],[LoginTime]])</f>
        <v>0</v>
      </c>
    </row>
    <row r="760" spans="2:16" x14ac:dyDescent="0.3">
      <c r="B760" s="47">
        <v>1482756</v>
      </c>
      <c r="C760" s="48" t="s">
        <v>10</v>
      </c>
      <c r="D760" s="48" t="s">
        <v>51</v>
      </c>
      <c r="E760" s="49">
        <v>44055</v>
      </c>
      <c r="F760" s="51">
        <v>44055.680879629625</v>
      </c>
      <c r="G760" s="47">
        <v>468</v>
      </c>
      <c r="H760" s="48" t="s">
        <v>62</v>
      </c>
      <c r="I760" s="56" t="str">
        <f t="shared" si="66"/>
        <v>oEmpJ</v>
      </c>
      <c r="J760" s="57">
        <f>Table68[[#This Row],[LogTime]]-INT(Table68[[#This Row],[LogTime]])</f>
        <v>0.68087962962454185</v>
      </c>
      <c r="K760" s="41">
        <f t="shared" si="67"/>
        <v>44055</v>
      </c>
      <c r="L760" s="15">
        <f t="shared" si="68"/>
        <v>44055.49863425926</v>
      </c>
      <c r="M760">
        <f t="shared" si="69"/>
        <v>468</v>
      </c>
      <c r="N760" t="str">
        <f t="shared" si="70"/>
        <v>SW-ONT/oEmpJ</v>
      </c>
      <c r="O760">
        <f t="shared" si="71"/>
        <v>0</v>
      </c>
      <c r="P760" s="45">
        <f>Table68[[#This Row],[LoginTime]]-INT(Table68[[#This Row],[LoginTime]])</f>
        <v>0</v>
      </c>
    </row>
    <row r="761" spans="2:16" x14ac:dyDescent="0.3">
      <c r="B761" s="47">
        <v>1482741</v>
      </c>
      <c r="C761" s="48" t="s">
        <v>7</v>
      </c>
      <c r="D761" s="48" t="s">
        <v>36</v>
      </c>
      <c r="E761" s="49">
        <v>44055</v>
      </c>
      <c r="F761" s="51">
        <v>44055.659791666672</v>
      </c>
      <c r="G761" s="47">
        <v>468</v>
      </c>
      <c r="H761" s="48" t="s">
        <v>43</v>
      </c>
      <c r="I761" s="56" t="str">
        <f t="shared" si="66"/>
        <v>gEmpI</v>
      </c>
      <c r="J761" s="57">
        <f>Table68[[#This Row],[LogTime]]-INT(Table68[[#This Row],[LogTime]])</f>
        <v>0.65979166667239042</v>
      </c>
      <c r="K761" s="41">
        <f t="shared" si="67"/>
        <v>44055</v>
      </c>
      <c r="L761" s="15">
        <f t="shared" si="68"/>
        <v>44055.540509259263</v>
      </c>
      <c r="M761">
        <f t="shared" si="69"/>
        <v>468</v>
      </c>
      <c r="N761" t="str">
        <f t="shared" si="70"/>
        <v>N-ONT/gEmpI</v>
      </c>
      <c r="O761">
        <f t="shared" si="71"/>
        <v>0</v>
      </c>
      <c r="P761" s="45">
        <f>Table68[[#This Row],[LoginTime]]-INT(Table68[[#This Row],[LoginTime]])</f>
        <v>0</v>
      </c>
    </row>
    <row r="762" spans="2:16" x14ac:dyDescent="0.3">
      <c r="B762" s="47">
        <v>1482738</v>
      </c>
      <c r="C762" s="48" t="s">
        <v>10</v>
      </c>
      <c r="D762" s="48" t="s">
        <v>83</v>
      </c>
      <c r="E762" s="49">
        <v>44055</v>
      </c>
      <c r="F762" s="51">
        <v>44055.65466435186</v>
      </c>
      <c r="G762" s="47">
        <v>497</v>
      </c>
      <c r="H762" s="48" t="s">
        <v>87</v>
      </c>
      <c r="I762" s="56" t="str">
        <f t="shared" si="66"/>
        <v>uEmpC</v>
      </c>
      <c r="J762" s="57">
        <f>Table68[[#This Row],[LogTime]]-INT(Table68[[#This Row],[LogTime]])</f>
        <v>0.65466435185953742</v>
      </c>
      <c r="K762" s="41">
        <f t="shared" si="67"/>
        <v>44055</v>
      </c>
      <c r="L762" s="15">
        <f t="shared" si="68"/>
        <v>44055.645636574081</v>
      </c>
      <c r="M762">
        <f t="shared" si="69"/>
        <v>491</v>
      </c>
      <c r="N762" t="str">
        <f t="shared" si="70"/>
        <v>SW-ONT/uEmpC</v>
      </c>
      <c r="O762">
        <f t="shared" si="71"/>
        <v>0.21666666667442769</v>
      </c>
      <c r="P762" s="45">
        <f>Table68[[#This Row],[LoginTime]]-INT(Table68[[#This Row],[LoginTime]])</f>
        <v>0.21666666667442769</v>
      </c>
    </row>
    <row r="763" spans="2:16" x14ac:dyDescent="0.3">
      <c r="B763" s="47">
        <v>1482733</v>
      </c>
      <c r="C763" s="48" t="s">
        <v>10</v>
      </c>
      <c r="D763" s="48" t="s">
        <v>20</v>
      </c>
      <c r="E763" s="49">
        <v>44055</v>
      </c>
      <c r="F763" s="51">
        <v>44055.64721064816</v>
      </c>
      <c r="G763" s="47">
        <v>468</v>
      </c>
      <c r="H763" s="48" t="s">
        <v>25</v>
      </c>
      <c r="I763" s="56" t="str">
        <f t="shared" si="66"/>
        <v>xEmpN</v>
      </c>
      <c r="J763" s="57">
        <f>Table68[[#This Row],[LogTime]]-INT(Table68[[#This Row],[LogTime]])</f>
        <v>0.64721064815967111</v>
      </c>
      <c r="K763" s="41">
        <f t="shared" si="67"/>
        <v>44055</v>
      </c>
      <c r="L763" s="15">
        <f t="shared" si="68"/>
        <v>44055.583460648144</v>
      </c>
      <c r="M763">
        <f t="shared" si="69"/>
        <v>468</v>
      </c>
      <c r="N763" t="str">
        <f t="shared" si="70"/>
        <v>SW-ONT/xEmpN</v>
      </c>
      <c r="O763">
        <f t="shared" si="71"/>
        <v>0</v>
      </c>
      <c r="P763" s="45">
        <f>Table68[[#This Row],[LoginTime]]-INT(Table68[[#This Row],[LoginTime]])</f>
        <v>0</v>
      </c>
    </row>
    <row r="764" spans="2:16" x14ac:dyDescent="0.3">
      <c r="B764" s="47">
        <v>1482728</v>
      </c>
      <c r="C764" s="48" t="s">
        <v>10</v>
      </c>
      <c r="D764" s="48" t="s">
        <v>83</v>
      </c>
      <c r="E764" s="49">
        <v>44055</v>
      </c>
      <c r="F764" s="51">
        <v>44055.645636574081</v>
      </c>
      <c r="G764" s="47">
        <v>491</v>
      </c>
      <c r="H764" s="48" t="s">
        <v>87</v>
      </c>
      <c r="I764" s="56" t="str">
        <f t="shared" si="66"/>
        <v>uEmpC</v>
      </c>
      <c r="J764" s="57">
        <f>Table68[[#This Row],[LogTime]]-INT(Table68[[#This Row],[LogTime]])</f>
        <v>0.64563657408143627</v>
      </c>
      <c r="K764" s="41">
        <f t="shared" si="67"/>
        <v>44055</v>
      </c>
      <c r="L764" s="15">
        <f t="shared" si="68"/>
        <v>44055.609930555562</v>
      </c>
      <c r="M764">
        <f t="shared" si="69"/>
        <v>468</v>
      </c>
      <c r="N764" t="str">
        <f t="shared" si="70"/>
        <v>SW-ONT/uEmpC</v>
      </c>
      <c r="O764">
        <f t="shared" si="71"/>
        <v>0</v>
      </c>
      <c r="P764" s="45">
        <f>Table68[[#This Row],[LoginTime]]-INT(Table68[[#This Row],[LoginTime]])</f>
        <v>0</v>
      </c>
    </row>
    <row r="765" spans="2:16" x14ac:dyDescent="0.3">
      <c r="B765" s="47">
        <v>1482726</v>
      </c>
      <c r="C765" s="48" t="s">
        <v>7</v>
      </c>
      <c r="D765" s="48" t="s">
        <v>68</v>
      </c>
      <c r="E765" s="49">
        <v>44055</v>
      </c>
      <c r="F765" s="51">
        <v>44055.642256944455</v>
      </c>
      <c r="G765" s="47">
        <v>468</v>
      </c>
      <c r="H765" s="48" t="s">
        <v>71</v>
      </c>
      <c r="I765" s="56" t="str">
        <f t="shared" si="66"/>
        <v>wEmpF</v>
      </c>
      <c r="J765" s="57">
        <f>Table68[[#This Row],[LogTime]]-INT(Table68[[#This Row],[LogTime]])</f>
        <v>0.64225694445485715</v>
      </c>
      <c r="K765" s="41">
        <f t="shared" si="67"/>
        <v>44055</v>
      </c>
      <c r="L765" s="15">
        <f t="shared" si="68"/>
        <v>44055.638090277789</v>
      </c>
      <c r="M765">
        <f t="shared" si="69"/>
        <v>467</v>
      </c>
      <c r="N765" t="str">
        <f t="shared" si="70"/>
        <v>N-ONT/wEmpF</v>
      </c>
      <c r="O765">
        <f t="shared" si="71"/>
        <v>9.9999999976716936E-2</v>
      </c>
      <c r="P765" s="45">
        <f>Table68[[#This Row],[LoginTime]]-INT(Table68[[#This Row],[LoginTime]])</f>
        <v>9.9999999976716936E-2</v>
      </c>
    </row>
    <row r="766" spans="2:16" x14ac:dyDescent="0.3">
      <c r="B766" s="47">
        <v>1482725</v>
      </c>
      <c r="C766" s="48" t="s">
        <v>7</v>
      </c>
      <c r="D766" s="48" t="s">
        <v>33</v>
      </c>
      <c r="E766" s="49">
        <v>44055</v>
      </c>
      <c r="F766" s="51">
        <v>44055.642175925925</v>
      </c>
      <c r="G766" s="47">
        <v>468</v>
      </c>
      <c r="H766" s="48" t="s">
        <v>39</v>
      </c>
      <c r="I766" s="56" t="str">
        <f t="shared" si="66"/>
        <v>jEmpG</v>
      </c>
      <c r="J766" s="57">
        <f>Table68[[#This Row],[LogTime]]-INT(Table68[[#This Row],[LogTime]])</f>
        <v>0.64217592592467554</v>
      </c>
      <c r="K766" s="41">
        <f t="shared" si="67"/>
        <v>44055</v>
      </c>
      <c r="L766" s="15">
        <f t="shared" si="68"/>
        <v>44055.561354166683</v>
      </c>
      <c r="M766">
        <f t="shared" si="69"/>
        <v>497</v>
      </c>
      <c r="N766" t="str">
        <f t="shared" si="70"/>
        <v>N-ONT/jEmpG</v>
      </c>
      <c r="O766">
        <f t="shared" si="71"/>
        <v>0</v>
      </c>
      <c r="P766" s="45">
        <f>Table68[[#This Row],[LoginTime]]-INT(Table68[[#This Row],[LoginTime]])</f>
        <v>0</v>
      </c>
    </row>
    <row r="767" spans="2:16" x14ac:dyDescent="0.3">
      <c r="B767" s="47">
        <v>1482720</v>
      </c>
      <c r="C767" s="48" t="s">
        <v>7</v>
      </c>
      <c r="D767" s="48" t="s">
        <v>81</v>
      </c>
      <c r="E767" s="49">
        <v>44055</v>
      </c>
      <c r="F767" s="51">
        <v>44055.640590277777</v>
      </c>
      <c r="G767" s="47">
        <v>468</v>
      </c>
      <c r="H767" s="48" t="s">
        <v>86</v>
      </c>
      <c r="I767" s="56" t="str">
        <f t="shared" si="66"/>
        <v>jEmpB</v>
      </c>
      <c r="J767" s="57">
        <f>Table68[[#This Row],[LogTime]]-INT(Table68[[#This Row],[LogTime]])</f>
        <v>0.640590277776937</v>
      </c>
      <c r="K767" s="41">
        <f t="shared" si="67"/>
        <v>44055</v>
      </c>
      <c r="L767" s="15">
        <f t="shared" si="68"/>
        <v>44055.636423611111</v>
      </c>
      <c r="M767">
        <f t="shared" si="69"/>
        <v>467</v>
      </c>
      <c r="N767" t="str">
        <f t="shared" si="70"/>
        <v>N-ONT/jEmpB</v>
      </c>
      <c r="O767">
        <f t="shared" si="71"/>
        <v>9.9999999976716936E-2</v>
      </c>
      <c r="P767" s="45">
        <f>Table68[[#This Row],[LoginTime]]-INT(Table68[[#This Row],[LoginTime]])</f>
        <v>9.9999999976716936E-2</v>
      </c>
    </row>
    <row r="768" spans="2:16" x14ac:dyDescent="0.3">
      <c r="B768" s="47">
        <v>1482716</v>
      </c>
      <c r="C768" s="48" t="s">
        <v>7</v>
      </c>
      <c r="D768" s="48" t="s">
        <v>68</v>
      </c>
      <c r="E768" s="49">
        <v>44055</v>
      </c>
      <c r="F768" s="51">
        <v>44055.638090277789</v>
      </c>
      <c r="G768" s="47">
        <v>467</v>
      </c>
      <c r="H768" s="48" t="s">
        <v>71</v>
      </c>
      <c r="I768" s="56" t="str">
        <f t="shared" si="66"/>
        <v>wEmpF</v>
      </c>
      <c r="J768" s="57">
        <f>Table68[[#This Row],[LogTime]]-INT(Table68[[#This Row],[LogTime]])</f>
        <v>0.63809027778916061</v>
      </c>
      <c r="K768" s="41">
        <f t="shared" si="67"/>
        <v>44055</v>
      </c>
      <c r="L768" s="15">
        <f t="shared" si="68"/>
        <v>44055.600775462968</v>
      </c>
      <c r="M768">
        <f t="shared" si="69"/>
        <v>468</v>
      </c>
      <c r="N768" t="str">
        <f t="shared" si="70"/>
        <v>N-ONT/wEmpF</v>
      </c>
      <c r="O768">
        <f t="shared" si="71"/>
        <v>0</v>
      </c>
      <c r="P768" s="45">
        <f>Table68[[#This Row],[LoginTime]]-INT(Table68[[#This Row],[LoginTime]])</f>
        <v>0</v>
      </c>
    </row>
    <row r="769" spans="2:16" x14ac:dyDescent="0.3">
      <c r="B769" s="47">
        <v>1482712</v>
      </c>
      <c r="C769" s="48" t="s">
        <v>7</v>
      </c>
      <c r="D769" s="48" t="s">
        <v>81</v>
      </c>
      <c r="E769" s="49">
        <v>44055</v>
      </c>
      <c r="F769" s="51">
        <v>44055.636423611111</v>
      </c>
      <c r="G769" s="47">
        <v>467</v>
      </c>
      <c r="H769" s="48" t="s">
        <v>86</v>
      </c>
      <c r="I769" s="56" t="str">
        <f t="shared" si="66"/>
        <v>jEmpB</v>
      </c>
      <c r="J769" s="57">
        <f>Table68[[#This Row],[LogTime]]-INT(Table68[[#This Row],[LogTime]])</f>
        <v>0.63642361111124046</v>
      </c>
      <c r="K769" s="41">
        <f t="shared" si="67"/>
        <v>44055</v>
      </c>
      <c r="L769" s="15">
        <f t="shared" si="68"/>
        <v>44055.600393518514</v>
      </c>
      <c r="M769">
        <f t="shared" si="69"/>
        <v>468</v>
      </c>
      <c r="N769" t="str">
        <f t="shared" si="70"/>
        <v>N-ONT/jEmpB</v>
      </c>
      <c r="O769">
        <f t="shared" si="71"/>
        <v>0</v>
      </c>
      <c r="P769" s="45">
        <f>Table68[[#This Row],[LoginTime]]-INT(Table68[[#This Row],[LoginTime]])</f>
        <v>0</v>
      </c>
    </row>
    <row r="770" spans="2:16" x14ac:dyDescent="0.3">
      <c r="B770" s="47">
        <v>1482711</v>
      </c>
      <c r="C770" s="48" t="s">
        <v>10</v>
      </c>
      <c r="D770" s="48" t="s">
        <v>22</v>
      </c>
      <c r="E770" s="49">
        <v>44055</v>
      </c>
      <c r="F770" s="51">
        <v>44055.633425925938</v>
      </c>
      <c r="G770" s="47">
        <v>468</v>
      </c>
      <c r="H770" s="48" t="s">
        <v>25</v>
      </c>
      <c r="I770" s="56" t="str">
        <f t="shared" si="66"/>
        <v>xEmpN</v>
      </c>
      <c r="J770" s="57">
        <f>Table68[[#This Row],[LogTime]]-INT(Table68[[#This Row],[LogTime]])</f>
        <v>0.63342592593835434</v>
      </c>
      <c r="K770" s="41">
        <f t="shared" si="67"/>
        <v>44055</v>
      </c>
      <c r="L770" s="15">
        <f t="shared" si="68"/>
        <v>44055.583460648144</v>
      </c>
      <c r="M770">
        <f t="shared" si="69"/>
        <v>468</v>
      </c>
      <c r="N770" t="str">
        <f t="shared" si="70"/>
        <v>SW-ONT/xEmpN</v>
      </c>
      <c r="O770">
        <f t="shared" si="71"/>
        <v>0</v>
      </c>
      <c r="P770" s="45">
        <f>Table68[[#This Row],[LoginTime]]-INT(Table68[[#This Row],[LoginTime]])</f>
        <v>0</v>
      </c>
    </row>
    <row r="771" spans="2:16" x14ac:dyDescent="0.3">
      <c r="B771" s="47">
        <v>1482707</v>
      </c>
      <c r="C771" s="48" t="s">
        <v>10</v>
      </c>
      <c r="D771" s="48" t="s">
        <v>11</v>
      </c>
      <c r="E771" s="49">
        <v>44055</v>
      </c>
      <c r="F771" s="51">
        <v>44055.62436342593</v>
      </c>
      <c r="G771" s="47">
        <v>468</v>
      </c>
      <c r="H771" s="48" t="s">
        <v>13</v>
      </c>
      <c r="I771" s="56" t="str">
        <f t="shared" si="66"/>
        <v>lEmpA</v>
      </c>
      <c r="J771" s="57">
        <f>Table68[[#This Row],[LogTime]]-INT(Table68[[#This Row],[LogTime]])</f>
        <v>0.62436342592991423</v>
      </c>
      <c r="K771" s="41">
        <f t="shared" si="67"/>
        <v>44055</v>
      </c>
      <c r="L771" s="15">
        <f t="shared" si="68"/>
        <v>44055.590509259273</v>
      </c>
      <c r="M771">
        <f t="shared" si="69"/>
        <v>468</v>
      </c>
      <c r="N771" t="str">
        <f t="shared" si="70"/>
        <v>SW-ONT/lEmpA</v>
      </c>
      <c r="O771">
        <f t="shared" si="71"/>
        <v>0</v>
      </c>
      <c r="P771" s="45">
        <f>Table68[[#This Row],[LoginTime]]-INT(Table68[[#This Row],[LoginTime]])</f>
        <v>0</v>
      </c>
    </row>
    <row r="772" spans="2:16" x14ac:dyDescent="0.3">
      <c r="B772" s="47">
        <v>1482702</v>
      </c>
      <c r="C772" s="48" t="s">
        <v>10</v>
      </c>
      <c r="D772" s="48" t="s">
        <v>83</v>
      </c>
      <c r="E772" s="49">
        <v>44055</v>
      </c>
      <c r="F772" s="51">
        <v>44055.609930555562</v>
      </c>
      <c r="G772" s="47">
        <v>468</v>
      </c>
      <c r="H772" s="48" t="s">
        <v>87</v>
      </c>
      <c r="I772" s="56" t="str">
        <f t="shared" si="66"/>
        <v>uEmpC</v>
      </c>
      <c r="J772" s="57">
        <f>Table68[[#This Row],[LogTime]]-INT(Table68[[#This Row],[LogTime]])</f>
        <v>0.60993055556173204</v>
      </c>
      <c r="K772" s="41">
        <f t="shared" si="67"/>
        <v>44055</v>
      </c>
      <c r="L772" s="15">
        <f t="shared" si="68"/>
        <v>44055.605069444449</v>
      </c>
      <c r="M772">
        <f t="shared" si="69"/>
        <v>467</v>
      </c>
      <c r="N772" t="str">
        <f t="shared" si="70"/>
        <v>SW-ONT/uEmpC</v>
      </c>
      <c r="O772">
        <f t="shared" si="71"/>
        <v>0.11666666669771075</v>
      </c>
      <c r="P772" s="45">
        <f>Table68[[#This Row],[LoginTime]]-INT(Table68[[#This Row],[LoginTime]])</f>
        <v>0.11666666669771075</v>
      </c>
    </row>
    <row r="773" spans="2:16" x14ac:dyDescent="0.3">
      <c r="B773" s="47">
        <v>1482701</v>
      </c>
      <c r="C773" s="48" t="s">
        <v>10</v>
      </c>
      <c r="D773" s="48" t="s">
        <v>41</v>
      </c>
      <c r="E773" s="49">
        <v>44055</v>
      </c>
      <c r="F773" s="51">
        <v>44055.608032407406</v>
      </c>
      <c r="G773" s="47">
        <v>497</v>
      </c>
      <c r="H773" s="48" t="s">
        <v>45</v>
      </c>
      <c r="I773" s="56" t="str">
        <f t="shared" si="66"/>
        <v>oEmpO</v>
      </c>
      <c r="J773" s="57">
        <f>Table68[[#This Row],[LogTime]]-INT(Table68[[#This Row],[LogTime]])</f>
        <v>0.6080324074064265</v>
      </c>
      <c r="K773" s="41">
        <f t="shared" si="67"/>
        <v>44055</v>
      </c>
      <c r="L773" s="15">
        <f t="shared" si="68"/>
        <v>44055.599004629628</v>
      </c>
      <c r="M773">
        <f t="shared" si="69"/>
        <v>491</v>
      </c>
      <c r="N773" t="str">
        <f t="shared" si="70"/>
        <v>SW-ONT/oEmpO</v>
      </c>
      <c r="O773">
        <f t="shared" si="71"/>
        <v>0.21666666667442769</v>
      </c>
      <c r="P773" s="45">
        <f>Table68[[#This Row],[LoginTime]]-INT(Table68[[#This Row],[LoginTime]])</f>
        <v>0.21666666667442769</v>
      </c>
    </row>
    <row r="774" spans="2:16" x14ac:dyDescent="0.3">
      <c r="B774" s="47">
        <v>1482700</v>
      </c>
      <c r="C774" s="48" t="s">
        <v>10</v>
      </c>
      <c r="D774" s="48" t="s">
        <v>83</v>
      </c>
      <c r="E774" s="49">
        <v>44055</v>
      </c>
      <c r="F774" s="51">
        <v>44055.605069444449</v>
      </c>
      <c r="G774" s="47">
        <v>467</v>
      </c>
      <c r="H774" s="48" t="s">
        <v>87</v>
      </c>
      <c r="I774" s="56" t="str">
        <f t="shared" si="66"/>
        <v>uEmpC</v>
      </c>
      <c r="J774" s="57">
        <f>Table68[[#This Row],[LogTime]]-INT(Table68[[#This Row],[LogTime]])</f>
        <v>0.60506944444932742</v>
      </c>
      <c r="K774" s="41">
        <f t="shared" si="67"/>
        <v>44055</v>
      </c>
      <c r="L774" s="15">
        <f t="shared" si="68"/>
        <v>44055.460636574084</v>
      </c>
      <c r="M774">
        <f t="shared" si="69"/>
        <v>468</v>
      </c>
      <c r="N774" t="str">
        <f t="shared" si="70"/>
        <v>SW-ONT/uEmpC</v>
      </c>
      <c r="O774">
        <f t="shared" si="71"/>
        <v>0</v>
      </c>
      <c r="P774" s="45">
        <f>Table68[[#This Row],[LoginTime]]-INT(Table68[[#This Row],[LoginTime]])</f>
        <v>0</v>
      </c>
    </row>
    <row r="775" spans="2:16" x14ac:dyDescent="0.3">
      <c r="B775" s="47">
        <v>1482698</v>
      </c>
      <c r="C775" s="48" t="s">
        <v>7</v>
      </c>
      <c r="D775" s="48" t="s">
        <v>63</v>
      </c>
      <c r="E775" s="49">
        <v>44055</v>
      </c>
      <c r="F775" s="51">
        <v>44055.600775462968</v>
      </c>
      <c r="G775" s="47">
        <v>468</v>
      </c>
      <c r="H775" s="48" t="s">
        <v>71</v>
      </c>
      <c r="I775" s="56" t="str">
        <f t="shared" si="66"/>
        <v>wEmpF</v>
      </c>
      <c r="J775" s="57">
        <f>Table68[[#This Row],[LogTime]]-INT(Table68[[#This Row],[LogTime]])</f>
        <v>0.60077546296815854</v>
      </c>
      <c r="K775" s="41">
        <f t="shared" si="67"/>
        <v>44055</v>
      </c>
      <c r="L775" s="15">
        <f t="shared" si="68"/>
        <v>44055.596608796302</v>
      </c>
      <c r="M775">
        <f t="shared" si="69"/>
        <v>467</v>
      </c>
      <c r="N775" t="str">
        <f t="shared" si="70"/>
        <v>N-ONT/wEmpF</v>
      </c>
      <c r="O775">
        <f t="shared" si="71"/>
        <v>9.9999999976716936E-2</v>
      </c>
      <c r="P775" s="45">
        <f>Table68[[#This Row],[LoginTime]]-INT(Table68[[#This Row],[LoginTime]])</f>
        <v>9.9999999976716936E-2</v>
      </c>
    </row>
    <row r="776" spans="2:16" x14ac:dyDescent="0.3">
      <c r="B776" s="47">
        <v>1482699</v>
      </c>
      <c r="C776" s="48" t="s">
        <v>7</v>
      </c>
      <c r="D776" s="48" t="s">
        <v>68</v>
      </c>
      <c r="E776" s="49">
        <v>44055</v>
      </c>
      <c r="F776" s="51">
        <v>44055.600775462968</v>
      </c>
      <c r="G776" s="47">
        <v>468</v>
      </c>
      <c r="H776" s="48" t="s">
        <v>71</v>
      </c>
      <c r="I776" s="56" t="str">
        <f t="shared" si="66"/>
        <v>wEmpF</v>
      </c>
      <c r="J776" s="57">
        <f>Table68[[#This Row],[LogTime]]-INT(Table68[[#This Row],[LogTime]])</f>
        <v>0.60077546296815854</v>
      </c>
      <c r="K776" s="41">
        <f t="shared" si="67"/>
        <v>44055</v>
      </c>
      <c r="L776" s="15">
        <f t="shared" si="68"/>
        <v>44055.596608796302</v>
      </c>
      <c r="M776">
        <f t="shared" si="69"/>
        <v>467</v>
      </c>
      <c r="N776" t="str">
        <f t="shared" si="70"/>
        <v>N-ONT/wEmpF</v>
      </c>
      <c r="O776">
        <f t="shared" si="71"/>
        <v>9.9999999976716936E-2</v>
      </c>
      <c r="P776" s="45">
        <f>Table68[[#This Row],[LoginTime]]-INT(Table68[[#This Row],[LoginTime]])</f>
        <v>9.9999999976716936E-2</v>
      </c>
    </row>
    <row r="777" spans="2:16" x14ac:dyDescent="0.3">
      <c r="B777" s="47">
        <v>1482697</v>
      </c>
      <c r="C777" s="48" t="s">
        <v>7</v>
      </c>
      <c r="D777" s="48" t="s">
        <v>81</v>
      </c>
      <c r="E777" s="49">
        <v>44055</v>
      </c>
      <c r="F777" s="51">
        <v>44055.600393518514</v>
      </c>
      <c r="G777" s="47">
        <v>468</v>
      </c>
      <c r="H777" s="48" t="s">
        <v>86</v>
      </c>
      <c r="I777" s="56" t="str">
        <f t="shared" si="66"/>
        <v>jEmpB</v>
      </c>
      <c r="J777" s="57">
        <f>Table68[[#This Row],[LogTime]]-INT(Table68[[#This Row],[LogTime]])</f>
        <v>0.60039351851446554</v>
      </c>
      <c r="K777" s="41">
        <f t="shared" si="67"/>
        <v>44055</v>
      </c>
      <c r="L777" s="15">
        <f t="shared" si="68"/>
        <v>44055.596226851849</v>
      </c>
      <c r="M777">
        <f t="shared" si="69"/>
        <v>467</v>
      </c>
      <c r="N777" t="str">
        <f t="shared" si="70"/>
        <v>N-ONT/jEmpB</v>
      </c>
      <c r="O777">
        <f t="shared" si="71"/>
        <v>9.9999999976716936E-2</v>
      </c>
      <c r="P777" s="45">
        <f>Table68[[#This Row],[LoginTime]]-INT(Table68[[#This Row],[LoginTime]])</f>
        <v>9.9999999976716936E-2</v>
      </c>
    </row>
    <row r="778" spans="2:16" x14ac:dyDescent="0.3">
      <c r="B778" s="47">
        <v>1482696</v>
      </c>
      <c r="C778" s="48" t="s">
        <v>10</v>
      </c>
      <c r="D778" s="48" t="s">
        <v>41</v>
      </c>
      <c r="E778" s="49">
        <v>44055</v>
      </c>
      <c r="F778" s="51">
        <v>44055.599004629628</v>
      </c>
      <c r="G778" s="47">
        <v>491</v>
      </c>
      <c r="H778" s="48" t="s">
        <v>45</v>
      </c>
      <c r="I778" s="56" t="str">
        <f t="shared" si="66"/>
        <v>oEmpO</v>
      </c>
      <c r="J778" s="57">
        <f>Table68[[#This Row],[LogTime]]-INT(Table68[[#This Row],[LogTime]])</f>
        <v>0.59900462962832535</v>
      </c>
      <c r="K778" s="41" t="e">
        <f t="shared" si="67"/>
        <v>#N/A</v>
      </c>
      <c r="L778" s="15" t="e">
        <f t="shared" si="68"/>
        <v>#N/A</v>
      </c>
      <c r="M778" t="e">
        <f t="shared" si="69"/>
        <v>#N/A</v>
      </c>
      <c r="N778" t="e">
        <f t="shared" si="70"/>
        <v>#N/A</v>
      </c>
      <c r="O778" t="e">
        <f t="shared" si="71"/>
        <v>#N/A</v>
      </c>
      <c r="P778" s="45" t="e">
        <f>Table68[[#This Row],[LoginTime]]-INT(Table68[[#This Row],[LoginTime]])</f>
        <v>#N/A</v>
      </c>
    </row>
    <row r="779" spans="2:16" x14ac:dyDescent="0.3">
      <c r="B779" s="47">
        <v>1482695</v>
      </c>
      <c r="C779" s="48" t="s">
        <v>7</v>
      </c>
      <c r="D779" s="48" t="s">
        <v>68</v>
      </c>
      <c r="E779" s="49">
        <v>44055</v>
      </c>
      <c r="F779" s="51">
        <v>44055.596608796302</v>
      </c>
      <c r="G779" s="47">
        <v>467</v>
      </c>
      <c r="H779" s="48" t="s">
        <v>71</v>
      </c>
      <c r="I779" s="56" t="str">
        <f t="shared" si="66"/>
        <v>wEmpF</v>
      </c>
      <c r="J779" s="57">
        <f>Table68[[#This Row],[LogTime]]-INT(Table68[[#This Row],[LogTime]])</f>
        <v>0.596608796302462</v>
      </c>
      <c r="K779" s="41">
        <f t="shared" si="67"/>
        <v>44055</v>
      </c>
      <c r="L779" s="15">
        <f t="shared" si="68"/>
        <v>44055.491400462961</v>
      </c>
      <c r="M779">
        <f t="shared" si="69"/>
        <v>468</v>
      </c>
      <c r="N779" t="str">
        <f t="shared" si="70"/>
        <v>N-ONT/wEmpF</v>
      </c>
      <c r="O779">
        <f t="shared" si="71"/>
        <v>0</v>
      </c>
      <c r="P779" s="45">
        <f>Table68[[#This Row],[LoginTime]]-INT(Table68[[#This Row],[LoginTime]])</f>
        <v>0</v>
      </c>
    </row>
    <row r="780" spans="2:16" x14ac:dyDescent="0.3">
      <c r="B780" s="47">
        <v>1482694</v>
      </c>
      <c r="C780" s="48" t="s">
        <v>7</v>
      </c>
      <c r="D780" s="48" t="s">
        <v>63</v>
      </c>
      <c r="E780" s="49">
        <v>44055</v>
      </c>
      <c r="F780" s="51">
        <v>44055.596608796302</v>
      </c>
      <c r="G780" s="47">
        <v>467</v>
      </c>
      <c r="H780" s="48" t="s">
        <v>71</v>
      </c>
      <c r="I780" s="56" t="str">
        <f t="shared" si="66"/>
        <v>wEmpF</v>
      </c>
      <c r="J780" s="57">
        <f>Table68[[#This Row],[LogTime]]-INT(Table68[[#This Row],[LogTime]])</f>
        <v>0.596608796302462</v>
      </c>
      <c r="K780" s="41">
        <f t="shared" si="67"/>
        <v>44055</v>
      </c>
      <c r="L780" s="15">
        <f t="shared" si="68"/>
        <v>44055.328784722224</v>
      </c>
      <c r="M780">
        <f t="shared" si="69"/>
        <v>467</v>
      </c>
      <c r="N780" t="str">
        <f t="shared" si="70"/>
        <v>N-ONT/wEmpF</v>
      </c>
      <c r="O780">
        <f t="shared" si="71"/>
        <v>0</v>
      </c>
      <c r="P780" s="45">
        <f>Table68[[#This Row],[LoginTime]]-INT(Table68[[#This Row],[LoginTime]])</f>
        <v>0</v>
      </c>
    </row>
    <row r="781" spans="2:16" x14ac:dyDescent="0.3">
      <c r="B781" s="47">
        <v>1482693</v>
      </c>
      <c r="C781" s="48" t="s">
        <v>7</v>
      </c>
      <c r="D781" s="48" t="s">
        <v>81</v>
      </c>
      <c r="E781" s="49">
        <v>44055</v>
      </c>
      <c r="F781" s="51">
        <v>44055.596226851849</v>
      </c>
      <c r="G781" s="47">
        <v>467</v>
      </c>
      <c r="H781" s="48" t="s">
        <v>86</v>
      </c>
      <c r="I781" s="56" t="str">
        <f t="shared" si="66"/>
        <v>jEmpB</v>
      </c>
      <c r="J781" s="57">
        <f>Table68[[#This Row],[LogTime]]-INT(Table68[[#This Row],[LogTime]])</f>
        <v>0.596226851848769</v>
      </c>
      <c r="K781" s="41">
        <f t="shared" si="67"/>
        <v>44055</v>
      </c>
      <c r="L781" s="15">
        <f t="shared" si="68"/>
        <v>44055.418229166666</v>
      </c>
      <c r="M781">
        <f t="shared" si="69"/>
        <v>468</v>
      </c>
      <c r="N781" t="str">
        <f t="shared" si="70"/>
        <v>N-ONT/jEmpB</v>
      </c>
      <c r="O781">
        <f t="shared" si="71"/>
        <v>0</v>
      </c>
      <c r="P781" s="45">
        <f>Table68[[#This Row],[LoginTime]]-INT(Table68[[#This Row],[LoginTime]])</f>
        <v>0</v>
      </c>
    </row>
    <row r="782" spans="2:16" x14ac:dyDescent="0.3">
      <c r="B782" s="47">
        <v>1482691</v>
      </c>
      <c r="C782" s="48" t="s">
        <v>10</v>
      </c>
      <c r="D782" s="48" t="s">
        <v>11</v>
      </c>
      <c r="E782" s="49">
        <v>44055</v>
      </c>
      <c r="F782" s="51">
        <v>44055.590509259273</v>
      </c>
      <c r="G782" s="47">
        <v>468</v>
      </c>
      <c r="H782" s="48" t="s">
        <v>13</v>
      </c>
      <c r="I782" s="56" t="str">
        <f t="shared" si="66"/>
        <v>lEmpA</v>
      </c>
      <c r="J782" s="57">
        <f>Table68[[#This Row],[LogTime]]-INT(Table68[[#This Row],[LogTime]])</f>
        <v>0.59050925927294884</v>
      </c>
      <c r="K782" s="41">
        <f t="shared" si="67"/>
        <v>44055</v>
      </c>
      <c r="L782" s="15">
        <f t="shared" si="68"/>
        <v>44055.584953703714</v>
      </c>
      <c r="M782">
        <f t="shared" si="69"/>
        <v>467</v>
      </c>
      <c r="N782" t="str">
        <f t="shared" si="70"/>
        <v>SW-ONT/lEmpA</v>
      </c>
      <c r="O782">
        <f t="shared" si="71"/>
        <v>0.13333333341870457</v>
      </c>
      <c r="P782" s="45">
        <f>Table68[[#This Row],[LoginTime]]-INT(Table68[[#This Row],[LoginTime]])</f>
        <v>0.13333333341870457</v>
      </c>
    </row>
    <row r="783" spans="2:16" x14ac:dyDescent="0.3">
      <c r="B783" s="47">
        <v>1482689</v>
      </c>
      <c r="C783" s="48" t="s">
        <v>10</v>
      </c>
      <c r="D783" s="48" t="s">
        <v>11</v>
      </c>
      <c r="E783" s="49">
        <v>44055</v>
      </c>
      <c r="F783" s="51">
        <v>44055.584953703714</v>
      </c>
      <c r="G783" s="47">
        <v>467</v>
      </c>
      <c r="H783" s="48" t="s">
        <v>13</v>
      </c>
      <c r="I783" s="56" t="str">
        <f t="shared" si="66"/>
        <v>lEmpA</v>
      </c>
      <c r="J783" s="57">
        <f>Table68[[#This Row],[LogTime]]-INT(Table68[[#This Row],[LogTime]])</f>
        <v>0.58495370371383615</v>
      </c>
      <c r="K783" s="41">
        <f t="shared" si="67"/>
        <v>44055</v>
      </c>
      <c r="L783" s="15">
        <f t="shared" si="68"/>
        <v>44055.423217592579</v>
      </c>
      <c r="M783">
        <f t="shared" si="69"/>
        <v>497</v>
      </c>
      <c r="N783" t="str">
        <f t="shared" si="70"/>
        <v>SW-ONT/lEmpA</v>
      </c>
      <c r="O783">
        <f t="shared" si="71"/>
        <v>0</v>
      </c>
      <c r="P783" s="45">
        <f>Table68[[#This Row],[LoginTime]]-INT(Table68[[#This Row],[LoginTime]])</f>
        <v>0</v>
      </c>
    </row>
    <row r="784" spans="2:16" x14ac:dyDescent="0.3">
      <c r="B784" s="47">
        <v>1482688</v>
      </c>
      <c r="C784" s="48" t="s">
        <v>10</v>
      </c>
      <c r="D784" s="48" t="s">
        <v>20</v>
      </c>
      <c r="E784" s="49">
        <v>44055</v>
      </c>
      <c r="F784" s="51">
        <v>44055.583460648144</v>
      </c>
      <c r="G784" s="47">
        <v>468</v>
      </c>
      <c r="H784" s="48" t="s">
        <v>25</v>
      </c>
      <c r="I784" s="56" t="str">
        <f t="shared" ref="I784:I847" si="72">IFERROR(MID(H784, FIND("/", H784) + 1, 100), 0)</f>
        <v>xEmpN</v>
      </c>
      <c r="J784" s="57">
        <f>Table68[[#This Row],[LogTime]]-INT(Table68[[#This Row],[LogTime]])</f>
        <v>0.58346064814395504</v>
      </c>
      <c r="K784" s="41">
        <f t="shared" ref="K784:K847" si="73">VLOOKUP(D784,D785:E1876,2,0)</f>
        <v>44055</v>
      </c>
      <c r="L784" s="15">
        <f t="shared" ref="L784:L847" si="74">VLOOKUP(D784,D785:F1876,3,0)</f>
        <v>44055.577210648145</v>
      </c>
      <c r="M784">
        <f t="shared" ref="M784:M847" si="75">VLOOKUP(D784,D785:G1875,4,0)</f>
        <v>467</v>
      </c>
      <c r="N784" t="str">
        <f t="shared" ref="N784:N847" si="76">VLOOKUP(D784,D785:H1876,5,0)</f>
        <v>SW-ONT/xEmpN</v>
      </c>
      <c r="O784">
        <f t="shared" ref="O784:O847" si="77">IF(OR(AND(G784=468, M784=467),AND(G784=497, M784=491)), (F784-L784)*24, 0)</f>
        <v>0.1499999999650754</v>
      </c>
      <c r="P784" s="45">
        <f>Table68[[#This Row],[LoginTime]]-INT(Table68[[#This Row],[LoginTime]])</f>
        <v>0.1499999999650754</v>
      </c>
    </row>
    <row r="785" spans="2:16" x14ac:dyDescent="0.3">
      <c r="B785" s="47">
        <v>1482687</v>
      </c>
      <c r="C785" s="48" t="s">
        <v>10</v>
      </c>
      <c r="D785" s="48" t="s">
        <v>22</v>
      </c>
      <c r="E785" s="49">
        <v>44055</v>
      </c>
      <c r="F785" s="51">
        <v>44055.583460648144</v>
      </c>
      <c r="G785" s="47">
        <v>468</v>
      </c>
      <c r="H785" s="48" t="s">
        <v>25</v>
      </c>
      <c r="I785" s="56" t="str">
        <f t="shared" si="72"/>
        <v>xEmpN</v>
      </c>
      <c r="J785" s="57">
        <f>Table68[[#This Row],[LogTime]]-INT(Table68[[#This Row],[LogTime]])</f>
        <v>0.58346064814395504</v>
      </c>
      <c r="K785" s="41">
        <f t="shared" si="73"/>
        <v>44055</v>
      </c>
      <c r="L785" s="15">
        <f t="shared" si="74"/>
        <v>44055.577210648145</v>
      </c>
      <c r="M785">
        <f t="shared" si="75"/>
        <v>467</v>
      </c>
      <c r="N785" t="str">
        <f t="shared" si="76"/>
        <v>SW-ONT/xEmpN</v>
      </c>
      <c r="O785">
        <f t="shared" si="77"/>
        <v>0.1499999999650754</v>
      </c>
      <c r="P785" s="45">
        <f>Table68[[#This Row],[LoginTime]]-INT(Table68[[#This Row],[LoginTime]])</f>
        <v>0.1499999999650754</v>
      </c>
    </row>
    <row r="786" spans="2:16" x14ac:dyDescent="0.3">
      <c r="B786" s="47">
        <v>1482685</v>
      </c>
      <c r="C786" s="48" t="s">
        <v>10</v>
      </c>
      <c r="D786" s="48" t="s">
        <v>22</v>
      </c>
      <c r="E786" s="49">
        <v>44055</v>
      </c>
      <c r="F786" s="51">
        <v>44055.577210648145</v>
      </c>
      <c r="G786" s="47">
        <v>467</v>
      </c>
      <c r="H786" s="48" t="s">
        <v>25</v>
      </c>
      <c r="I786" s="56" t="str">
        <f t="shared" si="72"/>
        <v>xEmpN</v>
      </c>
      <c r="J786" s="57">
        <f>Table68[[#This Row],[LogTime]]-INT(Table68[[#This Row],[LogTime]])</f>
        <v>0.57721064814541023</v>
      </c>
      <c r="K786" s="41">
        <f t="shared" si="73"/>
        <v>44055</v>
      </c>
      <c r="L786" s="15">
        <f t="shared" si="74"/>
        <v>44055.543807870366</v>
      </c>
      <c r="M786">
        <f t="shared" si="75"/>
        <v>497</v>
      </c>
      <c r="N786" t="str">
        <f t="shared" si="76"/>
        <v>SW-ONT/xEmpN</v>
      </c>
      <c r="O786">
        <f t="shared" si="77"/>
        <v>0</v>
      </c>
      <c r="P786" s="45">
        <f>Table68[[#This Row],[LoginTime]]-INT(Table68[[#This Row],[LoginTime]])</f>
        <v>0</v>
      </c>
    </row>
    <row r="787" spans="2:16" x14ac:dyDescent="0.3">
      <c r="B787" s="47">
        <v>1482686</v>
      </c>
      <c r="C787" s="48" t="s">
        <v>10</v>
      </c>
      <c r="D787" s="48" t="s">
        <v>20</v>
      </c>
      <c r="E787" s="49">
        <v>44055</v>
      </c>
      <c r="F787" s="51">
        <v>44055.577210648145</v>
      </c>
      <c r="G787" s="47">
        <v>467</v>
      </c>
      <c r="H787" s="48" t="s">
        <v>25</v>
      </c>
      <c r="I787" s="56" t="str">
        <f t="shared" si="72"/>
        <v>xEmpN</v>
      </c>
      <c r="J787" s="57">
        <f>Table68[[#This Row],[LogTime]]-INT(Table68[[#This Row],[LogTime]])</f>
        <v>0.57721064814541023</v>
      </c>
      <c r="K787" s="41">
        <f t="shared" si="73"/>
        <v>44055</v>
      </c>
      <c r="L787" s="15">
        <f t="shared" si="74"/>
        <v>44055.543807870366</v>
      </c>
      <c r="M787">
        <f t="shared" si="75"/>
        <v>497</v>
      </c>
      <c r="N787" t="str">
        <f t="shared" si="76"/>
        <v>SW-ONT/xEmpN</v>
      </c>
      <c r="O787">
        <f t="shared" si="77"/>
        <v>0</v>
      </c>
      <c r="P787" s="45">
        <f>Table68[[#This Row],[LoginTime]]-INT(Table68[[#This Row],[LoginTime]])</f>
        <v>0</v>
      </c>
    </row>
    <row r="788" spans="2:16" x14ac:dyDescent="0.3">
      <c r="B788" s="47">
        <v>1482683</v>
      </c>
      <c r="C788" s="48" t="s">
        <v>7</v>
      </c>
      <c r="D788" s="48" t="s">
        <v>33</v>
      </c>
      <c r="E788" s="49">
        <v>44055</v>
      </c>
      <c r="F788" s="51">
        <v>44055.561354166683</v>
      </c>
      <c r="G788" s="47">
        <v>497</v>
      </c>
      <c r="H788" s="48" t="s">
        <v>39</v>
      </c>
      <c r="I788" s="56" t="str">
        <f t="shared" si="72"/>
        <v>jEmpG</v>
      </c>
      <c r="J788" s="57">
        <f>Table68[[#This Row],[LogTime]]-INT(Table68[[#This Row],[LogTime]])</f>
        <v>0.56135416668257676</v>
      </c>
      <c r="K788" s="41">
        <f t="shared" si="73"/>
        <v>44055</v>
      </c>
      <c r="L788" s="15">
        <f t="shared" si="74"/>
        <v>44055.551631944458</v>
      </c>
      <c r="M788">
        <f t="shared" si="75"/>
        <v>491</v>
      </c>
      <c r="N788" t="str">
        <f t="shared" si="76"/>
        <v>N-ONT/jEmpG</v>
      </c>
      <c r="O788">
        <f t="shared" si="77"/>
        <v>0.2333333333954215</v>
      </c>
      <c r="P788" s="45">
        <f>Table68[[#This Row],[LoginTime]]-INT(Table68[[#This Row],[LoginTime]])</f>
        <v>0.2333333333954215</v>
      </c>
    </row>
    <row r="789" spans="2:16" x14ac:dyDescent="0.3">
      <c r="B789" s="47">
        <v>1482676</v>
      </c>
      <c r="C789" s="48" t="s">
        <v>7</v>
      </c>
      <c r="D789" s="48" t="s">
        <v>33</v>
      </c>
      <c r="E789" s="49">
        <v>44055</v>
      </c>
      <c r="F789" s="51">
        <v>44055.551631944458</v>
      </c>
      <c r="G789" s="47">
        <v>491</v>
      </c>
      <c r="H789" s="48" t="s">
        <v>39</v>
      </c>
      <c r="I789" s="56" t="str">
        <f t="shared" si="72"/>
        <v>jEmpG</v>
      </c>
      <c r="J789" s="57">
        <f>Table68[[#This Row],[LogTime]]-INT(Table68[[#This Row],[LogTime]])</f>
        <v>0.55163194445776753</v>
      </c>
      <c r="K789" s="41">
        <f t="shared" si="73"/>
        <v>44055</v>
      </c>
      <c r="L789" s="15">
        <f t="shared" si="74"/>
        <v>44055.478460648148</v>
      </c>
      <c r="M789">
        <f t="shared" si="75"/>
        <v>468</v>
      </c>
      <c r="N789" t="str">
        <f t="shared" si="76"/>
        <v>N-ONT/jEmpG</v>
      </c>
      <c r="O789">
        <f t="shared" si="77"/>
        <v>0</v>
      </c>
      <c r="P789" s="45">
        <f>Table68[[#This Row],[LoginTime]]-INT(Table68[[#This Row],[LoginTime]])</f>
        <v>0</v>
      </c>
    </row>
    <row r="790" spans="2:16" x14ac:dyDescent="0.3">
      <c r="B790" s="47">
        <v>1482674</v>
      </c>
      <c r="C790" s="48" t="s">
        <v>10</v>
      </c>
      <c r="D790" s="48" t="s">
        <v>20</v>
      </c>
      <c r="E790" s="49">
        <v>44055</v>
      </c>
      <c r="F790" s="51">
        <v>44055.543807870366</v>
      </c>
      <c r="G790" s="47">
        <v>497</v>
      </c>
      <c r="H790" s="48" t="s">
        <v>25</v>
      </c>
      <c r="I790" s="56" t="str">
        <f t="shared" si="72"/>
        <v>xEmpN</v>
      </c>
      <c r="J790" s="57">
        <f>Table68[[#This Row],[LogTime]]-INT(Table68[[#This Row],[LogTime]])</f>
        <v>0.54380787036643596</v>
      </c>
      <c r="K790" s="41">
        <f t="shared" si="73"/>
        <v>44055</v>
      </c>
      <c r="L790" s="15">
        <f t="shared" si="74"/>
        <v>44055.531307870369</v>
      </c>
      <c r="M790">
        <f t="shared" si="75"/>
        <v>491</v>
      </c>
      <c r="N790" t="str">
        <f t="shared" si="76"/>
        <v>SW-ONT/xEmpN</v>
      </c>
      <c r="O790">
        <f t="shared" si="77"/>
        <v>0.29999999993015081</v>
      </c>
      <c r="P790" s="45">
        <f>Table68[[#This Row],[LoginTime]]-INT(Table68[[#This Row],[LoginTime]])</f>
        <v>0.29999999993015081</v>
      </c>
    </row>
    <row r="791" spans="2:16" x14ac:dyDescent="0.3">
      <c r="B791" s="47">
        <v>1482673</v>
      </c>
      <c r="C791" s="48" t="s">
        <v>10</v>
      </c>
      <c r="D791" s="48" t="s">
        <v>22</v>
      </c>
      <c r="E791" s="49">
        <v>44055</v>
      </c>
      <c r="F791" s="51">
        <v>44055.543807870366</v>
      </c>
      <c r="G791" s="47">
        <v>497</v>
      </c>
      <c r="H791" s="48" t="s">
        <v>25</v>
      </c>
      <c r="I791" s="56" t="str">
        <f t="shared" si="72"/>
        <v>xEmpN</v>
      </c>
      <c r="J791" s="57">
        <f>Table68[[#This Row],[LogTime]]-INT(Table68[[#This Row],[LogTime]])</f>
        <v>0.54380787036643596</v>
      </c>
      <c r="K791" s="41">
        <f t="shared" si="73"/>
        <v>44055</v>
      </c>
      <c r="L791" s="15">
        <f t="shared" si="74"/>
        <v>44055.531307870369</v>
      </c>
      <c r="M791">
        <f t="shared" si="75"/>
        <v>491</v>
      </c>
      <c r="N791" t="str">
        <f t="shared" si="76"/>
        <v>SW-ONT/xEmpN</v>
      </c>
      <c r="O791">
        <f t="shared" si="77"/>
        <v>0.29999999993015081</v>
      </c>
      <c r="P791" s="45">
        <f>Table68[[#This Row],[LoginTime]]-INT(Table68[[#This Row],[LoginTime]])</f>
        <v>0.29999999993015081</v>
      </c>
    </row>
    <row r="792" spans="2:16" x14ac:dyDescent="0.3">
      <c r="B792" s="47">
        <v>1482671</v>
      </c>
      <c r="C792" s="48" t="s">
        <v>7</v>
      </c>
      <c r="D792" s="48" t="s">
        <v>36</v>
      </c>
      <c r="E792" s="49">
        <v>44055</v>
      </c>
      <c r="F792" s="51">
        <v>44055.540509259263</v>
      </c>
      <c r="G792" s="47">
        <v>468</v>
      </c>
      <c r="H792" s="48" t="s">
        <v>43</v>
      </c>
      <c r="I792" s="56" t="str">
        <f t="shared" si="72"/>
        <v>gEmpI</v>
      </c>
      <c r="J792" s="57">
        <f>Table68[[#This Row],[LogTime]]-INT(Table68[[#This Row],[LogTime]])</f>
        <v>0.5405092592627625</v>
      </c>
      <c r="K792" s="41">
        <f t="shared" si="73"/>
        <v>44055</v>
      </c>
      <c r="L792" s="15">
        <f t="shared" si="74"/>
        <v>44055.534953703704</v>
      </c>
      <c r="M792">
        <f t="shared" si="75"/>
        <v>467</v>
      </c>
      <c r="N792" t="str">
        <f t="shared" si="76"/>
        <v>N-ONT/gEmpI</v>
      </c>
      <c r="O792">
        <f t="shared" si="77"/>
        <v>0.13333333341870457</v>
      </c>
      <c r="P792" s="45">
        <f>Table68[[#This Row],[LoginTime]]-INT(Table68[[#This Row],[LoginTime]])</f>
        <v>0.13333333341870457</v>
      </c>
    </row>
    <row r="793" spans="2:16" x14ac:dyDescent="0.3">
      <c r="B793" s="47">
        <v>1482669</v>
      </c>
      <c r="C793" s="48" t="s">
        <v>7</v>
      </c>
      <c r="D793" s="48" t="s">
        <v>36</v>
      </c>
      <c r="E793" s="49">
        <v>44055</v>
      </c>
      <c r="F793" s="51">
        <v>44055.534953703704</v>
      </c>
      <c r="G793" s="47">
        <v>467</v>
      </c>
      <c r="H793" s="48" t="s">
        <v>43</v>
      </c>
      <c r="I793" s="56" t="str">
        <f t="shared" si="72"/>
        <v>gEmpI</v>
      </c>
      <c r="J793" s="57">
        <f>Table68[[#This Row],[LogTime]]-INT(Table68[[#This Row],[LogTime]])</f>
        <v>0.53495370370364981</v>
      </c>
      <c r="K793" s="41">
        <f t="shared" si="73"/>
        <v>44055</v>
      </c>
      <c r="L793" s="15">
        <f t="shared" si="74"/>
        <v>44055.463449074072</v>
      </c>
      <c r="M793">
        <f t="shared" si="75"/>
        <v>497</v>
      </c>
      <c r="N793" t="str">
        <f t="shared" si="76"/>
        <v>N-ONT/gEmpI</v>
      </c>
      <c r="O793">
        <f t="shared" si="77"/>
        <v>0</v>
      </c>
      <c r="P793" s="45">
        <f>Table68[[#This Row],[LoginTime]]-INT(Table68[[#This Row],[LoginTime]])</f>
        <v>0</v>
      </c>
    </row>
    <row r="794" spans="2:16" x14ac:dyDescent="0.3">
      <c r="B794" s="47">
        <v>1482665</v>
      </c>
      <c r="C794" s="48" t="s">
        <v>10</v>
      </c>
      <c r="D794" s="48" t="s">
        <v>22</v>
      </c>
      <c r="E794" s="49">
        <v>44055</v>
      </c>
      <c r="F794" s="51">
        <v>44055.531307870369</v>
      </c>
      <c r="G794" s="47">
        <v>491</v>
      </c>
      <c r="H794" s="48" t="s">
        <v>25</v>
      </c>
      <c r="I794" s="56" t="str">
        <f t="shared" si="72"/>
        <v>xEmpN</v>
      </c>
      <c r="J794" s="57">
        <f>Table68[[#This Row],[LogTime]]-INT(Table68[[#This Row],[LogTime]])</f>
        <v>0.53130787036934635</v>
      </c>
      <c r="K794" s="41">
        <f t="shared" si="73"/>
        <v>44055</v>
      </c>
      <c r="L794" s="15">
        <f t="shared" si="74"/>
        <v>44055.36273148148</v>
      </c>
      <c r="M794">
        <f t="shared" si="75"/>
        <v>468</v>
      </c>
      <c r="N794" t="str">
        <f t="shared" si="76"/>
        <v>SW-ONT/xEmpN</v>
      </c>
      <c r="O794">
        <f t="shared" si="77"/>
        <v>0</v>
      </c>
      <c r="P794" s="45">
        <f>Table68[[#This Row],[LoginTime]]-INT(Table68[[#This Row],[LoginTime]])</f>
        <v>0</v>
      </c>
    </row>
    <row r="795" spans="2:16" x14ac:dyDescent="0.3">
      <c r="B795" s="47">
        <v>1482666</v>
      </c>
      <c r="C795" s="48" t="s">
        <v>10</v>
      </c>
      <c r="D795" s="48" t="s">
        <v>20</v>
      </c>
      <c r="E795" s="49">
        <v>44055</v>
      </c>
      <c r="F795" s="51">
        <v>44055.531307870369</v>
      </c>
      <c r="G795" s="47">
        <v>491</v>
      </c>
      <c r="H795" s="48" t="s">
        <v>25</v>
      </c>
      <c r="I795" s="56" t="str">
        <f t="shared" si="72"/>
        <v>xEmpN</v>
      </c>
      <c r="J795" s="57">
        <f>Table68[[#This Row],[LogTime]]-INT(Table68[[#This Row],[LogTime]])</f>
        <v>0.53130787036934635</v>
      </c>
      <c r="K795" s="41">
        <f t="shared" si="73"/>
        <v>44055</v>
      </c>
      <c r="L795" s="15">
        <f t="shared" si="74"/>
        <v>44055.279386574082</v>
      </c>
      <c r="M795">
        <f t="shared" si="75"/>
        <v>467</v>
      </c>
      <c r="N795" t="str">
        <f t="shared" si="76"/>
        <v>SW-ONT/xEmpN</v>
      </c>
      <c r="O795">
        <f t="shared" si="77"/>
        <v>0</v>
      </c>
      <c r="P795" s="45">
        <f>Table68[[#This Row],[LoginTime]]-INT(Table68[[#This Row],[LoginTime]])</f>
        <v>0</v>
      </c>
    </row>
    <row r="796" spans="2:16" x14ac:dyDescent="0.3">
      <c r="B796" s="47">
        <v>1482649</v>
      </c>
      <c r="C796" s="48" t="s">
        <v>10</v>
      </c>
      <c r="D796" s="48" t="s">
        <v>51</v>
      </c>
      <c r="E796" s="49">
        <v>44055</v>
      </c>
      <c r="F796" s="51">
        <v>44055.49863425926</v>
      </c>
      <c r="G796" s="47">
        <v>468</v>
      </c>
      <c r="H796" s="48" t="s">
        <v>62</v>
      </c>
      <c r="I796" s="56" t="str">
        <f t="shared" si="72"/>
        <v>oEmpJ</v>
      </c>
      <c r="J796" s="57">
        <f>Table68[[#This Row],[LogTime]]-INT(Table68[[#This Row],[LogTime]])</f>
        <v>0.49863425926014315</v>
      </c>
      <c r="K796" s="41">
        <f t="shared" si="73"/>
        <v>44055</v>
      </c>
      <c r="L796" s="15">
        <f t="shared" si="74"/>
        <v>44055.493773148148</v>
      </c>
      <c r="M796">
        <f t="shared" si="75"/>
        <v>467</v>
      </c>
      <c r="N796" t="str">
        <f t="shared" si="76"/>
        <v>SW-ONT/oEmpJ</v>
      </c>
      <c r="O796">
        <f t="shared" si="77"/>
        <v>0.11666666669771075</v>
      </c>
      <c r="P796" s="45">
        <f>Table68[[#This Row],[LoginTime]]-INT(Table68[[#This Row],[LoginTime]])</f>
        <v>0.11666666669771075</v>
      </c>
    </row>
    <row r="797" spans="2:16" x14ac:dyDescent="0.3">
      <c r="B797" s="47">
        <v>1482645</v>
      </c>
      <c r="C797" s="48" t="s">
        <v>10</v>
      </c>
      <c r="D797" s="48" t="s">
        <v>51</v>
      </c>
      <c r="E797" s="49">
        <v>44055</v>
      </c>
      <c r="F797" s="51">
        <v>44055.493773148148</v>
      </c>
      <c r="G797" s="47">
        <v>467</v>
      </c>
      <c r="H797" s="48" t="s">
        <v>62</v>
      </c>
      <c r="I797" s="56" t="str">
        <f t="shared" si="72"/>
        <v>oEmpJ</v>
      </c>
      <c r="J797" s="57">
        <f>Table68[[#This Row],[LogTime]]-INT(Table68[[#This Row],[LogTime]])</f>
        <v>0.49377314814773854</v>
      </c>
      <c r="K797" s="41">
        <f t="shared" si="73"/>
        <v>44055</v>
      </c>
      <c r="L797" s="15">
        <f t="shared" si="74"/>
        <v>44055.318321759252</v>
      </c>
      <c r="M797">
        <f t="shared" si="75"/>
        <v>467</v>
      </c>
      <c r="N797" t="str">
        <f t="shared" si="76"/>
        <v>SW-ONT/oEmpJ</v>
      </c>
      <c r="O797">
        <f t="shared" si="77"/>
        <v>0</v>
      </c>
      <c r="P797" s="45">
        <f>Table68[[#This Row],[LoginTime]]-INT(Table68[[#This Row],[LoginTime]])</f>
        <v>0</v>
      </c>
    </row>
    <row r="798" spans="2:16" x14ac:dyDescent="0.3">
      <c r="B798" s="47">
        <v>1482644</v>
      </c>
      <c r="C798" s="48" t="s">
        <v>7</v>
      </c>
      <c r="D798" s="48" t="s">
        <v>68</v>
      </c>
      <c r="E798" s="49">
        <v>44055</v>
      </c>
      <c r="F798" s="51">
        <v>44055.491400462961</v>
      </c>
      <c r="G798" s="47">
        <v>468</v>
      </c>
      <c r="H798" s="48" t="s">
        <v>71</v>
      </c>
      <c r="I798" s="56" t="str">
        <f t="shared" si="72"/>
        <v>wEmpF</v>
      </c>
      <c r="J798" s="57">
        <f>Table68[[#This Row],[LogTime]]-INT(Table68[[#This Row],[LogTime]])</f>
        <v>0.49140046296088258</v>
      </c>
      <c r="K798" s="41">
        <f t="shared" si="73"/>
        <v>44055</v>
      </c>
      <c r="L798" s="15">
        <f t="shared" si="74"/>
        <v>44055.487928240742</v>
      </c>
      <c r="M798">
        <f t="shared" si="75"/>
        <v>467</v>
      </c>
      <c r="N798" t="str">
        <f t="shared" si="76"/>
        <v>N-ONT/wEmpF</v>
      </c>
      <c r="O798">
        <f t="shared" si="77"/>
        <v>8.3333333255723119E-2</v>
      </c>
      <c r="P798" s="45">
        <f>Table68[[#This Row],[LoginTime]]-INT(Table68[[#This Row],[LoginTime]])</f>
        <v>8.3333333255723119E-2</v>
      </c>
    </row>
    <row r="799" spans="2:16" x14ac:dyDescent="0.3">
      <c r="B799" s="47">
        <v>1482642</v>
      </c>
      <c r="C799" s="48" t="s">
        <v>10</v>
      </c>
      <c r="D799" s="48" t="s">
        <v>49</v>
      </c>
      <c r="E799" s="49">
        <v>44055</v>
      </c>
      <c r="F799" s="51">
        <v>44055.490196759252</v>
      </c>
      <c r="G799" s="47">
        <v>497</v>
      </c>
      <c r="H799" s="48" t="s">
        <v>53</v>
      </c>
      <c r="I799" s="56" t="str">
        <f t="shared" si="72"/>
        <v>tEmpK</v>
      </c>
      <c r="J799" s="57">
        <f>Table68[[#This Row],[LogTime]]-INT(Table68[[#This Row],[LogTime]])</f>
        <v>0.49019675925228512</v>
      </c>
      <c r="K799" s="41">
        <f t="shared" si="73"/>
        <v>44055</v>
      </c>
      <c r="L799" s="15">
        <f t="shared" si="74"/>
        <v>44055.480474537027</v>
      </c>
      <c r="M799">
        <f t="shared" si="75"/>
        <v>491</v>
      </c>
      <c r="N799" t="str">
        <f t="shared" si="76"/>
        <v>SW-ONT/tEmpK</v>
      </c>
      <c r="O799">
        <f t="shared" si="77"/>
        <v>0.2333333333954215</v>
      </c>
      <c r="P799" s="45">
        <f>Table68[[#This Row],[LoginTime]]-INT(Table68[[#This Row],[LoginTime]])</f>
        <v>0.2333333333954215</v>
      </c>
    </row>
    <row r="800" spans="2:16" x14ac:dyDescent="0.3">
      <c r="B800" s="47">
        <v>1482643</v>
      </c>
      <c r="C800" s="48" t="s">
        <v>10</v>
      </c>
      <c r="D800" s="48" t="s">
        <v>47</v>
      </c>
      <c r="E800" s="49">
        <v>44055</v>
      </c>
      <c r="F800" s="51">
        <v>44055.490196759252</v>
      </c>
      <c r="G800" s="47">
        <v>497</v>
      </c>
      <c r="H800" s="48" t="s">
        <v>53</v>
      </c>
      <c r="I800" s="56" t="str">
        <f t="shared" si="72"/>
        <v>tEmpK</v>
      </c>
      <c r="J800" s="57">
        <f>Table68[[#This Row],[LogTime]]-INT(Table68[[#This Row],[LogTime]])</f>
        <v>0.49019675925228512</v>
      </c>
      <c r="K800" s="41">
        <f t="shared" si="73"/>
        <v>44055</v>
      </c>
      <c r="L800" s="15">
        <f t="shared" si="74"/>
        <v>44055.480474537027</v>
      </c>
      <c r="M800">
        <f t="shared" si="75"/>
        <v>491</v>
      </c>
      <c r="N800" t="str">
        <f t="shared" si="76"/>
        <v>SW-ONT/tEmpK</v>
      </c>
      <c r="O800">
        <f t="shared" si="77"/>
        <v>0.2333333333954215</v>
      </c>
      <c r="P800" s="45">
        <f>Table68[[#This Row],[LoginTime]]-INT(Table68[[#This Row],[LoginTime]])</f>
        <v>0.2333333333954215</v>
      </c>
    </row>
    <row r="801" spans="2:16" x14ac:dyDescent="0.3">
      <c r="B801" s="47">
        <v>1482641</v>
      </c>
      <c r="C801" s="48" t="s">
        <v>7</v>
      </c>
      <c r="D801" s="48" t="s">
        <v>68</v>
      </c>
      <c r="E801" s="49">
        <v>44055</v>
      </c>
      <c r="F801" s="51">
        <v>44055.487928240742</v>
      </c>
      <c r="G801" s="47">
        <v>467</v>
      </c>
      <c r="H801" s="48" t="s">
        <v>71</v>
      </c>
      <c r="I801" s="56" t="str">
        <f t="shared" si="72"/>
        <v>wEmpF</v>
      </c>
      <c r="J801" s="57">
        <f>Table68[[#This Row],[LogTime]]-INT(Table68[[#This Row],[LogTime]])</f>
        <v>0.48792824074189411</v>
      </c>
      <c r="K801" s="41">
        <f t="shared" si="73"/>
        <v>44055</v>
      </c>
      <c r="L801" s="15">
        <f t="shared" si="74"/>
        <v>44055.451689814814</v>
      </c>
      <c r="M801">
        <f t="shared" si="75"/>
        <v>468</v>
      </c>
      <c r="N801" t="str">
        <f t="shared" si="76"/>
        <v>N-ONT/wEmpF</v>
      </c>
      <c r="O801">
        <f t="shared" si="77"/>
        <v>0</v>
      </c>
      <c r="P801" s="45">
        <f>Table68[[#This Row],[LoginTime]]-INT(Table68[[#This Row],[LoginTime]])</f>
        <v>0</v>
      </c>
    </row>
    <row r="802" spans="2:16" x14ac:dyDescent="0.3">
      <c r="B802" s="47">
        <v>1482634</v>
      </c>
      <c r="C802" s="48" t="s">
        <v>10</v>
      </c>
      <c r="D802" s="48" t="s">
        <v>49</v>
      </c>
      <c r="E802" s="49">
        <v>44055</v>
      </c>
      <c r="F802" s="51">
        <v>44055.480474537027</v>
      </c>
      <c r="G802" s="47">
        <v>491</v>
      </c>
      <c r="H802" s="48" t="s">
        <v>53</v>
      </c>
      <c r="I802" s="56" t="str">
        <f t="shared" si="72"/>
        <v>tEmpK</v>
      </c>
      <c r="J802" s="57">
        <f>Table68[[#This Row],[LogTime]]-INT(Table68[[#This Row],[LogTime]])</f>
        <v>0.48047453702747589</v>
      </c>
      <c r="K802" s="41">
        <f t="shared" si="73"/>
        <v>44054</v>
      </c>
      <c r="L802" s="15">
        <f t="shared" si="74"/>
        <v>44054.612870370373</v>
      </c>
      <c r="M802">
        <f t="shared" si="75"/>
        <v>497</v>
      </c>
      <c r="N802" t="str">
        <f t="shared" si="76"/>
        <v>SW-ONT/tEmpK</v>
      </c>
      <c r="O802">
        <f t="shared" si="77"/>
        <v>0</v>
      </c>
      <c r="P802" s="45">
        <f>Table68[[#This Row],[LoginTime]]-INT(Table68[[#This Row],[LoginTime]])</f>
        <v>0</v>
      </c>
    </row>
    <row r="803" spans="2:16" x14ac:dyDescent="0.3">
      <c r="B803" s="47">
        <v>1482635</v>
      </c>
      <c r="C803" s="48" t="s">
        <v>10</v>
      </c>
      <c r="D803" s="48" t="s">
        <v>47</v>
      </c>
      <c r="E803" s="49">
        <v>44055</v>
      </c>
      <c r="F803" s="51">
        <v>44055.480474537027</v>
      </c>
      <c r="G803" s="47">
        <v>491</v>
      </c>
      <c r="H803" s="48" t="s">
        <v>53</v>
      </c>
      <c r="I803" s="56" t="str">
        <f t="shared" si="72"/>
        <v>tEmpK</v>
      </c>
      <c r="J803" s="57">
        <f>Table68[[#This Row],[LogTime]]-INT(Table68[[#This Row],[LogTime]])</f>
        <v>0.48047453702747589</v>
      </c>
      <c r="K803" s="41">
        <f t="shared" si="73"/>
        <v>44054</v>
      </c>
      <c r="L803" s="15">
        <f t="shared" si="74"/>
        <v>44054.612870370373</v>
      </c>
      <c r="M803">
        <f t="shared" si="75"/>
        <v>497</v>
      </c>
      <c r="N803" t="str">
        <f t="shared" si="76"/>
        <v>SW-ONT/tEmpK</v>
      </c>
      <c r="O803">
        <f t="shared" si="77"/>
        <v>0</v>
      </c>
      <c r="P803" s="45">
        <f>Table68[[#This Row],[LoginTime]]-INT(Table68[[#This Row],[LoginTime]])</f>
        <v>0</v>
      </c>
    </row>
    <row r="804" spans="2:16" x14ac:dyDescent="0.3">
      <c r="B804" s="47">
        <v>1482633</v>
      </c>
      <c r="C804" s="48" t="s">
        <v>7</v>
      </c>
      <c r="D804" s="48" t="s">
        <v>33</v>
      </c>
      <c r="E804" s="49">
        <v>44055</v>
      </c>
      <c r="F804" s="51">
        <v>44055.478460648148</v>
      </c>
      <c r="G804" s="47">
        <v>468</v>
      </c>
      <c r="H804" s="48" t="s">
        <v>39</v>
      </c>
      <c r="I804" s="56" t="str">
        <f t="shared" si="72"/>
        <v>jEmpG</v>
      </c>
      <c r="J804" s="57">
        <f>Table68[[#This Row],[LogTime]]-INT(Table68[[#This Row],[LogTime]])</f>
        <v>0.47846064814802958</v>
      </c>
      <c r="K804" s="41">
        <f t="shared" si="73"/>
        <v>44055</v>
      </c>
      <c r="L804" s="15">
        <f t="shared" si="74"/>
        <v>44055.474293981482</v>
      </c>
      <c r="M804">
        <f t="shared" si="75"/>
        <v>467</v>
      </c>
      <c r="N804" t="str">
        <f t="shared" si="76"/>
        <v>N-ONT/jEmpG</v>
      </c>
      <c r="O804">
        <f t="shared" si="77"/>
        <v>9.9999999976716936E-2</v>
      </c>
      <c r="P804" s="45">
        <f>Table68[[#This Row],[LoginTime]]-INT(Table68[[#This Row],[LoginTime]])</f>
        <v>9.9999999976716936E-2</v>
      </c>
    </row>
    <row r="805" spans="2:16" x14ac:dyDescent="0.3">
      <c r="B805" s="47">
        <v>1482631</v>
      </c>
      <c r="C805" s="48" t="s">
        <v>7</v>
      </c>
      <c r="D805" s="48" t="s">
        <v>33</v>
      </c>
      <c r="E805" s="49">
        <v>44055</v>
      </c>
      <c r="F805" s="51">
        <v>44055.474293981482</v>
      </c>
      <c r="G805" s="47">
        <v>467</v>
      </c>
      <c r="H805" s="48" t="s">
        <v>39</v>
      </c>
      <c r="I805" s="56" t="str">
        <f t="shared" si="72"/>
        <v>jEmpG</v>
      </c>
      <c r="J805" s="57">
        <f>Table68[[#This Row],[LogTime]]-INT(Table68[[#This Row],[LogTime]])</f>
        <v>0.47429398148233304</v>
      </c>
      <c r="K805" s="41">
        <f t="shared" si="73"/>
        <v>44055</v>
      </c>
      <c r="L805" s="15">
        <f t="shared" si="74"/>
        <v>44055.401620370372</v>
      </c>
      <c r="M805">
        <f t="shared" si="75"/>
        <v>468</v>
      </c>
      <c r="N805" t="str">
        <f t="shared" si="76"/>
        <v>N-ONT/jEmpG</v>
      </c>
      <c r="O805">
        <f t="shared" si="77"/>
        <v>0</v>
      </c>
      <c r="P805" s="45">
        <f>Table68[[#This Row],[LoginTime]]-INT(Table68[[#This Row],[LoginTime]])</f>
        <v>0</v>
      </c>
    </row>
    <row r="806" spans="2:16" x14ac:dyDescent="0.3">
      <c r="B806" s="47">
        <v>1482628</v>
      </c>
      <c r="C806" s="48" t="s">
        <v>7</v>
      </c>
      <c r="D806" s="48" t="s">
        <v>36</v>
      </c>
      <c r="E806" s="49">
        <v>44055</v>
      </c>
      <c r="F806" s="51">
        <v>44055.463449074072</v>
      </c>
      <c r="G806" s="47">
        <v>497</v>
      </c>
      <c r="H806" s="48" t="s">
        <v>43</v>
      </c>
      <c r="I806" s="56" t="str">
        <f t="shared" si="72"/>
        <v>gEmpI</v>
      </c>
      <c r="J806" s="57">
        <f>Table68[[#This Row],[LogTime]]-INT(Table68[[#This Row],[LogTime]])</f>
        <v>0.463449074071832</v>
      </c>
      <c r="K806" s="41">
        <f t="shared" si="73"/>
        <v>44055</v>
      </c>
      <c r="L806" s="15">
        <f t="shared" si="74"/>
        <v>44055.45511574074</v>
      </c>
      <c r="M806">
        <f t="shared" si="75"/>
        <v>491</v>
      </c>
      <c r="N806" t="str">
        <f t="shared" si="76"/>
        <v>N-ONT/gEmpI</v>
      </c>
      <c r="O806">
        <f t="shared" si="77"/>
        <v>0.19999999995343387</v>
      </c>
      <c r="P806" s="45">
        <f>Table68[[#This Row],[LoginTime]]-INT(Table68[[#This Row],[LoginTime]])</f>
        <v>0.19999999995343387</v>
      </c>
    </row>
    <row r="807" spans="2:16" x14ac:dyDescent="0.3">
      <c r="B807" s="47">
        <v>1482624</v>
      </c>
      <c r="C807" s="48" t="s">
        <v>10</v>
      </c>
      <c r="D807" s="48" t="s">
        <v>83</v>
      </c>
      <c r="E807" s="49">
        <v>44055</v>
      </c>
      <c r="F807" s="51">
        <v>44055.460636574084</v>
      </c>
      <c r="G807" s="47">
        <v>468</v>
      </c>
      <c r="H807" s="48" t="s">
        <v>87</v>
      </c>
      <c r="I807" s="56" t="str">
        <f t="shared" si="72"/>
        <v>uEmpC</v>
      </c>
      <c r="J807" s="57">
        <f>Table68[[#This Row],[LogTime]]-INT(Table68[[#This Row],[LogTime]])</f>
        <v>0.46063657408376457</v>
      </c>
      <c r="K807" s="41">
        <f t="shared" si="73"/>
        <v>44055</v>
      </c>
      <c r="L807" s="15">
        <f t="shared" si="74"/>
        <v>44055.455775462971</v>
      </c>
      <c r="M807">
        <f t="shared" si="75"/>
        <v>467</v>
      </c>
      <c r="N807" t="str">
        <f t="shared" si="76"/>
        <v>SW-ONT/uEmpC</v>
      </c>
      <c r="O807">
        <f t="shared" si="77"/>
        <v>0.11666666669771075</v>
      </c>
      <c r="P807" s="45">
        <f>Table68[[#This Row],[LoginTime]]-INT(Table68[[#This Row],[LoginTime]])</f>
        <v>0.11666666669771075</v>
      </c>
    </row>
    <row r="808" spans="2:16" x14ac:dyDescent="0.3">
      <c r="B808" s="47">
        <v>1482623</v>
      </c>
      <c r="C808" s="48" t="s">
        <v>10</v>
      </c>
      <c r="D808" s="48" t="s">
        <v>83</v>
      </c>
      <c r="E808" s="49">
        <v>44055</v>
      </c>
      <c r="F808" s="51">
        <v>44055.455775462971</v>
      </c>
      <c r="G808" s="47">
        <v>467</v>
      </c>
      <c r="H808" s="48" t="s">
        <v>87</v>
      </c>
      <c r="I808" s="56" t="str">
        <f t="shared" si="72"/>
        <v>uEmpC</v>
      </c>
      <c r="J808" s="57">
        <f>Table68[[#This Row],[LogTime]]-INT(Table68[[#This Row],[LogTime]])</f>
        <v>0.45577546297135996</v>
      </c>
      <c r="K808" s="41">
        <f t="shared" si="73"/>
        <v>44055</v>
      </c>
      <c r="L808" s="15">
        <f t="shared" si="74"/>
        <v>44055.419409722228</v>
      </c>
      <c r="M808">
        <f t="shared" si="75"/>
        <v>468</v>
      </c>
      <c r="N808" t="str">
        <f t="shared" si="76"/>
        <v>SW-ONT/uEmpC</v>
      </c>
      <c r="O808">
        <f t="shared" si="77"/>
        <v>0</v>
      </c>
      <c r="P808" s="45">
        <f>Table68[[#This Row],[LoginTime]]-INT(Table68[[#This Row],[LoginTime]])</f>
        <v>0</v>
      </c>
    </row>
    <row r="809" spans="2:16" x14ac:dyDescent="0.3">
      <c r="B809" s="47">
        <v>1482622</v>
      </c>
      <c r="C809" s="48" t="s">
        <v>7</v>
      </c>
      <c r="D809" s="48" t="s">
        <v>36</v>
      </c>
      <c r="E809" s="49">
        <v>44055</v>
      </c>
      <c r="F809" s="51">
        <v>44055.45511574074</v>
      </c>
      <c r="G809" s="47">
        <v>491</v>
      </c>
      <c r="H809" s="48" t="s">
        <v>43</v>
      </c>
      <c r="I809" s="56" t="str">
        <f t="shared" si="72"/>
        <v>gEmpI</v>
      </c>
      <c r="J809" s="57">
        <f>Table68[[#This Row],[LogTime]]-INT(Table68[[#This Row],[LogTime]])</f>
        <v>0.45511574074043892</v>
      </c>
      <c r="K809" s="41">
        <f t="shared" si="73"/>
        <v>44055</v>
      </c>
      <c r="L809" s="15">
        <f t="shared" si="74"/>
        <v>44055.372673611113</v>
      </c>
      <c r="M809">
        <f t="shared" si="75"/>
        <v>468</v>
      </c>
      <c r="N809" t="str">
        <f t="shared" si="76"/>
        <v>N-ONT/gEmpI</v>
      </c>
      <c r="O809">
        <f t="shared" si="77"/>
        <v>0</v>
      </c>
      <c r="P809" s="45">
        <f>Table68[[#This Row],[LoginTime]]-INT(Table68[[#This Row],[LoginTime]])</f>
        <v>0</v>
      </c>
    </row>
    <row r="810" spans="2:16" x14ac:dyDescent="0.3">
      <c r="B810" s="47">
        <v>1482619</v>
      </c>
      <c r="C810" s="48" t="s">
        <v>10</v>
      </c>
      <c r="D810" s="48" t="s">
        <v>56</v>
      </c>
      <c r="E810" s="49">
        <v>44055</v>
      </c>
      <c r="F810" s="51">
        <v>44055.452824074069</v>
      </c>
      <c r="G810" s="47">
        <v>497</v>
      </c>
      <c r="H810" s="48" t="s">
        <v>58</v>
      </c>
      <c r="I810" s="56" t="str">
        <f t="shared" si="72"/>
        <v>hEmpP</v>
      </c>
      <c r="J810" s="57">
        <f>Table68[[#This Row],[LogTime]]-INT(Table68[[#This Row],[LogTime]])</f>
        <v>0.45282407406921266</v>
      </c>
      <c r="K810" s="41">
        <f t="shared" si="73"/>
        <v>44055</v>
      </c>
      <c r="L810" s="15">
        <f t="shared" si="74"/>
        <v>44055.446574074071</v>
      </c>
      <c r="M810">
        <f t="shared" si="75"/>
        <v>491</v>
      </c>
      <c r="N810" t="str">
        <f t="shared" si="76"/>
        <v>SW-ONT/hEmpP</v>
      </c>
      <c r="O810">
        <f t="shared" si="77"/>
        <v>0.1499999999650754</v>
      </c>
      <c r="P810" s="45">
        <f>Table68[[#This Row],[LoginTime]]-INT(Table68[[#This Row],[LoginTime]])</f>
        <v>0.1499999999650754</v>
      </c>
    </row>
    <row r="811" spans="2:16" x14ac:dyDescent="0.3">
      <c r="B811" s="47">
        <v>1482617</v>
      </c>
      <c r="C811" s="48" t="s">
        <v>7</v>
      </c>
      <c r="D811" s="48" t="s">
        <v>68</v>
      </c>
      <c r="E811" s="49">
        <v>44055</v>
      </c>
      <c r="F811" s="51">
        <v>44055.451689814814</v>
      </c>
      <c r="G811" s="47">
        <v>468</v>
      </c>
      <c r="H811" s="48" t="s">
        <v>71</v>
      </c>
      <c r="I811" s="56" t="str">
        <f t="shared" si="72"/>
        <v>wEmpF</v>
      </c>
      <c r="J811" s="57">
        <f>Table68[[#This Row],[LogTime]]-INT(Table68[[#This Row],[LogTime]])</f>
        <v>0.45168981481401715</v>
      </c>
      <c r="K811" s="41">
        <f t="shared" si="73"/>
        <v>44055</v>
      </c>
      <c r="L811" s="15">
        <f t="shared" si="74"/>
        <v>44055.447523148148</v>
      </c>
      <c r="M811">
        <f t="shared" si="75"/>
        <v>467</v>
      </c>
      <c r="N811" t="str">
        <f t="shared" si="76"/>
        <v>N-ONT/wEmpF</v>
      </c>
      <c r="O811">
        <f t="shared" si="77"/>
        <v>9.9999999976716936E-2</v>
      </c>
      <c r="P811" s="45">
        <f>Table68[[#This Row],[LoginTime]]-INT(Table68[[#This Row],[LoginTime]])</f>
        <v>9.9999999976716936E-2</v>
      </c>
    </row>
    <row r="812" spans="2:16" x14ac:dyDescent="0.3">
      <c r="B812" s="47">
        <v>1482616</v>
      </c>
      <c r="C812" s="48" t="s">
        <v>7</v>
      </c>
      <c r="D812" s="48" t="s">
        <v>68</v>
      </c>
      <c r="E812" s="49">
        <v>44055</v>
      </c>
      <c r="F812" s="51">
        <v>44055.447523148148</v>
      </c>
      <c r="G812" s="47">
        <v>467</v>
      </c>
      <c r="H812" s="48" t="s">
        <v>71</v>
      </c>
      <c r="I812" s="56" t="str">
        <f t="shared" si="72"/>
        <v>wEmpF</v>
      </c>
      <c r="J812" s="57">
        <f>Table68[[#This Row],[LogTime]]-INT(Table68[[#This Row],[LogTime]])</f>
        <v>0.44752314814832062</v>
      </c>
      <c r="K812" s="41">
        <f t="shared" si="73"/>
        <v>44055</v>
      </c>
      <c r="L812" s="15">
        <f t="shared" si="74"/>
        <v>44055.329143518524</v>
      </c>
      <c r="M812">
        <f t="shared" si="75"/>
        <v>467</v>
      </c>
      <c r="N812" t="str">
        <f t="shared" si="76"/>
        <v>N-ONT/wEmpF</v>
      </c>
      <c r="O812">
        <f t="shared" si="77"/>
        <v>0</v>
      </c>
      <c r="P812" s="45">
        <f>Table68[[#This Row],[LoginTime]]-INT(Table68[[#This Row],[LoginTime]])</f>
        <v>0</v>
      </c>
    </row>
    <row r="813" spans="2:16" x14ac:dyDescent="0.3">
      <c r="B813" s="47">
        <v>1482615</v>
      </c>
      <c r="C813" s="48" t="s">
        <v>10</v>
      </c>
      <c r="D813" s="48" t="s">
        <v>56</v>
      </c>
      <c r="E813" s="49">
        <v>44055</v>
      </c>
      <c r="F813" s="51">
        <v>44055.446574074071</v>
      </c>
      <c r="G813" s="47">
        <v>491</v>
      </c>
      <c r="H813" s="48" t="s">
        <v>58</v>
      </c>
      <c r="I813" s="56" t="str">
        <f t="shared" si="72"/>
        <v>hEmpP</v>
      </c>
      <c r="J813" s="57">
        <f>Table68[[#This Row],[LogTime]]-INT(Table68[[#This Row],[LogTime]])</f>
        <v>0.44657407407066785</v>
      </c>
      <c r="K813" s="41" t="e">
        <f t="shared" si="73"/>
        <v>#N/A</v>
      </c>
      <c r="L813" s="15" t="e">
        <f t="shared" si="74"/>
        <v>#N/A</v>
      </c>
      <c r="M813" t="e">
        <f t="shared" si="75"/>
        <v>#N/A</v>
      </c>
      <c r="N813" t="e">
        <f t="shared" si="76"/>
        <v>#N/A</v>
      </c>
      <c r="O813" t="e">
        <f t="shared" si="77"/>
        <v>#N/A</v>
      </c>
      <c r="P813" s="45" t="e">
        <f>Table68[[#This Row],[LoginTime]]-INT(Table68[[#This Row],[LoginTime]])</f>
        <v>#N/A</v>
      </c>
    </row>
    <row r="814" spans="2:16" x14ac:dyDescent="0.3">
      <c r="B814" s="47">
        <v>1482612</v>
      </c>
      <c r="C814" s="48" t="s">
        <v>10</v>
      </c>
      <c r="D814" s="48" t="s">
        <v>11</v>
      </c>
      <c r="E814" s="49">
        <v>44055</v>
      </c>
      <c r="F814" s="51">
        <v>44055.423217592579</v>
      </c>
      <c r="G814" s="47">
        <v>497</v>
      </c>
      <c r="H814" s="48" t="s">
        <v>13</v>
      </c>
      <c r="I814" s="56" t="str">
        <f t="shared" si="72"/>
        <v>lEmpA</v>
      </c>
      <c r="J814" s="57">
        <f>Table68[[#This Row],[LogTime]]-INT(Table68[[#This Row],[LogTime]])</f>
        <v>0.42321759257902158</v>
      </c>
      <c r="K814" s="41">
        <f t="shared" si="73"/>
        <v>44055</v>
      </c>
      <c r="L814" s="15">
        <f t="shared" si="74"/>
        <v>44055.412800925915</v>
      </c>
      <c r="M814">
        <f t="shared" si="75"/>
        <v>491</v>
      </c>
      <c r="N814" t="str">
        <f t="shared" si="76"/>
        <v>SW-ONT/lEmpA</v>
      </c>
      <c r="O814">
        <f t="shared" si="77"/>
        <v>0.24999999994179234</v>
      </c>
      <c r="P814" s="45">
        <f>Table68[[#This Row],[LoginTime]]-INT(Table68[[#This Row],[LoginTime]])</f>
        <v>0.24999999994179234</v>
      </c>
    </row>
    <row r="815" spans="2:16" x14ac:dyDescent="0.3">
      <c r="B815" s="47">
        <v>1482611</v>
      </c>
      <c r="C815" s="48" t="s">
        <v>10</v>
      </c>
      <c r="D815" s="48" t="s">
        <v>83</v>
      </c>
      <c r="E815" s="49">
        <v>44055</v>
      </c>
      <c r="F815" s="51">
        <v>44055.419409722228</v>
      </c>
      <c r="G815" s="47">
        <v>468</v>
      </c>
      <c r="H815" s="48" t="s">
        <v>87</v>
      </c>
      <c r="I815" s="56" t="str">
        <f t="shared" si="72"/>
        <v>uEmpC</v>
      </c>
      <c r="J815" s="57">
        <f>Table68[[#This Row],[LogTime]]-INT(Table68[[#This Row],[LogTime]])</f>
        <v>0.41940972222801065</v>
      </c>
      <c r="K815" s="41">
        <f t="shared" si="73"/>
        <v>44055</v>
      </c>
      <c r="L815" s="15">
        <f t="shared" si="74"/>
        <v>44055.415243055562</v>
      </c>
      <c r="M815">
        <f t="shared" si="75"/>
        <v>467</v>
      </c>
      <c r="N815" t="str">
        <f t="shared" si="76"/>
        <v>SW-ONT/uEmpC</v>
      </c>
      <c r="O815">
        <f t="shared" si="77"/>
        <v>9.9999999976716936E-2</v>
      </c>
      <c r="P815" s="45">
        <f>Table68[[#This Row],[LoginTime]]-INT(Table68[[#This Row],[LoginTime]])</f>
        <v>9.9999999976716936E-2</v>
      </c>
    </row>
    <row r="816" spans="2:16" x14ac:dyDescent="0.3">
      <c r="B816" s="47">
        <v>1482610</v>
      </c>
      <c r="C816" s="48" t="s">
        <v>7</v>
      </c>
      <c r="D816" s="48" t="s">
        <v>81</v>
      </c>
      <c r="E816" s="49">
        <v>44055</v>
      </c>
      <c r="F816" s="51">
        <v>44055.418229166666</v>
      </c>
      <c r="G816" s="47">
        <v>468</v>
      </c>
      <c r="H816" s="48" t="s">
        <v>86</v>
      </c>
      <c r="I816" s="56" t="str">
        <f t="shared" si="72"/>
        <v>jEmpB</v>
      </c>
      <c r="J816" s="57">
        <f>Table68[[#This Row],[LogTime]]-INT(Table68[[#This Row],[LogTime]])</f>
        <v>0.41822916666569654</v>
      </c>
      <c r="K816" s="41">
        <f t="shared" si="73"/>
        <v>44055</v>
      </c>
      <c r="L816" s="15">
        <f t="shared" si="74"/>
        <v>44055.4140625</v>
      </c>
      <c r="M816">
        <f t="shared" si="75"/>
        <v>467</v>
      </c>
      <c r="N816" t="str">
        <f t="shared" si="76"/>
        <v>N-ONT/jEmpB</v>
      </c>
      <c r="O816">
        <f t="shared" si="77"/>
        <v>9.9999999976716936E-2</v>
      </c>
      <c r="P816" s="45">
        <f>Table68[[#This Row],[LoginTime]]-INT(Table68[[#This Row],[LoginTime]])</f>
        <v>9.9999999976716936E-2</v>
      </c>
    </row>
    <row r="817" spans="2:16" x14ac:dyDescent="0.3">
      <c r="B817" s="47">
        <v>1482609</v>
      </c>
      <c r="C817" s="48" t="s">
        <v>10</v>
      </c>
      <c r="D817" s="48" t="s">
        <v>83</v>
      </c>
      <c r="E817" s="49">
        <v>44055</v>
      </c>
      <c r="F817" s="51">
        <v>44055.415243055562</v>
      </c>
      <c r="G817" s="47">
        <v>467</v>
      </c>
      <c r="H817" s="48" t="s">
        <v>87</v>
      </c>
      <c r="I817" s="56" t="str">
        <f t="shared" si="72"/>
        <v>uEmpC</v>
      </c>
      <c r="J817" s="57">
        <f>Table68[[#This Row],[LogTime]]-INT(Table68[[#This Row],[LogTime]])</f>
        <v>0.41524305556231411</v>
      </c>
      <c r="K817" s="41">
        <f t="shared" si="73"/>
        <v>44055</v>
      </c>
      <c r="L817" s="15">
        <f t="shared" si="74"/>
        <v>44055.378125000003</v>
      </c>
      <c r="M817">
        <f t="shared" si="75"/>
        <v>468</v>
      </c>
      <c r="N817" t="str">
        <f t="shared" si="76"/>
        <v>SW-ONT/uEmpC</v>
      </c>
      <c r="O817">
        <f t="shared" si="77"/>
        <v>0</v>
      </c>
      <c r="P817" s="45">
        <f>Table68[[#This Row],[LoginTime]]-INT(Table68[[#This Row],[LoginTime]])</f>
        <v>0</v>
      </c>
    </row>
    <row r="818" spans="2:16" x14ac:dyDescent="0.3">
      <c r="B818" s="47">
        <v>1482608</v>
      </c>
      <c r="C818" s="48" t="s">
        <v>7</v>
      </c>
      <c r="D818" s="48" t="s">
        <v>81</v>
      </c>
      <c r="E818" s="49">
        <v>44055</v>
      </c>
      <c r="F818" s="51">
        <v>44055.4140625</v>
      </c>
      <c r="G818" s="47">
        <v>467</v>
      </c>
      <c r="H818" s="48" t="s">
        <v>86</v>
      </c>
      <c r="I818" s="56" t="str">
        <f t="shared" si="72"/>
        <v>jEmpB</v>
      </c>
      <c r="J818" s="57">
        <f>Table68[[#This Row],[LogTime]]-INT(Table68[[#This Row],[LogTime]])</f>
        <v>0.4140625</v>
      </c>
      <c r="K818" s="41">
        <f t="shared" si="73"/>
        <v>44055</v>
      </c>
      <c r="L818" s="15">
        <f t="shared" si="74"/>
        <v>44055.339004629626</v>
      </c>
      <c r="M818">
        <f t="shared" si="75"/>
        <v>467</v>
      </c>
      <c r="N818" t="str">
        <f t="shared" si="76"/>
        <v>N-ONT/jEmpB</v>
      </c>
      <c r="O818">
        <f t="shared" si="77"/>
        <v>0</v>
      </c>
      <c r="P818" s="45">
        <f>Table68[[#This Row],[LoginTime]]-INT(Table68[[#This Row],[LoginTime]])</f>
        <v>0</v>
      </c>
    </row>
    <row r="819" spans="2:16" x14ac:dyDescent="0.3">
      <c r="B819" s="47">
        <v>1482607</v>
      </c>
      <c r="C819" s="48" t="s">
        <v>10</v>
      </c>
      <c r="D819" s="48" t="s">
        <v>11</v>
      </c>
      <c r="E819" s="49">
        <v>44055</v>
      </c>
      <c r="F819" s="51">
        <v>44055.412800925915</v>
      </c>
      <c r="G819" s="47">
        <v>491</v>
      </c>
      <c r="H819" s="48" t="s">
        <v>13</v>
      </c>
      <c r="I819" s="56" t="str">
        <f t="shared" si="72"/>
        <v>lEmpA</v>
      </c>
      <c r="J819" s="57">
        <f>Table68[[#This Row],[LogTime]]-INT(Table68[[#This Row],[LogTime]])</f>
        <v>0.41280092591478024</v>
      </c>
      <c r="K819" s="41">
        <f t="shared" si="73"/>
        <v>44055</v>
      </c>
      <c r="L819" s="15">
        <f t="shared" si="74"/>
        <v>44055.33898148148</v>
      </c>
      <c r="M819">
        <f t="shared" si="75"/>
        <v>468</v>
      </c>
      <c r="N819" t="str">
        <f t="shared" si="76"/>
        <v>SW-ONT/lEmpA</v>
      </c>
      <c r="O819">
        <f t="shared" si="77"/>
        <v>0</v>
      </c>
      <c r="P819" s="45">
        <f>Table68[[#This Row],[LoginTime]]-INT(Table68[[#This Row],[LoginTime]])</f>
        <v>0</v>
      </c>
    </row>
    <row r="820" spans="2:16" x14ac:dyDescent="0.3">
      <c r="B820" s="47">
        <v>1482603</v>
      </c>
      <c r="C820" s="48" t="s">
        <v>7</v>
      </c>
      <c r="D820" s="48" t="s">
        <v>33</v>
      </c>
      <c r="E820" s="49">
        <v>44055</v>
      </c>
      <c r="F820" s="51">
        <v>44055.401620370372</v>
      </c>
      <c r="G820" s="47">
        <v>468</v>
      </c>
      <c r="H820" s="48" t="s">
        <v>39</v>
      </c>
      <c r="I820" s="56" t="str">
        <f t="shared" si="72"/>
        <v>jEmpG</v>
      </c>
      <c r="J820" s="57">
        <f>Table68[[#This Row],[LogTime]]-INT(Table68[[#This Row],[LogTime]])</f>
        <v>0.40162037037225673</v>
      </c>
      <c r="K820" s="41">
        <f t="shared" si="73"/>
        <v>44055</v>
      </c>
      <c r="L820" s="15">
        <f t="shared" si="74"/>
        <v>44055.39675925926</v>
      </c>
      <c r="M820">
        <f t="shared" si="75"/>
        <v>467</v>
      </c>
      <c r="N820" t="str">
        <f t="shared" si="76"/>
        <v>N-ONT/jEmpG</v>
      </c>
      <c r="O820">
        <f t="shared" si="77"/>
        <v>0.11666666669771075</v>
      </c>
      <c r="P820" s="45">
        <f>Table68[[#This Row],[LoginTime]]-INT(Table68[[#This Row],[LoginTime]])</f>
        <v>0.11666666669771075</v>
      </c>
    </row>
    <row r="821" spans="2:16" x14ac:dyDescent="0.3">
      <c r="B821" s="47">
        <v>1482601</v>
      </c>
      <c r="C821" s="48" t="s">
        <v>7</v>
      </c>
      <c r="D821" s="48" t="s">
        <v>33</v>
      </c>
      <c r="E821" s="49">
        <v>44055</v>
      </c>
      <c r="F821" s="51">
        <v>44055.39675925926</v>
      </c>
      <c r="G821" s="47">
        <v>467</v>
      </c>
      <c r="H821" s="48" t="s">
        <v>39</v>
      </c>
      <c r="I821" s="56" t="str">
        <f t="shared" si="72"/>
        <v>jEmpG</v>
      </c>
      <c r="J821" s="57">
        <f>Table68[[#This Row],[LogTime]]-INT(Table68[[#This Row],[LogTime]])</f>
        <v>0.39675925925985212</v>
      </c>
      <c r="K821" s="41">
        <f t="shared" si="73"/>
        <v>44055</v>
      </c>
      <c r="L821" s="15">
        <f t="shared" si="74"/>
        <v>44055.328414351854</v>
      </c>
      <c r="M821">
        <f t="shared" si="75"/>
        <v>497</v>
      </c>
      <c r="N821" t="str">
        <f t="shared" si="76"/>
        <v>N-ONT/jEmpG</v>
      </c>
      <c r="O821">
        <f t="shared" si="77"/>
        <v>0</v>
      </c>
      <c r="P821" s="45">
        <f>Table68[[#This Row],[LoginTime]]-INT(Table68[[#This Row],[LoginTime]])</f>
        <v>0</v>
      </c>
    </row>
    <row r="822" spans="2:16" x14ac:dyDescent="0.3">
      <c r="B822" s="47">
        <v>1482600</v>
      </c>
      <c r="C822" s="48" t="s">
        <v>10</v>
      </c>
      <c r="D822" s="48" t="s">
        <v>83</v>
      </c>
      <c r="E822" s="49">
        <v>44055</v>
      </c>
      <c r="F822" s="51">
        <v>44055.378125000003</v>
      </c>
      <c r="G822" s="47">
        <v>468</v>
      </c>
      <c r="H822" s="48" t="s">
        <v>87</v>
      </c>
      <c r="I822" s="56" t="str">
        <f t="shared" si="72"/>
        <v>uEmpC</v>
      </c>
      <c r="J822" s="57">
        <f>Table68[[#This Row],[LogTime]]-INT(Table68[[#This Row],[LogTime]])</f>
        <v>0.37812500000291038</v>
      </c>
      <c r="K822" s="41">
        <f t="shared" si="73"/>
        <v>44055</v>
      </c>
      <c r="L822" s="15">
        <f t="shared" si="74"/>
        <v>44055.373958333337</v>
      </c>
      <c r="M822">
        <f t="shared" si="75"/>
        <v>467</v>
      </c>
      <c r="N822" t="str">
        <f t="shared" si="76"/>
        <v>SW-ONT/uEmpC</v>
      </c>
      <c r="O822">
        <f t="shared" si="77"/>
        <v>9.9999999976716936E-2</v>
      </c>
      <c r="P822" s="45">
        <f>Table68[[#This Row],[LoginTime]]-INT(Table68[[#This Row],[LoginTime]])</f>
        <v>9.9999999976716936E-2</v>
      </c>
    </row>
    <row r="823" spans="2:16" x14ac:dyDescent="0.3">
      <c r="B823" s="47">
        <v>1482599</v>
      </c>
      <c r="C823" s="48" t="s">
        <v>10</v>
      </c>
      <c r="D823" s="48" t="s">
        <v>83</v>
      </c>
      <c r="E823" s="49">
        <v>44055</v>
      </c>
      <c r="F823" s="51">
        <v>44055.373958333337</v>
      </c>
      <c r="G823" s="47">
        <v>467</v>
      </c>
      <c r="H823" s="48" t="s">
        <v>87</v>
      </c>
      <c r="I823" s="56" t="str">
        <f t="shared" si="72"/>
        <v>uEmpC</v>
      </c>
      <c r="J823" s="57">
        <f>Table68[[#This Row],[LogTime]]-INT(Table68[[#This Row],[LogTime]])</f>
        <v>0.37395833333721384</v>
      </c>
      <c r="K823" s="41">
        <f t="shared" si="73"/>
        <v>44055</v>
      </c>
      <c r="L823" s="15">
        <f t="shared" si="74"/>
        <v>44055.339178240749</v>
      </c>
      <c r="M823">
        <f t="shared" si="75"/>
        <v>467</v>
      </c>
      <c r="N823" t="str">
        <f t="shared" si="76"/>
        <v>SW-ONT/uEmpC</v>
      </c>
      <c r="O823">
        <f t="shared" si="77"/>
        <v>0</v>
      </c>
      <c r="P823" s="45">
        <f>Table68[[#This Row],[LoginTime]]-INT(Table68[[#This Row],[LoginTime]])</f>
        <v>0</v>
      </c>
    </row>
    <row r="824" spans="2:16" x14ac:dyDescent="0.3">
      <c r="B824" s="47">
        <v>1482598</v>
      </c>
      <c r="C824" s="48" t="s">
        <v>7</v>
      </c>
      <c r="D824" s="48" t="s">
        <v>36</v>
      </c>
      <c r="E824" s="49">
        <v>44055</v>
      </c>
      <c r="F824" s="51">
        <v>44055.372673611113</v>
      </c>
      <c r="G824" s="47">
        <v>468</v>
      </c>
      <c r="H824" s="48" t="s">
        <v>43</v>
      </c>
      <c r="I824" s="56" t="str">
        <f t="shared" si="72"/>
        <v>gEmpI</v>
      </c>
      <c r="J824" s="57">
        <f>Table68[[#This Row],[LogTime]]-INT(Table68[[#This Row],[LogTime]])</f>
        <v>0.37267361111298669</v>
      </c>
      <c r="K824" s="41">
        <f t="shared" si="73"/>
        <v>44055</v>
      </c>
      <c r="L824" s="15">
        <f t="shared" si="74"/>
        <v>44055.368506944447</v>
      </c>
      <c r="M824">
        <f t="shared" si="75"/>
        <v>467</v>
      </c>
      <c r="N824" t="str">
        <f t="shared" si="76"/>
        <v>N-ONT/gEmpI</v>
      </c>
      <c r="O824">
        <f t="shared" si="77"/>
        <v>9.9999999976716936E-2</v>
      </c>
      <c r="P824" s="45">
        <f>Table68[[#This Row],[LoginTime]]-INT(Table68[[#This Row],[LoginTime]])</f>
        <v>9.9999999976716936E-2</v>
      </c>
    </row>
    <row r="825" spans="2:16" x14ac:dyDescent="0.3">
      <c r="B825" s="47">
        <v>1482597</v>
      </c>
      <c r="C825" s="48" t="s">
        <v>7</v>
      </c>
      <c r="D825" s="48" t="s">
        <v>36</v>
      </c>
      <c r="E825" s="49">
        <v>44055</v>
      </c>
      <c r="F825" s="51">
        <v>44055.368506944447</v>
      </c>
      <c r="G825" s="47">
        <v>467</v>
      </c>
      <c r="H825" s="48" t="s">
        <v>43</v>
      </c>
      <c r="I825" s="56" t="str">
        <f t="shared" si="72"/>
        <v>gEmpI</v>
      </c>
      <c r="J825" s="57">
        <f>Table68[[#This Row],[LogTime]]-INT(Table68[[#This Row],[LogTime]])</f>
        <v>0.36850694444729015</v>
      </c>
      <c r="K825" s="41">
        <f t="shared" si="73"/>
        <v>44055</v>
      </c>
      <c r="L825" s="15">
        <f t="shared" si="74"/>
        <v>44055.334907407414</v>
      </c>
      <c r="M825">
        <f t="shared" si="75"/>
        <v>497</v>
      </c>
      <c r="N825" t="str">
        <f t="shared" si="76"/>
        <v>N-ONT/gEmpI</v>
      </c>
      <c r="O825">
        <f t="shared" si="77"/>
        <v>0</v>
      </c>
      <c r="P825" s="45">
        <f>Table68[[#This Row],[LoginTime]]-INT(Table68[[#This Row],[LoginTime]])</f>
        <v>0</v>
      </c>
    </row>
    <row r="826" spans="2:16" x14ac:dyDescent="0.3">
      <c r="B826" s="47">
        <v>1482596</v>
      </c>
      <c r="C826" s="48" t="s">
        <v>10</v>
      </c>
      <c r="D826" s="48" t="s">
        <v>22</v>
      </c>
      <c r="E826" s="49">
        <v>44055</v>
      </c>
      <c r="F826" s="51">
        <v>44055.36273148148</v>
      </c>
      <c r="G826" s="47">
        <v>468</v>
      </c>
      <c r="H826" s="48" t="s">
        <v>25</v>
      </c>
      <c r="I826" s="56" t="str">
        <f t="shared" si="72"/>
        <v>xEmpN</v>
      </c>
      <c r="J826" s="57">
        <f>Table68[[#This Row],[LogTime]]-INT(Table68[[#This Row],[LogTime]])</f>
        <v>0.36273148148029577</v>
      </c>
      <c r="K826" s="41">
        <f t="shared" si="73"/>
        <v>44055</v>
      </c>
      <c r="L826" s="15">
        <f t="shared" si="74"/>
        <v>44055.356481481482</v>
      </c>
      <c r="M826">
        <f t="shared" si="75"/>
        <v>467</v>
      </c>
      <c r="N826" t="str">
        <f t="shared" si="76"/>
        <v>SW-ONT/xEmpN</v>
      </c>
      <c r="O826">
        <f t="shared" si="77"/>
        <v>0.1499999999650754</v>
      </c>
      <c r="P826" s="45">
        <f>Table68[[#This Row],[LoginTime]]-INT(Table68[[#This Row],[LoginTime]])</f>
        <v>0.1499999999650754</v>
      </c>
    </row>
    <row r="827" spans="2:16" x14ac:dyDescent="0.3">
      <c r="B827" s="47">
        <v>1482595</v>
      </c>
      <c r="C827" s="48" t="s">
        <v>10</v>
      </c>
      <c r="D827" s="48" t="s">
        <v>22</v>
      </c>
      <c r="E827" s="49">
        <v>44055</v>
      </c>
      <c r="F827" s="51">
        <v>44055.356481481482</v>
      </c>
      <c r="G827" s="47">
        <v>467</v>
      </c>
      <c r="H827" s="48" t="s">
        <v>25</v>
      </c>
      <c r="I827" s="56" t="str">
        <f t="shared" si="72"/>
        <v>xEmpN</v>
      </c>
      <c r="J827" s="57">
        <f>Table68[[#This Row],[LogTime]]-INT(Table68[[#This Row],[LogTime]])</f>
        <v>0.35648148148175096</v>
      </c>
      <c r="K827" s="41">
        <f t="shared" si="73"/>
        <v>44055</v>
      </c>
      <c r="L827" s="15">
        <f t="shared" si="74"/>
        <v>44055.271168981482</v>
      </c>
      <c r="M827">
        <f t="shared" si="75"/>
        <v>467</v>
      </c>
      <c r="N827" t="str">
        <f t="shared" si="76"/>
        <v>SW-ONT/xEmpN</v>
      </c>
      <c r="O827">
        <f t="shared" si="77"/>
        <v>0</v>
      </c>
      <c r="P827" s="45">
        <f>Table68[[#This Row],[LoginTime]]-INT(Table68[[#This Row],[LoginTime]])</f>
        <v>0</v>
      </c>
    </row>
    <row r="828" spans="2:16" x14ac:dyDescent="0.3">
      <c r="B828" s="47">
        <v>1482594</v>
      </c>
      <c r="C828" s="48" t="s">
        <v>10</v>
      </c>
      <c r="D828" s="48" t="s">
        <v>83</v>
      </c>
      <c r="E828" s="49">
        <v>44055</v>
      </c>
      <c r="F828" s="51">
        <v>44055.339178240749</v>
      </c>
      <c r="G828" s="47">
        <v>467</v>
      </c>
      <c r="H828" s="48" t="s">
        <v>87</v>
      </c>
      <c r="I828" s="56" t="str">
        <f t="shared" si="72"/>
        <v>uEmpC</v>
      </c>
      <c r="J828" s="57">
        <f>Table68[[#This Row],[LogTime]]-INT(Table68[[#This Row],[LogTime]])</f>
        <v>0.33917824074887903</v>
      </c>
      <c r="K828" s="41">
        <f t="shared" si="73"/>
        <v>44054</v>
      </c>
      <c r="L828" s="15">
        <f t="shared" si="74"/>
        <v>44054.697777777772</v>
      </c>
      <c r="M828">
        <f t="shared" si="75"/>
        <v>468</v>
      </c>
      <c r="N828" t="str">
        <f t="shared" si="76"/>
        <v>SW-ONT/uEmpC</v>
      </c>
      <c r="O828">
        <f t="shared" si="77"/>
        <v>0</v>
      </c>
      <c r="P828" s="45">
        <f>Table68[[#This Row],[LoginTime]]-INT(Table68[[#This Row],[LoginTime]])</f>
        <v>0</v>
      </c>
    </row>
    <row r="829" spans="2:16" x14ac:dyDescent="0.3">
      <c r="B829" s="47">
        <v>1482592</v>
      </c>
      <c r="C829" s="48" t="s">
        <v>7</v>
      </c>
      <c r="D829" s="48" t="s">
        <v>81</v>
      </c>
      <c r="E829" s="49">
        <v>44055</v>
      </c>
      <c r="F829" s="51">
        <v>44055.339004629626</v>
      </c>
      <c r="G829" s="47">
        <v>467</v>
      </c>
      <c r="H829" s="48" t="s">
        <v>86</v>
      </c>
      <c r="I829" s="56" t="str">
        <f t="shared" si="72"/>
        <v>jEmpB</v>
      </c>
      <c r="J829" s="57">
        <f>Table68[[#This Row],[LogTime]]-INT(Table68[[#This Row],[LogTime]])</f>
        <v>0.33900462962628808</v>
      </c>
      <c r="K829" s="41">
        <f t="shared" si="73"/>
        <v>44054</v>
      </c>
      <c r="L829" s="15">
        <f t="shared" si="74"/>
        <v>44054.696412037032</v>
      </c>
      <c r="M829">
        <f t="shared" si="75"/>
        <v>468</v>
      </c>
      <c r="N829" t="str">
        <f t="shared" si="76"/>
        <v>N-ONT/jEmpB</v>
      </c>
      <c r="O829">
        <f t="shared" si="77"/>
        <v>0</v>
      </c>
      <c r="P829" s="45">
        <f>Table68[[#This Row],[LoginTime]]-INT(Table68[[#This Row],[LoginTime]])</f>
        <v>0</v>
      </c>
    </row>
    <row r="830" spans="2:16" x14ac:dyDescent="0.3">
      <c r="B830" s="47">
        <v>1482591</v>
      </c>
      <c r="C830" s="48" t="s">
        <v>10</v>
      </c>
      <c r="D830" s="48" t="s">
        <v>11</v>
      </c>
      <c r="E830" s="49">
        <v>44055</v>
      </c>
      <c r="F830" s="51">
        <v>44055.33898148148</v>
      </c>
      <c r="G830" s="47">
        <v>468</v>
      </c>
      <c r="H830" s="48" t="s">
        <v>13</v>
      </c>
      <c r="I830" s="56" t="str">
        <f t="shared" si="72"/>
        <v>lEmpA</v>
      </c>
      <c r="J830" s="57">
        <f>Table68[[#This Row],[LogTime]]-INT(Table68[[#This Row],[LogTime]])</f>
        <v>0.33898148148000473</v>
      </c>
      <c r="K830" s="41">
        <f t="shared" si="73"/>
        <v>44055</v>
      </c>
      <c r="L830" s="15">
        <f t="shared" si="74"/>
        <v>44055.334120370368</v>
      </c>
      <c r="M830">
        <f t="shared" si="75"/>
        <v>467</v>
      </c>
      <c r="N830" t="str">
        <f t="shared" si="76"/>
        <v>SW-ONT/lEmpA</v>
      </c>
      <c r="O830">
        <f t="shared" si="77"/>
        <v>0.11666666669771075</v>
      </c>
      <c r="P830" s="45">
        <f>Table68[[#This Row],[LoginTime]]-INT(Table68[[#This Row],[LoginTime]])</f>
        <v>0.11666666669771075</v>
      </c>
    </row>
    <row r="831" spans="2:16" x14ac:dyDescent="0.3">
      <c r="B831" s="47">
        <v>1482583</v>
      </c>
      <c r="C831" s="48" t="s">
        <v>7</v>
      </c>
      <c r="D831" s="48" t="s">
        <v>36</v>
      </c>
      <c r="E831" s="49">
        <v>44055</v>
      </c>
      <c r="F831" s="51">
        <v>44055.334907407414</v>
      </c>
      <c r="G831" s="47">
        <v>497</v>
      </c>
      <c r="H831" s="48" t="s">
        <v>43</v>
      </c>
      <c r="I831" s="56" t="str">
        <f t="shared" si="72"/>
        <v>gEmpI</v>
      </c>
      <c r="J831" s="57">
        <f>Table68[[#This Row],[LogTime]]-INT(Table68[[#This Row],[LogTime]])</f>
        <v>0.3349074074139935</v>
      </c>
      <c r="K831" s="41">
        <f t="shared" si="73"/>
        <v>44055</v>
      </c>
      <c r="L831" s="15">
        <f t="shared" si="74"/>
        <v>44055.327268518522</v>
      </c>
      <c r="M831">
        <f t="shared" si="75"/>
        <v>491</v>
      </c>
      <c r="N831" t="str">
        <f t="shared" si="76"/>
        <v>N-ONT/gEmpI</v>
      </c>
      <c r="O831">
        <f t="shared" si="77"/>
        <v>0.18333333340706304</v>
      </c>
      <c r="P831" s="45">
        <f>Table68[[#This Row],[LoginTime]]-INT(Table68[[#This Row],[LoginTime]])</f>
        <v>0.18333333340706304</v>
      </c>
    </row>
    <row r="832" spans="2:16" x14ac:dyDescent="0.3">
      <c r="B832" s="47">
        <v>1482582</v>
      </c>
      <c r="C832" s="48" t="s">
        <v>10</v>
      </c>
      <c r="D832" s="48" t="s">
        <v>11</v>
      </c>
      <c r="E832" s="49">
        <v>44055</v>
      </c>
      <c r="F832" s="51">
        <v>44055.334120370368</v>
      </c>
      <c r="G832" s="47">
        <v>467</v>
      </c>
      <c r="H832" s="48" t="s">
        <v>13</v>
      </c>
      <c r="I832" s="56" t="str">
        <f t="shared" si="72"/>
        <v>lEmpA</v>
      </c>
      <c r="J832" s="57">
        <f>Table68[[#This Row],[LogTime]]-INT(Table68[[#This Row],[LogTime]])</f>
        <v>0.33412037036760012</v>
      </c>
      <c r="K832" s="41">
        <f t="shared" si="73"/>
        <v>44055</v>
      </c>
      <c r="L832" s="15">
        <f t="shared" si="74"/>
        <v>44055.257685185185</v>
      </c>
      <c r="M832">
        <f t="shared" si="75"/>
        <v>467</v>
      </c>
      <c r="N832" t="str">
        <f t="shared" si="76"/>
        <v>SW-ONT/lEmpA</v>
      </c>
      <c r="O832">
        <f t="shared" si="77"/>
        <v>0</v>
      </c>
      <c r="P832" s="45">
        <f>Table68[[#This Row],[LoginTime]]-INT(Table68[[#This Row],[LoginTime]])</f>
        <v>0</v>
      </c>
    </row>
    <row r="833" spans="2:16" x14ac:dyDescent="0.3">
      <c r="B833" s="47">
        <v>1482572</v>
      </c>
      <c r="C833" s="48" t="s">
        <v>7</v>
      </c>
      <c r="D833" s="48" t="s">
        <v>68</v>
      </c>
      <c r="E833" s="49">
        <v>44055</v>
      </c>
      <c r="F833" s="51">
        <v>44055.329143518524</v>
      </c>
      <c r="G833" s="47">
        <v>467</v>
      </c>
      <c r="H833" s="48" t="s">
        <v>71</v>
      </c>
      <c r="I833" s="56" t="str">
        <f t="shared" si="72"/>
        <v>wEmpF</v>
      </c>
      <c r="J833" s="57">
        <f>Table68[[#This Row],[LogTime]]-INT(Table68[[#This Row],[LogTime]])</f>
        <v>0.32914351852377877</v>
      </c>
      <c r="K833" s="41">
        <f t="shared" si="73"/>
        <v>44054</v>
      </c>
      <c r="L833" s="15">
        <f t="shared" si="74"/>
        <v>44054.694537037038</v>
      </c>
      <c r="M833">
        <f t="shared" si="75"/>
        <v>468</v>
      </c>
      <c r="N833" t="str">
        <f t="shared" si="76"/>
        <v>N-ONT/wEmpF</v>
      </c>
      <c r="O833">
        <f t="shared" si="77"/>
        <v>0</v>
      </c>
      <c r="P833" s="45">
        <f>Table68[[#This Row],[LoginTime]]-INT(Table68[[#This Row],[LoginTime]])</f>
        <v>0</v>
      </c>
    </row>
    <row r="834" spans="2:16" x14ac:dyDescent="0.3">
      <c r="B834" s="47">
        <v>1482568</v>
      </c>
      <c r="C834" s="48" t="s">
        <v>7</v>
      </c>
      <c r="D834" s="48" t="s">
        <v>63</v>
      </c>
      <c r="E834" s="49">
        <v>44055</v>
      </c>
      <c r="F834" s="51">
        <v>44055.328784722224</v>
      </c>
      <c r="G834" s="47">
        <v>467</v>
      </c>
      <c r="H834" s="48" t="s">
        <v>71</v>
      </c>
      <c r="I834" s="56" t="str">
        <f t="shared" si="72"/>
        <v>wEmpF</v>
      </c>
      <c r="J834" s="57">
        <f>Table68[[#This Row],[LogTime]]-INT(Table68[[#This Row],[LogTime]])</f>
        <v>0.32878472222364508</v>
      </c>
      <c r="K834" s="41">
        <f t="shared" si="73"/>
        <v>44054</v>
      </c>
      <c r="L834" s="15">
        <f t="shared" si="74"/>
        <v>44054.695659722216</v>
      </c>
      <c r="M834">
        <f t="shared" si="75"/>
        <v>468</v>
      </c>
      <c r="N834" t="str">
        <f t="shared" si="76"/>
        <v>N-ONT/wEmpF</v>
      </c>
      <c r="O834">
        <f t="shared" si="77"/>
        <v>0</v>
      </c>
      <c r="P834" s="45">
        <f>Table68[[#This Row],[LoginTime]]-INT(Table68[[#This Row],[LoginTime]])</f>
        <v>0</v>
      </c>
    </row>
    <row r="835" spans="2:16" x14ac:dyDescent="0.3">
      <c r="B835" s="47">
        <v>1482563</v>
      </c>
      <c r="C835" s="48" t="s">
        <v>7</v>
      </c>
      <c r="D835" s="48" t="s">
        <v>33</v>
      </c>
      <c r="E835" s="49">
        <v>44055</v>
      </c>
      <c r="F835" s="51">
        <v>44055.328414351854</v>
      </c>
      <c r="G835" s="47">
        <v>497</v>
      </c>
      <c r="H835" s="48" t="s">
        <v>39</v>
      </c>
      <c r="I835" s="56" t="str">
        <f t="shared" si="72"/>
        <v>jEmpG</v>
      </c>
      <c r="J835" s="57">
        <f>Table68[[#This Row],[LogTime]]-INT(Table68[[#This Row],[LogTime]])</f>
        <v>0.32841435185400769</v>
      </c>
      <c r="K835" s="41">
        <f t="shared" si="73"/>
        <v>44055</v>
      </c>
      <c r="L835" s="15">
        <f t="shared" si="74"/>
        <v>44055.318692129629</v>
      </c>
      <c r="M835">
        <f t="shared" si="75"/>
        <v>491</v>
      </c>
      <c r="N835" t="str">
        <f t="shared" si="76"/>
        <v>N-ONT/jEmpG</v>
      </c>
      <c r="O835">
        <f t="shared" si="77"/>
        <v>0.2333333333954215</v>
      </c>
      <c r="P835" s="45">
        <f>Table68[[#This Row],[LoginTime]]-INT(Table68[[#This Row],[LoginTime]])</f>
        <v>0.2333333333954215</v>
      </c>
    </row>
    <row r="836" spans="2:16" x14ac:dyDescent="0.3">
      <c r="B836" s="47">
        <v>1482555</v>
      </c>
      <c r="C836" s="48" t="s">
        <v>7</v>
      </c>
      <c r="D836" s="48" t="s">
        <v>36</v>
      </c>
      <c r="E836" s="49">
        <v>44055</v>
      </c>
      <c r="F836" s="51">
        <v>44055.327268518522</v>
      </c>
      <c r="G836" s="47">
        <v>491</v>
      </c>
      <c r="H836" s="48" t="s">
        <v>43</v>
      </c>
      <c r="I836" s="56" t="str">
        <f t="shared" si="72"/>
        <v>gEmpI</v>
      </c>
      <c r="J836" s="57">
        <f>Table68[[#This Row],[LogTime]]-INT(Table68[[#This Row],[LogTime]])</f>
        <v>0.32726851852203254</v>
      </c>
      <c r="K836" s="41">
        <f t="shared" si="73"/>
        <v>44055</v>
      </c>
      <c r="L836" s="15">
        <f t="shared" si="74"/>
        <v>44055.29103009258</v>
      </c>
      <c r="M836">
        <f t="shared" si="75"/>
        <v>467</v>
      </c>
      <c r="N836" t="str">
        <f t="shared" si="76"/>
        <v>N-ONT/gEmpI</v>
      </c>
      <c r="O836">
        <f t="shared" si="77"/>
        <v>0</v>
      </c>
      <c r="P836" s="45">
        <f>Table68[[#This Row],[LoginTime]]-INT(Table68[[#This Row],[LoginTime]])</f>
        <v>0</v>
      </c>
    </row>
    <row r="837" spans="2:16" x14ac:dyDescent="0.3">
      <c r="B837" s="47">
        <v>1482543</v>
      </c>
      <c r="C837" s="48" t="s">
        <v>7</v>
      </c>
      <c r="D837" s="48" t="s">
        <v>33</v>
      </c>
      <c r="E837" s="49">
        <v>44055</v>
      </c>
      <c r="F837" s="51">
        <v>44055.318692129629</v>
      </c>
      <c r="G837" s="47">
        <v>491</v>
      </c>
      <c r="H837" s="48" t="s">
        <v>39</v>
      </c>
      <c r="I837" s="56" t="str">
        <f t="shared" si="72"/>
        <v>jEmpG</v>
      </c>
      <c r="J837" s="57">
        <f>Table68[[#This Row],[LogTime]]-INT(Table68[[#This Row],[LogTime]])</f>
        <v>0.31869212962919846</v>
      </c>
      <c r="K837" s="41">
        <f t="shared" si="73"/>
        <v>44055</v>
      </c>
      <c r="L837" s="15">
        <f t="shared" si="74"/>
        <v>44055.287777777783</v>
      </c>
      <c r="M837">
        <f t="shared" si="75"/>
        <v>467</v>
      </c>
      <c r="N837" t="str">
        <f t="shared" si="76"/>
        <v>N-ONT/jEmpG</v>
      </c>
      <c r="O837">
        <f t="shared" si="77"/>
        <v>0</v>
      </c>
      <c r="P837" s="45">
        <f>Table68[[#This Row],[LoginTime]]-INT(Table68[[#This Row],[LoginTime]])</f>
        <v>0</v>
      </c>
    </row>
    <row r="838" spans="2:16" x14ac:dyDescent="0.3">
      <c r="B838" s="47">
        <v>1482542</v>
      </c>
      <c r="C838" s="48" t="s">
        <v>10</v>
      </c>
      <c r="D838" s="48" t="s">
        <v>51</v>
      </c>
      <c r="E838" s="49">
        <v>44055</v>
      </c>
      <c r="F838" s="51">
        <v>44055.318321759252</v>
      </c>
      <c r="G838" s="47">
        <v>467</v>
      </c>
      <c r="H838" s="48" t="s">
        <v>62</v>
      </c>
      <c r="I838" s="56" t="str">
        <f t="shared" si="72"/>
        <v>oEmpJ</v>
      </c>
      <c r="J838" s="57">
        <f>Table68[[#This Row],[LogTime]]-INT(Table68[[#This Row],[LogTime]])</f>
        <v>0.31832175925228512</v>
      </c>
      <c r="K838" s="41">
        <f t="shared" si="73"/>
        <v>44054</v>
      </c>
      <c r="L838" s="15">
        <f t="shared" si="74"/>
        <v>44054.681990740741</v>
      </c>
      <c r="M838">
        <f t="shared" si="75"/>
        <v>468</v>
      </c>
      <c r="N838" t="str">
        <f t="shared" si="76"/>
        <v>SW-ONT/oEmpJ</v>
      </c>
      <c r="O838">
        <f t="shared" si="77"/>
        <v>0</v>
      </c>
      <c r="P838" s="45">
        <f>Table68[[#This Row],[LoginTime]]-INT(Table68[[#This Row],[LoginTime]])</f>
        <v>0</v>
      </c>
    </row>
    <row r="839" spans="2:16" x14ac:dyDescent="0.3">
      <c r="B839" s="47">
        <v>1482517</v>
      </c>
      <c r="C839" s="48" t="s">
        <v>7</v>
      </c>
      <c r="D839" s="48" t="s">
        <v>36</v>
      </c>
      <c r="E839" s="49">
        <v>44055</v>
      </c>
      <c r="F839" s="51">
        <v>44055.29103009258</v>
      </c>
      <c r="G839" s="47">
        <v>467</v>
      </c>
      <c r="H839" s="48" t="s">
        <v>43</v>
      </c>
      <c r="I839" s="56" t="str">
        <f t="shared" si="72"/>
        <v>gEmpI</v>
      </c>
      <c r="J839" s="57">
        <f>Table68[[#This Row],[LogTime]]-INT(Table68[[#This Row],[LogTime]])</f>
        <v>0.29103009257960366</v>
      </c>
      <c r="K839" s="41">
        <f t="shared" si="73"/>
        <v>44054</v>
      </c>
      <c r="L839" s="15">
        <f t="shared" si="74"/>
        <v>44054.65965277778</v>
      </c>
      <c r="M839">
        <f t="shared" si="75"/>
        <v>468</v>
      </c>
      <c r="N839" t="str">
        <f t="shared" si="76"/>
        <v>N-ONT/gEmpI</v>
      </c>
      <c r="O839">
        <f t="shared" si="77"/>
        <v>0</v>
      </c>
      <c r="P839" s="45">
        <f>Table68[[#This Row],[LoginTime]]-INT(Table68[[#This Row],[LoginTime]])</f>
        <v>0</v>
      </c>
    </row>
    <row r="840" spans="2:16" x14ac:dyDescent="0.3">
      <c r="B840" s="47">
        <v>1482507</v>
      </c>
      <c r="C840" s="48" t="s">
        <v>7</v>
      </c>
      <c r="D840" s="48" t="s">
        <v>33</v>
      </c>
      <c r="E840" s="49">
        <v>44055</v>
      </c>
      <c r="F840" s="51">
        <v>44055.287777777783</v>
      </c>
      <c r="G840" s="47">
        <v>467</v>
      </c>
      <c r="H840" s="48" t="s">
        <v>39</v>
      </c>
      <c r="I840" s="56" t="str">
        <f t="shared" si="72"/>
        <v>jEmpG</v>
      </c>
      <c r="J840" s="57">
        <f>Table68[[#This Row],[LogTime]]-INT(Table68[[#This Row],[LogTime]])</f>
        <v>0.2877777777830488</v>
      </c>
      <c r="K840" s="41">
        <f t="shared" si="73"/>
        <v>44054</v>
      </c>
      <c r="L840" s="15">
        <f t="shared" si="74"/>
        <v>44054.641724537039</v>
      </c>
      <c r="M840">
        <f t="shared" si="75"/>
        <v>468</v>
      </c>
      <c r="N840" t="str">
        <f t="shared" si="76"/>
        <v>N-ONT/jEmpG</v>
      </c>
      <c r="O840">
        <f t="shared" si="77"/>
        <v>0</v>
      </c>
      <c r="P840" s="45">
        <f>Table68[[#This Row],[LoginTime]]-INT(Table68[[#This Row],[LoginTime]])</f>
        <v>0</v>
      </c>
    </row>
    <row r="841" spans="2:16" x14ac:dyDescent="0.3">
      <c r="B841" s="47">
        <v>1482498</v>
      </c>
      <c r="C841" s="48" t="s">
        <v>10</v>
      </c>
      <c r="D841" s="48" t="s">
        <v>20</v>
      </c>
      <c r="E841" s="49">
        <v>44055</v>
      </c>
      <c r="F841" s="51">
        <v>44055.279386574082</v>
      </c>
      <c r="G841" s="47">
        <v>467</v>
      </c>
      <c r="H841" s="48" t="s">
        <v>25</v>
      </c>
      <c r="I841" s="56" t="str">
        <f t="shared" si="72"/>
        <v>xEmpN</v>
      </c>
      <c r="J841" s="57">
        <f>Table68[[#This Row],[LogTime]]-INT(Table68[[#This Row],[LogTime]])</f>
        <v>0.27938657408230938</v>
      </c>
      <c r="K841" s="41">
        <f t="shared" si="73"/>
        <v>44054</v>
      </c>
      <c r="L841" s="15">
        <f t="shared" si="74"/>
        <v>44054.635879629641</v>
      </c>
      <c r="M841">
        <f t="shared" si="75"/>
        <v>468</v>
      </c>
      <c r="N841" t="str">
        <f t="shared" si="76"/>
        <v>SW-ONT/xEmpN</v>
      </c>
      <c r="O841">
        <f t="shared" si="77"/>
        <v>0</v>
      </c>
      <c r="P841" s="45">
        <f>Table68[[#This Row],[LoginTime]]-INT(Table68[[#This Row],[LoginTime]])</f>
        <v>0</v>
      </c>
    </row>
    <row r="842" spans="2:16" x14ac:dyDescent="0.3">
      <c r="B842" s="47">
        <v>1482487</v>
      </c>
      <c r="C842" s="48" t="s">
        <v>10</v>
      </c>
      <c r="D842" s="48" t="s">
        <v>22</v>
      </c>
      <c r="E842" s="49">
        <v>44055</v>
      </c>
      <c r="F842" s="51">
        <v>44055.271168981482</v>
      </c>
      <c r="G842" s="47">
        <v>467</v>
      </c>
      <c r="H842" s="48" t="s">
        <v>25</v>
      </c>
      <c r="I842" s="56" t="str">
        <f t="shared" si="72"/>
        <v>xEmpN</v>
      </c>
      <c r="J842" s="57">
        <f>Table68[[#This Row],[LogTime]]-INT(Table68[[#This Row],[LogTime]])</f>
        <v>0.27116898148233304</v>
      </c>
      <c r="K842" s="41">
        <f t="shared" si="73"/>
        <v>44054</v>
      </c>
      <c r="L842" s="15">
        <f t="shared" si="74"/>
        <v>44054.634918981486</v>
      </c>
      <c r="M842">
        <f t="shared" si="75"/>
        <v>468</v>
      </c>
      <c r="N842" t="str">
        <f t="shared" si="76"/>
        <v>SW-ONT/xEmpN</v>
      </c>
      <c r="O842">
        <f t="shared" si="77"/>
        <v>0</v>
      </c>
      <c r="P842" s="45">
        <f>Table68[[#This Row],[LoginTime]]-INT(Table68[[#This Row],[LoginTime]])</f>
        <v>0</v>
      </c>
    </row>
    <row r="843" spans="2:16" x14ac:dyDescent="0.3">
      <c r="B843" s="47">
        <v>1482478</v>
      </c>
      <c r="C843" s="48" t="s">
        <v>10</v>
      </c>
      <c r="D843" s="48" t="s">
        <v>11</v>
      </c>
      <c r="E843" s="49">
        <v>44055</v>
      </c>
      <c r="F843" s="51">
        <v>44055.257685185185</v>
      </c>
      <c r="G843" s="47">
        <v>467</v>
      </c>
      <c r="H843" s="48" t="s">
        <v>13</v>
      </c>
      <c r="I843" s="56" t="str">
        <f t="shared" si="72"/>
        <v>lEmpA</v>
      </c>
      <c r="J843" s="57">
        <f>Table68[[#This Row],[LogTime]]-INT(Table68[[#This Row],[LogTime]])</f>
        <v>0.25768518518452765</v>
      </c>
      <c r="K843" s="41">
        <f t="shared" si="73"/>
        <v>44054</v>
      </c>
      <c r="L843" s="15">
        <f t="shared" si="74"/>
        <v>44054.624027777783</v>
      </c>
      <c r="M843">
        <f t="shared" si="75"/>
        <v>468</v>
      </c>
      <c r="N843" t="str">
        <f t="shared" si="76"/>
        <v>SW-ONT/lEmpA</v>
      </c>
      <c r="O843">
        <f t="shared" si="77"/>
        <v>0</v>
      </c>
      <c r="P843" s="45">
        <f>Table68[[#This Row],[LoginTime]]-INT(Table68[[#This Row],[LoginTime]])</f>
        <v>0</v>
      </c>
    </row>
    <row r="844" spans="2:16" x14ac:dyDescent="0.3">
      <c r="B844" s="47">
        <v>1482468</v>
      </c>
      <c r="C844" s="48" t="s">
        <v>10</v>
      </c>
      <c r="D844" s="48" t="s">
        <v>83</v>
      </c>
      <c r="E844" s="49">
        <v>44054</v>
      </c>
      <c r="F844" s="51">
        <v>44054.697777777772</v>
      </c>
      <c r="G844" s="47">
        <v>468</v>
      </c>
      <c r="H844" s="48" t="s">
        <v>87</v>
      </c>
      <c r="I844" s="56" t="str">
        <f t="shared" si="72"/>
        <v>uEmpC</v>
      </c>
      <c r="J844" s="57">
        <f>Table68[[#This Row],[LogTime]]-INT(Table68[[#This Row],[LogTime]])</f>
        <v>0.69777777777198935</v>
      </c>
      <c r="K844" s="41">
        <f t="shared" si="73"/>
        <v>44054</v>
      </c>
      <c r="L844" s="15">
        <f t="shared" si="74"/>
        <v>44054.607962962968</v>
      </c>
      <c r="M844">
        <f t="shared" si="75"/>
        <v>468</v>
      </c>
      <c r="N844" t="str">
        <f t="shared" si="76"/>
        <v>SW-ONT/uEmpC</v>
      </c>
      <c r="O844">
        <f t="shared" si="77"/>
        <v>0</v>
      </c>
      <c r="P844" s="45">
        <f>Table68[[#This Row],[LoginTime]]-INT(Table68[[#This Row],[LoginTime]])</f>
        <v>0</v>
      </c>
    </row>
    <row r="845" spans="2:16" x14ac:dyDescent="0.3">
      <c r="B845" s="47">
        <v>1482458</v>
      </c>
      <c r="C845" s="48" t="s">
        <v>7</v>
      </c>
      <c r="D845" s="48" t="s">
        <v>81</v>
      </c>
      <c r="E845" s="49">
        <v>44054</v>
      </c>
      <c r="F845" s="51">
        <v>44054.696412037032</v>
      </c>
      <c r="G845" s="47">
        <v>468</v>
      </c>
      <c r="H845" s="48" t="s">
        <v>86</v>
      </c>
      <c r="I845" s="56" t="str">
        <f t="shared" si="72"/>
        <v>jEmpB</v>
      </c>
      <c r="J845" s="57">
        <f>Table68[[#This Row],[LogTime]]-INT(Table68[[#This Row],[LogTime]])</f>
        <v>0.6964120370321325</v>
      </c>
      <c r="K845" s="41">
        <f t="shared" si="73"/>
        <v>44054</v>
      </c>
      <c r="L845" s="15">
        <f t="shared" si="74"/>
        <v>44054.602280092586</v>
      </c>
      <c r="M845">
        <f t="shared" si="75"/>
        <v>468</v>
      </c>
      <c r="N845" t="str">
        <f t="shared" si="76"/>
        <v>N-ONT/jEmpB</v>
      </c>
      <c r="O845">
        <f t="shared" si="77"/>
        <v>0</v>
      </c>
      <c r="P845" s="45">
        <f>Table68[[#This Row],[LoginTime]]-INT(Table68[[#This Row],[LoginTime]])</f>
        <v>0</v>
      </c>
    </row>
    <row r="846" spans="2:16" x14ac:dyDescent="0.3">
      <c r="B846" s="47">
        <v>1482452</v>
      </c>
      <c r="C846" s="48" t="s">
        <v>7</v>
      </c>
      <c r="D846" s="48" t="s">
        <v>63</v>
      </c>
      <c r="E846" s="49">
        <v>44054</v>
      </c>
      <c r="F846" s="51">
        <v>44054.695659722216</v>
      </c>
      <c r="G846" s="47">
        <v>468</v>
      </c>
      <c r="H846" s="48" t="s">
        <v>71</v>
      </c>
      <c r="I846" s="56" t="str">
        <f t="shared" si="72"/>
        <v>wEmpF</v>
      </c>
      <c r="J846" s="57">
        <f>Table68[[#This Row],[LogTime]]-INT(Table68[[#This Row],[LogTime]])</f>
        <v>0.69565972221607808</v>
      </c>
      <c r="K846" s="41">
        <f t="shared" si="73"/>
        <v>44054</v>
      </c>
      <c r="L846" s="15">
        <f t="shared" si="74"/>
        <v>44054.598692129628</v>
      </c>
      <c r="M846">
        <f t="shared" si="75"/>
        <v>468</v>
      </c>
      <c r="N846" t="str">
        <f t="shared" si="76"/>
        <v>N-ONT/wEmpF</v>
      </c>
      <c r="O846">
        <f t="shared" si="77"/>
        <v>0</v>
      </c>
      <c r="P846" s="45">
        <f>Table68[[#This Row],[LoginTime]]-INT(Table68[[#This Row],[LoginTime]])</f>
        <v>0</v>
      </c>
    </row>
    <row r="847" spans="2:16" x14ac:dyDescent="0.3">
      <c r="B847" s="47">
        <v>1482444</v>
      </c>
      <c r="C847" s="48" t="s">
        <v>7</v>
      </c>
      <c r="D847" s="48" t="s">
        <v>68</v>
      </c>
      <c r="E847" s="49">
        <v>44054</v>
      </c>
      <c r="F847" s="51">
        <v>44054.694537037038</v>
      </c>
      <c r="G847" s="47">
        <v>468</v>
      </c>
      <c r="H847" s="48" t="s">
        <v>71</v>
      </c>
      <c r="I847" s="56" t="str">
        <f t="shared" si="72"/>
        <v>wEmpF</v>
      </c>
      <c r="J847" s="57">
        <f>Table68[[#This Row],[LogTime]]-INT(Table68[[#This Row],[LogTime]])</f>
        <v>0.69453703703766223</v>
      </c>
      <c r="K847" s="41">
        <f t="shared" si="73"/>
        <v>44054</v>
      </c>
      <c r="L847" s="15">
        <f t="shared" si="74"/>
        <v>44054.639814814815</v>
      </c>
      <c r="M847">
        <f t="shared" si="75"/>
        <v>468</v>
      </c>
      <c r="N847" t="str">
        <f t="shared" si="76"/>
        <v>N-ONT/wEmpF</v>
      </c>
      <c r="O847">
        <f t="shared" si="77"/>
        <v>0</v>
      </c>
      <c r="P847" s="45">
        <f>Table68[[#This Row],[LoginTime]]-INT(Table68[[#This Row],[LoginTime]])</f>
        <v>0</v>
      </c>
    </row>
    <row r="848" spans="2:16" x14ac:dyDescent="0.3">
      <c r="B848" s="47">
        <v>1482419</v>
      </c>
      <c r="C848" s="48" t="s">
        <v>10</v>
      </c>
      <c r="D848" s="48" t="s">
        <v>51</v>
      </c>
      <c r="E848" s="49">
        <v>44054</v>
      </c>
      <c r="F848" s="51">
        <v>44054.681990740741</v>
      </c>
      <c r="G848" s="47">
        <v>468</v>
      </c>
      <c r="H848" s="48" t="s">
        <v>62</v>
      </c>
      <c r="I848" s="56" t="str">
        <f t="shared" ref="I848:I911" si="78">IFERROR(MID(H848, FIND("/", H848) + 1, 100), 0)</f>
        <v>oEmpJ</v>
      </c>
      <c r="J848" s="57">
        <f>Table68[[#This Row],[LogTime]]-INT(Table68[[#This Row],[LogTime]])</f>
        <v>0.68199074074072996</v>
      </c>
      <c r="K848" s="41">
        <f t="shared" ref="K848:K911" si="79">VLOOKUP(D848,D849:E1940,2,0)</f>
        <v>44054</v>
      </c>
      <c r="L848" s="15">
        <f t="shared" ref="L848:L911" si="80">VLOOKUP(D848,D849:F1940,3,0)</f>
        <v>44054.6329050926</v>
      </c>
      <c r="M848">
        <f t="shared" ref="M848:M911" si="81">VLOOKUP(D848,D849:G1939,4,0)</f>
        <v>468</v>
      </c>
      <c r="N848" t="str">
        <f t="shared" ref="N848:N911" si="82">VLOOKUP(D848,D849:H1940,5,0)</f>
        <v>SW-ONT/oEmpJ</v>
      </c>
      <c r="O848">
        <f t="shared" ref="O848:O911" si="83">IF(OR(AND(G848=468, M848=467),AND(G848=497, M848=491)), (F848-L848)*24, 0)</f>
        <v>0</v>
      </c>
      <c r="P848" s="45">
        <f>Table68[[#This Row],[LoginTime]]-INT(Table68[[#This Row],[LoginTime]])</f>
        <v>0</v>
      </c>
    </row>
    <row r="849" spans="2:16" x14ac:dyDescent="0.3">
      <c r="B849" s="47">
        <v>1482412</v>
      </c>
      <c r="C849" s="48" t="s">
        <v>7</v>
      </c>
      <c r="D849" s="48" t="s">
        <v>36</v>
      </c>
      <c r="E849" s="49">
        <v>44054</v>
      </c>
      <c r="F849" s="51">
        <v>44054.65965277778</v>
      </c>
      <c r="G849" s="47">
        <v>468</v>
      </c>
      <c r="H849" s="48" t="s">
        <v>43</v>
      </c>
      <c r="I849" s="56" t="str">
        <f t="shared" si="78"/>
        <v>gEmpI</v>
      </c>
      <c r="J849" s="57">
        <f>Table68[[#This Row],[LogTime]]-INT(Table68[[#This Row],[LogTime]])</f>
        <v>0.65965277778013842</v>
      </c>
      <c r="K849" s="41">
        <f t="shared" si="79"/>
        <v>44054</v>
      </c>
      <c r="L849" s="15">
        <f t="shared" si="80"/>
        <v>44054.545682870368</v>
      </c>
      <c r="M849">
        <f t="shared" si="81"/>
        <v>497</v>
      </c>
      <c r="N849" t="str">
        <f t="shared" si="82"/>
        <v>N-ONT/gEmpI</v>
      </c>
      <c r="O849">
        <f t="shared" si="83"/>
        <v>0</v>
      </c>
      <c r="P849" s="45">
        <f>Table68[[#This Row],[LoginTime]]-INT(Table68[[#This Row],[LoginTime]])</f>
        <v>0</v>
      </c>
    </row>
    <row r="850" spans="2:16" x14ac:dyDescent="0.3">
      <c r="B850" s="47">
        <v>1482411</v>
      </c>
      <c r="C850" s="48" t="s">
        <v>10</v>
      </c>
      <c r="D850" s="48" t="s">
        <v>65</v>
      </c>
      <c r="E850" s="49">
        <v>44054</v>
      </c>
      <c r="F850" s="51">
        <v>44054.659629629619</v>
      </c>
      <c r="G850" s="47">
        <v>497</v>
      </c>
      <c r="H850" s="48" t="s">
        <v>72</v>
      </c>
      <c r="I850" s="56" t="str">
        <f t="shared" si="78"/>
        <v>xEmpE</v>
      </c>
      <c r="J850" s="57">
        <f>Table68[[#This Row],[LogTime]]-INT(Table68[[#This Row],[LogTime]])</f>
        <v>0.65962962961930316</v>
      </c>
      <c r="K850" s="41">
        <f t="shared" si="79"/>
        <v>44054</v>
      </c>
      <c r="L850" s="15">
        <f t="shared" si="80"/>
        <v>44054.647824074062</v>
      </c>
      <c r="M850">
        <f t="shared" si="81"/>
        <v>491</v>
      </c>
      <c r="N850" t="str">
        <f t="shared" si="82"/>
        <v>SW-ONT/xEmpE</v>
      </c>
      <c r="O850">
        <f t="shared" si="83"/>
        <v>0.28333333338377997</v>
      </c>
      <c r="P850" s="45">
        <f>Table68[[#This Row],[LoginTime]]-INT(Table68[[#This Row],[LoginTime]])</f>
        <v>0.28333333338377997</v>
      </c>
    </row>
    <row r="851" spans="2:16" x14ac:dyDescent="0.3">
      <c r="B851" s="47">
        <v>1482410</v>
      </c>
      <c r="C851" s="48" t="s">
        <v>7</v>
      </c>
      <c r="D851" s="48" t="s">
        <v>74</v>
      </c>
      <c r="E851" s="49">
        <v>44054</v>
      </c>
      <c r="F851" s="51">
        <v>44054.659629629619</v>
      </c>
      <c r="G851" s="47">
        <v>497</v>
      </c>
      <c r="H851" s="48" t="s">
        <v>77</v>
      </c>
      <c r="I851" s="56" t="str">
        <f t="shared" si="78"/>
        <v>xEmpE</v>
      </c>
      <c r="J851" s="57">
        <f>Table68[[#This Row],[LogTime]]-INT(Table68[[#This Row],[LogTime]])</f>
        <v>0.65962962961930316</v>
      </c>
      <c r="K851" s="41">
        <f t="shared" si="79"/>
        <v>44054</v>
      </c>
      <c r="L851" s="15">
        <f t="shared" si="80"/>
        <v>44054.647824074062</v>
      </c>
      <c r="M851">
        <f t="shared" si="81"/>
        <v>491</v>
      </c>
      <c r="N851" t="str">
        <f t="shared" si="82"/>
        <v>N-ONT/xEmpE</v>
      </c>
      <c r="O851">
        <f t="shared" si="83"/>
        <v>0.28333333338377997</v>
      </c>
      <c r="P851" s="45">
        <f>Table68[[#This Row],[LoginTime]]-INT(Table68[[#This Row],[LoginTime]])</f>
        <v>0.28333333338377997</v>
      </c>
    </row>
    <row r="852" spans="2:16" x14ac:dyDescent="0.3">
      <c r="B852" s="47">
        <v>1482404</v>
      </c>
      <c r="C852" s="48" t="s">
        <v>10</v>
      </c>
      <c r="D852" s="48" t="s">
        <v>65</v>
      </c>
      <c r="E852" s="49">
        <v>44054</v>
      </c>
      <c r="F852" s="51">
        <v>44054.647824074062</v>
      </c>
      <c r="G852" s="47">
        <v>491</v>
      </c>
      <c r="H852" s="48" t="s">
        <v>72</v>
      </c>
      <c r="I852" s="56" t="str">
        <f t="shared" si="78"/>
        <v>xEmpE</v>
      </c>
      <c r="J852" s="57">
        <f>Table68[[#This Row],[LogTime]]-INT(Table68[[#This Row],[LogTime]])</f>
        <v>0.64782407406164566</v>
      </c>
      <c r="K852" s="41">
        <f t="shared" si="79"/>
        <v>44053</v>
      </c>
      <c r="L852" s="15">
        <f t="shared" si="80"/>
        <v>44053.432604166665</v>
      </c>
      <c r="M852">
        <f t="shared" si="81"/>
        <v>497</v>
      </c>
      <c r="N852" t="str">
        <f t="shared" si="82"/>
        <v>SW-ONT/xEmpE</v>
      </c>
      <c r="O852">
        <f t="shared" si="83"/>
        <v>0</v>
      </c>
      <c r="P852" s="45">
        <f>Table68[[#This Row],[LoginTime]]-INT(Table68[[#This Row],[LoginTime]])</f>
        <v>0</v>
      </c>
    </row>
    <row r="853" spans="2:16" x14ac:dyDescent="0.3">
      <c r="B853" s="47">
        <v>1482403</v>
      </c>
      <c r="C853" s="48" t="s">
        <v>7</v>
      </c>
      <c r="D853" s="48" t="s">
        <v>74</v>
      </c>
      <c r="E853" s="49">
        <v>44054</v>
      </c>
      <c r="F853" s="51">
        <v>44054.647824074062</v>
      </c>
      <c r="G853" s="47">
        <v>491</v>
      </c>
      <c r="H853" s="48" t="s">
        <v>77</v>
      </c>
      <c r="I853" s="56" t="str">
        <f t="shared" si="78"/>
        <v>xEmpE</v>
      </c>
      <c r="J853" s="57">
        <f>Table68[[#This Row],[LogTime]]-INT(Table68[[#This Row],[LogTime]])</f>
        <v>0.64782407406164566</v>
      </c>
      <c r="K853" s="41">
        <f t="shared" si="79"/>
        <v>44053</v>
      </c>
      <c r="L853" s="15">
        <f t="shared" si="80"/>
        <v>44053.432604166665</v>
      </c>
      <c r="M853">
        <f t="shared" si="81"/>
        <v>497</v>
      </c>
      <c r="N853" t="str">
        <f t="shared" si="82"/>
        <v>N-ONT/xEmpE</v>
      </c>
      <c r="O853">
        <f t="shared" si="83"/>
        <v>0</v>
      </c>
      <c r="P853" s="45">
        <f>Table68[[#This Row],[LoginTime]]-INT(Table68[[#This Row],[LoginTime]])</f>
        <v>0</v>
      </c>
    </row>
    <row r="854" spans="2:16" x14ac:dyDescent="0.3">
      <c r="B854" s="47">
        <v>1482399</v>
      </c>
      <c r="C854" s="48" t="s">
        <v>7</v>
      </c>
      <c r="D854" s="48" t="s">
        <v>33</v>
      </c>
      <c r="E854" s="49">
        <v>44054</v>
      </c>
      <c r="F854" s="51">
        <v>44054.641724537039</v>
      </c>
      <c r="G854" s="47">
        <v>468</v>
      </c>
      <c r="H854" s="48" t="s">
        <v>39</v>
      </c>
      <c r="I854" s="56" t="str">
        <f t="shared" si="78"/>
        <v>jEmpG</v>
      </c>
      <c r="J854" s="57">
        <f>Table68[[#This Row],[LogTime]]-INT(Table68[[#This Row],[LogTime]])</f>
        <v>0.64172453703940846</v>
      </c>
      <c r="K854" s="41">
        <f t="shared" si="79"/>
        <v>44054</v>
      </c>
      <c r="L854" s="15">
        <f t="shared" si="80"/>
        <v>44054.553900462961</v>
      </c>
      <c r="M854">
        <f t="shared" si="81"/>
        <v>468</v>
      </c>
      <c r="N854" t="str">
        <f t="shared" si="82"/>
        <v>N-ONT/jEmpG</v>
      </c>
      <c r="O854">
        <f t="shared" si="83"/>
        <v>0</v>
      </c>
      <c r="P854" s="45">
        <f>Table68[[#This Row],[LoginTime]]-INT(Table68[[#This Row],[LoginTime]])</f>
        <v>0</v>
      </c>
    </row>
    <row r="855" spans="2:16" x14ac:dyDescent="0.3">
      <c r="B855" s="47">
        <v>1482391</v>
      </c>
      <c r="C855" s="48" t="s">
        <v>7</v>
      </c>
      <c r="D855" s="48" t="s">
        <v>68</v>
      </c>
      <c r="E855" s="49">
        <v>44054</v>
      </c>
      <c r="F855" s="51">
        <v>44054.639814814815</v>
      </c>
      <c r="G855" s="47">
        <v>468</v>
      </c>
      <c r="H855" s="48" t="s">
        <v>71</v>
      </c>
      <c r="I855" s="56" t="str">
        <f t="shared" si="78"/>
        <v>wEmpF</v>
      </c>
      <c r="J855" s="57">
        <f>Table68[[#This Row],[LogTime]]-INT(Table68[[#This Row],[LogTime]])</f>
        <v>0.63981481481459923</v>
      </c>
      <c r="K855" s="41">
        <f t="shared" si="79"/>
        <v>44054</v>
      </c>
      <c r="L855" s="15">
        <f t="shared" si="80"/>
        <v>44054.635648148149</v>
      </c>
      <c r="M855">
        <f t="shared" si="81"/>
        <v>467</v>
      </c>
      <c r="N855" t="str">
        <f t="shared" si="82"/>
        <v>N-ONT/wEmpF</v>
      </c>
      <c r="O855">
        <f t="shared" si="83"/>
        <v>9.9999999976716936E-2</v>
      </c>
      <c r="P855" s="45">
        <f>Table68[[#This Row],[LoginTime]]-INT(Table68[[#This Row],[LoginTime]])</f>
        <v>9.9999999976716936E-2</v>
      </c>
    </row>
    <row r="856" spans="2:16" x14ac:dyDescent="0.3">
      <c r="B856" s="47">
        <v>1482386</v>
      </c>
      <c r="C856" s="48" t="s">
        <v>10</v>
      </c>
      <c r="D856" s="48" t="s">
        <v>20</v>
      </c>
      <c r="E856" s="49">
        <v>44054</v>
      </c>
      <c r="F856" s="51">
        <v>44054.635879629641</v>
      </c>
      <c r="G856" s="47">
        <v>468</v>
      </c>
      <c r="H856" s="48" t="s">
        <v>25</v>
      </c>
      <c r="I856" s="56" t="str">
        <f t="shared" si="78"/>
        <v>xEmpN</v>
      </c>
      <c r="J856" s="57">
        <f>Table68[[#This Row],[LogTime]]-INT(Table68[[#This Row],[LogTime]])</f>
        <v>0.63587962964083999</v>
      </c>
      <c r="K856" s="41">
        <f t="shared" si="79"/>
        <v>44054</v>
      </c>
      <c r="L856" s="15">
        <f t="shared" si="80"/>
        <v>44054.576990740752</v>
      </c>
      <c r="M856">
        <f t="shared" si="81"/>
        <v>468</v>
      </c>
      <c r="N856" t="str">
        <f t="shared" si="82"/>
        <v>SW-ONT/xEmpN</v>
      </c>
      <c r="O856">
        <f t="shared" si="83"/>
        <v>0</v>
      </c>
      <c r="P856" s="45">
        <f>Table68[[#This Row],[LoginTime]]-INT(Table68[[#This Row],[LoginTime]])</f>
        <v>0</v>
      </c>
    </row>
    <row r="857" spans="2:16" x14ac:dyDescent="0.3">
      <c r="B857" s="47">
        <v>1482384</v>
      </c>
      <c r="C857" s="48" t="s">
        <v>7</v>
      </c>
      <c r="D857" s="48" t="s">
        <v>68</v>
      </c>
      <c r="E857" s="49">
        <v>44054</v>
      </c>
      <c r="F857" s="51">
        <v>44054.635648148149</v>
      </c>
      <c r="G857" s="47">
        <v>467</v>
      </c>
      <c r="H857" s="48" t="s">
        <v>71</v>
      </c>
      <c r="I857" s="56" t="str">
        <f t="shared" si="78"/>
        <v>wEmpF</v>
      </c>
      <c r="J857" s="57">
        <f>Table68[[#This Row],[LogTime]]-INT(Table68[[#This Row],[LogTime]])</f>
        <v>0.63564814814890269</v>
      </c>
      <c r="K857" s="41">
        <f t="shared" si="79"/>
        <v>44054</v>
      </c>
      <c r="L857" s="15">
        <f t="shared" si="80"/>
        <v>44054.598692129628</v>
      </c>
      <c r="M857">
        <f t="shared" si="81"/>
        <v>468</v>
      </c>
      <c r="N857" t="str">
        <f t="shared" si="82"/>
        <v>N-ONT/wEmpF</v>
      </c>
      <c r="O857">
        <f t="shared" si="83"/>
        <v>0</v>
      </c>
      <c r="P857" s="45">
        <f>Table68[[#This Row],[LoginTime]]-INT(Table68[[#This Row],[LoginTime]])</f>
        <v>0</v>
      </c>
    </row>
    <row r="858" spans="2:16" x14ac:dyDescent="0.3">
      <c r="B858" s="47">
        <v>1482382</v>
      </c>
      <c r="C858" s="48" t="s">
        <v>10</v>
      </c>
      <c r="D858" s="48" t="s">
        <v>22</v>
      </c>
      <c r="E858" s="49">
        <v>44054</v>
      </c>
      <c r="F858" s="51">
        <v>44054.634918981486</v>
      </c>
      <c r="G858" s="47">
        <v>468</v>
      </c>
      <c r="H858" s="48" t="s">
        <v>25</v>
      </c>
      <c r="I858" s="56" t="str">
        <f t="shared" si="78"/>
        <v>xEmpN</v>
      </c>
      <c r="J858" s="57">
        <f>Table68[[#This Row],[LogTime]]-INT(Table68[[#This Row],[LogTime]])</f>
        <v>0.63491898148640757</v>
      </c>
      <c r="K858" s="41">
        <f t="shared" si="79"/>
        <v>44054</v>
      </c>
      <c r="L858" s="15">
        <f t="shared" si="80"/>
        <v>44054.576990740752</v>
      </c>
      <c r="M858">
        <f t="shared" si="81"/>
        <v>468</v>
      </c>
      <c r="N858" t="str">
        <f t="shared" si="82"/>
        <v>SW-ONT/xEmpN</v>
      </c>
      <c r="O858">
        <f t="shared" si="83"/>
        <v>0</v>
      </c>
      <c r="P858" s="45">
        <f>Table68[[#This Row],[LoginTime]]-INT(Table68[[#This Row],[LoginTime]])</f>
        <v>0</v>
      </c>
    </row>
    <row r="859" spans="2:16" x14ac:dyDescent="0.3">
      <c r="B859" s="47">
        <v>1482379</v>
      </c>
      <c r="C859" s="48" t="s">
        <v>10</v>
      </c>
      <c r="D859" s="48" t="s">
        <v>51</v>
      </c>
      <c r="E859" s="49">
        <v>44054</v>
      </c>
      <c r="F859" s="51">
        <v>44054.6329050926</v>
      </c>
      <c r="G859" s="47">
        <v>468</v>
      </c>
      <c r="H859" s="48" t="s">
        <v>62</v>
      </c>
      <c r="I859" s="56" t="str">
        <f t="shared" si="78"/>
        <v>oEmpJ</v>
      </c>
      <c r="J859" s="57">
        <f>Table68[[#This Row],[LogTime]]-INT(Table68[[#This Row],[LogTime]])</f>
        <v>0.6329050925996853</v>
      </c>
      <c r="K859" s="41">
        <f t="shared" si="79"/>
        <v>44054</v>
      </c>
      <c r="L859" s="15">
        <f t="shared" si="80"/>
        <v>44054.628043981487</v>
      </c>
      <c r="M859">
        <f t="shared" si="81"/>
        <v>467</v>
      </c>
      <c r="N859" t="str">
        <f t="shared" si="82"/>
        <v>SW-ONT/oEmpJ</v>
      </c>
      <c r="O859">
        <f t="shared" si="83"/>
        <v>0.11666666669771075</v>
      </c>
      <c r="P859" s="45">
        <f>Table68[[#This Row],[LoginTime]]-INT(Table68[[#This Row],[LoginTime]])</f>
        <v>0.11666666669771075</v>
      </c>
    </row>
    <row r="860" spans="2:16" x14ac:dyDescent="0.3">
      <c r="B860" s="47">
        <v>1482374</v>
      </c>
      <c r="C860" s="48" t="s">
        <v>10</v>
      </c>
      <c r="D860" s="48" t="s">
        <v>51</v>
      </c>
      <c r="E860" s="49">
        <v>44054</v>
      </c>
      <c r="F860" s="51">
        <v>44054.628043981487</v>
      </c>
      <c r="G860" s="47">
        <v>467</v>
      </c>
      <c r="H860" s="48" t="s">
        <v>62</v>
      </c>
      <c r="I860" s="56" t="str">
        <f t="shared" si="78"/>
        <v>oEmpJ</v>
      </c>
      <c r="J860" s="57">
        <f>Table68[[#This Row],[LogTime]]-INT(Table68[[#This Row],[LogTime]])</f>
        <v>0.62804398148728069</v>
      </c>
      <c r="K860" s="41">
        <f t="shared" si="79"/>
        <v>44054</v>
      </c>
      <c r="L860" s="15">
        <f t="shared" si="80"/>
        <v>44054.588356481487</v>
      </c>
      <c r="M860">
        <f t="shared" si="81"/>
        <v>468</v>
      </c>
      <c r="N860" t="str">
        <f t="shared" si="82"/>
        <v>SW-ONT/oEmpJ</v>
      </c>
      <c r="O860">
        <f t="shared" si="83"/>
        <v>0</v>
      </c>
      <c r="P860" s="45">
        <f>Table68[[#This Row],[LoginTime]]-INT(Table68[[#This Row],[LoginTime]])</f>
        <v>0</v>
      </c>
    </row>
    <row r="861" spans="2:16" x14ac:dyDescent="0.3">
      <c r="B861" s="47">
        <v>1482370</v>
      </c>
      <c r="C861" s="48" t="s">
        <v>7</v>
      </c>
      <c r="D861" s="48" t="s">
        <v>8</v>
      </c>
      <c r="E861" s="49">
        <v>44054</v>
      </c>
      <c r="F861" s="51">
        <v>44054.627476851856</v>
      </c>
      <c r="G861" s="47">
        <v>468</v>
      </c>
      <c r="H861" s="48" t="s">
        <v>18</v>
      </c>
      <c r="I861" s="56" t="str">
        <f t="shared" si="78"/>
        <v>xEmpH</v>
      </c>
      <c r="J861" s="57">
        <f>Table68[[#This Row],[LogTime]]-INT(Table68[[#This Row],[LogTime]])</f>
        <v>0.62747685185604496</v>
      </c>
      <c r="K861" s="41">
        <f t="shared" si="79"/>
        <v>44054</v>
      </c>
      <c r="L861" s="15">
        <f t="shared" si="80"/>
        <v>44054.608611111122</v>
      </c>
      <c r="M861">
        <f t="shared" si="81"/>
        <v>468</v>
      </c>
      <c r="N861" t="str">
        <f t="shared" si="82"/>
        <v>N-ONT/xEmpH</v>
      </c>
      <c r="O861">
        <f t="shared" si="83"/>
        <v>0</v>
      </c>
      <c r="P861" s="45">
        <f>Table68[[#This Row],[LoginTime]]-INT(Table68[[#This Row],[LoginTime]])</f>
        <v>0</v>
      </c>
    </row>
    <row r="862" spans="2:16" x14ac:dyDescent="0.3">
      <c r="B862" s="47">
        <v>1482369</v>
      </c>
      <c r="C862" s="48" t="s">
        <v>7</v>
      </c>
      <c r="D862" s="48" t="s">
        <v>14</v>
      </c>
      <c r="E862" s="49">
        <v>44054</v>
      </c>
      <c r="F862" s="51">
        <v>44054.627476851841</v>
      </c>
      <c r="G862" s="47">
        <v>468</v>
      </c>
      <c r="H862" s="48" t="s">
        <v>18</v>
      </c>
      <c r="I862" s="56" t="str">
        <f t="shared" si="78"/>
        <v>xEmpH</v>
      </c>
      <c r="J862" s="57">
        <f>Table68[[#This Row],[LogTime]]-INT(Table68[[#This Row],[LogTime]])</f>
        <v>0.62747685184149304</v>
      </c>
      <c r="K862" s="41">
        <f t="shared" si="79"/>
        <v>44054</v>
      </c>
      <c r="L862" s="15">
        <f t="shared" si="80"/>
        <v>44054.567141203719</v>
      </c>
      <c r="M862">
        <f t="shared" si="81"/>
        <v>468</v>
      </c>
      <c r="N862" t="str">
        <f t="shared" si="82"/>
        <v>N-ONT/xEmpH</v>
      </c>
      <c r="O862">
        <f t="shared" si="83"/>
        <v>0</v>
      </c>
      <c r="P862" s="45">
        <f>Table68[[#This Row],[LoginTime]]-INT(Table68[[#This Row],[LoginTime]])</f>
        <v>0</v>
      </c>
    </row>
    <row r="863" spans="2:16" x14ac:dyDescent="0.3">
      <c r="B863" s="47">
        <v>1482360</v>
      </c>
      <c r="C863" s="48" t="s">
        <v>10</v>
      </c>
      <c r="D863" s="48" t="s">
        <v>11</v>
      </c>
      <c r="E863" s="49">
        <v>44054</v>
      </c>
      <c r="F863" s="51">
        <v>44054.624027777783</v>
      </c>
      <c r="G863" s="47">
        <v>468</v>
      </c>
      <c r="H863" s="48" t="s">
        <v>13</v>
      </c>
      <c r="I863" s="56" t="str">
        <f t="shared" si="78"/>
        <v>lEmpA</v>
      </c>
      <c r="J863" s="57">
        <f>Table68[[#This Row],[LogTime]]-INT(Table68[[#This Row],[LogTime]])</f>
        <v>0.62402777778333984</v>
      </c>
      <c r="K863" s="41">
        <f t="shared" si="79"/>
        <v>44054</v>
      </c>
      <c r="L863" s="15">
        <f t="shared" si="80"/>
        <v>44054.553541666675</v>
      </c>
      <c r="M863">
        <f t="shared" si="81"/>
        <v>468</v>
      </c>
      <c r="N863" t="str">
        <f t="shared" si="82"/>
        <v>SW-ONT/lEmpA</v>
      </c>
      <c r="O863">
        <f t="shared" si="83"/>
        <v>0</v>
      </c>
      <c r="P863" s="45">
        <f>Table68[[#This Row],[LoginTime]]-INT(Table68[[#This Row],[LoginTime]])</f>
        <v>0</v>
      </c>
    </row>
    <row r="864" spans="2:16" x14ac:dyDescent="0.3">
      <c r="B864" s="47">
        <v>1482356</v>
      </c>
      <c r="C864" s="48" t="s">
        <v>10</v>
      </c>
      <c r="D864" s="48" t="s">
        <v>49</v>
      </c>
      <c r="E864" s="49">
        <v>44054</v>
      </c>
      <c r="F864" s="51">
        <v>44054.612870370373</v>
      </c>
      <c r="G864" s="47">
        <v>497</v>
      </c>
      <c r="H864" s="48" t="s">
        <v>53</v>
      </c>
      <c r="I864" s="56" t="str">
        <f t="shared" si="78"/>
        <v>tEmpK</v>
      </c>
      <c r="J864" s="57">
        <f>Table68[[#This Row],[LogTime]]-INT(Table68[[#This Row],[LogTime]])</f>
        <v>0.61287037037254777</v>
      </c>
      <c r="K864" s="41">
        <f t="shared" si="79"/>
        <v>44054</v>
      </c>
      <c r="L864" s="15">
        <f t="shared" si="80"/>
        <v>44054.603148148148</v>
      </c>
      <c r="M864">
        <f t="shared" si="81"/>
        <v>491</v>
      </c>
      <c r="N864" t="str">
        <f t="shared" si="82"/>
        <v>SW-ONT/tEmpK</v>
      </c>
      <c r="O864">
        <f t="shared" si="83"/>
        <v>0.2333333333954215</v>
      </c>
      <c r="P864" s="45">
        <f>Table68[[#This Row],[LoginTime]]-INT(Table68[[#This Row],[LoginTime]])</f>
        <v>0.2333333333954215</v>
      </c>
    </row>
    <row r="865" spans="2:16" x14ac:dyDescent="0.3">
      <c r="B865" s="47">
        <v>1482357</v>
      </c>
      <c r="C865" s="48" t="s">
        <v>10</v>
      </c>
      <c r="D865" s="48" t="s">
        <v>47</v>
      </c>
      <c r="E865" s="49">
        <v>44054</v>
      </c>
      <c r="F865" s="51">
        <v>44054.612870370373</v>
      </c>
      <c r="G865" s="47">
        <v>497</v>
      </c>
      <c r="H865" s="48" t="s">
        <v>53</v>
      </c>
      <c r="I865" s="56" t="str">
        <f t="shared" si="78"/>
        <v>tEmpK</v>
      </c>
      <c r="J865" s="57">
        <f>Table68[[#This Row],[LogTime]]-INT(Table68[[#This Row],[LogTime]])</f>
        <v>0.61287037037254777</v>
      </c>
      <c r="K865" s="41">
        <f t="shared" si="79"/>
        <v>44054</v>
      </c>
      <c r="L865" s="15">
        <f t="shared" si="80"/>
        <v>44054.603148148148</v>
      </c>
      <c r="M865">
        <f t="shared" si="81"/>
        <v>491</v>
      </c>
      <c r="N865" t="str">
        <f t="shared" si="82"/>
        <v>SW-ONT/tEmpK</v>
      </c>
      <c r="O865">
        <f t="shared" si="83"/>
        <v>0.2333333333954215</v>
      </c>
      <c r="P865" s="45">
        <f>Table68[[#This Row],[LoginTime]]-INT(Table68[[#This Row],[LoginTime]])</f>
        <v>0.2333333333954215</v>
      </c>
    </row>
    <row r="866" spans="2:16" x14ac:dyDescent="0.3">
      <c r="B866" s="47">
        <v>1482355</v>
      </c>
      <c r="C866" s="48" t="s">
        <v>7</v>
      </c>
      <c r="D866" s="48" t="s">
        <v>8</v>
      </c>
      <c r="E866" s="49">
        <v>44054</v>
      </c>
      <c r="F866" s="51">
        <v>44054.608611111122</v>
      </c>
      <c r="G866" s="47">
        <v>468</v>
      </c>
      <c r="H866" s="48" t="s">
        <v>18</v>
      </c>
      <c r="I866" s="56" t="str">
        <f t="shared" si="78"/>
        <v>xEmpH</v>
      </c>
      <c r="J866" s="57">
        <f>Table68[[#This Row],[LogTime]]-INT(Table68[[#This Row],[LogTime]])</f>
        <v>0.60861111112171784</v>
      </c>
      <c r="K866" s="41">
        <f t="shared" si="79"/>
        <v>44054</v>
      </c>
      <c r="L866" s="15">
        <f t="shared" si="80"/>
        <v>44054.603750000009</v>
      </c>
      <c r="M866">
        <f t="shared" si="81"/>
        <v>467</v>
      </c>
      <c r="N866" t="str">
        <f t="shared" si="82"/>
        <v>N-ONT/xEmpH</v>
      </c>
      <c r="O866">
        <f t="shared" si="83"/>
        <v>0.11666666669771075</v>
      </c>
      <c r="P866" s="45">
        <f>Table68[[#This Row],[LoginTime]]-INT(Table68[[#This Row],[LoginTime]])</f>
        <v>0.11666666669771075</v>
      </c>
    </row>
    <row r="867" spans="2:16" x14ac:dyDescent="0.3">
      <c r="B867" s="47">
        <v>1482354</v>
      </c>
      <c r="C867" s="48" t="s">
        <v>10</v>
      </c>
      <c r="D867" s="48" t="s">
        <v>83</v>
      </c>
      <c r="E867" s="49">
        <v>44054</v>
      </c>
      <c r="F867" s="51">
        <v>44054.607962962968</v>
      </c>
      <c r="G867" s="47">
        <v>468</v>
      </c>
      <c r="H867" s="48" t="s">
        <v>87</v>
      </c>
      <c r="I867" s="56" t="str">
        <f t="shared" si="78"/>
        <v>uEmpC</v>
      </c>
      <c r="J867" s="57">
        <f>Table68[[#This Row],[LogTime]]-INT(Table68[[#This Row],[LogTime]])</f>
        <v>0.60796296296757646</v>
      </c>
      <c r="K867" s="41">
        <f t="shared" si="79"/>
        <v>44054</v>
      </c>
      <c r="L867" s="15">
        <f t="shared" si="80"/>
        <v>44054.603796296302</v>
      </c>
      <c r="M867">
        <f t="shared" si="81"/>
        <v>467</v>
      </c>
      <c r="N867" t="str">
        <f t="shared" si="82"/>
        <v>SW-ONT/uEmpC</v>
      </c>
      <c r="O867">
        <f t="shared" si="83"/>
        <v>9.9999999976716936E-2</v>
      </c>
      <c r="P867" s="45">
        <f>Table68[[#This Row],[LoginTime]]-INT(Table68[[#This Row],[LoginTime]])</f>
        <v>9.9999999976716936E-2</v>
      </c>
    </row>
    <row r="868" spans="2:16" x14ac:dyDescent="0.3">
      <c r="B868" s="47">
        <v>1482353</v>
      </c>
      <c r="C868" s="48" t="s">
        <v>10</v>
      </c>
      <c r="D868" s="48" t="s">
        <v>83</v>
      </c>
      <c r="E868" s="49">
        <v>44054</v>
      </c>
      <c r="F868" s="51">
        <v>44054.603796296302</v>
      </c>
      <c r="G868" s="47">
        <v>467</v>
      </c>
      <c r="H868" s="48" t="s">
        <v>87</v>
      </c>
      <c r="I868" s="56" t="str">
        <f t="shared" si="78"/>
        <v>uEmpC</v>
      </c>
      <c r="J868" s="57">
        <f>Table68[[#This Row],[LogTime]]-INT(Table68[[#This Row],[LogTime]])</f>
        <v>0.60379629630187992</v>
      </c>
      <c r="K868" s="41">
        <f t="shared" si="79"/>
        <v>44054</v>
      </c>
      <c r="L868" s="15">
        <f t="shared" si="80"/>
        <v>44054.506030092605</v>
      </c>
      <c r="M868">
        <f t="shared" si="81"/>
        <v>497</v>
      </c>
      <c r="N868" t="str">
        <f t="shared" si="82"/>
        <v>SW-ONT/uEmpC</v>
      </c>
      <c r="O868">
        <f t="shared" si="83"/>
        <v>0</v>
      </c>
      <c r="P868" s="45">
        <f>Table68[[#This Row],[LoginTime]]-INT(Table68[[#This Row],[LoginTime]])</f>
        <v>0</v>
      </c>
    </row>
    <row r="869" spans="2:16" x14ac:dyDescent="0.3">
      <c r="B869" s="47">
        <v>1482352</v>
      </c>
      <c r="C869" s="48" t="s">
        <v>7</v>
      </c>
      <c r="D869" s="48" t="s">
        <v>8</v>
      </c>
      <c r="E869" s="49">
        <v>44054</v>
      </c>
      <c r="F869" s="51">
        <v>44054.603750000009</v>
      </c>
      <c r="G869" s="47">
        <v>467</v>
      </c>
      <c r="H869" s="48" t="s">
        <v>18</v>
      </c>
      <c r="I869" s="56" t="str">
        <f t="shared" si="78"/>
        <v>xEmpH</v>
      </c>
      <c r="J869" s="57">
        <f>Table68[[#This Row],[LogTime]]-INT(Table68[[#This Row],[LogTime]])</f>
        <v>0.60375000000931323</v>
      </c>
      <c r="K869" s="41">
        <f t="shared" si="79"/>
        <v>44054</v>
      </c>
      <c r="L869" s="15">
        <f t="shared" si="80"/>
        <v>44054.525821759271</v>
      </c>
      <c r="M869">
        <f t="shared" si="81"/>
        <v>468</v>
      </c>
      <c r="N869" t="str">
        <f t="shared" si="82"/>
        <v>N-ONT/xEmpH</v>
      </c>
      <c r="O869">
        <f t="shared" si="83"/>
        <v>0</v>
      </c>
      <c r="P869" s="45">
        <f>Table68[[#This Row],[LoginTime]]-INT(Table68[[#This Row],[LoginTime]])</f>
        <v>0</v>
      </c>
    </row>
    <row r="870" spans="2:16" x14ac:dyDescent="0.3">
      <c r="B870" s="47">
        <v>1482351</v>
      </c>
      <c r="C870" s="48" t="s">
        <v>10</v>
      </c>
      <c r="D870" s="48" t="s">
        <v>47</v>
      </c>
      <c r="E870" s="49">
        <v>44054</v>
      </c>
      <c r="F870" s="51">
        <v>44054.603148148148</v>
      </c>
      <c r="G870" s="47">
        <v>491</v>
      </c>
      <c r="H870" s="48" t="s">
        <v>53</v>
      </c>
      <c r="I870" s="56" t="str">
        <f t="shared" si="78"/>
        <v>tEmpK</v>
      </c>
      <c r="J870" s="57">
        <f>Table68[[#This Row],[LogTime]]-INT(Table68[[#This Row],[LogTime]])</f>
        <v>0.60314814814773854</v>
      </c>
      <c r="K870" s="41" t="e">
        <f t="shared" si="79"/>
        <v>#N/A</v>
      </c>
      <c r="L870" s="15" t="e">
        <f t="shared" si="80"/>
        <v>#N/A</v>
      </c>
      <c r="M870" t="e">
        <f t="shared" si="81"/>
        <v>#N/A</v>
      </c>
      <c r="N870" t="e">
        <f t="shared" si="82"/>
        <v>#N/A</v>
      </c>
      <c r="O870" t="e">
        <f t="shared" si="83"/>
        <v>#N/A</v>
      </c>
      <c r="P870" s="45" t="e">
        <f>Table68[[#This Row],[LoginTime]]-INT(Table68[[#This Row],[LoginTime]])</f>
        <v>#N/A</v>
      </c>
    </row>
    <row r="871" spans="2:16" x14ac:dyDescent="0.3">
      <c r="B871" s="47">
        <v>1482350</v>
      </c>
      <c r="C871" s="48" t="s">
        <v>10</v>
      </c>
      <c r="D871" s="48" t="s">
        <v>49</v>
      </c>
      <c r="E871" s="49">
        <v>44054</v>
      </c>
      <c r="F871" s="51">
        <v>44054.603148148148</v>
      </c>
      <c r="G871" s="47">
        <v>491</v>
      </c>
      <c r="H871" s="48" t="s">
        <v>53</v>
      </c>
      <c r="I871" s="56" t="str">
        <f t="shared" si="78"/>
        <v>tEmpK</v>
      </c>
      <c r="J871" s="57">
        <f>Table68[[#This Row],[LogTime]]-INT(Table68[[#This Row],[LogTime]])</f>
        <v>0.60314814814773854</v>
      </c>
      <c r="K871" s="41" t="e">
        <f t="shared" si="79"/>
        <v>#N/A</v>
      </c>
      <c r="L871" s="15" t="e">
        <f t="shared" si="80"/>
        <v>#N/A</v>
      </c>
      <c r="M871" t="e">
        <f t="shared" si="81"/>
        <v>#N/A</v>
      </c>
      <c r="N871" t="e">
        <f t="shared" si="82"/>
        <v>#N/A</v>
      </c>
      <c r="O871" t="e">
        <f t="shared" si="83"/>
        <v>#N/A</v>
      </c>
      <c r="P871" s="45" t="e">
        <f>Table68[[#This Row],[LoginTime]]-INT(Table68[[#This Row],[LoginTime]])</f>
        <v>#N/A</v>
      </c>
    </row>
    <row r="872" spans="2:16" x14ac:dyDescent="0.3">
      <c r="B872" s="47">
        <v>1482349</v>
      </c>
      <c r="C872" s="48" t="s">
        <v>7</v>
      </c>
      <c r="D872" s="48" t="s">
        <v>81</v>
      </c>
      <c r="E872" s="49">
        <v>44054</v>
      </c>
      <c r="F872" s="51">
        <v>44054.602280092586</v>
      </c>
      <c r="G872" s="47">
        <v>468</v>
      </c>
      <c r="H872" s="48" t="s">
        <v>86</v>
      </c>
      <c r="I872" s="56" t="str">
        <f t="shared" si="78"/>
        <v>jEmpB</v>
      </c>
      <c r="J872" s="57">
        <f>Table68[[#This Row],[LogTime]]-INT(Table68[[#This Row],[LogTime]])</f>
        <v>0.60228009258571547</v>
      </c>
      <c r="K872" s="41">
        <f t="shared" si="79"/>
        <v>44054</v>
      </c>
      <c r="L872" s="15">
        <f t="shared" si="80"/>
        <v>44054.598807870367</v>
      </c>
      <c r="M872">
        <f t="shared" si="81"/>
        <v>467</v>
      </c>
      <c r="N872" t="str">
        <f t="shared" si="82"/>
        <v>N-ONT/jEmpB</v>
      </c>
      <c r="O872">
        <f t="shared" si="83"/>
        <v>8.3333333255723119E-2</v>
      </c>
      <c r="P872" s="45">
        <f>Table68[[#This Row],[LoginTime]]-INT(Table68[[#This Row],[LoginTime]])</f>
        <v>8.3333333255723119E-2</v>
      </c>
    </row>
    <row r="873" spans="2:16" x14ac:dyDescent="0.3">
      <c r="B873" s="47">
        <v>1482348</v>
      </c>
      <c r="C873" s="48" t="s">
        <v>7</v>
      </c>
      <c r="D873" s="48" t="s">
        <v>81</v>
      </c>
      <c r="E873" s="49">
        <v>44054</v>
      </c>
      <c r="F873" s="51">
        <v>44054.598807870367</v>
      </c>
      <c r="G873" s="47">
        <v>467</v>
      </c>
      <c r="H873" s="48" t="s">
        <v>86</v>
      </c>
      <c r="I873" s="56" t="str">
        <f t="shared" si="78"/>
        <v>jEmpB</v>
      </c>
      <c r="J873" s="57">
        <f>Table68[[#This Row],[LogTime]]-INT(Table68[[#This Row],[LogTime]])</f>
        <v>0.598807870366727</v>
      </c>
      <c r="K873" s="41">
        <f t="shared" si="79"/>
        <v>44054</v>
      </c>
      <c r="L873" s="15">
        <f t="shared" si="80"/>
        <v>44054.496793981481</v>
      </c>
      <c r="M873">
        <f t="shared" si="81"/>
        <v>468</v>
      </c>
      <c r="N873" t="str">
        <f t="shared" si="82"/>
        <v>N-ONT/jEmpB</v>
      </c>
      <c r="O873">
        <f t="shared" si="83"/>
        <v>0</v>
      </c>
      <c r="P873" s="45">
        <f>Table68[[#This Row],[LoginTime]]-INT(Table68[[#This Row],[LoginTime]])</f>
        <v>0</v>
      </c>
    </row>
    <row r="874" spans="2:16" x14ac:dyDescent="0.3">
      <c r="B874" s="47">
        <v>1482347</v>
      </c>
      <c r="C874" s="48" t="s">
        <v>7</v>
      </c>
      <c r="D874" s="48" t="s">
        <v>68</v>
      </c>
      <c r="E874" s="49">
        <v>44054</v>
      </c>
      <c r="F874" s="51">
        <v>44054.598692129628</v>
      </c>
      <c r="G874" s="47">
        <v>468</v>
      </c>
      <c r="H874" s="48" t="s">
        <v>71</v>
      </c>
      <c r="I874" s="56" t="str">
        <f t="shared" si="78"/>
        <v>wEmpF</v>
      </c>
      <c r="J874" s="57">
        <f>Table68[[#This Row],[LogTime]]-INT(Table68[[#This Row],[LogTime]])</f>
        <v>0.59869212962803431</v>
      </c>
      <c r="K874" s="41">
        <f t="shared" si="79"/>
        <v>44054</v>
      </c>
      <c r="L874" s="15">
        <f t="shared" si="80"/>
        <v>44054.595219907409</v>
      </c>
      <c r="M874">
        <f t="shared" si="81"/>
        <v>467</v>
      </c>
      <c r="N874" t="str">
        <f t="shared" si="82"/>
        <v>N-ONT/wEmpF</v>
      </c>
      <c r="O874">
        <f t="shared" si="83"/>
        <v>8.3333333255723119E-2</v>
      </c>
      <c r="P874" s="45">
        <f>Table68[[#This Row],[LoginTime]]-INT(Table68[[#This Row],[LoginTime]])</f>
        <v>8.3333333255723119E-2</v>
      </c>
    </row>
    <row r="875" spans="2:16" x14ac:dyDescent="0.3">
      <c r="B875" s="47">
        <v>1482346</v>
      </c>
      <c r="C875" s="48" t="s">
        <v>7</v>
      </c>
      <c r="D875" s="48" t="s">
        <v>63</v>
      </c>
      <c r="E875" s="49">
        <v>44054</v>
      </c>
      <c r="F875" s="51">
        <v>44054.598692129628</v>
      </c>
      <c r="G875" s="47">
        <v>468</v>
      </c>
      <c r="H875" s="48" t="s">
        <v>71</v>
      </c>
      <c r="I875" s="56" t="str">
        <f t="shared" si="78"/>
        <v>wEmpF</v>
      </c>
      <c r="J875" s="57">
        <f>Table68[[#This Row],[LogTime]]-INT(Table68[[#This Row],[LogTime]])</f>
        <v>0.59869212962803431</v>
      </c>
      <c r="K875" s="41">
        <f t="shared" si="79"/>
        <v>44054</v>
      </c>
      <c r="L875" s="15">
        <f t="shared" si="80"/>
        <v>44054.595219907409</v>
      </c>
      <c r="M875">
        <f t="shared" si="81"/>
        <v>467</v>
      </c>
      <c r="N875" t="str">
        <f t="shared" si="82"/>
        <v>N-ONT/wEmpF</v>
      </c>
      <c r="O875">
        <f t="shared" si="83"/>
        <v>8.3333333255723119E-2</v>
      </c>
      <c r="P875" s="45">
        <f>Table68[[#This Row],[LoginTime]]-INT(Table68[[#This Row],[LoginTime]])</f>
        <v>8.3333333255723119E-2</v>
      </c>
    </row>
    <row r="876" spans="2:16" x14ac:dyDescent="0.3">
      <c r="B876" s="47">
        <v>1482345</v>
      </c>
      <c r="C876" s="48" t="s">
        <v>7</v>
      </c>
      <c r="D876" s="48" t="s">
        <v>68</v>
      </c>
      <c r="E876" s="49">
        <v>44054</v>
      </c>
      <c r="F876" s="51">
        <v>44054.595219907409</v>
      </c>
      <c r="G876" s="47">
        <v>467</v>
      </c>
      <c r="H876" s="48" t="s">
        <v>71</v>
      </c>
      <c r="I876" s="56" t="str">
        <f t="shared" si="78"/>
        <v>wEmpF</v>
      </c>
      <c r="J876" s="57">
        <f>Table68[[#This Row],[LogTime]]-INT(Table68[[#This Row],[LogTime]])</f>
        <v>0.59521990740904585</v>
      </c>
      <c r="K876" s="41">
        <f t="shared" si="79"/>
        <v>44054</v>
      </c>
      <c r="L876" s="15">
        <f t="shared" si="80"/>
        <v>44054.327719907407</v>
      </c>
      <c r="M876">
        <f t="shared" si="81"/>
        <v>467</v>
      </c>
      <c r="N876" t="str">
        <f t="shared" si="82"/>
        <v>N-ONT/wEmpF</v>
      </c>
      <c r="O876">
        <f t="shared" si="83"/>
        <v>0</v>
      </c>
      <c r="P876" s="45">
        <f>Table68[[#This Row],[LoginTime]]-INT(Table68[[#This Row],[LoginTime]])</f>
        <v>0</v>
      </c>
    </row>
    <row r="877" spans="2:16" x14ac:dyDescent="0.3">
      <c r="B877" s="47">
        <v>1482344</v>
      </c>
      <c r="C877" s="48" t="s">
        <v>7</v>
      </c>
      <c r="D877" s="48" t="s">
        <v>63</v>
      </c>
      <c r="E877" s="49">
        <v>44054</v>
      </c>
      <c r="F877" s="51">
        <v>44054.595219907409</v>
      </c>
      <c r="G877" s="47">
        <v>467</v>
      </c>
      <c r="H877" s="48" t="s">
        <v>71</v>
      </c>
      <c r="I877" s="56" t="str">
        <f t="shared" si="78"/>
        <v>wEmpF</v>
      </c>
      <c r="J877" s="57">
        <f>Table68[[#This Row],[LogTime]]-INT(Table68[[#This Row],[LogTime]])</f>
        <v>0.59521990740904585</v>
      </c>
      <c r="K877" s="41">
        <f t="shared" si="79"/>
        <v>44054</v>
      </c>
      <c r="L877" s="15">
        <f t="shared" si="80"/>
        <v>44054.492638888878</v>
      </c>
      <c r="M877">
        <f t="shared" si="81"/>
        <v>468</v>
      </c>
      <c r="N877" t="str">
        <f t="shared" si="82"/>
        <v>N-ONT/wEmpF</v>
      </c>
      <c r="O877">
        <f t="shared" si="83"/>
        <v>0</v>
      </c>
      <c r="P877" s="45">
        <f>Table68[[#This Row],[LoginTime]]-INT(Table68[[#This Row],[LoginTime]])</f>
        <v>0</v>
      </c>
    </row>
    <row r="878" spans="2:16" x14ac:dyDescent="0.3">
      <c r="B878" s="47">
        <v>1482343</v>
      </c>
      <c r="C878" s="48" t="s">
        <v>10</v>
      </c>
      <c r="D878" s="48" t="s">
        <v>51</v>
      </c>
      <c r="E878" s="49">
        <v>44054</v>
      </c>
      <c r="F878" s="51">
        <v>44054.588356481487</v>
      </c>
      <c r="G878" s="47">
        <v>468</v>
      </c>
      <c r="H878" s="48" t="s">
        <v>62</v>
      </c>
      <c r="I878" s="56" t="str">
        <f t="shared" si="78"/>
        <v>oEmpJ</v>
      </c>
      <c r="J878" s="57">
        <f>Table68[[#This Row],[LogTime]]-INT(Table68[[#This Row],[LogTime]])</f>
        <v>0.58835648148669861</v>
      </c>
      <c r="K878" s="41">
        <f t="shared" si="79"/>
        <v>44054</v>
      </c>
      <c r="L878" s="15">
        <f t="shared" si="80"/>
        <v>44054.582800925928</v>
      </c>
      <c r="M878">
        <f t="shared" si="81"/>
        <v>467</v>
      </c>
      <c r="N878" t="str">
        <f t="shared" si="82"/>
        <v>SW-ONT/oEmpJ</v>
      </c>
      <c r="O878">
        <f t="shared" si="83"/>
        <v>0.13333333341870457</v>
      </c>
      <c r="P878" s="45">
        <f>Table68[[#This Row],[LoginTime]]-INT(Table68[[#This Row],[LoginTime]])</f>
        <v>0.13333333341870457</v>
      </c>
    </row>
    <row r="879" spans="2:16" x14ac:dyDescent="0.3">
      <c r="B879" s="47">
        <v>1482342</v>
      </c>
      <c r="C879" s="48" t="s">
        <v>10</v>
      </c>
      <c r="D879" s="48" t="s">
        <v>51</v>
      </c>
      <c r="E879" s="49">
        <v>44054</v>
      </c>
      <c r="F879" s="51">
        <v>44054.582800925928</v>
      </c>
      <c r="G879" s="47">
        <v>467</v>
      </c>
      <c r="H879" s="48" t="s">
        <v>62</v>
      </c>
      <c r="I879" s="56" t="str">
        <f t="shared" si="78"/>
        <v>oEmpJ</v>
      </c>
      <c r="J879" s="57">
        <f>Table68[[#This Row],[LogTime]]-INT(Table68[[#This Row],[LogTime]])</f>
        <v>0.58280092592758592</v>
      </c>
      <c r="K879" s="41">
        <f t="shared" si="79"/>
        <v>44054</v>
      </c>
      <c r="L879" s="15">
        <f t="shared" si="80"/>
        <v>44054.454108796293</v>
      </c>
      <c r="M879">
        <f t="shared" si="81"/>
        <v>468</v>
      </c>
      <c r="N879" t="str">
        <f t="shared" si="82"/>
        <v>SW-ONT/oEmpJ</v>
      </c>
      <c r="O879">
        <f t="shared" si="83"/>
        <v>0</v>
      </c>
      <c r="P879" s="45">
        <f>Table68[[#This Row],[LoginTime]]-INT(Table68[[#This Row],[LoginTime]])</f>
        <v>0</v>
      </c>
    </row>
    <row r="880" spans="2:16" x14ac:dyDescent="0.3">
      <c r="B880" s="47">
        <v>1482341</v>
      </c>
      <c r="C880" s="48" t="s">
        <v>10</v>
      </c>
      <c r="D880" s="48" t="s">
        <v>20</v>
      </c>
      <c r="E880" s="49">
        <v>44054</v>
      </c>
      <c r="F880" s="51">
        <v>44054.576990740752</v>
      </c>
      <c r="G880" s="47">
        <v>468</v>
      </c>
      <c r="H880" s="48" t="s">
        <v>25</v>
      </c>
      <c r="I880" s="56" t="str">
        <f t="shared" si="78"/>
        <v>xEmpN</v>
      </c>
      <c r="J880" s="57">
        <f>Table68[[#This Row],[LogTime]]-INT(Table68[[#This Row],[LogTime]])</f>
        <v>0.57699074075208046</v>
      </c>
      <c r="K880" s="41">
        <f t="shared" si="79"/>
        <v>44054</v>
      </c>
      <c r="L880" s="15">
        <f t="shared" si="80"/>
        <v>44054.571435185193</v>
      </c>
      <c r="M880">
        <f t="shared" si="81"/>
        <v>467</v>
      </c>
      <c r="N880" t="str">
        <f t="shared" si="82"/>
        <v>SW-ONT/xEmpN</v>
      </c>
      <c r="O880">
        <f t="shared" si="83"/>
        <v>0.13333333341870457</v>
      </c>
      <c r="P880" s="45">
        <f>Table68[[#This Row],[LoginTime]]-INT(Table68[[#This Row],[LoginTime]])</f>
        <v>0.13333333341870457</v>
      </c>
    </row>
    <row r="881" spans="2:16" x14ac:dyDescent="0.3">
      <c r="B881" s="47">
        <v>1482340</v>
      </c>
      <c r="C881" s="48" t="s">
        <v>10</v>
      </c>
      <c r="D881" s="48" t="s">
        <v>22</v>
      </c>
      <c r="E881" s="49">
        <v>44054</v>
      </c>
      <c r="F881" s="51">
        <v>44054.576990740752</v>
      </c>
      <c r="G881" s="47">
        <v>468</v>
      </c>
      <c r="H881" s="48" t="s">
        <v>25</v>
      </c>
      <c r="I881" s="56" t="str">
        <f t="shared" si="78"/>
        <v>xEmpN</v>
      </c>
      <c r="J881" s="57">
        <f>Table68[[#This Row],[LogTime]]-INT(Table68[[#This Row],[LogTime]])</f>
        <v>0.57699074075208046</v>
      </c>
      <c r="K881" s="41">
        <f t="shared" si="79"/>
        <v>44054</v>
      </c>
      <c r="L881" s="15">
        <f t="shared" si="80"/>
        <v>44054.571435185193</v>
      </c>
      <c r="M881">
        <f t="shared" si="81"/>
        <v>467</v>
      </c>
      <c r="N881" t="str">
        <f t="shared" si="82"/>
        <v>SW-ONT/xEmpN</v>
      </c>
      <c r="O881">
        <f t="shared" si="83"/>
        <v>0.13333333341870457</v>
      </c>
      <c r="P881" s="45">
        <f>Table68[[#This Row],[LoginTime]]-INT(Table68[[#This Row],[LoginTime]])</f>
        <v>0.13333333341870457</v>
      </c>
    </row>
    <row r="882" spans="2:16" x14ac:dyDescent="0.3">
      <c r="B882" s="47">
        <v>1482339</v>
      </c>
      <c r="C882" s="48" t="s">
        <v>10</v>
      </c>
      <c r="D882" s="48" t="s">
        <v>20</v>
      </c>
      <c r="E882" s="49">
        <v>44054</v>
      </c>
      <c r="F882" s="51">
        <v>44054.571435185193</v>
      </c>
      <c r="G882" s="47">
        <v>467</v>
      </c>
      <c r="H882" s="48" t="s">
        <v>25</v>
      </c>
      <c r="I882" s="56" t="str">
        <f t="shared" si="78"/>
        <v>xEmpN</v>
      </c>
      <c r="J882" s="57">
        <f>Table68[[#This Row],[LogTime]]-INT(Table68[[#This Row],[LogTime]])</f>
        <v>0.57143518519296777</v>
      </c>
      <c r="K882" s="41">
        <f t="shared" si="79"/>
        <v>44054</v>
      </c>
      <c r="L882" s="15">
        <f t="shared" si="80"/>
        <v>44054.533356481494</v>
      </c>
      <c r="M882">
        <f t="shared" si="81"/>
        <v>468</v>
      </c>
      <c r="N882" t="str">
        <f t="shared" si="82"/>
        <v>SW-ONT/xEmpN</v>
      </c>
      <c r="O882">
        <f t="shared" si="83"/>
        <v>0</v>
      </c>
      <c r="P882" s="45">
        <f>Table68[[#This Row],[LoginTime]]-INT(Table68[[#This Row],[LoginTime]])</f>
        <v>0</v>
      </c>
    </row>
    <row r="883" spans="2:16" x14ac:dyDescent="0.3">
      <c r="B883" s="47">
        <v>1482338</v>
      </c>
      <c r="C883" s="48" t="s">
        <v>10</v>
      </c>
      <c r="D883" s="48" t="s">
        <v>22</v>
      </c>
      <c r="E883" s="49">
        <v>44054</v>
      </c>
      <c r="F883" s="51">
        <v>44054.571435185193</v>
      </c>
      <c r="G883" s="47">
        <v>467</v>
      </c>
      <c r="H883" s="48" t="s">
        <v>25</v>
      </c>
      <c r="I883" s="56" t="str">
        <f t="shared" si="78"/>
        <v>xEmpN</v>
      </c>
      <c r="J883" s="57">
        <f>Table68[[#This Row],[LogTime]]-INT(Table68[[#This Row],[LogTime]])</f>
        <v>0.57143518519296777</v>
      </c>
      <c r="K883" s="41">
        <f t="shared" si="79"/>
        <v>44054</v>
      </c>
      <c r="L883" s="15">
        <f t="shared" si="80"/>
        <v>44054.533356481494</v>
      </c>
      <c r="M883">
        <f t="shared" si="81"/>
        <v>468</v>
      </c>
      <c r="N883" t="str">
        <f t="shared" si="82"/>
        <v>SW-ONT/xEmpN</v>
      </c>
      <c r="O883">
        <f t="shared" si="83"/>
        <v>0</v>
      </c>
      <c r="P883" s="45">
        <f>Table68[[#This Row],[LoginTime]]-INT(Table68[[#This Row],[LoginTime]])</f>
        <v>0</v>
      </c>
    </row>
    <row r="884" spans="2:16" x14ac:dyDescent="0.3">
      <c r="B884" s="47">
        <v>1482337</v>
      </c>
      <c r="C884" s="48" t="s">
        <v>7</v>
      </c>
      <c r="D884" s="48" t="s">
        <v>14</v>
      </c>
      <c r="E884" s="49">
        <v>44054</v>
      </c>
      <c r="F884" s="51">
        <v>44054.567141203719</v>
      </c>
      <c r="G884" s="47">
        <v>468</v>
      </c>
      <c r="H884" s="48" t="s">
        <v>18</v>
      </c>
      <c r="I884" s="56" t="str">
        <f t="shared" si="78"/>
        <v>xEmpH</v>
      </c>
      <c r="J884" s="57">
        <f>Table68[[#This Row],[LogTime]]-INT(Table68[[#This Row],[LogTime]])</f>
        <v>0.56714120371907484</v>
      </c>
      <c r="K884" s="41">
        <f t="shared" si="79"/>
        <v>44054</v>
      </c>
      <c r="L884" s="15">
        <f t="shared" si="80"/>
        <v>44054.562280092607</v>
      </c>
      <c r="M884">
        <f t="shared" si="81"/>
        <v>467</v>
      </c>
      <c r="N884" t="str">
        <f t="shared" si="82"/>
        <v>N-ONT/xEmpH</v>
      </c>
      <c r="O884">
        <f t="shared" si="83"/>
        <v>0.11666666669771075</v>
      </c>
      <c r="P884" s="45">
        <f>Table68[[#This Row],[LoginTime]]-INT(Table68[[#This Row],[LoginTime]])</f>
        <v>0.11666666669771075</v>
      </c>
    </row>
    <row r="885" spans="2:16" x14ac:dyDescent="0.3">
      <c r="B885" s="47">
        <v>1482335</v>
      </c>
      <c r="C885" s="48" t="s">
        <v>7</v>
      </c>
      <c r="D885" s="48" t="s">
        <v>14</v>
      </c>
      <c r="E885" s="49">
        <v>44054</v>
      </c>
      <c r="F885" s="51">
        <v>44054.562280092607</v>
      </c>
      <c r="G885" s="47">
        <v>467</v>
      </c>
      <c r="H885" s="48" t="s">
        <v>18</v>
      </c>
      <c r="I885" s="56" t="str">
        <f t="shared" si="78"/>
        <v>xEmpH</v>
      </c>
      <c r="J885" s="57">
        <f>Table68[[#This Row],[LogTime]]-INT(Table68[[#This Row],[LogTime]])</f>
        <v>0.56228009260667022</v>
      </c>
      <c r="K885" s="41">
        <f t="shared" si="79"/>
        <v>44054</v>
      </c>
      <c r="L885" s="15">
        <f t="shared" si="80"/>
        <v>44054.525821759271</v>
      </c>
      <c r="M885">
        <f t="shared" si="81"/>
        <v>468</v>
      </c>
      <c r="N885" t="str">
        <f t="shared" si="82"/>
        <v>N-ONT/xEmpH</v>
      </c>
      <c r="O885">
        <f t="shared" si="83"/>
        <v>0</v>
      </c>
      <c r="P885" s="45">
        <f>Table68[[#This Row],[LoginTime]]-INT(Table68[[#This Row],[LoginTime]])</f>
        <v>0</v>
      </c>
    </row>
    <row r="886" spans="2:16" x14ac:dyDescent="0.3">
      <c r="B886" s="47">
        <v>1482331</v>
      </c>
      <c r="C886" s="48" t="s">
        <v>7</v>
      </c>
      <c r="D886" s="48" t="s">
        <v>33</v>
      </c>
      <c r="E886" s="49">
        <v>44054</v>
      </c>
      <c r="F886" s="51">
        <v>44054.553900462961</v>
      </c>
      <c r="G886" s="47">
        <v>468</v>
      </c>
      <c r="H886" s="48" t="s">
        <v>39</v>
      </c>
      <c r="I886" s="56" t="str">
        <f t="shared" si="78"/>
        <v>jEmpG</v>
      </c>
      <c r="J886" s="57">
        <f>Table68[[#This Row],[LogTime]]-INT(Table68[[#This Row],[LogTime]])</f>
        <v>0.55390046296088258</v>
      </c>
      <c r="K886" s="41">
        <f t="shared" si="79"/>
        <v>44054</v>
      </c>
      <c r="L886" s="15">
        <f t="shared" si="80"/>
        <v>44054.549733796295</v>
      </c>
      <c r="M886">
        <f t="shared" si="81"/>
        <v>467</v>
      </c>
      <c r="N886" t="str">
        <f t="shared" si="82"/>
        <v>N-ONT/jEmpG</v>
      </c>
      <c r="O886">
        <f t="shared" si="83"/>
        <v>9.9999999976716936E-2</v>
      </c>
      <c r="P886" s="45">
        <f>Table68[[#This Row],[LoginTime]]-INT(Table68[[#This Row],[LoginTime]])</f>
        <v>9.9999999976716936E-2</v>
      </c>
    </row>
    <row r="887" spans="2:16" x14ac:dyDescent="0.3">
      <c r="B887" s="47">
        <v>1482328</v>
      </c>
      <c r="C887" s="48" t="s">
        <v>10</v>
      </c>
      <c r="D887" s="48" t="s">
        <v>11</v>
      </c>
      <c r="E887" s="49">
        <v>44054</v>
      </c>
      <c r="F887" s="51">
        <v>44054.553541666675</v>
      </c>
      <c r="G887" s="47">
        <v>468</v>
      </c>
      <c r="H887" s="48" t="s">
        <v>13</v>
      </c>
      <c r="I887" s="56" t="str">
        <f t="shared" si="78"/>
        <v>lEmpA</v>
      </c>
      <c r="J887" s="57">
        <f>Table68[[#This Row],[LogTime]]-INT(Table68[[#This Row],[LogTime]])</f>
        <v>0.5535416666753008</v>
      </c>
      <c r="K887" s="41">
        <f t="shared" si="79"/>
        <v>44054</v>
      </c>
      <c r="L887" s="15">
        <f t="shared" si="80"/>
        <v>44054.547986111116</v>
      </c>
      <c r="M887">
        <f t="shared" si="81"/>
        <v>467</v>
      </c>
      <c r="N887" t="str">
        <f t="shared" si="82"/>
        <v>SW-ONT/lEmpA</v>
      </c>
      <c r="O887">
        <f t="shared" si="83"/>
        <v>0.13333333341870457</v>
      </c>
      <c r="P887" s="45">
        <f>Table68[[#This Row],[LoginTime]]-INT(Table68[[#This Row],[LoginTime]])</f>
        <v>0.13333333341870457</v>
      </c>
    </row>
    <row r="888" spans="2:16" x14ac:dyDescent="0.3">
      <c r="B888" s="47">
        <v>1482324</v>
      </c>
      <c r="C888" s="48" t="s">
        <v>7</v>
      </c>
      <c r="D888" s="48" t="s">
        <v>33</v>
      </c>
      <c r="E888" s="49">
        <v>44054</v>
      </c>
      <c r="F888" s="51">
        <v>44054.549733796295</v>
      </c>
      <c r="G888" s="47">
        <v>467</v>
      </c>
      <c r="H888" s="48" t="s">
        <v>39</v>
      </c>
      <c r="I888" s="56" t="str">
        <f t="shared" si="78"/>
        <v>jEmpG</v>
      </c>
      <c r="J888" s="57">
        <f>Table68[[#This Row],[LogTime]]-INT(Table68[[#This Row],[LogTime]])</f>
        <v>0.54973379629518604</v>
      </c>
      <c r="K888" s="41">
        <f t="shared" si="79"/>
        <v>44054</v>
      </c>
      <c r="L888" s="15">
        <f t="shared" si="80"/>
        <v>44054.477789351855</v>
      </c>
      <c r="M888">
        <f t="shared" si="81"/>
        <v>468</v>
      </c>
      <c r="N888" t="str">
        <f t="shared" si="82"/>
        <v>N-ONT/jEmpG</v>
      </c>
      <c r="O888">
        <f t="shared" si="83"/>
        <v>0</v>
      </c>
      <c r="P888" s="45">
        <f>Table68[[#This Row],[LoginTime]]-INT(Table68[[#This Row],[LoginTime]])</f>
        <v>0</v>
      </c>
    </row>
    <row r="889" spans="2:16" x14ac:dyDescent="0.3">
      <c r="B889" s="47">
        <v>1482323</v>
      </c>
      <c r="C889" s="48" t="s">
        <v>10</v>
      </c>
      <c r="D889" s="48" t="s">
        <v>11</v>
      </c>
      <c r="E889" s="49">
        <v>44054</v>
      </c>
      <c r="F889" s="51">
        <v>44054.547986111116</v>
      </c>
      <c r="G889" s="47">
        <v>467</v>
      </c>
      <c r="H889" s="48" t="s">
        <v>13</v>
      </c>
      <c r="I889" s="56" t="str">
        <f t="shared" si="78"/>
        <v>lEmpA</v>
      </c>
      <c r="J889" s="57">
        <f>Table68[[#This Row],[LogTime]]-INT(Table68[[#This Row],[LogTime]])</f>
        <v>0.54798611111618811</v>
      </c>
      <c r="K889" s="41">
        <f t="shared" si="79"/>
        <v>44054</v>
      </c>
      <c r="L889" s="15">
        <f t="shared" si="80"/>
        <v>44054.514398148152</v>
      </c>
      <c r="M889">
        <f t="shared" si="81"/>
        <v>468</v>
      </c>
      <c r="N889" t="str">
        <f t="shared" si="82"/>
        <v>SW-ONT/lEmpA</v>
      </c>
      <c r="O889">
        <f t="shared" si="83"/>
        <v>0</v>
      </c>
      <c r="P889" s="45">
        <f>Table68[[#This Row],[LoginTime]]-INT(Table68[[#This Row],[LoginTime]])</f>
        <v>0</v>
      </c>
    </row>
    <row r="890" spans="2:16" x14ac:dyDescent="0.3">
      <c r="B890" s="47">
        <v>1482322</v>
      </c>
      <c r="C890" s="48" t="s">
        <v>7</v>
      </c>
      <c r="D890" s="48" t="s">
        <v>36</v>
      </c>
      <c r="E890" s="49">
        <v>44054</v>
      </c>
      <c r="F890" s="51">
        <v>44054.545682870368</v>
      </c>
      <c r="G890" s="47">
        <v>497</v>
      </c>
      <c r="H890" s="48" t="s">
        <v>43</v>
      </c>
      <c r="I890" s="56" t="str">
        <f t="shared" si="78"/>
        <v>gEmpI</v>
      </c>
      <c r="J890" s="57">
        <f>Table68[[#This Row],[LogTime]]-INT(Table68[[#This Row],[LogTime]])</f>
        <v>0.54568287036818219</v>
      </c>
      <c r="K890" s="41">
        <f t="shared" si="79"/>
        <v>44054</v>
      </c>
      <c r="L890" s="15">
        <f t="shared" si="80"/>
        <v>44054.538043981476</v>
      </c>
      <c r="M890">
        <f t="shared" si="81"/>
        <v>491</v>
      </c>
      <c r="N890" t="str">
        <f t="shared" si="82"/>
        <v>N-ONT/gEmpI</v>
      </c>
      <c r="O890">
        <f t="shared" si="83"/>
        <v>0.18333333340706304</v>
      </c>
      <c r="P890" s="45">
        <f>Table68[[#This Row],[LoginTime]]-INT(Table68[[#This Row],[LoginTime]])</f>
        <v>0.18333333340706304</v>
      </c>
    </row>
    <row r="891" spans="2:16" x14ac:dyDescent="0.3">
      <c r="B891" s="47">
        <v>1482320</v>
      </c>
      <c r="C891" s="48" t="s">
        <v>7</v>
      </c>
      <c r="D891" s="48" t="s">
        <v>36</v>
      </c>
      <c r="E891" s="49">
        <v>44054</v>
      </c>
      <c r="F891" s="51">
        <v>44054.538043981476</v>
      </c>
      <c r="G891" s="47">
        <v>491</v>
      </c>
      <c r="H891" s="48" t="s">
        <v>43</v>
      </c>
      <c r="I891" s="56" t="str">
        <f t="shared" si="78"/>
        <v>gEmpI</v>
      </c>
      <c r="J891" s="57">
        <f>Table68[[#This Row],[LogTime]]-INT(Table68[[#This Row],[LogTime]])</f>
        <v>0.53804398147622123</v>
      </c>
      <c r="K891" s="41">
        <f t="shared" si="79"/>
        <v>44054</v>
      </c>
      <c r="L891" s="15">
        <f t="shared" si="80"/>
        <v>44054.458576388897</v>
      </c>
      <c r="M891">
        <f t="shared" si="81"/>
        <v>497</v>
      </c>
      <c r="N891" t="str">
        <f t="shared" si="82"/>
        <v>N-ONT/gEmpI</v>
      </c>
      <c r="O891">
        <f t="shared" si="83"/>
        <v>0</v>
      </c>
      <c r="P891" s="45">
        <f>Table68[[#This Row],[LoginTime]]-INT(Table68[[#This Row],[LoginTime]])</f>
        <v>0</v>
      </c>
    </row>
    <row r="892" spans="2:16" x14ac:dyDescent="0.3">
      <c r="B892" s="47">
        <v>1482315</v>
      </c>
      <c r="C892" s="48" t="s">
        <v>10</v>
      </c>
      <c r="D892" s="48" t="s">
        <v>22</v>
      </c>
      <c r="E892" s="49">
        <v>44054</v>
      </c>
      <c r="F892" s="51">
        <v>44054.533356481494</v>
      </c>
      <c r="G892" s="47">
        <v>468</v>
      </c>
      <c r="H892" s="48" t="s">
        <v>25</v>
      </c>
      <c r="I892" s="56" t="str">
        <f t="shared" si="78"/>
        <v>xEmpN</v>
      </c>
      <c r="J892" s="57">
        <f>Table68[[#This Row],[LogTime]]-INT(Table68[[#This Row],[LogTime]])</f>
        <v>0.53335648149368353</v>
      </c>
      <c r="K892" s="41">
        <f t="shared" si="79"/>
        <v>44054</v>
      </c>
      <c r="L892" s="15">
        <f t="shared" si="80"/>
        <v>44054.527800925935</v>
      </c>
      <c r="M892">
        <f t="shared" si="81"/>
        <v>467</v>
      </c>
      <c r="N892" t="str">
        <f t="shared" si="82"/>
        <v>SW-ONT/xEmpN</v>
      </c>
      <c r="O892">
        <f t="shared" si="83"/>
        <v>0.13333333341870457</v>
      </c>
      <c r="P892" s="45">
        <f>Table68[[#This Row],[LoginTime]]-INT(Table68[[#This Row],[LoginTime]])</f>
        <v>0.13333333341870457</v>
      </c>
    </row>
    <row r="893" spans="2:16" x14ac:dyDescent="0.3">
      <c r="B893" s="47">
        <v>1482316</v>
      </c>
      <c r="C893" s="48" t="s">
        <v>10</v>
      </c>
      <c r="D893" s="48" t="s">
        <v>20</v>
      </c>
      <c r="E893" s="49">
        <v>44054</v>
      </c>
      <c r="F893" s="51">
        <v>44054.533356481494</v>
      </c>
      <c r="G893" s="47">
        <v>468</v>
      </c>
      <c r="H893" s="48" t="s">
        <v>25</v>
      </c>
      <c r="I893" s="56" t="str">
        <f t="shared" si="78"/>
        <v>xEmpN</v>
      </c>
      <c r="J893" s="57">
        <f>Table68[[#This Row],[LogTime]]-INT(Table68[[#This Row],[LogTime]])</f>
        <v>0.53335648149368353</v>
      </c>
      <c r="K893" s="41">
        <f t="shared" si="79"/>
        <v>44054</v>
      </c>
      <c r="L893" s="15">
        <f t="shared" si="80"/>
        <v>44054.527800925935</v>
      </c>
      <c r="M893">
        <f t="shared" si="81"/>
        <v>467</v>
      </c>
      <c r="N893" t="str">
        <f t="shared" si="82"/>
        <v>SW-ONT/xEmpN</v>
      </c>
      <c r="O893">
        <f t="shared" si="83"/>
        <v>0.13333333341870457</v>
      </c>
      <c r="P893" s="45">
        <f>Table68[[#This Row],[LoginTime]]-INT(Table68[[#This Row],[LoginTime]])</f>
        <v>0.13333333341870457</v>
      </c>
    </row>
    <row r="894" spans="2:16" x14ac:dyDescent="0.3">
      <c r="B894" s="47">
        <v>1482312</v>
      </c>
      <c r="C894" s="48" t="s">
        <v>10</v>
      </c>
      <c r="D894" s="48" t="s">
        <v>20</v>
      </c>
      <c r="E894" s="49">
        <v>44054</v>
      </c>
      <c r="F894" s="51">
        <v>44054.527800925935</v>
      </c>
      <c r="G894" s="47">
        <v>467</v>
      </c>
      <c r="H894" s="48" t="s">
        <v>25</v>
      </c>
      <c r="I894" s="56" t="str">
        <f t="shared" si="78"/>
        <v>xEmpN</v>
      </c>
      <c r="J894" s="57">
        <f>Table68[[#This Row],[LogTime]]-INT(Table68[[#This Row],[LogTime]])</f>
        <v>0.52780092593457084</v>
      </c>
      <c r="K894" s="41">
        <f t="shared" si="79"/>
        <v>44054</v>
      </c>
      <c r="L894" s="15">
        <f t="shared" si="80"/>
        <v>44054.453622685178</v>
      </c>
      <c r="M894">
        <f t="shared" si="81"/>
        <v>468</v>
      </c>
      <c r="N894" t="str">
        <f t="shared" si="82"/>
        <v>SW-ONT/xEmpN</v>
      </c>
      <c r="O894">
        <f t="shared" si="83"/>
        <v>0</v>
      </c>
      <c r="P894" s="45">
        <f>Table68[[#This Row],[LoginTime]]-INT(Table68[[#This Row],[LoginTime]])</f>
        <v>0</v>
      </c>
    </row>
    <row r="895" spans="2:16" x14ac:dyDescent="0.3">
      <c r="B895" s="47">
        <v>1482311</v>
      </c>
      <c r="C895" s="48" t="s">
        <v>10</v>
      </c>
      <c r="D895" s="48" t="s">
        <v>22</v>
      </c>
      <c r="E895" s="49">
        <v>44054</v>
      </c>
      <c r="F895" s="51">
        <v>44054.527800925935</v>
      </c>
      <c r="G895" s="47">
        <v>467</v>
      </c>
      <c r="H895" s="48" t="s">
        <v>25</v>
      </c>
      <c r="I895" s="56" t="str">
        <f t="shared" si="78"/>
        <v>xEmpN</v>
      </c>
      <c r="J895" s="57">
        <f>Table68[[#This Row],[LogTime]]-INT(Table68[[#This Row],[LogTime]])</f>
        <v>0.52780092593457084</v>
      </c>
      <c r="K895" s="41">
        <f t="shared" si="79"/>
        <v>44054</v>
      </c>
      <c r="L895" s="15">
        <f t="shared" si="80"/>
        <v>44054.453622685178</v>
      </c>
      <c r="M895">
        <f t="shared" si="81"/>
        <v>468</v>
      </c>
      <c r="N895" t="str">
        <f t="shared" si="82"/>
        <v>SW-ONT/xEmpN</v>
      </c>
      <c r="O895">
        <f t="shared" si="83"/>
        <v>0</v>
      </c>
      <c r="P895" s="45">
        <f>Table68[[#This Row],[LoginTime]]-INT(Table68[[#This Row],[LoginTime]])</f>
        <v>0</v>
      </c>
    </row>
    <row r="896" spans="2:16" x14ac:dyDescent="0.3">
      <c r="B896" s="47">
        <v>1482308</v>
      </c>
      <c r="C896" s="48" t="s">
        <v>7</v>
      </c>
      <c r="D896" s="48" t="s">
        <v>8</v>
      </c>
      <c r="E896" s="49">
        <v>44054</v>
      </c>
      <c r="F896" s="51">
        <v>44054.525821759271</v>
      </c>
      <c r="G896" s="47">
        <v>468</v>
      </c>
      <c r="H896" s="48" t="s">
        <v>18</v>
      </c>
      <c r="I896" s="56" t="str">
        <f t="shared" si="78"/>
        <v>xEmpH</v>
      </c>
      <c r="J896" s="57">
        <f>Table68[[#This Row],[LogTime]]-INT(Table68[[#This Row],[LogTime]])</f>
        <v>0.52582175927091157</v>
      </c>
      <c r="K896" s="41">
        <f t="shared" si="79"/>
        <v>44054</v>
      </c>
      <c r="L896" s="15">
        <f t="shared" si="80"/>
        <v>44054.520960648159</v>
      </c>
      <c r="M896">
        <f t="shared" si="81"/>
        <v>467</v>
      </c>
      <c r="N896" t="str">
        <f t="shared" si="82"/>
        <v>N-ONT/xEmpH</v>
      </c>
      <c r="O896">
        <f t="shared" si="83"/>
        <v>0.11666666669771075</v>
      </c>
      <c r="P896" s="45">
        <f>Table68[[#This Row],[LoginTime]]-INT(Table68[[#This Row],[LoginTime]])</f>
        <v>0.11666666669771075</v>
      </c>
    </row>
    <row r="897" spans="2:16" x14ac:dyDescent="0.3">
      <c r="B897" s="47">
        <v>1482307</v>
      </c>
      <c r="C897" s="48" t="s">
        <v>7</v>
      </c>
      <c r="D897" s="48" t="s">
        <v>14</v>
      </c>
      <c r="E897" s="49">
        <v>44054</v>
      </c>
      <c r="F897" s="51">
        <v>44054.525821759271</v>
      </c>
      <c r="G897" s="47">
        <v>468</v>
      </c>
      <c r="H897" s="48" t="s">
        <v>18</v>
      </c>
      <c r="I897" s="56" t="str">
        <f t="shared" si="78"/>
        <v>xEmpH</v>
      </c>
      <c r="J897" s="57">
        <f>Table68[[#This Row],[LogTime]]-INT(Table68[[#This Row],[LogTime]])</f>
        <v>0.52582175927091157</v>
      </c>
      <c r="K897" s="41">
        <f t="shared" si="79"/>
        <v>44054</v>
      </c>
      <c r="L897" s="15">
        <f t="shared" si="80"/>
        <v>44054.520960648159</v>
      </c>
      <c r="M897">
        <f t="shared" si="81"/>
        <v>467</v>
      </c>
      <c r="N897" t="str">
        <f t="shared" si="82"/>
        <v>N-ONT/xEmpH</v>
      </c>
      <c r="O897">
        <f t="shared" si="83"/>
        <v>0.11666666669771075</v>
      </c>
      <c r="P897" s="45">
        <f>Table68[[#This Row],[LoginTime]]-INT(Table68[[#This Row],[LoginTime]])</f>
        <v>0.11666666669771075</v>
      </c>
    </row>
    <row r="898" spans="2:16" x14ac:dyDescent="0.3">
      <c r="B898" s="47">
        <v>1482303</v>
      </c>
      <c r="C898" s="48" t="s">
        <v>7</v>
      </c>
      <c r="D898" s="48" t="s">
        <v>8</v>
      </c>
      <c r="E898" s="49">
        <v>44054</v>
      </c>
      <c r="F898" s="51">
        <v>44054.520960648159</v>
      </c>
      <c r="G898" s="47">
        <v>467</v>
      </c>
      <c r="H898" s="48" t="s">
        <v>18</v>
      </c>
      <c r="I898" s="56" t="str">
        <f t="shared" si="78"/>
        <v>xEmpH</v>
      </c>
      <c r="J898" s="57">
        <f>Table68[[#This Row],[LogTime]]-INT(Table68[[#This Row],[LogTime]])</f>
        <v>0.52096064815850696</v>
      </c>
      <c r="K898" s="41">
        <f t="shared" si="79"/>
        <v>44054</v>
      </c>
      <c r="L898" s="15">
        <f t="shared" si="80"/>
        <v>44054.420601851874</v>
      </c>
      <c r="M898">
        <f t="shared" si="81"/>
        <v>468</v>
      </c>
      <c r="N898" t="str">
        <f t="shared" si="82"/>
        <v>N-ONT/xEmpH</v>
      </c>
      <c r="O898">
        <f t="shared" si="83"/>
        <v>0</v>
      </c>
      <c r="P898" s="45">
        <f>Table68[[#This Row],[LoginTime]]-INT(Table68[[#This Row],[LoginTime]])</f>
        <v>0</v>
      </c>
    </row>
    <row r="899" spans="2:16" x14ac:dyDescent="0.3">
      <c r="B899" s="47">
        <v>1482302</v>
      </c>
      <c r="C899" s="48" t="s">
        <v>7</v>
      </c>
      <c r="D899" s="48" t="s">
        <v>14</v>
      </c>
      <c r="E899" s="49">
        <v>44054</v>
      </c>
      <c r="F899" s="51">
        <v>44054.520960648159</v>
      </c>
      <c r="G899" s="47">
        <v>467</v>
      </c>
      <c r="H899" s="48" t="s">
        <v>18</v>
      </c>
      <c r="I899" s="56" t="str">
        <f t="shared" si="78"/>
        <v>xEmpH</v>
      </c>
      <c r="J899" s="57">
        <f>Table68[[#This Row],[LogTime]]-INT(Table68[[#This Row],[LogTime]])</f>
        <v>0.52096064815850696</v>
      </c>
      <c r="K899" s="41">
        <f t="shared" si="79"/>
        <v>44054</v>
      </c>
      <c r="L899" s="15">
        <f t="shared" si="80"/>
        <v>44054.420601851874</v>
      </c>
      <c r="M899">
        <f t="shared" si="81"/>
        <v>468</v>
      </c>
      <c r="N899" t="str">
        <f t="shared" si="82"/>
        <v>N-ONT/xEmpH</v>
      </c>
      <c r="O899">
        <f t="shared" si="83"/>
        <v>0</v>
      </c>
      <c r="P899" s="45">
        <f>Table68[[#This Row],[LoginTime]]-INT(Table68[[#This Row],[LoginTime]])</f>
        <v>0</v>
      </c>
    </row>
    <row r="900" spans="2:16" x14ac:dyDescent="0.3">
      <c r="B900" s="47">
        <v>1482299</v>
      </c>
      <c r="C900" s="48" t="s">
        <v>10</v>
      </c>
      <c r="D900" s="48" t="s">
        <v>11</v>
      </c>
      <c r="E900" s="49">
        <v>44054</v>
      </c>
      <c r="F900" s="51">
        <v>44054.514398148152</v>
      </c>
      <c r="G900" s="47">
        <v>468</v>
      </c>
      <c r="H900" s="48" t="s">
        <v>13</v>
      </c>
      <c r="I900" s="56" t="str">
        <f t="shared" si="78"/>
        <v>lEmpA</v>
      </c>
      <c r="J900" s="57">
        <f>Table68[[#This Row],[LogTime]]-INT(Table68[[#This Row],[LogTime]])</f>
        <v>0.51439814815239515</v>
      </c>
      <c r="K900" s="41">
        <f t="shared" si="79"/>
        <v>44054</v>
      </c>
      <c r="L900" s="15">
        <f t="shared" si="80"/>
        <v>44054.508842592593</v>
      </c>
      <c r="M900">
        <f t="shared" si="81"/>
        <v>467</v>
      </c>
      <c r="N900" t="str">
        <f t="shared" si="82"/>
        <v>SW-ONT/lEmpA</v>
      </c>
      <c r="O900">
        <f t="shared" si="83"/>
        <v>0.13333333341870457</v>
      </c>
      <c r="P900" s="45">
        <f>Table68[[#This Row],[LoginTime]]-INT(Table68[[#This Row],[LoginTime]])</f>
        <v>0.13333333341870457</v>
      </c>
    </row>
    <row r="901" spans="2:16" x14ac:dyDescent="0.3">
      <c r="B901" s="47">
        <v>1482297</v>
      </c>
      <c r="C901" s="48" t="s">
        <v>10</v>
      </c>
      <c r="D901" s="48" t="s">
        <v>11</v>
      </c>
      <c r="E901" s="49">
        <v>44054</v>
      </c>
      <c r="F901" s="51">
        <v>44054.508842592593</v>
      </c>
      <c r="G901" s="47">
        <v>467</v>
      </c>
      <c r="H901" s="48" t="s">
        <v>13</v>
      </c>
      <c r="I901" s="56" t="str">
        <f t="shared" si="78"/>
        <v>lEmpA</v>
      </c>
      <c r="J901" s="57">
        <f>Table68[[#This Row],[LogTime]]-INT(Table68[[#This Row],[LogTime]])</f>
        <v>0.50884259259328246</v>
      </c>
      <c r="K901" s="41">
        <f t="shared" si="79"/>
        <v>44054</v>
      </c>
      <c r="L901" s="15">
        <f t="shared" si="80"/>
        <v>44054.416018518525</v>
      </c>
      <c r="M901">
        <f t="shared" si="81"/>
        <v>468</v>
      </c>
      <c r="N901" t="str">
        <f t="shared" si="82"/>
        <v>SW-ONT/lEmpA</v>
      </c>
      <c r="O901">
        <f t="shared" si="83"/>
        <v>0</v>
      </c>
      <c r="P901" s="45">
        <f>Table68[[#This Row],[LoginTime]]-INT(Table68[[#This Row],[LoginTime]])</f>
        <v>0</v>
      </c>
    </row>
    <row r="902" spans="2:16" x14ac:dyDescent="0.3">
      <c r="B902" s="47">
        <v>1482296</v>
      </c>
      <c r="C902" s="48" t="s">
        <v>10</v>
      </c>
      <c r="D902" s="48" t="s">
        <v>83</v>
      </c>
      <c r="E902" s="49">
        <v>44054</v>
      </c>
      <c r="F902" s="51">
        <v>44054.506030092605</v>
      </c>
      <c r="G902" s="47">
        <v>497</v>
      </c>
      <c r="H902" s="48" t="s">
        <v>87</v>
      </c>
      <c r="I902" s="56" t="str">
        <f t="shared" si="78"/>
        <v>uEmpC</v>
      </c>
      <c r="J902" s="57">
        <f>Table68[[#This Row],[LogTime]]-INT(Table68[[#This Row],[LogTime]])</f>
        <v>0.50603009260521503</v>
      </c>
      <c r="K902" s="41">
        <f t="shared" si="79"/>
        <v>44054</v>
      </c>
      <c r="L902" s="15">
        <f t="shared" si="80"/>
        <v>44054.49630787038</v>
      </c>
      <c r="M902">
        <f t="shared" si="81"/>
        <v>491</v>
      </c>
      <c r="N902" t="str">
        <f t="shared" si="82"/>
        <v>SW-ONT/uEmpC</v>
      </c>
      <c r="O902">
        <f t="shared" si="83"/>
        <v>0.2333333333954215</v>
      </c>
      <c r="P902" s="45">
        <f>Table68[[#This Row],[LoginTime]]-INT(Table68[[#This Row],[LoginTime]])</f>
        <v>0.2333333333954215</v>
      </c>
    </row>
    <row r="903" spans="2:16" x14ac:dyDescent="0.3">
      <c r="B903" s="47">
        <v>1482294</v>
      </c>
      <c r="C903" s="48" t="s">
        <v>7</v>
      </c>
      <c r="D903" s="48" t="s">
        <v>60</v>
      </c>
      <c r="E903" s="49">
        <v>44054</v>
      </c>
      <c r="F903" s="51">
        <v>44054.503912037042</v>
      </c>
      <c r="G903" s="47">
        <v>497</v>
      </c>
      <c r="H903" s="48" t="s">
        <v>80</v>
      </c>
      <c r="I903" s="56" t="str">
        <f t="shared" si="78"/>
        <v>qEmpD</v>
      </c>
      <c r="J903" s="57">
        <f>Table68[[#This Row],[LogTime]]-INT(Table68[[#This Row],[LogTime]])</f>
        <v>0.50391203704202781</v>
      </c>
      <c r="K903" s="41">
        <f t="shared" si="79"/>
        <v>44054</v>
      </c>
      <c r="L903" s="15">
        <f t="shared" si="80"/>
        <v>44054.494884259264</v>
      </c>
      <c r="M903">
        <f t="shared" si="81"/>
        <v>491</v>
      </c>
      <c r="N903" t="str">
        <f t="shared" si="82"/>
        <v>N-ONT/qEmpD</v>
      </c>
      <c r="O903">
        <f t="shared" si="83"/>
        <v>0.21666666667442769</v>
      </c>
      <c r="P903" s="45">
        <f>Table68[[#This Row],[LoginTime]]-INT(Table68[[#This Row],[LoginTime]])</f>
        <v>0.21666666667442769</v>
      </c>
    </row>
    <row r="904" spans="2:16" x14ac:dyDescent="0.3">
      <c r="B904" s="47">
        <v>1482290</v>
      </c>
      <c r="C904" s="48" t="s">
        <v>7</v>
      </c>
      <c r="D904" s="48" t="s">
        <v>81</v>
      </c>
      <c r="E904" s="49">
        <v>44054</v>
      </c>
      <c r="F904" s="51">
        <v>44054.496793981481</v>
      </c>
      <c r="G904" s="47">
        <v>468</v>
      </c>
      <c r="H904" s="48" t="s">
        <v>86</v>
      </c>
      <c r="I904" s="56" t="str">
        <f t="shared" si="78"/>
        <v>jEmpB</v>
      </c>
      <c r="J904" s="57">
        <f>Table68[[#This Row],[LogTime]]-INT(Table68[[#This Row],[LogTime]])</f>
        <v>0.49679398148145992</v>
      </c>
      <c r="K904" s="41">
        <f t="shared" si="79"/>
        <v>44054</v>
      </c>
      <c r="L904" s="15">
        <f t="shared" si="80"/>
        <v>44054.492627314816</v>
      </c>
      <c r="M904">
        <f t="shared" si="81"/>
        <v>467</v>
      </c>
      <c r="N904" t="str">
        <f t="shared" si="82"/>
        <v>N-ONT/jEmpB</v>
      </c>
      <c r="O904">
        <f t="shared" si="83"/>
        <v>9.9999999976716936E-2</v>
      </c>
      <c r="P904" s="45">
        <f>Table68[[#This Row],[LoginTime]]-INT(Table68[[#This Row],[LoginTime]])</f>
        <v>9.9999999976716936E-2</v>
      </c>
    </row>
    <row r="905" spans="2:16" x14ac:dyDescent="0.3">
      <c r="B905" s="47">
        <v>1482289</v>
      </c>
      <c r="C905" s="48" t="s">
        <v>10</v>
      </c>
      <c r="D905" s="48" t="s">
        <v>83</v>
      </c>
      <c r="E905" s="49">
        <v>44054</v>
      </c>
      <c r="F905" s="51">
        <v>44054.49630787038</v>
      </c>
      <c r="G905" s="47">
        <v>491</v>
      </c>
      <c r="H905" s="48" t="s">
        <v>87</v>
      </c>
      <c r="I905" s="56" t="str">
        <f t="shared" si="78"/>
        <v>uEmpC</v>
      </c>
      <c r="J905" s="57">
        <f>Table68[[#This Row],[LogTime]]-INT(Table68[[#This Row],[LogTime]])</f>
        <v>0.4963078703804058</v>
      </c>
      <c r="K905" s="41">
        <f t="shared" si="79"/>
        <v>44054</v>
      </c>
      <c r="L905" s="15">
        <f t="shared" si="80"/>
        <v>44054.460856481492</v>
      </c>
      <c r="M905">
        <f t="shared" si="81"/>
        <v>468</v>
      </c>
      <c r="N905" t="str">
        <f t="shared" si="82"/>
        <v>SW-ONT/uEmpC</v>
      </c>
      <c r="O905">
        <f t="shared" si="83"/>
        <v>0</v>
      </c>
      <c r="P905" s="45">
        <f>Table68[[#This Row],[LoginTime]]-INT(Table68[[#This Row],[LoginTime]])</f>
        <v>0</v>
      </c>
    </row>
    <row r="906" spans="2:16" x14ac:dyDescent="0.3">
      <c r="B906" s="47">
        <v>1482288</v>
      </c>
      <c r="C906" s="48" t="s">
        <v>7</v>
      </c>
      <c r="D906" s="48" t="s">
        <v>60</v>
      </c>
      <c r="E906" s="49">
        <v>44054</v>
      </c>
      <c r="F906" s="51">
        <v>44054.494884259264</v>
      </c>
      <c r="G906" s="47">
        <v>491</v>
      </c>
      <c r="H906" s="48" t="s">
        <v>80</v>
      </c>
      <c r="I906" s="56" t="str">
        <f t="shared" si="78"/>
        <v>qEmpD</v>
      </c>
      <c r="J906" s="57">
        <f>Table68[[#This Row],[LogTime]]-INT(Table68[[#This Row],[LogTime]])</f>
        <v>0.49488425926392665</v>
      </c>
      <c r="K906" s="41" t="e">
        <f t="shared" si="79"/>
        <v>#N/A</v>
      </c>
      <c r="L906" s="15" t="e">
        <f t="shared" si="80"/>
        <v>#N/A</v>
      </c>
      <c r="M906" t="e">
        <f t="shared" si="81"/>
        <v>#N/A</v>
      </c>
      <c r="N906" t="e">
        <f t="shared" si="82"/>
        <v>#N/A</v>
      </c>
      <c r="O906" t="e">
        <f t="shared" si="83"/>
        <v>#N/A</v>
      </c>
      <c r="P906" s="45" t="e">
        <f>Table68[[#This Row],[LoginTime]]-INT(Table68[[#This Row],[LoginTime]])</f>
        <v>#N/A</v>
      </c>
    </row>
    <row r="907" spans="2:16" x14ac:dyDescent="0.3">
      <c r="B907" s="47">
        <v>1482286</v>
      </c>
      <c r="C907" s="48" t="s">
        <v>7</v>
      </c>
      <c r="D907" s="48" t="s">
        <v>63</v>
      </c>
      <c r="E907" s="49">
        <v>44054</v>
      </c>
      <c r="F907" s="51">
        <v>44054.492638888878</v>
      </c>
      <c r="G907" s="47">
        <v>468</v>
      </c>
      <c r="H907" s="48" t="s">
        <v>71</v>
      </c>
      <c r="I907" s="56" t="str">
        <f t="shared" si="78"/>
        <v>wEmpF</v>
      </c>
      <c r="J907" s="57">
        <f>Table68[[#This Row],[LogTime]]-INT(Table68[[#This Row],[LogTime]])</f>
        <v>0.49263888887799112</v>
      </c>
      <c r="K907" s="41">
        <f t="shared" si="79"/>
        <v>44054</v>
      </c>
      <c r="L907" s="15">
        <f t="shared" si="80"/>
        <v>44054.489166666659</v>
      </c>
      <c r="M907">
        <f t="shared" si="81"/>
        <v>467</v>
      </c>
      <c r="N907" t="str">
        <f t="shared" si="82"/>
        <v>N-ONT/wEmpF</v>
      </c>
      <c r="O907">
        <f t="shared" si="83"/>
        <v>8.3333333255723119E-2</v>
      </c>
      <c r="P907" s="45">
        <f>Table68[[#This Row],[LoginTime]]-INT(Table68[[#This Row],[LoginTime]])</f>
        <v>8.3333333255723119E-2</v>
      </c>
    </row>
    <row r="908" spans="2:16" x14ac:dyDescent="0.3">
      <c r="B908" s="47">
        <v>1482285</v>
      </c>
      <c r="C908" s="48" t="s">
        <v>7</v>
      </c>
      <c r="D908" s="48" t="s">
        <v>81</v>
      </c>
      <c r="E908" s="49">
        <v>44054</v>
      </c>
      <c r="F908" s="51">
        <v>44054.492627314816</v>
      </c>
      <c r="G908" s="47">
        <v>467</v>
      </c>
      <c r="H908" s="48" t="s">
        <v>86</v>
      </c>
      <c r="I908" s="56" t="str">
        <f t="shared" si="78"/>
        <v>jEmpB</v>
      </c>
      <c r="J908" s="57">
        <f>Table68[[#This Row],[LogTime]]-INT(Table68[[#This Row],[LogTime]])</f>
        <v>0.49262731481576338</v>
      </c>
      <c r="K908" s="41">
        <f t="shared" si="79"/>
        <v>44054</v>
      </c>
      <c r="L908" s="15">
        <f t="shared" si="80"/>
        <v>44054.416990740741</v>
      </c>
      <c r="M908">
        <f t="shared" si="81"/>
        <v>468</v>
      </c>
      <c r="N908" t="str">
        <f t="shared" si="82"/>
        <v>N-ONT/jEmpB</v>
      </c>
      <c r="O908">
        <f t="shared" si="83"/>
        <v>0</v>
      </c>
      <c r="P908" s="45">
        <f>Table68[[#This Row],[LoginTime]]-INT(Table68[[#This Row],[LoginTime]])</f>
        <v>0</v>
      </c>
    </row>
    <row r="909" spans="2:16" x14ac:dyDescent="0.3">
      <c r="B909" s="47">
        <v>1482284</v>
      </c>
      <c r="C909" s="48" t="s">
        <v>7</v>
      </c>
      <c r="D909" s="48" t="s">
        <v>63</v>
      </c>
      <c r="E909" s="49">
        <v>44054</v>
      </c>
      <c r="F909" s="51">
        <v>44054.489166666659</v>
      </c>
      <c r="G909" s="47">
        <v>467</v>
      </c>
      <c r="H909" s="48" t="s">
        <v>71</v>
      </c>
      <c r="I909" s="56" t="str">
        <f t="shared" si="78"/>
        <v>wEmpF</v>
      </c>
      <c r="J909" s="57">
        <f>Table68[[#This Row],[LogTime]]-INT(Table68[[#This Row],[LogTime]])</f>
        <v>0.48916666665900266</v>
      </c>
      <c r="K909" s="41">
        <f t="shared" si="79"/>
        <v>44054</v>
      </c>
      <c r="L909" s="15">
        <f t="shared" si="80"/>
        <v>44054.368946759256</v>
      </c>
      <c r="M909">
        <f t="shared" si="81"/>
        <v>468</v>
      </c>
      <c r="N909" t="str">
        <f t="shared" si="82"/>
        <v>N-ONT/wEmpF</v>
      </c>
      <c r="O909">
        <f t="shared" si="83"/>
        <v>0</v>
      </c>
      <c r="P909" s="45">
        <f>Table68[[#This Row],[LoginTime]]-INT(Table68[[#This Row],[LoginTime]])</f>
        <v>0</v>
      </c>
    </row>
    <row r="910" spans="2:16" x14ac:dyDescent="0.3">
      <c r="B910" s="47">
        <v>1482276</v>
      </c>
      <c r="C910" s="48" t="s">
        <v>7</v>
      </c>
      <c r="D910" s="48" t="s">
        <v>33</v>
      </c>
      <c r="E910" s="49">
        <v>44054</v>
      </c>
      <c r="F910" s="51">
        <v>44054.477789351855</v>
      </c>
      <c r="G910" s="47">
        <v>468</v>
      </c>
      <c r="H910" s="48" t="s">
        <v>39</v>
      </c>
      <c r="I910" s="56" t="str">
        <f t="shared" si="78"/>
        <v>jEmpG</v>
      </c>
      <c r="J910" s="57">
        <f>Table68[[#This Row],[LogTime]]-INT(Table68[[#This Row],[LogTime]])</f>
        <v>0.47778935185488081</v>
      </c>
      <c r="K910" s="41">
        <f t="shared" si="79"/>
        <v>44054</v>
      </c>
      <c r="L910" s="15">
        <f t="shared" si="80"/>
        <v>44054.473622685189</v>
      </c>
      <c r="M910">
        <f t="shared" si="81"/>
        <v>467</v>
      </c>
      <c r="N910" t="str">
        <f t="shared" si="82"/>
        <v>N-ONT/jEmpG</v>
      </c>
      <c r="O910">
        <f t="shared" si="83"/>
        <v>9.9999999976716936E-2</v>
      </c>
      <c r="P910" s="45">
        <f>Table68[[#This Row],[LoginTime]]-INT(Table68[[#This Row],[LoginTime]])</f>
        <v>9.9999999976716936E-2</v>
      </c>
    </row>
    <row r="911" spans="2:16" x14ac:dyDescent="0.3">
      <c r="B911" s="47">
        <v>1482274</v>
      </c>
      <c r="C911" s="48" t="s">
        <v>7</v>
      </c>
      <c r="D911" s="48" t="s">
        <v>33</v>
      </c>
      <c r="E911" s="49">
        <v>44054</v>
      </c>
      <c r="F911" s="51">
        <v>44054.473622685189</v>
      </c>
      <c r="G911" s="47">
        <v>467</v>
      </c>
      <c r="H911" s="48" t="s">
        <v>39</v>
      </c>
      <c r="I911" s="56" t="str">
        <f t="shared" si="78"/>
        <v>jEmpG</v>
      </c>
      <c r="J911" s="57">
        <f>Table68[[#This Row],[LogTime]]-INT(Table68[[#This Row],[LogTime]])</f>
        <v>0.47362268518918427</v>
      </c>
      <c r="K911" s="41">
        <f t="shared" si="79"/>
        <v>44054</v>
      </c>
      <c r="L911" s="15">
        <f t="shared" si="80"/>
        <v>44054.403310185182</v>
      </c>
      <c r="M911">
        <f t="shared" si="81"/>
        <v>468</v>
      </c>
      <c r="N911" t="str">
        <f t="shared" si="82"/>
        <v>N-ONT/jEmpG</v>
      </c>
      <c r="O911">
        <f t="shared" si="83"/>
        <v>0</v>
      </c>
      <c r="P911" s="45">
        <f>Table68[[#This Row],[LoginTime]]-INT(Table68[[#This Row],[LoginTime]])</f>
        <v>0</v>
      </c>
    </row>
    <row r="912" spans="2:16" x14ac:dyDescent="0.3">
      <c r="B912" s="47">
        <v>1482270</v>
      </c>
      <c r="C912" s="48" t="s">
        <v>10</v>
      </c>
      <c r="D912" s="48" t="s">
        <v>83</v>
      </c>
      <c r="E912" s="49">
        <v>44054</v>
      </c>
      <c r="F912" s="51">
        <v>44054.460856481492</v>
      </c>
      <c r="G912" s="47">
        <v>468</v>
      </c>
      <c r="H912" s="48" t="s">
        <v>87</v>
      </c>
      <c r="I912" s="56" t="str">
        <f t="shared" ref="I912:I975" si="84">IFERROR(MID(H912, FIND("/", H912) + 1, 100), 0)</f>
        <v>uEmpC</v>
      </c>
      <c r="J912" s="57">
        <f>Table68[[#This Row],[LogTime]]-INT(Table68[[#This Row],[LogTime]])</f>
        <v>0.46085648149164626</v>
      </c>
      <c r="K912" s="41">
        <f t="shared" ref="K912:K975" si="85">VLOOKUP(D912,D913:E2004,2,0)</f>
        <v>44054</v>
      </c>
      <c r="L912" s="15">
        <f t="shared" ref="L912:L975" si="86">VLOOKUP(D912,D913:F2004,3,0)</f>
        <v>44054.455995370379</v>
      </c>
      <c r="M912">
        <f t="shared" ref="M912:M975" si="87">VLOOKUP(D912,D913:G2003,4,0)</f>
        <v>467</v>
      </c>
      <c r="N912" t="str">
        <f t="shared" ref="N912:N975" si="88">VLOOKUP(D912,D913:H2004,5,0)</f>
        <v>SW-ONT/uEmpC</v>
      </c>
      <c r="O912">
        <f t="shared" ref="O912:O975" si="89">IF(OR(AND(G912=468, M912=467),AND(G912=497, M912=491)), (F912-L912)*24, 0)</f>
        <v>0.11666666669771075</v>
      </c>
      <c r="P912" s="45">
        <f>Table68[[#This Row],[LoginTime]]-INT(Table68[[#This Row],[LoginTime]])</f>
        <v>0.11666666669771075</v>
      </c>
    </row>
    <row r="913" spans="2:16" x14ac:dyDescent="0.3">
      <c r="B913" s="47">
        <v>1482267</v>
      </c>
      <c r="C913" s="48" t="s">
        <v>7</v>
      </c>
      <c r="D913" s="48" t="s">
        <v>36</v>
      </c>
      <c r="E913" s="49">
        <v>44054</v>
      </c>
      <c r="F913" s="51">
        <v>44054.458576388897</v>
      </c>
      <c r="G913" s="47">
        <v>497</v>
      </c>
      <c r="H913" s="48" t="s">
        <v>43</v>
      </c>
      <c r="I913" s="56" t="str">
        <f t="shared" si="84"/>
        <v>gEmpI</v>
      </c>
      <c r="J913" s="57">
        <f>Table68[[#This Row],[LogTime]]-INT(Table68[[#This Row],[LogTime]])</f>
        <v>0.45857638889719965</v>
      </c>
      <c r="K913" s="41">
        <f t="shared" si="85"/>
        <v>44054</v>
      </c>
      <c r="L913" s="15">
        <f t="shared" si="86"/>
        <v>44054.450937500005</v>
      </c>
      <c r="M913">
        <f t="shared" si="87"/>
        <v>491</v>
      </c>
      <c r="N913" t="str">
        <f t="shared" si="88"/>
        <v>N-ONT/gEmpI</v>
      </c>
      <c r="O913">
        <f t="shared" si="89"/>
        <v>0.18333333340706304</v>
      </c>
      <c r="P913" s="45">
        <f>Table68[[#This Row],[LoginTime]]-INT(Table68[[#This Row],[LoginTime]])</f>
        <v>0.18333333340706304</v>
      </c>
    </row>
    <row r="914" spans="2:16" x14ac:dyDescent="0.3">
      <c r="B914" s="47">
        <v>1482266</v>
      </c>
      <c r="C914" s="48" t="s">
        <v>10</v>
      </c>
      <c r="D914" s="48" t="s">
        <v>83</v>
      </c>
      <c r="E914" s="49">
        <v>44054</v>
      </c>
      <c r="F914" s="51">
        <v>44054.455995370379</v>
      </c>
      <c r="G914" s="47">
        <v>467</v>
      </c>
      <c r="H914" s="48" t="s">
        <v>87</v>
      </c>
      <c r="I914" s="56" t="str">
        <f t="shared" si="84"/>
        <v>uEmpC</v>
      </c>
      <c r="J914" s="57">
        <f>Table68[[#This Row],[LogTime]]-INT(Table68[[#This Row],[LogTime]])</f>
        <v>0.45599537037924165</v>
      </c>
      <c r="K914" s="41">
        <f t="shared" si="85"/>
        <v>44054</v>
      </c>
      <c r="L914" s="15">
        <f t="shared" si="86"/>
        <v>44054.419375000005</v>
      </c>
      <c r="M914">
        <f t="shared" si="87"/>
        <v>468</v>
      </c>
      <c r="N914" t="str">
        <f t="shared" si="88"/>
        <v>SW-ONT/uEmpC</v>
      </c>
      <c r="O914">
        <f t="shared" si="89"/>
        <v>0</v>
      </c>
      <c r="P914" s="45">
        <f>Table68[[#This Row],[LoginTime]]-INT(Table68[[#This Row],[LoginTime]])</f>
        <v>0</v>
      </c>
    </row>
    <row r="915" spans="2:16" x14ac:dyDescent="0.3">
      <c r="B915" s="47">
        <v>1482265</v>
      </c>
      <c r="C915" s="48" t="s">
        <v>10</v>
      </c>
      <c r="D915" s="48" t="s">
        <v>51</v>
      </c>
      <c r="E915" s="49">
        <v>44054</v>
      </c>
      <c r="F915" s="51">
        <v>44054.454108796293</v>
      </c>
      <c r="G915" s="47">
        <v>468</v>
      </c>
      <c r="H915" s="48" t="s">
        <v>62</v>
      </c>
      <c r="I915" s="56" t="str">
        <f t="shared" si="84"/>
        <v>oEmpJ</v>
      </c>
      <c r="J915" s="57">
        <f>Table68[[#This Row],[LogTime]]-INT(Table68[[#This Row],[LogTime]])</f>
        <v>0.45410879629343981</v>
      </c>
      <c r="K915" s="41">
        <f t="shared" si="85"/>
        <v>44054</v>
      </c>
      <c r="L915" s="15">
        <f t="shared" si="86"/>
        <v>44054.449247685181</v>
      </c>
      <c r="M915">
        <f t="shared" si="87"/>
        <v>467</v>
      </c>
      <c r="N915" t="str">
        <f t="shared" si="88"/>
        <v>SW-ONT/oEmpJ</v>
      </c>
      <c r="O915">
        <f t="shared" si="89"/>
        <v>0.11666666669771075</v>
      </c>
      <c r="P915" s="45">
        <f>Table68[[#This Row],[LoginTime]]-INT(Table68[[#This Row],[LoginTime]])</f>
        <v>0.11666666669771075</v>
      </c>
    </row>
    <row r="916" spans="2:16" x14ac:dyDescent="0.3">
      <c r="B916" s="47">
        <v>1482262</v>
      </c>
      <c r="C916" s="48" t="s">
        <v>10</v>
      </c>
      <c r="D916" s="48" t="s">
        <v>20</v>
      </c>
      <c r="E916" s="49">
        <v>44054</v>
      </c>
      <c r="F916" s="51">
        <v>44054.453622685178</v>
      </c>
      <c r="G916" s="47">
        <v>468</v>
      </c>
      <c r="H916" s="48" t="s">
        <v>25</v>
      </c>
      <c r="I916" s="56" t="str">
        <f t="shared" si="84"/>
        <v>xEmpN</v>
      </c>
      <c r="J916" s="57">
        <f>Table68[[#This Row],[LogTime]]-INT(Table68[[#This Row],[LogTime]])</f>
        <v>0.45362268517783377</v>
      </c>
      <c r="K916" s="41">
        <f t="shared" si="85"/>
        <v>44054</v>
      </c>
      <c r="L916" s="15">
        <f t="shared" si="86"/>
        <v>44054.448067129619</v>
      </c>
      <c r="M916">
        <f t="shared" si="87"/>
        <v>467</v>
      </c>
      <c r="N916" t="str">
        <f t="shared" si="88"/>
        <v>SW-ONT/xEmpN</v>
      </c>
      <c r="O916">
        <f t="shared" si="89"/>
        <v>0.13333333341870457</v>
      </c>
      <c r="P916" s="45">
        <f>Table68[[#This Row],[LoginTime]]-INT(Table68[[#This Row],[LoginTime]])</f>
        <v>0.13333333341870457</v>
      </c>
    </row>
    <row r="917" spans="2:16" x14ac:dyDescent="0.3">
      <c r="B917" s="47">
        <v>1482261</v>
      </c>
      <c r="C917" s="48" t="s">
        <v>10</v>
      </c>
      <c r="D917" s="48" t="s">
        <v>22</v>
      </c>
      <c r="E917" s="49">
        <v>44054</v>
      </c>
      <c r="F917" s="51">
        <v>44054.453622685178</v>
      </c>
      <c r="G917" s="47">
        <v>468</v>
      </c>
      <c r="H917" s="48" t="s">
        <v>25</v>
      </c>
      <c r="I917" s="56" t="str">
        <f t="shared" si="84"/>
        <v>xEmpN</v>
      </c>
      <c r="J917" s="57">
        <f>Table68[[#This Row],[LogTime]]-INT(Table68[[#This Row],[LogTime]])</f>
        <v>0.45362268517783377</v>
      </c>
      <c r="K917" s="41">
        <f t="shared" si="85"/>
        <v>44054</v>
      </c>
      <c r="L917" s="15">
        <f t="shared" si="86"/>
        <v>44054.448067129619</v>
      </c>
      <c r="M917">
        <f t="shared" si="87"/>
        <v>467</v>
      </c>
      <c r="N917" t="str">
        <f t="shared" si="88"/>
        <v>SW-ONT/xEmpN</v>
      </c>
      <c r="O917">
        <f t="shared" si="89"/>
        <v>0.13333333341870457</v>
      </c>
      <c r="P917" s="45">
        <f>Table68[[#This Row],[LoginTime]]-INT(Table68[[#This Row],[LoginTime]])</f>
        <v>0.13333333341870457</v>
      </c>
    </row>
    <row r="918" spans="2:16" x14ac:dyDescent="0.3">
      <c r="B918" s="47">
        <v>1482260</v>
      </c>
      <c r="C918" s="48" t="s">
        <v>7</v>
      </c>
      <c r="D918" s="48" t="s">
        <v>36</v>
      </c>
      <c r="E918" s="49">
        <v>44054</v>
      </c>
      <c r="F918" s="51">
        <v>44054.450937500005</v>
      </c>
      <c r="G918" s="47">
        <v>491</v>
      </c>
      <c r="H918" s="48" t="s">
        <v>43</v>
      </c>
      <c r="I918" s="56" t="str">
        <f t="shared" si="84"/>
        <v>gEmpI</v>
      </c>
      <c r="J918" s="57">
        <f>Table68[[#This Row],[LogTime]]-INT(Table68[[#This Row],[LogTime]])</f>
        <v>0.45093750000523869</v>
      </c>
      <c r="K918" s="41">
        <f t="shared" si="85"/>
        <v>44054</v>
      </c>
      <c r="L918" s="15">
        <f t="shared" si="86"/>
        <v>44054.414363425931</v>
      </c>
      <c r="M918">
        <f t="shared" si="87"/>
        <v>468</v>
      </c>
      <c r="N918" t="str">
        <f t="shared" si="88"/>
        <v>N-ONT/gEmpI</v>
      </c>
      <c r="O918">
        <f t="shared" si="89"/>
        <v>0</v>
      </c>
      <c r="P918" s="45">
        <f>Table68[[#This Row],[LoginTime]]-INT(Table68[[#This Row],[LoginTime]])</f>
        <v>0</v>
      </c>
    </row>
    <row r="919" spans="2:16" x14ac:dyDescent="0.3">
      <c r="B919" s="47">
        <v>1482259</v>
      </c>
      <c r="C919" s="48" t="s">
        <v>10</v>
      </c>
      <c r="D919" s="48" t="s">
        <v>51</v>
      </c>
      <c r="E919" s="49">
        <v>44054</v>
      </c>
      <c r="F919" s="51">
        <v>44054.449247685181</v>
      </c>
      <c r="G919" s="47">
        <v>467</v>
      </c>
      <c r="H919" s="48" t="s">
        <v>62</v>
      </c>
      <c r="I919" s="56" t="str">
        <f t="shared" si="84"/>
        <v>oEmpJ</v>
      </c>
      <c r="J919" s="57">
        <f>Table68[[#This Row],[LogTime]]-INT(Table68[[#This Row],[LogTime]])</f>
        <v>0.44924768518103519</v>
      </c>
      <c r="K919" s="41">
        <f t="shared" si="85"/>
        <v>44054</v>
      </c>
      <c r="L919" s="15">
        <f t="shared" si="86"/>
        <v>44054.409189814818</v>
      </c>
      <c r="M919">
        <f t="shared" si="87"/>
        <v>468</v>
      </c>
      <c r="N919" t="str">
        <f t="shared" si="88"/>
        <v>SW-ONT/oEmpJ</v>
      </c>
      <c r="O919">
        <f t="shared" si="89"/>
        <v>0</v>
      </c>
      <c r="P919" s="45">
        <f>Table68[[#This Row],[LoginTime]]-INT(Table68[[#This Row],[LoginTime]])</f>
        <v>0</v>
      </c>
    </row>
    <row r="920" spans="2:16" x14ac:dyDescent="0.3">
      <c r="B920" s="47">
        <v>1482257</v>
      </c>
      <c r="C920" s="48" t="s">
        <v>10</v>
      </c>
      <c r="D920" s="48" t="s">
        <v>22</v>
      </c>
      <c r="E920" s="49">
        <v>44054</v>
      </c>
      <c r="F920" s="51">
        <v>44054.448067129619</v>
      </c>
      <c r="G920" s="47">
        <v>467</v>
      </c>
      <c r="H920" s="48" t="s">
        <v>25</v>
      </c>
      <c r="I920" s="56" t="str">
        <f t="shared" si="84"/>
        <v>xEmpN</v>
      </c>
      <c r="J920" s="57">
        <f>Table68[[#This Row],[LogTime]]-INT(Table68[[#This Row],[LogTime]])</f>
        <v>0.44806712961872108</v>
      </c>
      <c r="K920" s="41">
        <f t="shared" si="85"/>
        <v>44054</v>
      </c>
      <c r="L920" s="15">
        <f t="shared" si="86"/>
        <v>44054.407511574071</v>
      </c>
      <c r="M920">
        <f t="shared" si="87"/>
        <v>468</v>
      </c>
      <c r="N920" t="str">
        <f t="shared" si="88"/>
        <v>SW-ONT/xEmpN</v>
      </c>
      <c r="O920">
        <f t="shared" si="89"/>
        <v>0</v>
      </c>
      <c r="P920" s="45">
        <f>Table68[[#This Row],[LoginTime]]-INT(Table68[[#This Row],[LoginTime]])</f>
        <v>0</v>
      </c>
    </row>
    <row r="921" spans="2:16" x14ac:dyDescent="0.3">
      <c r="B921" s="47">
        <v>1482258</v>
      </c>
      <c r="C921" s="48" t="s">
        <v>10</v>
      </c>
      <c r="D921" s="48" t="s">
        <v>20</v>
      </c>
      <c r="E921" s="49">
        <v>44054</v>
      </c>
      <c r="F921" s="51">
        <v>44054.448067129619</v>
      </c>
      <c r="G921" s="47">
        <v>467</v>
      </c>
      <c r="H921" s="48" t="s">
        <v>25</v>
      </c>
      <c r="I921" s="56" t="str">
        <f t="shared" si="84"/>
        <v>xEmpN</v>
      </c>
      <c r="J921" s="57">
        <f>Table68[[#This Row],[LogTime]]-INT(Table68[[#This Row],[LogTime]])</f>
        <v>0.44806712961872108</v>
      </c>
      <c r="K921" s="41">
        <f t="shared" si="85"/>
        <v>44054</v>
      </c>
      <c r="L921" s="15">
        <f t="shared" si="86"/>
        <v>44054.407511574071</v>
      </c>
      <c r="M921">
        <f t="shared" si="87"/>
        <v>468</v>
      </c>
      <c r="N921" t="str">
        <f t="shared" si="88"/>
        <v>SW-ONT/xEmpN</v>
      </c>
      <c r="O921">
        <f t="shared" si="89"/>
        <v>0</v>
      </c>
      <c r="P921" s="45">
        <f>Table68[[#This Row],[LoginTime]]-INT(Table68[[#This Row],[LoginTime]])</f>
        <v>0</v>
      </c>
    </row>
    <row r="922" spans="2:16" x14ac:dyDescent="0.3">
      <c r="B922" s="47">
        <v>1482254</v>
      </c>
      <c r="C922" s="48" t="s">
        <v>7</v>
      </c>
      <c r="D922" s="48" t="s">
        <v>14</v>
      </c>
      <c r="E922" s="49">
        <v>44054</v>
      </c>
      <c r="F922" s="51">
        <v>44054.420601851874</v>
      </c>
      <c r="G922" s="47">
        <v>468</v>
      </c>
      <c r="H922" s="48" t="s">
        <v>18</v>
      </c>
      <c r="I922" s="56" t="str">
        <f t="shared" si="84"/>
        <v>xEmpH</v>
      </c>
      <c r="J922" s="57">
        <f>Table68[[#This Row],[LogTime]]-INT(Table68[[#This Row],[LogTime]])</f>
        <v>0.42060185187438037</v>
      </c>
      <c r="K922" s="41">
        <f t="shared" si="85"/>
        <v>44054</v>
      </c>
      <c r="L922" s="15">
        <f t="shared" si="86"/>
        <v>44054.415046296315</v>
      </c>
      <c r="M922">
        <f t="shared" si="87"/>
        <v>467</v>
      </c>
      <c r="N922" t="str">
        <f t="shared" si="88"/>
        <v>N-ONT/xEmpH</v>
      </c>
      <c r="O922">
        <f t="shared" si="89"/>
        <v>0.13333333341870457</v>
      </c>
      <c r="P922" s="45">
        <f>Table68[[#This Row],[LoginTime]]-INT(Table68[[#This Row],[LoginTime]])</f>
        <v>0.13333333341870457</v>
      </c>
    </row>
    <row r="923" spans="2:16" x14ac:dyDescent="0.3">
      <c r="B923" s="47">
        <v>1482255</v>
      </c>
      <c r="C923" s="48" t="s">
        <v>7</v>
      </c>
      <c r="D923" s="48" t="s">
        <v>8</v>
      </c>
      <c r="E923" s="49">
        <v>44054</v>
      </c>
      <c r="F923" s="51">
        <v>44054.420601851874</v>
      </c>
      <c r="G923" s="47">
        <v>468</v>
      </c>
      <c r="H923" s="48" t="s">
        <v>18</v>
      </c>
      <c r="I923" s="56" t="str">
        <f t="shared" si="84"/>
        <v>xEmpH</v>
      </c>
      <c r="J923" s="57">
        <f>Table68[[#This Row],[LogTime]]-INT(Table68[[#This Row],[LogTime]])</f>
        <v>0.42060185187438037</v>
      </c>
      <c r="K923" s="41">
        <f t="shared" si="85"/>
        <v>44054</v>
      </c>
      <c r="L923" s="15">
        <f t="shared" si="86"/>
        <v>44054.415046296315</v>
      </c>
      <c r="M923">
        <f t="shared" si="87"/>
        <v>467</v>
      </c>
      <c r="N923" t="str">
        <f t="shared" si="88"/>
        <v>N-ONT/xEmpH</v>
      </c>
      <c r="O923">
        <f t="shared" si="89"/>
        <v>0.13333333341870457</v>
      </c>
      <c r="P923" s="45">
        <f>Table68[[#This Row],[LoginTime]]-INT(Table68[[#This Row],[LoginTime]])</f>
        <v>0.13333333341870457</v>
      </c>
    </row>
    <row r="924" spans="2:16" x14ac:dyDescent="0.3">
      <c r="B924" s="47">
        <v>1482253</v>
      </c>
      <c r="C924" s="48" t="s">
        <v>10</v>
      </c>
      <c r="D924" s="48" t="s">
        <v>83</v>
      </c>
      <c r="E924" s="49">
        <v>44054</v>
      </c>
      <c r="F924" s="51">
        <v>44054.419375000005</v>
      </c>
      <c r="G924" s="47">
        <v>468</v>
      </c>
      <c r="H924" s="48" t="s">
        <v>87</v>
      </c>
      <c r="I924" s="56" t="str">
        <f t="shared" si="84"/>
        <v>uEmpC</v>
      </c>
      <c r="J924" s="57">
        <f>Table68[[#This Row],[LogTime]]-INT(Table68[[#This Row],[LogTime]])</f>
        <v>0.41937500000494765</v>
      </c>
      <c r="K924" s="41">
        <f t="shared" si="85"/>
        <v>44054</v>
      </c>
      <c r="L924" s="15">
        <f t="shared" si="86"/>
        <v>44054.415208333339</v>
      </c>
      <c r="M924">
        <f t="shared" si="87"/>
        <v>467</v>
      </c>
      <c r="N924" t="str">
        <f t="shared" si="88"/>
        <v>SW-ONT/uEmpC</v>
      </c>
      <c r="O924">
        <f t="shared" si="89"/>
        <v>9.9999999976716936E-2</v>
      </c>
      <c r="P924" s="45">
        <f>Table68[[#This Row],[LoginTime]]-INT(Table68[[#This Row],[LoginTime]])</f>
        <v>9.9999999976716936E-2</v>
      </c>
    </row>
    <row r="925" spans="2:16" x14ac:dyDescent="0.3">
      <c r="B925" s="47">
        <v>1482252</v>
      </c>
      <c r="C925" s="48" t="s">
        <v>7</v>
      </c>
      <c r="D925" s="48" t="s">
        <v>81</v>
      </c>
      <c r="E925" s="49">
        <v>44054</v>
      </c>
      <c r="F925" s="51">
        <v>44054.416990740741</v>
      </c>
      <c r="G925" s="47">
        <v>468</v>
      </c>
      <c r="H925" s="48" t="s">
        <v>86</v>
      </c>
      <c r="I925" s="56" t="str">
        <f t="shared" si="84"/>
        <v>jEmpB</v>
      </c>
      <c r="J925" s="57">
        <f>Table68[[#This Row],[LogTime]]-INT(Table68[[#This Row],[LogTime]])</f>
        <v>0.41699074074131204</v>
      </c>
      <c r="K925" s="41">
        <f t="shared" si="85"/>
        <v>44054</v>
      </c>
      <c r="L925" s="15">
        <f t="shared" si="86"/>
        <v>44054.412824074076</v>
      </c>
      <c r="M925">
        <f t="shared" si="87"/>
        <v>467</v>
      </c>
      <c r="N925" t="str">
        <f t="shared" si="88"/>
        <v>N-ONT/jEmpB</v>
      </c>
      <c r="O925">
        <f t="shared" si="89"/>
        <v>9.9999999976716936E-2</v>
      </c>
      <c r="P925" s="45">
        <f>Table68[[#This Row],[LoginTime]]-INT(Table68[[#This Row],[LoginTime]])</f>
        <v>9.9999999976716936E-2</v>
      </c>
    </row>
    <row r="926" spans="2:16" x14ac:dyDescent="0.3">
      <c r="B926" s="47">
        <v>1482251</v>
      </c>
      <c r="C926" s="48" t="s">
        <v>10</v>
      </c>
      <c r="D926" s="48" t="s">
        <v>11</v>
      </c>
      <c r="E926" s="49">
        <v>44054</v>
      </c>
      <c r="F926" s="51">
        <v>44054.416018518525</v>
      </c>
      <c r="G926" s="47">
        <v>468</v>
      </c>
      <c r="H926" s="48" t="s">
        <v>13</v>
      </c>
      <c r="I926" s="56" t="str">
        <f t="shared" si="84"/>
        <v>lEmpA</v>
      </c>
      <c r="J926" s="57">
        <f>Table68[[#This Row],[LogTime]]-INT(Table68[[#This Row],[LogTime]])</f>
        <v>0.41601851852465188</v>
      </c>
      <c r="K926" s="41">
        <f t="shared" si="85"/>
        <v>44054</v>
      </c>
      <c r="L926" s="15">
        <f t="shared" si="86"/>
        <v>44054.411157407412</v>
      </c>
      <c r="M926">
        <f t="shared" si="87"/>
        <v>467</v>
      </c>
      <c r="N926" t="str">
        <f t="shared" si="88"/>
        <v>SW-ONT/lEmpA</v>
      </c>
      <c r="O926">
        <f t="shared" si="89"/>
        <v>0.11666666669771075</v>
      </c>
      <c r="P926" s="45">
        <f>Table68[[#This Row],[LoginTime]]-INT(Table68[[#This Row],[LoginTime]])</f>
        <v>0.11666666669771075</v>
      </c>
    </row>
    <row r="927" spans="2:16" x14ac:dyDescent="0.3">
      <c r="B927" s="47">
        <v>1482250</v>
      </c>
      <c r="C927" s="48" t="s">
        <v>10</v>
      </c>
      <c r="D927" s="48" t="s">
        <v>83</v>
      </c>
      <c r="E927" s="49">
        <v>44054</v>
      </c>
      <c r="F927" s="51">
        <v>44054.415208333339</v>
      </c>
      <c r="G927" s="47">
        <v>467</v>
      </c>
      <c r="H927" s="48" t="s">
        <v>87</v>
      </c>
      <c r="I927" s="56" t="str">
        <f t="shared" si="84"/>
        <v>uEmpC</v>
      </c>
      <c r="J927" s="57">
        <f>Table68[[#This Row],[LogTime]]-INT(Table68[[#This Row],[LogTime]])</f>
        <v>0.41520833333925111</v>
      </c>
      <c r="K927" s="41">
        <f t="shared" si="85"/>
        <v>44054</v>
      </c>
      <c r="L927" s="15">
        <f t="shared" si="86"/>
        <v>44054.378796296303</v>
      </c>
      <c r="M927">
        <f t="shared" si="87"/>
        <v>468</v>
      </c>
      <c r="N927" t="str">
        <f t="shared" si="88"/>
        <v>SW-ONT/uEmpC</v>
      </c>
      <c r="O927">
        <f t="shared" si="89"/>
        <v>0</v>
      </c>
      <c r="P927" s="45">
        <f>Table68[[#This Row],[LoginTime]]-INT(Table68[[#This Row],[LoginTime]])</f>
        <v>0</v>
      </c>
    </row>
    <row r="928" spans="2:16" x14ac:dyDescent="0.3">
      <c r="B928" s="47">
        <v>1482248</v>
      </c>
      <c r="C928" s="48" t="s">
        <v>7</v>
      </c>
      <c r="D928" s="48" t="s">
        <v>14</v>
      </c>
      <c r="E928" s="49">
        <v>44054</v>
      </c>
      <c r="F928" s="51">
        <v>44054.415046296315</v>
      </c>
      <c r="G928" s="47">
        <v>467</v>
      </c>
      <c r="H928" s="48" t="s">
        <v>18</v>
      </c>
      <c r="I928" s="56" t="str">
        <f t="shared" si="84"/>
        <v>xEmpH</v>
      </c>
      <c r="J928" s="57">
        <f>Table68[[#This Row],[LogTime]]-INT(Table68[[#This Row],[LogTime]])</f>
        <v>0.41504629631526768</v>
      </c>
      <c r="K928" s="41">
        <f t="shared" si="85"/>
        <v>44054</v>
      </c>
      <c r="L928" s="15">
        <f t="shared" si="86"/>
        <v>44054.37958333335</v>
      </c>
      <c r="M928">
        <f t="shared" si="87"/>
        <v>468</v>
      </c>
      <c r="N928" t="str">
        <f t="shared" si="88"/>
        <v>N-ONT/xEmpH</v>
      </c>
      <c r="O928">
        <f t="shared" si="89"/>
        <v>0</v>
      </c>
      <c r="P928" s="45">
        <f>Table68[[#This Row],[LoginTime]]-INT(Table68[[#This Row],[LoginTime]])</f>
        <v>0</v>
      </c>
    </row>
    <row r="929" spans="2:16" x14ac:dyDescent="0.3">
      <c r="B929" s="47">
        <v>1482249</v>
      </c>
      <c r="C929" s="48" t="s">
        <v>7</v>
      </c>
      <c r="D929" s="48" t="s">
        <v>8</v>
      </c>
      <c r="E929" s="49">
        <v>44054</v>
      </c>
      <c r="F929" s="51">
        <v>44054.415046296315</v>
      </c>
      <c r="G929" s="47">
        <v>467</v>
      </c>
      <c r="H929" s="48" t="s">
        <v>18</v>
      </c>
      <c r="I929" s="56" t="str">
        <f t="shared" si="84"/>
        <v>xEmpH</v>
      </c>
      <c r="J929" s="57">
        <f>Table68[[#This Row],[LogTime]]-INT(Table68[[#This Row],[LogTime]])</f>
        <v>0.41504629631526768</v>
      </c>
      <c r="K929" s="41">
        <f t="shared" si="85"/>
        <v>44054</v>
      </c>
      <c r="L929" s="15">
        <f t="shared" si="86"/>
        <v>44054.37958333335</v>
      </c>
      <c r="M929">
        <f t="shared" si="87"/>
        <v>468</v>
      </c>
      <c r="N929" t="str">
        <f t="shared" si="88"/>
        <v>N-ONT/xEmpH</v>
      </c>
      <c r="O929">
        <f t="shared" si="89"/>
        <v>0</v>
      </c>
      <c r="P929" s="45">
        <f>Table68[[#This Row],[LoginTime]]-INT(Table68[[#This Row],[LoginTime]])</f>
        <v>0</v>
      </c>
    </row>
    <row r="930" spans="2:16" x14ac:dyDescent="0.3">
      <c r="B930" s="47">
        <v>1482247</v>
      </c>
      <c r="C930" s="48" t="s">
        <v>7</v>
      </c>
      <c r="D930" s="48" t="s">
        <v>36</v>
      </c>
      <c r="E930" s="49">
        <v>44054</v>
      </c>
      <c r="F930" s="51">
        <v>44054.414363425931</v>
      </c>
      <c r="G930" s="47">
        <v>468</v>
      </c>
      <c r="H930" s="48" t="s">
        <v>43</v>
      </c>
      <c r="I930" s="56" t="str">
        <f t="shared" si="84"/>
        <v>gEmpI</v>
      </c>
      <c r="J930" s="57">
        <f>Table68[[#This Row],[LogTime]]-INT(Table68[[#This Row],[LogTime]])</f>
        <v>0.41436342593078734</v>
      </c>
      <c r="K930" s="41">
        <f t="shared" si="85"/>
        <v>44054</v>
      </c>
      <c r="L930" s="15">
        <f t="shared" si="86"/>
        <v>44054.410196759265</v>
      </c>
      <c r="M930">
        <f t="shared" si="87"/>
        <v>467</v>
      </c>
      <c r="N930" t="str">
        <f t="shared" si="88"/>
        <v>N-ONT/gEmpI</v>
      </c>
      <c r="O930">
        <f t="shared" si="89"/>
        <v>9.9999999976716936E-2</v>
      </c>
      <c r="P930" s="45">
        <f>Table68[[#This Row],[LoginTime]]-INT(Table68[[#This Row],[LoginTime]])</f>
        <v>9.9999999976716936E-2</v>
      </c>
    </row>
    <row r="931" spans="2:16" x14ac:dyDescent="0.3">
      <c r="B931" s="47">
        <v>1482246</v>
      </c>
      <c r="C931" s="48" t="s">
        <v>7</v>
      </c>
      <c r="D931" s="48" t="s">
        <v>81</v>
      </c>
      <c r="E931" s="49">
        <v>44054</v>
      </c>
      <c r="F931" s="51">
        <v>44054.412824074076</v>
      </c>
      <c r="G931" s="47">
        <v>467</v>
      </c>
      <c r="H931" s="48" t="s">
        <v>86</v>
      </c>
      <c r="I931" s="56" t="str">
        <f t="shared" si="84"/>
        <v>jEmpB</v>
      </c>
      <c r="J931" s="57">
        <f>Table68[[#This Row],[LogTime]]-INT(Table68[[#This Row],[LogTime]])</f>
        <v>0.4128240740756155</v>
      </c>
      <c r="K931" s="41">
        <f t="shared" si="85"/>
        <v>44054</v>
      </c>
      <c r="L931" s="15">
        <f t="shared" si="86"/>
        <v>44054.376481481479</v>
      </c>
      <c r="M931">
        <f t="shared" si="87"/>
        <v>468</v>
      </c>
      <c r="N931" t="str">
        <f t="shared" si="88"/>
        <v>N-ONT/jEmpB</v>
      </c>
      <c r="O931">
        <f t="shared" si="89"/>
        <v>0</v>
      </c>
      <c r="P931" s="45">
        <f>Table68[[#This Row],[LoginTime]]-INT(Table68[[#This Row],[LoginTime]])</f>
        <v>0</v>
      </c>
    </row>
    <row r="932" spans="2:16" x14ac:dyDescent="0.3">
      <c r="B932" s="47">
        <v>1482245</v>
      </c>
      <c r="C932" s="48" t="s">
        <v>10</v>
      </c>
      <c r="D932" s="48" t="s">
        <v>11</v>
      </c>
      <c r="E932" s="49">
        <v>44054</v>
      </c>
      <c r="F932" s="51">
        <v>44054.411157407412</v>
      </c>
      <c r="G932" s="47">
        <v>467</v>
      </c>
      <c r="H932" s="48" t="s">
        <v>13</v>
      </c>
      <c r="I932" s="56" t="str">
        <f t="shared" si="84"/>
        <v>lEmpA</v>
      </c>
      <c r="J932" s="57">
        <f>Table68[[#This Row],[LogTime]]-INT(Table68[[#This Row],[LogTime]])</f>
        <v>0.41115740741224727</v>
      </c>
      <c r="K932" s="41">
        <f t="shared" si="85"/>
        <v>44054</v>
      </c>
      <c r="L932" s="15">
        <f t="shared" si="86"/>
        <v>44054.297048611115</v>
      </c>
      <c r="M932">
        <f t="shared" si="87"/>
        <v>468</v>
      </c>
      <c r="N932" t="str">
        <f t="shared" si="88"/>
        <v>SW-ONT/lEmpA</v>
      </c>
      <c r="O932">
        <f t="shared" si="89"/>
        <v>0</v>
      </c>
      <c r="P932" s="45">
        <f>Table68[[#This Row],[LoginTime]]-INT(Table68[[#This Row],[LoginTime]])</f>
        <v>0</v>
      </c>
    </row>
    <row r="933" spans="2:16" x14ac:dyDescent="0.3">
      <c r="B933" s="47">
        <v>1482244</v>
      </c>
      <c r="C933" s="48" t="s">
        <v>7</v>
      </c>
      <c r="D933" s="48" t="s">
        <v>36</v>
      </c>
      <c r="E933" s="49">
        <v>44054</v>
      </c>
      <c r="F933" s="51">
        <v>44054.410196759265</v>
      </c>
      <c r="G933" s="47">
        <v>467</v>
      </c>
      <c r="H933" s="48" t="s">
        <v>43</v>
      </c>
      <c r="I933" s="56" t="str">
        <f t="shared" si="84"/>
        <v>gEmpI</v>
      </c>
      <c r="J933" s="57">
        <f>Table68[[#This Row],[LogTime]]-INT(Table68[[#This Row],[LogTime]])</f>
        <v>0.4101967592650908</v>
      </c>
      <c r="K933" s="41">
        <f t="shared" si="85"/>
        <v>44054</v>
      </c>
      <c r="L933" s="15">
        <f t="shared" si="86"/>
        <v>44054.370509259257</v>
      </c>
      <c r="M933">
        <f t="shared" si="87"/>
        <v>468</v>
      </c>
      <c r="N933" t="str">
        <f t="shared" si="88"/>
        <v>N-ONT/gEmpI</v>
      </c>
      <c r="O933">
        <f t="shared" si="89"/>
        <v>0</v>
      </c>
      <c r="P933" s="45">
        <f>Table68[[#This Row],[LoginTime]]-INT(Table68[[#This Row],[LoginTime]])</f>
        <v>0</v>
      </c>
    </row>
    <row r="934" spans="2:16" x14ac:dyDescent="0.3">
      <c r="B934" s="47">
        <v>1482243</v>
      </c>
      <c r="C934" s="48" t="s">
        <v>10</v>
      </c>
      <c r="D934" s="48" t="s">
        <v>51</v>
      </c>
      <c r="E934" s="49">
        <v>44054</v>
      </c>
      <c r="F934" s="51">
        <v>44054.409189814818</v>
      </c>
      <c r="G934" s="47">
        <v>468</v>
      </c>
      <c r="H934" s="48" t="s">
        <v>62</v>
      </c>
      <c r="I934" s="56" t="str">
        <f t="shared" si="84"/>
        <v>oEmpJ</v>
      </c>
      <c r="J934" s="57">
        <f>Table68[[#This Row],[LogTime]]-INT(Table68[[#This Row],[LogTime]])</f>
        <v>0.40918981481809169</v>
      </c>
      <c r="K934" s="41">
        <f t="shared" si="85"/>
        <v>44054</v>
      </c>
      <c r="L934" s="15">
        <f t="shared" si="86"/>
        <v>44054.403634259259</v>
      </c>
      <c r="M934">
        <f t="shared" si="87"/>
        <v>467</v>
      </c>
      <c r="N934" t="str">
        <f t="shared" si="88"/>
        <v>SW-ONT/oEmpJ</v>
      </c>
      <c r="O934">
        <f t="shared" si="89"/>
        <v>0.13333333341870457</v>
      </c>
      <c r="P934" s="45">
        <f>Table68[[#This Row],[LoginTime]]-INT(Table68[[#This Row],[LoginTime]])</f>
        <v>0.13333333341870457</v>
      </c>
    </row>
    <row r="935" spans="2:16" x14ac:dyDescent="0.3">
      <c r="B935" s="47">
        <v>1482241</v>
      </c>
      <c r="C935" s="48" t="s">
        <v>10</v>
      </c>
      <c r="D935" s="48" t="s">
        <v>22</v>
      </c>
      <c r="E935" s="49">
        <v>44054</v>
      </c>
      <c r="F935" s="51">
        <v>44054.407511574071</v>
      </c>
      <c r="G935" s="47">
        <v>468</v>
      </c>
      <c r="H935" s="48" t="s">
        <v>25</v>
      </c>
      <c r="I935" s="56" t="str">
        <f t="shared" si="84"/>
        <v>xEmpN</v>
      </c>
      <c r="J935" s="57">
        <f>Table68[[#This Row],[LogTime]]-INT(Table68[[#This Row],[LogTime]])</f>
        <v>0.40751157407066785</v>
      </c>
      <c r="K935" s="41">
        <f t="shared" si="85"/>
        <v>44054</v>
      </c>
      <c r="L935" s="15">
        <f t="shared" si="86"/>
        <v>44054.401956018512</v>
      </c>
      <c r="M935">
        <f t="shared" si="87"/>
        <v>467</v>
      </c>
      <c r="N935" t="str">
        <f t="shared" si="88"/>
        <v>SW-ONT/xEmpN</v>
      </c>
      <c r="O935">
        <f t="shared" si="89"/>
        <v>0.13333333341870457</v>
      </c>
      <c r="P935" s="45">
        <f>Table68[[#This Row],[LoginTime]]-INT(Table68[[#This Row],[LoginTime]])</f>
        <v>0.13333333341870457</v>
      </c>
    </row>
    <row r="936" spans="2:16" x14ac:dyDescent="0.3">
      <c r="B936" s="47">
        <v>1482242</v>
      </c>
      <c r="C936" s="48" t="s">
        <v>10</v>
      </c>
      <c r="D936" s="48" t="s">
        <v>20</v>
      </c>
      <c r="E936" s="49">
        <v>44054</v>
      </c>
      <c r="F936" s="51">
        <v>44054.407511574071</v>
      </c>
      <c r="G936" s="47">
        <v>468</v>
      </c>
      <c r="H936" s="48" t="s">
        <v>25</v>
      </c>
      <c r="I936" s="56" t="str">
        <f t="shared" si="84"/>
        <v>xEmpN</v>
      </c>
      <c r="J936" s="57">
        <f>Table68[[#This Row],[LogTime]]-INT(Table68[[#This Row],[LogTime]])</f>
        <v>0.40751157407066785</v>
      </c>
      <c r="K936" s="41">
        <f t="shared" si="85"/>
        <v>44054</v>
      </c>
      <c r="L936" s="15">
        <f t="shared" si="86"/>
        <v>44054.401956018512</v>
      </c>
      <c r="M936">
        <f t="shared" si="87"/>
        <v>467</v>
      </c>
      <c r="N936" t="str">
        <f t="shared" si="88"/>
        <v>SW-ONT/xEmpN</v>
      </c>
      <c r="O936">
        <f t="shared" si="89"/>
        <v>0.13333333341870457</v>
      </c>
      <c r="P936" s="45">
        <f>Table68[[#This Row],[LoginTime]]-INT(Table68[[#This Row],[LoginTime]])</f>
        <v>0.13333333341870457</v>
      </c>
    </row>
    <row r="937" spans="2:16" x14ac:dyDescent="0.3">
      <c r="B937" s="47">
        <v>1482238</v>
      </c>
      <c r="C937" s="48" t="s">
        <v>10</v>
      </c>
      <c r="D937" s="48" t="s">
        <v>51</v>
      </c>
      <c r="E937" s="49">
        <v>44054</v>
      </c>
      <c r="F937" s="51">
        <v>44054.403634259259</v>
      </c>
      <c r="G937" s="47">
        <v>467</v>
      </c>
      <c r="H937" s="48" t="s">
        <v>62</v>
      </c>
      <c r="I937" s="56" t="str">
        <f t="shared" si="84"/>
        <v>oEmpJ</v>
      </c>
      <c r="J937" s="57">
        <f>Table68[[#This Row],[LogTime]]-INT(Table68[[#This Row],[LogTime]])</f>
        <v>0.403634259258979</v>
      </c>
      <c r="K937" s="41">
        <f t="shared" si="85"/>
        <v>44054</v>
      </c>
      <c r="L937" s="15">
        <f t="shared" si="86"/>
        <v>44054.362048611118</v>
      </c>
      <c r="M937">
        <f t="shared" si="87"/>
        <v>468</v>
      </c>
      <c r="N937" t="str">
        <f t="shared" si="88"/>
        <v>SW-ONT/oEmpJ</v>
      </c>
      <c r="O937">
        <f t="shared" si="89"/>
        <v>0</v>
      </c>
      <c r="P937" s="45">
        <f>Table68[[#This Row],[LoginTime]]-INT(Table68[[#This Row],[LoginTime]])</f>
        <v>0</v>
      </c>
    </row>
    <row r="938" spans="2:16" x14ac:dyDescent="0.3">
      <c r="B938" s="47">
        <v>1482237</v>
      </c>
      <c r="C938" s="48" t="s">
        <v>7</v>
      </c>
      <c r="D938" s="48" t="s">
        <v>33</v>
      </c>
      <c r="E938" s="49">
        <v>44054</v>
      </c>
      <c r="F938" s="51">
        <v>44054.403310185182</v>
      </c>
      <c r="G938" s="47">
        <v>468</v>
      </c>
      <c r="H938" s="48" t="s">
        <v>39</v>
      </c>
      <c r="I938" s="56" t="str">
        <f t="shared" si="84"/>
        <v>jEmpG</v>
      </c>
      <c r="J938" s="57">
        <f>Table68[[#This Row],[LogTime]]-INT(Table68[[#This Row],[LogTime]])</f>
        <v>0.40331018518190831</v>
      </c>
      <c r="K938" s="41">
        <f t="shared" si="85"/>
        <v>44054</v>
      </c>
      <c r="L938" s="15">
        <f t="shared" si="86"/>
        <v>44054.39844907407</v>
      </c>
      <c r="M938">
        <f t="shared" si="87"/>
        <v>467</v>
      </c>
      <c r="N938" t="str">
        <f t="shared" si="88"/>
        <v>N-ONT/jEmpG</v>
      </c>
      <c r="O938">
        <f t="shared" si="89"/>
        <v>0.11666666669771075</v>
      </c>
      <c r="P938" s="45">
        <f>Table68[[#This Row],[LoginTime]]-INT(Table68[[#This Row],[LoginTime]])</f>
        <v>0.11666666669771075</v>
      </c>
    </row>
    <row r="939" spans="2:16" x14ac:dyDescent="0.3">
      <c r="B939" s="47">
        <v>1482236</v>
      </c>
      <c r="C939" s="48" t="s">
        <v>10</v>
      </c>
      <c r="D939" s="48" t="s">
        <v>20</v>
      </c>
      <c r="E939" s="49">
        <v>44054</v>
      </c>
      <c r="F939" s="51">
        <v>44054.401956018512</v>
      </c>
      <c r="G939" s="47">
        <v>467</v>
      </c>
      <c r="H939" s="48" t="s">
        <v>25</v>
      </c>
      <c r="I939" s="56" t="str">
        <f t="shared" si="84"/>
        <v>xEmpN</v>
      </c>
      <c r="J939" s="57">
        <f>Table68[[#This Row],[LogTime]]-INT(Table68[[#This Row],[LogTime]])</f>
        <v>0.40195601851155516</v>
      </c>
      <c r="K939" s="41">
        <f t="shared" si="85"/>
        <v>44054</v>
      </c>
      <c r="L939" s="15">
        <f t="shared" si="86"/>
        <v>44054.273599537039</v>
      </c>
      <c r="M939">
        <f t="shared" si="87"/>
        <v>467</v>
      </c>
      <c r="N939" t="str">
        <f t="shared" si="88"/>
        <v>SW-ONT/xEmpN</v>
      </c>
      <c r="O939">
        <f t="shared" si="89"/>
        <v>0</v>
      </c>
      <c r="P939" s="45">
        <f>Table68[[#This Row],[LoginTime]]-INT(Table68[[#This Row],[LoginTime]])</f>
        <v>0</v>
      </c>
    </row>
    <row r="940" spans="2:16" x14ac:dyDescent="0.3">
      <c r="B940" s="47">
        <v>1482235</v>
      </c>
      <c r="C940" s="48" t="s">
        <v>10</v>
      </c>
      <c r="D940" s="48" t="s">
        <v>22</v>
      </c>
      <c r="E940" s="49">
        <v>44054</v>
      </c>
      <c r="F940" s="51">
        <v>44054.401956018512</v>
      </c>
      <c r="G940" s="47">
        <v>467</v>
      </c>
      <c r="H940" s="48" t="s">
        <v>25</v>
      </c>
      <c r="I940" s="56" t="str">
        <f t="shared" si="84"/>
        <v>xEmpN</v>
      </c>
      <c r="J940" s="57">
        <f>Table68[[#This Row],[LogTime]]-INT(Table68[[#This Row],[LogTime]])</f>
        <v>0.40195601851155516</v>
      </c>
      <c r="K940" s="41">
        <f t="shared" si="85"/>
        <v>44054</v>
      </c>
      <c r="L940" s="15">
        <f t="shared" si="86"/>
        <v>44054.318657407406</v>
      </c>
      <c r="M940">
        <f t="shared" si="87"/>
        <v>468</v>
      </c>
      <c r="N940" t="str">
        <f t="shared" si="88"/>
        <v>SW-ONT/xEmpN</v>
      </c>
      <c r="O940">
        <f t="shared" si="89"/>
        <v>0</v>
      </c>
      <c r="P940" s="45">
        <f>Table68[[#This Row],[LoginTime]]-INT(Table68[[#This Row],[LoginTime]])</f>
        <v>0</v>
      </c>
    </row>
    <row r="941" spans="2:16" x14ac:dyDescent="0.3">
      <c r="B941" s="47">
        <v>1482234</v>
      </c>
      <c r="C941" s="48" t="s">
        <v>7</v>
      </c>
      <c r="D941" s="48" t="s">
        <v>33</v>
      </c>
      <c r="E941" s="49">
        <v>44054</v>
      </c>
      <c r="F941" s="51">
        <v>44054.39844907407</v>
      </c>
      <c r="G941" s="47">
        <v>467</v>
      </c>
      <c r="H941" s="48" t="s">
        <v>39</v>
      </c>
      <c r="I941" s="56" t="str">
        <f t="shared" si="84"/>
        <v>jEmpG</v>
      </c>
      <c r="J941" s="57">
        <f>Table68[[#This Row],[LogTime]]-INT(Table68[[#This Row],[LogTime]])</f>
        <v>0.39844907406950369</v>
      </c>
      <c r="K941" s="41">
        <f t="shared" si="85"/>
        <v>44054</v>
      </c>
      <c r="L941" s="15">
        <f t="shared" si="86"/>
        <v>44054.362916666665</v>
      </c>
      <c r="M941">
        <f t="shared" si="87"/>
        <v>468</v>
      </c>
      <c r="N941" t="str">
        <f t="shared" si="88"/>
        <v>N-ONT/jEmpG</v>
      </c>
      <c r="O941">
        <f t="shared" si="89"/>
        <v>0</v>
      </c>
      <c r="P941" s="45">
        <f>Table68[[#This Row],[LoginTime]]-INT(Table68[[#This Row],[LoginTime]])</f>
        <v>0</v>
      </c>
    </row>
    <row r="942" spans="2:16" x14ac:dyDescent="0.3">
      <c r="B942" s="47">
        <v>1482232</v>
      </c>
      <c r="C942" s="48" t="s">
        <v>7</v>
      </c>
      <c r="D942" s="48" t="s">
        <v>14</v>
      </c>
      <c r="E942" s="49">
        <v>44054</v>
      </c>
      <c r="F942" s="51">
        <v>44054.37958333335</v>
      </c>
      <c r="G942" s="47">
        <v>468</v>
      </c>
      <c r="H942" s="48" t="s">
        <v>18</v>
      </c>
      <c r="I942" s="56" t="str">
        <f t="shared" si="84"/>
        <v>xEmpH</v>
      </c>
      <c r="J942" s="57">
        <f>Table68[[#This Row],[LogTime]]-INT(Table68[[#This Row],[LogTime]])</f>
        <v>0.37958333334972849</v>
      </c>
      <c r="K942" s="41">
        <f t="shared" si="85"/>
        <v>44054</v>
      </c>
      <c r="L942" s="15">
        <f t="shared" si="86"/>
        <v>44054.374027777791</v>
      </c>
      <c r="M942">
        <f t="shared" si="87"/>
        <v>467</v>
      </c>
      <c r="N942" t="str">
        <f t="shared" si="88"/>
        <v>N-ONT/xEmpH</v>
      </c>
      <c r="O942">
        <f t="shared" si="89"/>
        <v>0.13333333341870457</v>
      </c>
      <c r="P942" s="45">
        <f>Table68[[#This Row],[LoginTime]]-INT(Table68[[#This Row],[LoginTime]])</f>
        <v>0.13333333341870457</v>
      </c>
    </row>
    <row r="943" spans="2:16" x14ac:dyDescent="0.3">
      <c r="B943" s="47">
        <v>1482233</v>
      </c>
      <c r="C943" s="48" t="s">
        <v>7</v>
      </c>
      <c r="D943" s="48" t="s">
        <v>8</v>
      </c>
      <c r="E943" s="49">
        <v>44054</v>
      </c>
      <c r="F943" s="51">
        <v>44054.37958333335</v>
      </c>
      <c r="G943" s="47">
        <v>468</v>
      </c>
      <c r="H943" s="48" t="s">
        <v>18</v>
      </c>
      <c r="I943" s="56" t="str">
        <f t="shared" si="84"/>
        <v>xEmpH</v>
      </c>
      <c r="J943" s="57">
        <f>Table68[[#This Row],[LogTime]]-INT(Table68[[#This Row],[LogTime]])</f>
        <v>0.37958333334972849</v>
      </c>
      <c r="K943" s="41">
        <f t="shared" si="85"/>
        <v>44054</v>
      </c>
      <c r="L943" s="15">
        <f t="shared" si="86"/>
        <v>44054.374027777791</v>
      </c>
      <c r="M943">
        <f t="shared" si="87"/>
        <v>467</v>
      </c>
      <c r="N943" t="str">
        <f t="shared" si="88"/>
        <v>N-ONT/xEmpH</v>
      </c>
      <c r="O943">
        <f t="shared" si="89"/>
        <v>0.13333333341870457</v>
      </c>
      <c r="P943" s="45">
        <f>Table68[[#This Row],[LoginTime]]-INT(Table68[[#This Row],[LoginTime]])</f>
        <v>0.13333333341870457</v>
      </c>
    </row>
    <row r="944" spans="2:16" x14ac:dyDescent="0.3">
      <c r="B944" s="47">
        <v>1482231</v>
      </c>
      <c r="C944" s="48" t="s">
        <v>10</v>
      </c>
      <c r="D944" s="48" t="s">
        <v>83</v>
      </c>
      <c r="E944" s="49">
        <v>44054</v>
      </c>
      <c r="F944" s="51">
        <v>44054.378796296303</v>
      </c>
      <c r="G944" s="47">
        <v>468</v>
      </c>
      <c r="H944" s="48" t="s">
        <v>87</v>
      </c>
      <c r="I944" s="56" t="str">
        <f t="shared" si="84"/>
        <v>uEmpC</v>
      </c>
      <c r="J944" s="57">
        <f>Table68[[#This Row],[LogTime]]-INT(Table68[[#This Row],[LogTime]])</f>
        <v>0.37879629630333511</v>
      </c>
      <c r="K944" s="41">
        <f t="shared" si="85"/>
        <v>44054</v>
      </c>
      <c r="L944" s="15">
        <f t="shared" si="86"/>
        <v>44054.373935185191</v>
      </c>
      <c r="M944">
        <f t="shared" si="87"/>
        <v>467</v>
      </c>
      <c r="N944" t="str">
        <f t="shared" si="88"/>
        <v>SW-ONT/uEmpC</v>
      </c>
      <c r="O944">
        <f t="shared" si="89"/>
        <v>0.11666666669771075</v>
      </c>
      <c r="P944" s="45">
        <f>Table68[[#This Row],[LoginTime]]-INT(Table68[[#This Row],[LoginTime]])</f>
        <v>0.11666666669771075</v>
      </c>
    </row>
    <row r="945" spans="2:16" x14ac:dyDescent="0.3">
      <c r="B945" s="47">
        <v>1482230</v>
      </c>
      <c r="C945" s="48" t="s">
        <v>7</v>
      </c>
      <c r="D945" s="48" t="s">
        <v>81</v>
      </c>
      <c r="E945" s="49">
        <v>44054</v>
      </c>
      <c r="F945" s="51">
        <v>44054.376481481479</v>
      </c>
      <c r="G945" s="47">
        <v>468</v>
      </c>
      <c r="H945" s="48" t="s">
        <v>86</v>
      </c>
      <c r="I945" s="56" t="str">
        <f t="shared" si="84"/>
        <v>jEmpB</v>
      </c>
      <c r="J945" s="57">
        <f>Table68[[#This Row],[LogTime]]-INT(Table68[[#This Row],[LogTime]])</f>
        <v>0.37648148147854954</v>
      </c>
      <c r="K945" s="41">
        <f t="shared" si="85"/>
        <v>44054</v>
      </c>
      <c r="L945" s="15">
        <f t="shared" si="86"/>
        <v>44054.372314814813</v>
      </c>
      <c r="M945">
        <f t="shared" si="87"/>
        <v>467</v>
      </c>
      <c r="N945" t="str">
        <f t="shared" si="88"/>
        <v>N-ONT/jEmpB</v>
      </c>
      <c r="O945">
        <f t="shared" si="89"/>
        <v>9.9999999976716936E-2</v>
      </c>
      <c r="P945" s="45">
        <f>Table68[[#This Row],[LoginTime]]-INT(Table68[[#This Row],[LoginTime]])</f>
        <v>9.9999999976716936E-2</v>
      </c>
    </row>
    <row r="946" spans="2:16" x14ac:dyDescent="0.3">
      <c r="B946" s="47">
        <v>1482228</v>
      </c>
      <c r="C946" s="48" t="s">
        <v>7</v>
      </c>
      <c r="D946" s="48" t="s">
        <v>14</v>
      </c>
      <c r="E946" s="49">
        <v>44054</v>
      </c>
      <c r="F946" s="51">
        <v>44054.374027777791</v>
      </c>
      <c r="G946" s="47">
        <v>467</v>
      </c>
      <c r="H946" s="48" t="s">
        <v>18</v>
      </c>
      <c r="I946" s="56" t="str">
        <f t="shared" si="84"/>
        <v>xEmpH</v>
      </c>
      <c r="J946" s="57">
        <f>Table68[[#This Row],[LogTime]]-INT(Table68[[#This Row],[LogTime]])</f>
        <v>0.3740277777906158</v>
      </c>
      <c r="K946" s="41">
        <f t="shared" si="85"/>
        <v>44054</v>
      </c>
      <c r="L946" s="15">
        <f t="shared" si="86"/>
        <v>44054.296469907415</v>
      </c>
      <c r="M946">
        <f t="shared" si="87"/>
        <v>468</v>
      </c>
      <c r="N946" t="str">
        <f t="shared" si="88"/>
        <v>N-ONT/xEmpH</v>
      </c>
      <c r="O946">
        <f t="shared" si="89"/>
        <v>0</v>
      </c>
      <c r="P946" s="45">
        <f>Table68[[#This Row],[LoginTime]]-INT(Table68[[#This Row],[LoginTime]])</f>
        <v>0</v>
      </c>
    </row>
    <row r="947" spans="2:16" x14ac:dyDescent="0.3">
      <c r="B947" s="47">
        <v>1482229</v>
      </c>
      <c r="C947" s="48" t="s">
        <v>7</v>
      </c>
      <c r="D947" s="48" t="s">
        <v>8</v>
      </c>
      <c r="E947" s="49">
        <v>44054</v>
      </c>
      <c r="F947" s="51">
        <v>44054.374027777791</v>
      </c>
      <c r="G947" s="47">
        <v>467</v>
      </c>
      <c r="H947" s="48" t="s">
        <v>18</v>
      </c>
      <c r="I947" s="56" t="str">
        <f t="shared" si="84"/>
        <v>xEmpH</v>
      </c>
      <c r="J947" s="57">
        <f>Table68[[#This Row],[LogTime]]-INT(Table68[[#This Row],[LogTime]])</f>
        <v>0.3740277777906158</v>
      </c>
      <c r="K947" s="41">
        <f t="shared" si="85"/>
        <v>44054</v>
      </c>
      <c r="L947" s="15">
        <f t="shared" si="86"/>
        <v>44054.337326388901</v>
      </c>
      <c r="M947">
        <f t="shared" si="87"/>
        <v>468</v>
      </c>
      <c r="N947" t="str">
        <f t="shared" si="88"/>
        <v>N-ONT/xEmpH</v>
      </c>
      <c r="O947">
        <f t="shared" si="89"/>
        <v>0</v>
      </c>
      <c r="P947" s="45">
        <f>Table68[[#This Row],[LoginTime]]-INT(Table68[[#This Row],[LoginTime]])</f>
        <v>0</v>
      </c>
    </row>
    <row r="948" spans="2:16" x14ac:dyDescent="0.3">
      <c r="B948" s="47">
        <v>1482227</v>
      </c>
      <c r="C948" s="48" t="s">
        <v>10</v>
      </c>
      <c r="D948" s="48" t="s">
        <v>83</v>
      </c>
      <c r="E948" s="49">
        <v>44054</v>
      </c>
      <c r="F948" s="51">
        <v>44054.373935185191</v>
      </c>
      <c r="G948" s="47">
        <v>467</v>
      </c>
      <c r="H948" s="48" t="s">
        <v>87</v>
      </c>
      <c r="I948" s="56" t="str">
        <f t="shared" si="84"/>
        <v>uEmpC</v>
      </c>
      <c r="J948" s="57">
        <f>Table68[[#This Row],[LogTime]]-INT(Table68[[#This Row],[LogTime]])</f>
        <v>0.3739351851909305</v>
      </c>
      <c r="K948" s="41">
        <f t="shared" si="85"/>
        <v>44054</v>
      </c>
      <c r="L948" s="15">
        <f t="shared" si="86"/>
        <v>44054.339120370372</v>
      </c>
      <c r="M948">
        <f t="shared" si="87"/>
        <v>467</v>
      </c>
      <c r="N948" t="str">
        <f t="shared" si="88"/>
        <v>SW-ONT/uEmpC</v>
      </c>
      <c r="O948">
        <f t="shared" si="89"/>
        <v>0</v>
      </c>
      <c r="P948" s="45">
        <f>Table68[[#This Row],[LoginTime]]-INT(Table68[[#This Row],[LoginTime]])</f>
        <v>0</v>
      </c>
    </row>
    <row r="949" spans="2:16" x14ac:dyDescent="0.3">
      <c r="B949" s="47">
        <v>1482226</v>
      </c>
      <c r="C949" s="48" t="s">
        <v>7</v>
      </c>
      <c r="D949" s="48" t="s">
        <v>81</v>
      </c>
      <c r="E949" s="49">
        <v>44054</v>
      </c>
      <c r="F949" s="51">
        <v>44054.372314814813</v>
      </c>
      <c r="G949" s="47">
        <v>467</v>
      </c>
      <c r="H949" s="48" t="s">
        <v>86</v>
      </c>
      <c r="I949" s="56" t="str">
        <f t="shared" si="84"/>
        <v>jEmpB</v>
      </c>
      <c r="J949" s="57">
        <f>Table68[[#This Row],[LogTime]]-INT(Table68[[#This Row],[LogTime]])</f>
        <v>0.372314814812853</v>
      </c>
      <c r="K949" s="41">
        <f t="shared" si="85"/>
        <v>44054</v>
      </c>
      <c r="L949" s="15">
        <f t="shared" si="86"/>
        <v>44054.342280092598</v>
      </c>
      <c r="M949">
        <f t="shared" si="87"/>
        <v>467</v>
      </c>
      <c r="N949" t="str">
        <f t="shared" si="88"/>
        <v>N-ONT/jEmpB</v>
      </c>
      <c r="O949">
        <f t="shared" si="89"/>
        <v>0</v>
      </c>
      <c r="P949" s="45">
        <f>Table68[[#This Row],[LoginTime]]-INT(Table68[[#This Row],[LoginTime]])</f>
        <v>0</v>
      </c>
    </row>
    <row r="950" spans="2:16" x14ac:dyDescent="0.3">
      <c r="B950" s="47">
        <v>1482225</v>
      </c>
      <c r="C950" s="48" t="s">
        <v>7</v>
      </c>
      <c r="D950" s="48" t="s">
        <v>36</v>
      </c>
      <c r="E950" s="49">
        <v>44054</v>
      </c>
      <c r="F950" s="51">
        <v>44054.370509259257</v>
      </c>
      <c r="G950" s="47">
        <v>468</v>
      </c>
      <c r="H950" s="48" t="s">
        <v>43</v>
      </c>
      <c r="I950" s="56" t="str">
        <f t="shared" si="84"/>
        <v>gEmpI</v>
      </c>
      <c r="J950" s="57">
        <f>Table68[[#This Row],[LogTime]]-INT(Table68[[#This Row],[LogTime]])</f>
        <v>0.37050925925723277</v>
      </c>
      <c r="K950" s="41">
        <f t="shared" si="85"/>
        <v>44054</v>
      </c>
      <c r="L950" s="15">
        <f t="shared" si="86"/>
        <v>44054.367037037038</v>
      </c>
      <c r="M950">
        <f t="shared" si="87"/>
        <v>467</v>
      </c>
      <c r="N950" t="str">
        <f t="shared" si="88"/>
        <v>N-ONT/gEmpI</v>
      </c>
      <c r="O950">
        <f t="shared" si="89"/>
        <v>8.3333333255723119E-2</v>
      </c>
      <c r="P950" s="45">
        <f>Table68[[#This Row],[LoginTime]]-INT(Table68[[#This Row],[LoginTime]])</f>
        <v>8.3333333255723119E-2</v>
      </c>
    </row>
    <row r="951" spans="2:16" x14ac:dyDescent="0.3">
      <c r="B951" s="47">
        <v>1482224</v>
      </c>
      <c r="C951" s="48" t="s">
        <v>7</v>
      </c>
      <c r="D951" s="48" t="s">
        <v>63</v>
      </c>
      <c r="E951" s="49">
        <v>44054</v>
      </c>
      <c r="F951" s="51">
        <v>44054.368946759256</v>
      </c>
      <c r="G951" s="47">
        <v>468</v>
      </c>
      <c r="H951" s="48" t="s">
        <v>71</v>
      </c>
      <c r="I951" s="56" t="str">
        <f t="shared" si="84"/>
        <v>wEmpF</v>
      </c>
      <c r="J951" s="57">
        <f>Table68[[#This Row],[LogTime]]-INT(Table68[[#This Row],[LogTime]])</f>
        <v>0.36894675925577758</v>
      </c>
      <c r="K951" s="41">
        <f t="shared" si="85"/>
        <v>44054</v>
      </c>
      <c r="L951" s="15">
        <f t="shared" si="86"/>
        <v>44054.36478009259</v>
      </c>
      <c r="M951">
        <f t="shared" si="87"/>
        <v>467</v>
      </c>
      <c r="N951" t="str">
        <f t="shared" si="88"/>
        <v>N-ONT/wEmpF</v>
      </c>
      <c r="O951">
        <f t="shared" si="89"/>
        <v>9.9999999976716936E-2</v>
      </c>
      <c r="P951" s="45">
        <f>Table68[[#This Row],[LoginTime]]-INT(Table68[[#This Row],[LoginTime]])</f>
        <v>9.9999999976716936E-2</v>
      </c>
    </row>
    <row r="952" spans="2:16" x14ac:dyDescent="0.3">
      <c r="B952" s="47">
        <v>1482223</v>
      </c>
      <c r="C952" s="48" t="s">
        <v>7</v>
      </c>
      <c r="D952" s="48" t="s">
        <v>36</v>
      </c>
      <c r="E952" s="49">
        <v>44054</v>
      </c>
      <c r="F952" s="51">
        <v>44054.367037037038</v>
      </c>
      <c r="G952" s="47">
        <v>467</v>
      </c>
      <c r="H952" s="48" t="s">
        <v>43</v>
      </c>
      <c r="I952" s="56" t="str">
        <f t="shared" si="84"/>
        <v>gEmpI</v>
      </c>
      <c r="J952" s="57">
        <f>Table68[[#This Row],[LogTime]]-INT(Table68[[#This Row],[LogTime]])</f>
        <v>0.36703703703824431</v>
      </c>
      <c r="K952" s="41">
        <f t="shared" si="85"/>
        <v>44054</v>
      </c>
      <c r="L952" s="15">
        <f t="shared" si="86"/>
        <v>44054.288981481477</v>
      </c>
      <c r="M952">
        <f t="shared" si="87"/>
        <v>467</v>
      </c>
      <c r="N952" t="str">
        <f t="shared" si="88"/>
        <v>N-ONT/gEmpI</v>
      </c>
      <c r="O952">
        <f t="shared" si="89"/>
        <v>0</v>
      </c>
      <c r="P952" s="45">
        <f>Table68[[#This Row],[LoginTime]]-INT(Table68[[#This Row],[LoginTime]])</f>
        <v>0</v>
      </c>
    </row>
    <row r="953" spans="2:16" x14ac:dyDescent="0.3">
      <c r="B953" s="47">
        <v>1482220</v>
      </c>
      <c r="C953" s="48" t="s">
        <v>7</v>
      </c>
      <c r="D953" s="48" t="s">
        <v>63</v>
      </c>
      <c r="E953" s="49">
        <v>44054</v>
      </c>
      <c r="F953" s="51">
        <v>44054.36478009259</v>
      </c>
      <c r="G953" s="47">
        <v>467</v>
      </c>
      <c r="H953" s="48" t="s">
        <v>71</v>
      </c>
      <c r="I953" s="56" t="str">
        <f t="shared" si="84"/>
        <v>wEmpF</v>
      </c>
      <c r="J953" s="57">
        <f>Table68[[#This Row],[LogTime]]-INT(Table68[[#This Row],[LogTime]])</f>
        <v>0.36478009259008104</v>
      </c>
      <c r="K953" s="41">
        <f t="shared" si="85"/>
        <v>44054</v>
      </c>
      <c r="L953" s="15">
        <f t="shared" si="86"/>
        <v>44054.328784722216</v>
      </c>
      <c r="M953">
        <f t="shared" si="87"/>
        <v>467</v>
      </c>
      <c r="N953" t="str">
        <f t="shared" si="88"/>
        <v>N-ONT/wEmpF</v>
      </c>
      <c r="O953">
        <f t="shared" si="89"/>
        <v>0</v>
      </c>
      <c r="P953" s="45">
        <f>Table68[[#This Row],[LoginTime]]-INT(Table68[[#This Row],[LoginTime]])</f>
        <v>0</v>
      </c>
    </row>
    <row r="954" spans="2:16" x14ac:dyDescent="0.3">
      <c r="B954" s="47">
        <v>1482218</v>
      </c>
      <c r="C954" s="48" t="s">
        <v>7</v>
      </c>
      <c r="D954" s="48" t="s">
        <v>33</v>
      </c>
      <c r="E954" s="49">
        <v>44054</v>
      </c>
      <c r="F954" s="51">
        <v>44054.362916666665</v>
      </c>
      <c r="G954" s="47">
        <v>468</v>
      </c>
      <c r="H954" s="48" t="s">
        <v>39</v>
      </c>
      <c r="I954" s="56" t="str">
        <f t="shared" si="84"/>
        <v>jEmpG</v>
      </c>
      <c r="J954" s="57">
        <f>Table68[[#This Row],[LogTime]]-INT(Table68[[#This Row],[LogTime]])</f>
        <v>0.36291666666511446</v>
      </c>
      <c r="K954" s="41">
        <f t="shared" si="85"/>
        <v>44054</v>
      </c>
      <c r="L954" s="15">
        <f t="shared" si="86"/>
        <v>44054.358749999999</v>
      </c>
      <c r="M954">
        <f t="shared" si="87"/>
        <v>467</v>
      </c>
      <c r="N954" t="str">
        <f t="shared" si="88"/>
        <v>N-ONT/jEmpG</v>
      </c>
      <c r="O954">
        <f t="shared" si="89"/>
        <v>9.9999999976716936E-2</v>
      </c>
      <c r="P954" s="45">
        <f>Table68[[#This Row],[LoginTime]]-INT(Table68[[#This Row],[LoginTime]])</f>
        <v>9.9999999976716936E-2</v>
      </c>
    </row>
    <row r="955" spans="2:16" x14ac:dyDescent="0.3">
      <c r="B955" s="47">
        <v>1482217</v>
      </c>
      <c r="C955" s="48" t="s">
        <v>10</v>
      </c>
      <c r="D955" s="48" t="s">
        <v>51</v>
      </c>
      <c r="E955" s="49">
        <v>44054</v>
      </c>
      <c r="F955" s="51">
        <v>44054.362048611118</v>
      </c>
      <c r="G955" s="47">
        <v>468</v>
      </c>
      <c r="H955" s="48" t="s">
        <v>62</v>
      </c>
      <c r="I955" s="56" t="str">
        <f t="shared" si="84"/>
        <v>oEmpJ</v>
      </c>
      <c r="J955" s="57">
        <f>Table68[[#This Row],[LogTime]]-INT(Table68[[#This Row],[LogTime]])</f>
        <v>0.3620486111176433</v>
      </c>
      <c r="K955" s="41">
        <f t="shared" si="85"/>
        <v>44054</v>
      </c>
      <c r="L955" s="15">
        <f t="shared" si="86"/>
        <v>44054.357187500005</v>
      </c>
      <c r="M955">
        <f t="shared" si="87"/>
        <v>467</v>
      </c>
      <c r="N955" t="str">
        <f t="shared" si="88"/>
        <v>SW-ONT/oEmpJ</v>
      </c>
      <c r="O955">
        <f t="shared" si="89"/>
        <v>0.11666666669771075</v>
      </c>
      <c r="P955" s="45">
        <f>Table68[[#This Row],[LoginTime]]-INT(Table68[[#This Row],[LoginTime]])</f>
        <v>0.11666666669771075</v>
      </c>
    </row>
    <row r="956" spans="2:16" x14ac:dyDescent="0.3">
      <c r="B956" s="47">
        <v>1482216</v>
      </c>
      <c r="C956" s="48" t="s">
        <v>7</v>
      </c>
      <c r="D956" s="48" t="s">
        <v>33</v>
      </c>
      <c r="E956" s="49">
        <v>44054</v>
      </c>
      <c r="F956" s="51">
        <v>44054.358749999999</v>
      </c>
      <c r="G956" s="47">
        <v>467</v>
      </c>
      <c r="H956" s="48" t="s">
        <v>39</v>
      </c>
      <c r="I956" s="56" t="str">
        <f t="shared" si="84"/>
        <v>jEmpG</v>
      </c>
      <c r="J956" s="57">
        <f>Table68[[#This Row],[LogTime]]-INT(Table68[[#This Row],[LogTime]])</f>
        <v>0.35874999999941792</v>
      </c>
      <c r="K956" s="41">
        <f t="shared" si="85"/>
        <v>44054</v>
      </c>
      <c r="L956" s="15">
        <f t="shared" si="86"/>
        <v>44054.287499999999</v>
      </c>
      <c r="M956">
        <f t="shared" si="87"/>
        <v>467</v>
      </c>
      <c r="N956" t="str">
        <f t="shared" si="88"/>
        <v>N-ONT/jEmpG</v>
      </c>
      <c r="O956">
        <f t="shared" si="89"/>
        <v>0</v>
      </c>
      <c r="P956" s="45">
        <f>Table68[[#This Row],[LoginTime]]-INT(Table68[[#This Row],[LoginTime]])</f>
        <v>0</v>
      </c>
    </row>
    <row r="957" spans="2:16" x14ac:dyDescent="0.3">
      <c r="B957" s="47">
        <v>1482215</v>
      </c>
      <c r="C957" s="48" t="s">
        <v>10</v>
      </c>
      <c r="D957" s="48" t="s">
        <v>51</v>
      </c>
      <c r="E957" s="49">
        <v>44054</v>
      </c>
      <c r="F957" s="51">
        <v>44054.357187500005</v>
      </c>
      <c r="G957" s="47">
        <v>467</v>
      </c>
      <c r="H957" s="48" t="s">
        <v>62</v>
      </c>
      <c r="I957" s="56" t="str">
        <f t="shared" si="84"/>
        <v>oEmpJ</v>
      </c>
      <c r="J957" s="57">
        <f>Table68[[#This Row],[LogTime]]-INT(Table68[[#This Row],[LogTime]])</f>
        <v>0.35718750000523869</v>
      </c>
      <c r="K957" s="41">
        <f t="shared" si="85"/>
        <v>44054</v>
      </c>
      <c r="L957" s="15">
        <f t="shared" si="86"/>
        <v>44054.319618055561</v>
      </c>
      <c r="M957">
        <f t="shared" si="87"/>
        <v>467</v>
      </c>
      <c r="N957" t="str">
        <f t="shared" si="88"/>
        <v>SW-ONT/oEmpJ</v>
      </c>
      <c r="O957">
        <f t="shared" si="89"/>
        <v>0</v>
      </c>
      <c r="P957" s="45">
        <f>Table68[[#This Row],[LoginTime]]-INT(Table68[[#This Row],[LoginTime]])</f>
        <v>0</v>
      </c>
    </row>
    <row r="958" spans="2:16" x14ac:dyDescent="0.3">
      <c r="B958" s="47">
        <v>1482213</v>
      </c>
      <c r="C958" s="48" t="s">
        <v>10</v>
      </c>
      <c r="D958" s="48" t="s">
        <v>27</v>
      </c>
      <c r="E958" s="49">
        <v>44054</v>
      </c>
      <c r="F958" s="51">
        <v>44054.343900462969</v>
      </c>
      <c r="G958" s="47">
        <v>497</v>
      </c>
      <c r="H958" s="48" t="s">
        <v>29</v>
      </c>
      <c r="I958" s="56" t="str">
        <f t="shared" si="84"/>
        <v>nEmpM</v>
      </c>
      <c r="J958" s="57">
        <f>Table68[[#This Row],[LogTime]]-INT(Table68[[#This Row],[LogTime]])</f>
        <v>0.34390046296903165</v>
      </c>
      <c r="K958" s="41">
        <f t="shared" si="85"/>
        <v>44054</v>
      </c>
      <c r="L958" s="15">
        <f t="shared" si="86"/>
        <v>44054.334178240744</v>
      </c>
      <c r="M958">
        <f t="shared" si="87"/>
        <v>491</v>
      </c>
      <c r="N958" t="str">
        <f t="shared" si="88"/>
        <v>SW-ONT/nEmpM</v>
      </c>
      <c r="O958">
        <f t="shared" si="89"/>
        <v>0.2333333333954215</v>
      </c>
      <c r="P958" s="45">
        <f>Table68[[#This Row],[LoginTime]]-INT(Table68[[#This Row],[LoginTime]])</f>
        <v>0.2333333333954215</v>
      </c>
    </row>
    <row r="959" spans="2:16" x14ac:dyDescent="0.3">
      <c r="B959" s="47">
        <v>1482212</v>
      </c>
      <c r="C959" s="48" t="s">
        <v>7</v>
      </c>
      <c r="D959" s="48" t="s">
        <v>81</v>
      </c>
      <c r="E959" s="49">
        <v>44054</v>
      </c>
      <c r="F959" s="51">
        <v>44054.342280092598</v>
      </c>
      <c r="G959" s="47">
        <v>467</v>
      </c>
      <c r="H959" s="48" t="s">
        <v>86</v>
      </c>
      <c r="I959" s="56" t="str">
        <f t="shared" si="84"/>
        <v>jEmpB</v>
      </c>
      <c r="J959" s="57">
        <f>Table68[[#This Row],[LogTime]]-INT(Table68[[#This Row],[LogTime]])</f>
        <v>0.34228009259823011</v>
      </c>
      <c r="K959" s="41">
        <f t="shared" si="85"/>
        <v>44053</v>
      </c>
      <c r="L959" s="15">
        <f t="shared" si="86"/>
        <v>44053.693402777761</v>
      </c>
      <c r="M959">
        <f t="shared" si="87"/>
        <v>468</v>
      </c>
      <c r="N959" t="str">
        <f t="shared" si="88"/>
        <v>N-ONT/jEmpB</v>
      </c>
      <c r="O959">
        <f t="shared" si="89"/>
        <v>0</v>
      </c>
      <c r="P959" s="45">
        <f>Table68[[#This Row],[LoginTime]]-INT(Table68[[#This Row],[LoginTime]])</f>
        <v>0</v>
      </c>
    </row>
    <row r="960" spans="2:16" x14ac:dyDescent="0.3">
      <c r="B960" s="47">
        <v>1482206</v>
      </c>
      <c r="C960" s="48" t="s">
        <v>10</v>
      </c>
      <c r="D960" s="48" t="s">
        <v>83</v>
      </c>
      <c r="E960" s="49">
        <v>44054</v>
      </c>
      <c r="F960" s="51">
        <v>44054.339120370372</v>
      </c>
      <c r="G960" s="47">
        <v>467</v>
      </c>
      <c r="H960" s="48" t="s">
        <v>87</v>
      </c>
      <c r="I960" s="56" t="str">
        <f t="shared" si="84"/>
        <v>uEmpC</v>
      </c>
      <c r="J960" s="57">
        <f>Table68[[#This Row],[LogTime]]-INT(Table68[[#This Row],[LogTime]])</f>
        <v>0.33912037037225673</v>
      </c>
      <c r="K960" s="41">
        <f t="shared" si="85"/>
        <v>44053</v>
      </c>
      <c r="L960" s="15">
        <f t="shared" si="86"/>
        <v>44053.712847222218</v>
      </c>
      <c r="M960">
        <f t="shared" si="87"/>
        <v>468</v>
      </c>
      <c r="N960" t="str">
        <f t="shared" si="88"/>
        <v>SW-ONT/uEmpC</v>
      </c>
      <c r="O960">
        <f t="shared" si="89"/>
        <v>0</v>
      </c>
      <c r="P960" s="45">
        <f>Table68[[#This Row],[LoginTime]]-INT(Table68[[#This Row],[LoginTime]])</f>
        <v>0</v>
      </c>
    </row>
    <row r="961" spans="2:16" x14ac:dyDescent="0.3">
      <c r="B961" s="47">
        <v>1482199</v>
      </c>
      <c r="C961" s="48" t="s">
        <v>7</v>
      </c>
      <c r="D961" s="48" t="s">
        <v>8</v>
      </c>
      <c r="E961" s="49">
        <v>44054</v>
      </c>
      <c r="F961" s="51">
        <v>44054.337326388901</v>
      </c>
      <c r="G961" s="47">
        <v>468</v>
      </c>
      <c r="H961" s="48" t="s">
        <v>18</v>
      </c>
      <c r="I961" s="56" t="str">
        <f t="shared" si="84"/>
        <v>xEmpH</v>
      </c>
      <c r="J961" s="57">
        <f>Table68[[#This Row],[LogTime]]-INT(Table68[[#This Row],[LogTime]])</f>
        <v>0.33732638890069211</v>
      </c>
      <c r="K961" s="41">
        <f t="shared" si="85"/>
        <v>44054</v>
      </c>
      <c r="L961" s="15">
        <f t="shared" si="86"/>
        <v>44054.332465277788</v>
      </c>
      <c r="M961">
        <f t="shared" si="87"/>
        <v>467</v>
      </c>
      <c r="N961" t="str">
        <f t="shared" si="88"/>
        <v>N-ONT/xEmpH</v>
      </c>
      <c r="O961">
        <f t="shared" si="89"/>
        <v>0.11666666669771075</v>
      </c>
      <c r="P961" s="45">
        <f>Table68[[#This Row],[LoginTime]]-INT(Table68[[#This Row],[LoginTime]])</f>
        <v>0.11666666669771075</v>
      </c>
    </row>
    <row r="962" spans="2:16" x14ac:dyDescent="0.3">
      <c r="B962" s="47">
        <v>1482198</v>
      </c>
      <c r="C962" s="48" t="s">
        <v>10</v>
      </c>
      <c r="D962" s="48" t="s">
        <v>27</v>
      </c>
      <c r="E962" s="49">
        <v>44054</v>
      </c>
      <c r="F962" s="51">
        <v>44054.334178240744</v>
      </c>
      <c r="G962" s="47">
        <v>491</v>
      </c>
      <c r="H962" s="48" t="s">
        <v>29</v>
      </c>
      <c r="I962" s="56" t="str">
        <f t="shared" si="84"/>
        <v>nEmpM</v>
      </c>
      <c r="J962" s="57">
        <f>Table68[[#This Row],[LogTime]]-INT(Table68[[#This Row],[LogTime]])</f>
        <v>0.33417824074422242</v>
      </c>
      <c r="K962" s="41">
        <f t="shared" si="85"/>
        <v>44053</v>
      </c>
      <c r="L962" s="15">
        <f t="shared" si="86"/>
        <v>44053.317280092597</v>
      </c>
      <c r="M962">
        <f t="shared" si="87"/>
        <v>497</v>
      </c>
      <c r="N962" t="str">
        <f t="shared" si="88"/>
        <v>SW-ONT/nEmpM</v>
      </c>
      <c r="O962">
        <f t="shared" si="89"/>
        <v>0</v>
      </c>
      <c r="P962" s="45">
        <f>Table68[[#This Row],[LoginTime]]-INT(Table68[[#This Row],[LoginTime]])</f>
        <v>0</v>
      </c>
    </row>
    <row r="963" spans="2:16" x14ac:dyDescent="0.3">
      <c r="B963" s="47">
        <v>1482194</v>
      </c>
      <c r="C963" s="48" t="s">
        <v>7</v>
      </c>
      <c r="D963" s="48" t="s">
        <v>8</v>
      </c>
      <c r="E963" s="49">
        <v>44054</v>
      </c>
      <c r="F963" s="51">
        <v>44054.332465277788</v>
      </c>
      <c r="G963" s="47">
        <v>467</v>
      </c>
      <c r="H963" s="48" t="s">
        <v>18</v>
      </c>
      <c r="I963" s="56" t="str">
        <f t="shared" si="84"/>
        <v>xEmpH</v>
      </c>
      <c r="J963" s="57">
        <f>Table68[[#This Row],[LogTime]]-INT(Table68[[#This Row],[LogTime]])</f>
        <v>0.33246527778828749</v>
      </c>
      <c r="K963" s="41">
        <f t="shared" si="85"/>
        <v>44054</v>
      </c>
      <c r="L963" s="15">
        <f t="shared" si="86"/>
        <v>44054.257175925923</v>
      </c>
      <c r="M963">
        <f t="shared" si="87"/>
        <v>467</v>
      </c>
      <c r="N963" t="str">
        <f t="shared" si="88"/>
        <v>N-ONT/xEmpH</v>
      </c>
      <c r="O963">
        <f t="shared" si="89"/>
        <v>0</v>
      </c>
      <c r="P963" s="45">
        <f>Table68[[#This Row],[LoginTime]]-INT(Table68[[#This Row],[LoginTime]])</f>
        <v>0</v>
      </c>
    </row>
    <row r="964" spans="2:16" x14ac:dyDescent="0.3">
      <c r="B964" s="47">
        <v>1482181</v>
      </c>
      <c r="C964" s="48" t="s">
        <v>7</v>
      </c>
      <c r="D964" s="48" t="s">
        <v>63</v>
      </c>
      <c r="E964" s="49">
        <v>44054</v>
      </c>
      <c r="F964" s="51">
        <v>44054.328784722216</v>
      </c>
      <c r="G964" s="47">
        <v>467</v>
      </c>
      <c r="H964" s="48" t="s">
        <v>71</v>
      </c>
      <c r="I964" s="56" t="str">
        <f t="shared" si="84"/>
        <v>wEmpF</v>
      </c>
      <c r="J964" s="57">
        <f>Table68[[#This Row],[LogTime]]-INT(Table68[[#This Row],[LogTime]])</f>
        <v>0.32878472221636912</v>
      </c>
      <c r="K964" s="41">
        <f t="shared" si="85"/>
        <v>44053</v>
      </c>
      <c r="L964" s="15">
        <f t="shared" si="86"/>
        <v>44053.695416666676</v>
      </c>
      <c r="M964">
        <f t="shared" si="87"/>
        <v>468</v>
      </c>
      <c r="N964" t="str">
        <f t="shared" si="88"/>
        <v>N-ONT/wEmpF</v>
      </c>
      <c r="O964">
        <f t="shared" si="89"/>
        <v>0</v>
      </c>
      <c r="P964" s="45">
        <f>Table68[[#This Row],[LoginTime]]-INT(Table68[[#This Row],[LoginTime]])</f>
        <v>0</v>
      </c>
    </row>
    <row r="965" spans="2:16" x14ac:dyDescent="0.3">
      <c r="B965" s="47">
        <v>1482175</v>
      </c>
      <c r="C965" s="48" t="s">
        <v>7</v>
      </c>
      <c r="D965" s="48" t="s">
        <v>68</v>
      </c>
      <c r="E965" s="49">
        <v>44054</v>
      </c>
      <c r="F965" s="51">
        <v>44054.327719907407</v>
      </c>
      <c r="G965" s="47">
        <v>467</v>
      </c>
      <c r="H965" s="48" t="s">
        <v>71</v>
      </c>
      <c r="I965" s="56" t="str">
        <f t="shared" si="84"/>
        <v>wEmpF</v>
      </c>
      <c r="J965" s="57">
        <f>Table68[[#This Row],[LogTime]]-INT(Table68[[#This Row],[LogTime]])</f>
        <v>0.32771990740729962</v>
      </c>
      <c r="K965" s="41">
        <f t="shared" si="85"/>
        <v>44053</v>
      </c>
      <c r="L965" s="15">
        <f t="shared" si="86"/>
        <v>44053.696724537047</v>
      </c>
      <c r="M965">
        <f t="shared" si="87"/>
        <v>468</v>
      </c>
      <c r="N965" t="str">
        <f t="shared" si="88"/>
        <v>N-ONT/wEmpF</v>
      </c>
      <c r="O965">
        <f t="shared" si="89"/>
        <v>0</v>
      </c>
      <c r="P965" s="45">
        <f>Table68[[#This Row],[LoginTime]]-INT(Table68[[#This Row],[LoginTime]])</f>
        <v>0</v>
      </c>
    </row>
    <row r="966" spans="2:16" x14ac:dyDescent="0.3">
      <c r="B966" s="47">
        <v>1482156</v>
      </c>
      <c r="C966" s="48" t="s">
        <v>10</v>
      </c>
      <c r="D966" s="48" t="s">
        <v>51</v>
      </c>
      <c r="E966" s="49">
        <v>44054</v>
      </c>
      <c r="F966" s="51">
        <v>44054.319618055561</v>
      </c>
      <c r="G966" s="47">
        <v>467</v>
      </c>
      <c r="H966" s="48" t="s">
        <v>62</v>
      </c>
      <c r="I966" s="56" t="str">
        <f t="shared" si="84"/>
        <v>oEmpJ</v>
      </c>
      <c r="J966" s="57">
        <f>Table68[[#This Row],[LogTime]]-INT(Table68[[#This Row],[LogTime]])</f>
        <v>0.31961805556056788</v>
      </c>
      <c r="K966" s="41">
        <f t="shared" si="85"/>
        <v>44053</v>
      </c>
      <c r="L966" s="15">
        <f t="shared" si="86"/>
        <v>44053.686400462961</v>
      </c>
      <c r="M966">
        <f t="shared" si="87"/>
        <v>468</v>
      </c>
      <c r="N966" t="str">
        <f t="shared" si="88"/>
        <v>SW-ONT/oEmpJ</v>
      </c>
      <c r="O966">
        <f t="shared" si="89"/>
        <v>0</v>
      </c>
      <c r="P966" s="45">
        <f>Table68[[#This Row],[LoginTime]]-INT(Table68[[#This Row],[LoginTime]])</f>
        <v>0</v>
      </c>
    </row>
    <row r="967" spans="2:16" x14ac:dyDescent="0.3">
      <c r="B967" s="47">
        <v>1482153</v>
      </c>
      <c r="C967" s="48" t="s">
        <v>10</v>
      </c>
      <c r="D967" s="48" t="s">
        <v>22</v>
      </c>
      <c r="E967" s="49">
        <v>44054</v>
      </c>
      <c r="F967" s="51">
        <v>44054.318657407406</v>
      </c>
      <c r="G967" s="47">
        <v>468</v>
      </c>
      <c r="H967" s="48" t="s">
        <v>25</v>
      </c>
      <c r="I967" s="56" t="str">
        <f t="shared" si="84"/>
        <v>xEmpN</v>
      </c>
      <c r="J967" s="57">
        <f>Table68[[#This Row],[LogTime]]-INT(Table68[[#This Row],[LogTime]])</f>
        <v>0.31865740740613546</v>
      </c>
      <c r="K967" s="41">
        <f t="shared" si="85"/>
        <v>44054</v>
      </c>
      <c r="L967" s="15">
        <f t="shared" si="86"/>
        <v>44054.312407407408</v>
      </c>
      <c r="M967">
        <f t="shared" si="87"/>
        <v>467</v>
      </c>
      <c r="N967" t="str">
        <f t="shared" si="88"/>
        <v>SW-ONT/xEmpN</v>
      </c>
      <c r="O967">
        <f t="shared" si="89"/>
        <v>0.1499999999650754</v>
      </c>
      <c r="P967" s="45">
        <f>Table68[[#This Row],[LoginTime]]-INT(Table68[[#This Row],[LoginTime]])</f>
        <v>0.1499999999650754</v>
      </c>
    </row>
    <row r="968" spans="2:16" x14ac:dyDescent="0.3">
      <c r="B968" s="47">
        <v>1482137</v>
      </c>
      <c r="C968" s="48" t="s">
        <v>10</v>
      </c>
      <c r="D968" s="48" t="s">
        <v>22</v>
      </c>
      <c r="E968" s="49">
        <v>44054</v>
      </c>
      <c r="F968" s="51">
        <v>44054.312407407408</v>
      </c>
      <c r="G968" s="47">
        <v>467</v>
      </c>
      <c r="H968" s="48" t="s">
        <v>25</v>
      </c>
      <c r="I968" s="56" t="str">
        <f t="shared" si="84"/>
        <v>xEmpN</v>
      </c>
      <c r="J968" s="57">
        <f>Table68[[#This Row],[LogTime]]-INT(Table68[[#This Row],[LogTime]])</f>
        <v>0.31240740740759065</v>
      </c>
      <c r="K968" s="41">
        <f t="shared" si="85"/>
        <v>44054</v>
      </c>
      <c r="L968" s="15">
        <f t="shared" si="86"/>
        <v>44054.272280092591</v>
      </c>
      <c r="M968">
        <f t="shared" si="87"/>
        <v>467</v>
      </c>
      <c r="N968" t="str">
        <f t="shared" si="88"/>
        <v>SW-ONT/xEmpN</v>
      </c>
      <c r="O968">
        <f t="shared" si="89"/>
        <v>0</v>
      </c>
      <c r="P968" s="45">
        <f>Table68[[#This Row],[LoginTime]]-INT(Table68[[#This Row],[LoginTime]])</f>
        <v>0</v>
      </c>
    </row>
    <row r="969" spans="2:16" x14ac:dyDescent="0.3">
      <c r="B969" s="47">
        <v>1482129</v>
      </c>
      <c r="C969" s="48" t="s">
        <v>10</v>
      </c>
      <c r="D969" s="48" t="s">
        <v>11</v>
      </c>
      <c r="E969" s="49">
        <v>44054</v>
      </c>
      <c r="F969" s="51">
        <v>44054.297048611115</v>
      </c>
      <c r="G969" s="47">
        <v>468</v>
      </c>
      <c r="H969" s="48" t="s">
        <v>13</v>
      </c>
      <c r="I969" s="56" t="str">
        <f t="shared" si="84"/>
        <v>lEmpA</v>
      </c>
      <c r="J969" s="57">
        <f>Table68[[#This Row],[LogTime]]-INT(Table68[[#This Row],[LogTime]])</f>
        <v>0.297048611115315</v>
      </c>
      <c r="K969" s="41">
        <f t="shared" si="85"/>
        <v>44054</v>
      </c>
      <c r="L969" s="15">
        <f t="shared" si="86"/>
        <v>44054.291493055556</v>
      </c>
      <c r="M969">
        <f t="shared" si="87"/>
        <v>467</v>
      </c>
      <c r="N969" t="str">
        <f t="shared" si="88"/>
        <v>SW-ONT/lEmpA</v>
      </c>
      <c r="O969">
        <f t="shared" si="89"/>
        <v>0.13333333341870457</v>
      </c>
      <c r="P969" s="45">
        <f>Table68[[#This Row],[LoginTime]]-INT(Table68[[#This Row],[LoginTime]])</f>
        <v>0.13333333341870457</v>
      </c>
    </row>
    <row r="970" spans="2:16" x14ac:dyDescent="0.3">
      <c r="B970" s="47">
        <v>1482128</v>
      </c>
      <c r="C970" s="48" t="s">
        <v>7</v>
      </c>
      <c r="D970" s="48" t="s">
        <v>14</v>
      </c>
      <c r="E970" s="49">
        <v>44054</v>
      </c>
      <c r="F970" s="51">
        <v>44054.296469907415</v>
      </c>
      <c r="G970" s="47">
        <v>468</v>
      </c>
      <c r="H970" s="48" t="s">
        <v>18</v>
      </c>
      <c r="I970" s="56" t="str">
        <f t="shared" si="84"/>
        <v>xEmpH</v>
      </c>
      <c r="J970" s="57">
        <f>Table68[[#This Row],[LogTime]]-INT(Table68[[#This Row],[LogTime]])</f>
        <v>0.29646990741457557</v>
      </c>
      <c r="K970" s="41">
        <f t="shared" si="85"/>
        <v>44054</v>
      </c>
      <c r="L970" s="15">
        <f t="shared" si="86"/>
        <v>44054.291608796302</v>
      </c>
      <c r="M970">
        <f t="shared" si="87"/>
        <v>467</v>
      </c>
      <c r="N970" t="str">
        <f t="shared" si="88"/>
        <v>N-ONT/xEmpH</v>
      </c>
      <c r="O970">
        <f t="shared" si="89"/>
        <v>0.11666666669771075</v>
      </c>
      <c r="P970" s="45">
        <f>Table68[[#This Row],[LoginTime]]-INT(Table68[[#This Row],[LoginTime]])</f>
        <v>0.11666666669771075</v>
      </c>
    </row>
    <row r="971" spans="2:16" x14ac:dyDescent="0.3">
      <c r="B971" s="47">
        <v>1482125</v>
      </c>
      <c r="C971" s="48" t="s">
        <v>7</v>
      </c>
      <c r="D971" s="48" t="s">
        <v>14</v>
      </c>
      <c r="E971" s="49">
        <v>44054</v>
      </c>
      <c r="F971" s="51">
        <v>44054.291608796302</v>
      </c>
      <c r="G971" s="47">
        <v>467</v>
      </c>
      <c r="H971" s="48" t="s">
        <v>18</v>
      </c>
      <c r="I971" s="56" t="str">
        <f t="shared" si="84"/>
        <v>xEmpH</v>
      </c>
      <c r="J971" s="57">
        <f>Table68[[#This Row],[LogTime]]-INT(Table68[[#This Row],[LogTime]])</f>
        <v>0.29160879630217096</v>
      </c>
      <c r="K971" s="41">
        <f t="shared" si="85"/>
        <v>44054</v>
      </c>
      <c r="L971" s="15">
        <f t="shared" si="86"/>
        <v>44054.259918981486</v>
      </c>
      <c r="M971">
        <f t="shared" si="87"/>
        <v>467</v>
      </c>
      <c r="N971" t="str">
        <f t="shared" si="88"/>
        <v>N-ONT/xEmpH</v>
      </c>
      <c r="O971">
        <f t="shared" si="89"/>
        <v>0</v>
      </c>
      <c r="P971" s="45">
        <f>Table68[[#This Row],[LoginTime]]-INT(Table68[[#This Row],[LoginTime]])</f>
        <v>0</v>
      </c>
    </row>
    <row r="972" spans="2:16" x14ac:dyDescent="0.3">
      <c r="B972" s="47">
        <v>1482124</v>
      </c>
      <c r="C972" s="48" t="s">
        <v>10</v>
      </c>
      <c r="D972" s="48" t="s">
        <v>11</v>
      </c>
      <c r="E972" s="49">
        <v>44054</v>
      </c>
      <c r="F972" s="51">
        <v>44054.291493055556</v>
      </c>
      <c r="G972" s="47">
        <v>467</v>
      </c>
      <c r="H972" s="48" t="s">
        <v>13</v>
      </c>
      <c r="I972" s="56" t="str">
        <f t="shared" si="84"/>
        <v>lEmpA</v>
      </c>
      <c r="J972" s="57">
        <f>Table68[[#This Row],[LogTime]]-INT(Table68[[#This Row],[LogTime]])</f>
        <v>0.29149305555620231</v>
      </c>
      <c r="K972" s="41">
        <f t="shared" si="85"/>
        <v>44054</v>
      </c>
      <c r="L972" s="15">
        <f t="shared" si="86"/>
        <v>44054.257384259261</v>
      </c>
      <c r="M972">
        <f t="shared" si="87"/>
        <v>467</v>
      </c>
      <c r="N972" t="str">
        <f t="shared" si="88"/>
        <v>SW-ONT/lEmpA</v>
      </c>
      <c r="O972">
        <f t="shared" si="89"/>
        <v>0</v>
      </c>
      <c r="P972" s="45">
        <f>Table68[[#This Row],[LoginTime]]-INT(Table68[[#This Row],[LoginTime]])</f>
        <v>0</v>
      </c>
    </row>
    <row r="973" spans="2:16" x14ac:dyDescent="0.3">
      <c r="B973" s="47">
        <v>1482122</v>
      </c>
      <c r="C973" s="48" t="s">
        <v>7</v>
      </c>
      <c r="D973" s="48" t="s">
        <v>36</v>
      </c>
      <c r="E973" s="49">
        <v>44054</v>
      </c>
      <c r="F973" s="51">
        <v>44054.288981481477</v>
      </c>
      <c r="G973" s="47">
        <v>467</v>
      </c>
      <c r="H973" s="48" t="s">
        <v>43</v>
      </c>
      <c r="I973" s="56" t="str">
        <f t="shared" si="84"/>
        <v>gEmpI</v>
      </c>
      <c r="J973" s="57">
        <f>Table68[[#This Row],[LogTime]]-INT(Table68[[#This Row],[LogTime]])</f>
        <v>0.28898148147709435</v>
      </c>
      <c r="K973" s="41">
        <f t="shared" si="85"/>
        <v>44053</v>
      </c>
      <c r="L973" s="15">
        <f t="shared" si="86"/>
        <v>44053.659791666672</v>
      </c>
      <c r="M973">
        <f t="shared" si="87"/>
        <v>468</v>
      </c>
      <c r="N973" t="str">
        <f t="shared" si="88"/>
        <v>N-ONT/gEmpI</v>
      </c>
      <c r="O973">
        <f t="shared" si="89"/>
        <v>0</v>
      </c>
      <c r="P973" s="45">
        <f>Table68[[#This Row],[LoginTime]]-INT(Table68[[#This Row],[LoginTime]])</f>
        <v>0</v>
      </c>
    </row>
    <row r="974" spans="2:16" x14ac:dyDescent="0.3">
      <c r="B974" s="47">
        <v>1482117</v>
      </c>
      <c r="C974" s="48" t="s">
        <v>7</v>
      </c>
      <c r="D974" s="48" t="s">
        <v>33</v>
      </c>
      <c r="E974" s="49">
        <v>44054</v>
      </c>
      <c r="F974" s="51">
        <v>44054.287499999999</v>
      </c>
      <c r="G974" s="47">
        <v>467</v>
      </c>
      <c r="H974" s="48" t="s">
        <v>39</v>
      </c>
      <c r="I974" s="56" t="str">
        <f t="shared" si="84"/>
        <v>jEmpG</v>
      </c>
      <c r="J974" s="57">
        <f>Table68[[#This Row],[LogTime]]-INT(Table68[[#This Row],[LogTime]])</f>
        <v>0.28749999999854481</v>
      </c>
      <c r="K974" s="41">
        <f t="shared" si="85"/>
        <v>44053</v>
      </c>
      <c r="L974" s="15">
        <f t="shared" si="86"/>
        <v>44053.641053240732</v>
      </c>
      <c r="M974">
        <f t="shared" si="87"/>
        <v>468</v>
      </c>
      <c r="N974" t="str">
        <f t="shared" si="88"/>
        <v>N-ONT/jEmpG</v>
      </c>
      <c r="O974">
        <f t="shared" si="89"/>
        <v>0</v>
      </c>
      <c r="P974" s="45">
        <f>Table68[[#This Row],[LoginTime]]-INT(Table68[[#This Row],[LoginTime]])</f>
        <v>0</v>
      </c>
    </row>
    <row r="975" spans="2:16" x14ac:dyDescent="0.3">
      <c r="B975" s="47">
        <v>1482099</v>
      </c>
      <c r="C975" s="48" t="s">
        <v>10</v>
      </c>
      <c r="D975" s="48" t="s">
        <v>20</v>
      </c>
      <c r="E975" s="49">
        <v>44054</v>
      </c>
      <c r="F975" s="51">
        <v>44054.273599537039</v>
      </c>
      <c r="G975" s="47">
        <v>467</v>
      </c>
      <c r="H975" s="48" t="s">
        <v>25</v>
      </c>
      <c r="I975" s="56" t="str">
        <f t="shared" si="84"/>
        <v>xEmpN</v>
      </c>
      <c r="J975" s="57">
        <f>Table68[[#This Row],[LogTime]]-INT(Table68[[#This Row],[LogTime]])</f>
        <v>0.27359953703853535</v>
      </c>
      <c r="K975" s="41">
        <f t="shared" si="85"/>
        <v>44053</v>
      </c>
      <c r="L975" s="15">
        <f t="shared" si="86"/>
        <v>44053.640856481485</v>
      </c>
      <c r="M975">
        <f t="shared" si="87"/>
        <v>468</v>
      </c>
      <c r="N975" t="str">
        <f t="shared" si="88"/>
        <v>SW-ONT/xEmpN</v>
      </c>
      <c r="O975">
        <f t="shared" si="89"/>
        <v>0</v>
      </c>
      <c r="P975" s="45">
        <f>Table68[[#This Row],[LoginTime]]-INT(Table68[[#This Row],[LoginTime]])</f>
        <v>0</v>
      </c>
    </row>
    <row r="976" spans="2:16" x14ac:dyDescent="0.3">
      <c r="B976" s="47">
        <v>1482095</v>
      </c>
      <c r="C976" s="48" t="s">
        <v>10</v>
      </c>
      <c r="D976" s="48" t="s">
        <v>22</v>
      </c>
      <c r="E976" s="49">
        <v>44054</v>
      </c>
      <c r="F976" s="51">
        <v>44054.272280092591</v>
      </c>
      <c r="G976" s="47">
        <v>467</v>
      </c>
      <c r="H976" s="48" t="s">
        <v>25</v>
      </c>
      <c r="I976" s="56" t="str">
        <f t="shared" ref="I976:I1039" si="90">IFERROR(MID(H976, FIND("/", H976) + 1, 100), 0)</f>
        <v>xEmpN</v>
      </c>
      <c r="J976" s="57">
        <f>Table68[[#This Row],[LogTime]]-INT(Table68[[#This Row],[LogTime]])</f>
        <v>0.27228009259124519</v>
      </c>
      <c r="K976" s="41">
        <f t="shared" ref="K976:K1039" si="91">VLOOKUP(D976,D977:E2068,2,0)</f>
        <v>44053</v>
      </c>
      <c r="L976" s="15">
        <f t="shared" ref="L976:L1039" si="92">VLOOKUP(D976,D977:F2068,3,0)</f>
        <v>44053.63457175927</v>
      </c>
      <c r="M976">
        <f t="shared" ref="M976:M1039" si="93">VLOOKUP(D976,D977:G2067,4,0)</f>
        <v>468</v>
      </c>
      <c r="N976" t="str">
        <f t="shared" ref="N976:N1039" si="94">VLOOKUP(D976,D977:H2068,5,0)</f>
        <v>SW-ONT/xEmpN</v>
      </c>
      <c r="O976">
        <f t="shared" ref="O976:O1039" si="95">IF(OR(AND(G976=468, M976=467),AND(G976=497, M976=491)), (F976-L976)*24, 0)</f>
        <v>0</v>
      </c>
      <c r="P976" s="45">
        <f>Table68[[#This Row],[LoginTime]]-INT(Table68[[#This Row],[LoginTime]])</f>
        <v>0</v>
      </c>
    </row>
    <row r="977" spans="2:16" x14ac:dyDescent="0.3">
      <c r="B977" s="47">
        <v>1482084</v>
      </c>
      <c r="C977" s="48" t="s">
        <v>7</v>
      </c>
      <c r="D977" s="48" t="s">
        <v>14</v>
      </c>
      <c r="E977" s="49">
        <v>44054</v>
      </c>
      <c r="F977" s="51">
        <v>44054.259918981486</v>
      </c>
      <c r="G977" s="47">
        <v>467</v>
      </c>
      <c r="H977" s="48" t="s">
        <v>18</v>
      </c>
      <c r="I977" s="56" t="str">
        <f t="shared" si="90"/>
        <v>xEmpH</v>
      </c>
      <c r="J977" s="57">
        <f>Table68[[#This Row],[LogTime]]-INT(Table68[[#This Row],[LogTime]])</f>
        <v>0.25991898148640757</v>
      </c>
      <c r="K977" s="41">
        <f t="shared" si="91"/>
        <v>44053</v>
      </c>
      <c r="L977" s="15">
        <f t="shared" si="92"/>
        <v>44053.627442129626</v>
      </c>
      <c r="M977">
        <f t="shared" si="93"/>
        <v>468</v>
      </c>
      <c r="N977" t="str">
        <f t="shared" si="94"/>
        <v>N-ONT/xEmpH</v>
      </c>
      <c r="O977">
        <f t="shared" si="95"/>
        <v>0</v>
      </c>
      <c r="P977" s="45">
        <f>Table68[[#This Row],[LoginTime]]-INT(Table68[[#This Row],[LoginTime]])</f>
        <v>0</v>
      </c>
    </row>
    <row r="978" spans="2:16" x14ac:dyDescent="0.3">
      <c r="B978" s="47">
        <v>1482077</v>
      </c>
      <c r="C978" s="48" t="s">
        <v>10</v>
      </c>
      <c r="D978" s="48" t="s">
        <v>11</v>
      </c>
      <c r="E978" s="49">
        <v>44054</v>
      </c>
      <c r="F978" s="51">
        <v>44054.257384259261</v>
      </c>
      <c r="G978" s="47">
        <v>467</v>
      </c>
      <c r="H978" s="48" t="s">
        <v>13</v>
      </c>
      <c r="I978" s="56" t="str">
        <f t="shared" si="90"/>
        <v>lEmpA</v>
      </c>
      <c r="J978" s="57">
        <f>Table68[[#This Row],[LogTime]]-INT(Table68[[#This Row],[LogTime]])</f>
        <v>0.25738425926101627</v>
      </c>
      <c r="K978" s="41">
        <f t="shared" si="91"/>
        <v>44053</v>
      </c>
      <c r="L978" s="15">
        <f t="shared" si="92"/>
        <v>44053.625069444446</v>
      </c>
      <c r="M978">
        <f t="shared" si="93"/>
        <v>468</v>
      </c>
      <c r="N978" t="str">
        <f t="shared" si="94"/>
        <v>SW-ONT/lEmpA</v>
      </c>
      <c r="O978">
        <f t="shared" si="95"/>
        <v>0</v>
      </c>
      <c r="P978" s="45">
        <f>Table68[[#This Row],[LoginTime]]-INT(Table68[[#This Row],[LoginTime]])</f>
        <v>0</v>
      </c>
    </row>
    <row r="979" spans="2:16" x14ac:dyDescent="0.3">
      <c r="B979" s="47">
        <v>1482075</v>
      </c>
      <c r="C979" s="48" t="s">
        <v>7</v>
      </c>
      <c r="D979" s="48" t="s">
        <v>8</v>
      </c>
      <c r="E979" s="49">
        <v>44054</v>
      </c>
      <c r="F979" s="51">
        <v>44054.257175925923</v>
      </c>
      <c r="G979" s="47">
        <v>467</v>
      </c>
      <c r="H979" s="48" t="s">
        <v>18</v>
      </c>
      <c r="I979" s="56" t="str">
        <f t="shared" si="90"/>
        <v>xEmpH</v>
      </c>
      <c r="J979" s="57">
        <f>Table68[[#This Row],[LogTime]]-INT(Table68[[#This Row],[LogTime]])</f>
        <v>0.25717592592263827</v>
      </c>
      <c r="K979" s="41">
        <f t="shared" si="91"/>
        <v>44053</v>
      </c>
      <c r="L979" s="15">
        <f t="shared" si="92"/>
        <v>44053.627557870364</v>
      </c>
      <c r="M979">
        <f t="shared" si="93"/>
        <v>468</v>
      </c>
      <c r="N979" t="str">
        <f t="shared" si="94"/>
        <v>N-ONT/xEmpH</v>
      </c>
      <c r="O979">
        <f t="shared" si="95"/>
        <v>0</v>
      </c>
      <c r="P979" s="45">
        <f>Table68[[#This Row],[LoginTime]]-INT(Table68[[#This Row],[LoginTime]])</f>
        <v>0</v>
      </c>
    </row>
    <row r="980" spans="2:16" x14ac:dyDescent="0.3">
      <c r="B980" s="47">
        <v>1482063</v>
      </c>
      <c r="C980" s="48" t="s">
        <v>10</v>
      </c>
      <c r="D980" s="48" t="s">
        <v>83</v>
      </c>
      <c r="E980" s="49">
        <v>44053</v>
      </c>
      <c r="F980" s="51">
        <v>44053.712847222218</v>
      </c>
      <c r="G980" s="47">
        <v>468</v>
      </c>
      <c r="H980" s="48" t="s">
        <v>87</v>
      </c>
      <c r="I980" s="56" t="str">
        <f t="shared" si="90"/>
        <v>uEmpC</v>
      </c>
      <c r="J980" s="57">
        <f>Table68[[#This Row],[LogTime]]-INT(Table68[[#This Row],[LogTime]])</f>
        <v>0.71284722221753327</v>
      </c>
      <c r="K980" s="41">
        <f t="shared" si="91"/>
        <v>44053</v>
      </c>
      <c r="L980" s="15">
        <f t="shared" si="92"/>
        <v>44053.649814814809</v>
      </c>
      <c r="M980">
        <f t="shared" si="93"/>
        <v>468</v>
      </c>
      <c r="N980" t="str">
        <f t="shared" si="94"/>
        <v>SW-ONT/uEmpC</v>
      </c>
      <c r="O980">
        <f t="shared" si="95"/>
        <v>0</v>
      </c>
      <c r="P980" s="45">
        <f>Table68[[#This Row],[LoginTime]]-INT(Table68[[#This Row],[LoginTime]])</f>
        <v>0</v>
      </c>
    </row>
    <row r="981" spans="2:16" x14ac:dyDescent="0.3">
      <c r="B981" s="47">
        <v>1482054</v>
      </c>
      <c r="C981" s="48" t="s">
        <v>7</v>
      </c>
      <c r="D981" s="48" t="s">
        <v>68</v>
      </c>
      <c r="E981" s="49">
        <v>44053</v>
      </c>
      <c r="F981" s="51">
        <v>44053.696724537047</v>
      </c>
      <c r="G981" s="47">
        <v>468</v>
      </c>
      <c r="H981" s="48" t="s">
        <v>71</v>
      </c>
      <c r="I981" s="56" t="str">
        <f t="shared" si="90"/>
        <v>wEmpF</v>
      </c>
      <c r="J981" s="57">
        <f>Table68[[#This Row],[LogTime]]-INT(Table68[[#This Row],[LogTime]])</f>
        <v>0.69672453704697546</v>
      </c>
      <c r="K981" s="41">
        <f t="shared" si="91"/>
        <v>44053</v>
      </c>
      <c r="L981" s="15">
        <f t="shared" si="92"/>
        <v>44053.637187499997</v>
      </c>
      <c r="M981">
        <f t="shared" si="93"/>
        <v>468</v>
      </c>
      <c r="N981" t="str">
        <f t="shared" si="94"/>
        <v>N-ONT/wEmpF</v>
      </c>
      <c r="O981">
        <f t="shared" si="95"/>
        <v>0</v>
      </c>
      <c r="P981" s="45">
        <f>Table68[[#This Row],[LoginTime]]-INT(Table68[[#This Row],[LoginTime]])</f>
        <v>0</v>
      </c>
    </row>
    <row r="982" spans="2:16" x14ac:dyDescent="0.3">
      <c r="B982" s="47">
        <v>1482048</v>
      </c>
      <c r="C982" s="48" t="s">
        <v>7</v>
      </c>
      <c r="D982" s="48" t="s">
        <v>63</v>
      </c>
      <c r="E982" s="49">
        <v>44053</v>
      </c>
      <c r="F982" s="51">
        <v>44053.695416666676</v>
      </c>
      <c r="G982" s="47">
        <v>468</v>
      </c>
      <c r="H982" s="48" t="s">
        <v>71</v>
      </c>
      <c r="I982" s="56" t="str">
        <f t="shared" si="90"/>
        <v>wEmpF</v>
      </c>
      <c r="J982" s="57">
        <f>Table68[[#This Row],[LogTime]]-INT(Table68[[#This Row],[LogTime]])</f>
        <v>0.69541666667646496</v>
      </c>
      <c r="K982" s="41">
        <f t="shared" si="91"/>
        <v>44053</v>
      </c>
      <c r="L982" s="15">
        <f t="shared" si="92"/>
        <v>44053.678124999999</v>
      </c>
      <c r="M982">
        <f t="shared" si="93"/>
        <v>468</v>
      </c>
      <c r="N982" t="str">
        <f t="shared" si="94"/>
        <v>N-ONT/wEmpF</v>
      </c>
      <c r="O982">
        <f t="shared" si="95"/>
        <v>0</v>
      </c>
      <c r="P982" s="45">
        <f>Table68[[#This Row],[LoginTime]]-INT(Table68[[#This Row],[LoginTime]])</f>
        <v>0</v>
      </c>
    </row>
    <row r="983" spans="2:16" x14ac:dyDescent="0.3">
      <c r="B983" s="47">
        <v>1482041</v>
      </c>
      <c r="C983" s="48" t="s">
        <v>7</v>
      </c>
      <c r="D983" s="48" t="s">
        <v>81</v>
      </c>
      <c r="E983" s="49">
        <v>44053</v>
      </c>
      <c r="F983" s="51">
        <v>44053.693402777761</v>
      </c>
      <c r="G983" s="47">
        <v>468</v>
      </c>
      <c r="H983" s="48" t="s">
        <v>86</v>
      </c>
      <c r="I983" s="56" t="str">
        <f t="shared" si="90"/>
        <v>jEmpB</v>
      </c>
      <c r="J983" s="57">
        <f>Table68[[#This Row],[LogTime]]-INT(Table68[[#This Row],[LogTime]])</f>
        <v>0.69340277776063886</v>
      </c>
      <c r="K983" s="41">
        <f t="shared" si="91"/>
        <v>44053</v>
      </c>
      <c r="L983" s="15">
        <f t="shared" si="92"/>
        <v>44053.643564814811</v>
      </c>
      <c r="M983">
        <f t="shared" si="93"/>
        <v>497</v>
      </c>
      <c r="N983" t="str">
        <f t="shared" si="94"/>
        <v>N-ONT/jEmpB</v>
      </c>
      <c r="O983">
        <f t="shared" si="95"/>
        <v>0</v>
      </c>
      <c r="P983" s="45">
        <f>Table68[[#This Row],[LoginTime]]-INT(Table68[[#This Row],[LoginTime]])</f>
        <v>0</v>
      </c>
    </row>
    <row r="984" spans="2:16" x14ac:dyDescent="0.3">
      <c r="B984" s="47">
        <v>1482021</v>
      </c>
      <c r="C984" s="48" t="s">
        <v>10</v>
      </c>
      <c r="D984" s="48" t="s">
        <v>51</v>
      </c>
      <c r="E984" s="49">
        <v>44053</v>
      </c>
      <c r="F984" s="51">
        <v>44053.686400462961</v>
      </c>
      <c r="G984" s="47">
        <v>468</v>
      </c>
      <c r="H984" s="48" t="s">
        <v>62</v>
      </c>
      <c r="I984" s="56" t="str">
        <f t="shared" si="90"/>
        <v>oEmpJ</v>
      </c>
      <c r="J984" s="57">
        <f>Table68[[#This Row],[LogTime]]-INT(Table68[[#This Row],[LogTime]])</f>
        <v>0.68640046296059154</v>
      </c>
      <c r="K984" s="41">
        <f t="shared" si="91"/>
        <v>44053</v>
      </c>
      <c r="L984" s="15">
        <f t="shared" si="92"/>
        <v>44053.5866087963</v>
      </c>
      <c r="M984">
        <f t="shared" si="93"/>
        <v>468</v>
      </c>
      <c r="N984" t="str">
        <f t="shared" si="94"/>
        <v>SW-ONT/oEmpJ</v>
      </c>
      <c r="O984">
        <f t="shared" si="95"/>
        <v>0</v>
      </c>
      <c r="P984" s="45">
        <f>Table68[[#This Row],[LoginTime]]-INT(Table68[[#This Row],[LoginTime]])</f>
        <v>0</v>
      </c>
    </row>
    <row r="985" spans="2:16" x14ac:dyDescent="0.3">
      <c r="B985" s="47">
        <v>1482008</v>
      </c>
      <c r="C985" s="48" t="s">
        <v>7</v>
      </c>
      <c r="D985" s="48" t="s">
        <v>63</v>
      </c>
      <c r="E985" s="49">
        <v>44053</v>
      </c>
      <c r="F985" s="51">
        <v>44053.678124999999</v>
      </c>
      <c r="G985" s="47">
        <v>468</v>
      </c>
      <c r="H985" s="48" t="s">
        <v>71</v>
      </c>
      <c r="I985" s="56" t="str">
        <f t="shared" si="90"/>
        <v>wEmpF</v>
      </c>
      <c r="J985" s="57">
        <f>Table68[[#This Row],[LogTime]]-INT(Table68[[#This Row],[LogTime]])</f>
        <v>0.67812499999854481</v>
      </c>
      <c r="K985" s="41">
        <f t="shared" si="91"/>
        <v>44053</v>
      </c>
      <c r="L985" s="15">
        <f t="shared" si="92"/>
        <v>44053.67465277778</v>
      </c>
      <c r="M985">
        <f t="shared" si="93"/>
        <v>467</v>
      </c>
      <c r="N985" t="str">
        <f t="shared" si="94"/>
        <v>N-ONT/wEmpF</v>
      </c>
      <c r="O985">
        <f t="shared" si="95"/>
        <v>8.3333333255723119E-2</v>
      </c>
      <c r="P985" s="45">
        <f>Table68[[#This Row],[LoginTime]]-INT(Table68[[#This Row],[LoginTime]])</f>
        <v>8.3333333255723119E-2</v>
      </c>
    </row>
    <row r="986" spans="2:16" x14ac:dyDescent="0.3">
      <c r="B986" s="47">
        <v>1482007</v>
      </c>
      <c r="C986" s="48" t="s">
        <v>7</v>
      </c>
      <c r="D986" s="48" t="s">
        <v>63</v>
      </c>
      <c r="E986" s="49">
        <v>44053</v>
      </c>
      <c r="F986" s="51">
        <v>44053.67465277778</v>
      </c>
      <c r="G986" s="47">
        <v>467</v>
      </c>
      <c r="H986" s="48" t="s">
        <v>71</v>
      </c>
      <c r="I986" s="56" t="str">
        <f t="shared" si="90"/>
        <v>wEmpF</v>
      </c>
      <c r="J986" s="57">
        <f>Table68[[#This Row],[LogTime]]-INT(Table68[[#This Row],[LogTime]])</f>
        <v>0.67465277777955635</v>
      </c>
      <c r="K986" s="41">
        <f t="shared" si="91"/>
        <v>44053</v>
      </c>
      <c r="L986" s="15">
        <f t="shared" si="92"/>
        <v>44053.637187499997</v>
      </c>
      <c r="M986">
        <f t="shared" si="93"/>
        <v>468</v>
      </c>
      <c r="N986" t="str">
        <f t="shared" si="94"/>
        <v>N-ONT/wEmpF</v>
      </c>
      <c r="O986">
        <f t="shared" si="95"/>
        <v>0</v>
      </c>
      <c r="P986" s="45">
        <f>Table68[[#This Row],[LoginTime]]-INT(Table68[[#This Row],[LoginTime]])</f>
        <v>0</v>
      </c>
    </row>
    <row r="987" spans="2:16" x14ac:dyDescent="0.3">
      <c r="B987" s="47">
        <v>1482002</v>
      </c>
      <c r="C987" s="48" t="s">
        <v>7</v>
      </c>
      <c r="D987" s="48" t="s">
        <v>36</v>
      </c>
      <c r="E987" s="49">
        <v>44053</v>
      </c>
      <c r="F987" s="51">
        <v>44053.659791666672</v>
      </c>
      <c r="G987" s="47">
        <v>468</v>
      </c>
      <c r="H987" s="48" t="s">
        <v>43</v>
      </c>
      <c r="I987" s="56" t="str">
        <f t="shared" si="90"/>
        <v>gEmpI</v>
      </c>
      <c r="J987" s="57">
        <f>Table68[[#This Row],[LogTime]]-INT(Table68[[#This Row],[LogTime]])</f>
        <v>0.65979166667239042</v>
      </c>
      <c r="K987" s="41">
        <f t="shared" si="91"/>
        <v>44053</v>
      </c>
      <c r="L987" s="15">
        <f t="shared" si="92"/>
        <v>44053.631041666667</v>
      </c>
      <c r="M987">
        <f t="shared" si="93"/>
        <v>468</v>
      </c>
      <c r="N987" t="str">
        <f t="shared" si="94"/>
        <v>N-ONT/gEmpI</v>
      </c>
      <c r="O987">
        <f t="shared" si="95"/>
        <v>0</v>
      </c>
      <c r="P987" s="45">
        <f>Table68[[#This Row],[LoginTime]]-INT(Table68[[#This Row],[LoginTime]])</f>
        <v>0</v>
      </c>
    </row>
    <row r="988" spans="2:16" x14ac:dyDescent="0.3">
      <c r="B988" s="47">
        <v>1481999</v>
      </c>
      <c r="C988" s="48" t="s">
        <v>10</v>
      </c>
      <c r="D988" s="48" t="s">
        <v>83</v>
      </c>
      <c r="E988" s="49">
        <v>44053</v>
      </c>
      <c r="F988" s="51">
        <v>44053.649814814809</v>
      </c>
      <c r="G988" s="47">
        <v>468</v>
      </c>
      <c r="H988" s="48" t="s">
        <v>87</v>
      </c>
      <c r="I988" s="56" t="str">
        <f t="shared" si="90"/>
        <v>uEmpC</v>
      </c>
      <c r="J988" s="57">
        <f>Table68[[#This Row],[LogTime]]-INT(Table68[[#This Row],[LogTime]])</f>
        <v>0.64981481480936054</v>
      </c>
      <c r="K988" s="41">
        <f t="shared" si="91"/>
        <v>44053</v>
      </c>
      <c r="L988" s="15">
        <f t="shared" si="92"/>
        <v>44053.645648148144</v>
      </c>
      <c r="M988">
        <f t="shared" si="93"/>
        <v>467</v>
      </c>
      <c r="N988" t="str">
        <f t="shared" si="94"/>
        <v>SW-ONT/uEmpC</v>
      </c>
      <c r="O988">
        <f t="shared" si="95"/>
        <v>9.9999999976716936E-2</v>
      </c>
      <c r="P988" s="45">
        <f>Table68[[#This Row],[LoginTime]]-INT(Table68[[#This Row],[LoginTime]])</f>
        <v>9.9999999976716936E-2</v>
      </c>
    </row>
    <row r="989" spans="2:16" x14ac:dyDescent="0.3">
      <c r="B989" s="47">
        <v>1481995</v>
      </c>
      <c r="C989" s="48" t="s">
        <v>10</v>
      </c>
      <c r="D989" s="48" t="s">
        <v>83</v>
      </c>
      <c r="E989" s="49">
        <v>44053</v>
      </c>
      <c r="F989" s="51">
        <v>44053.645648148144</v>
      </c>
      <c r="G989" s="47">
        <v>467</v>
      </c>
      <c r="H989" s="48" t="s">
        <v>87</v>
      </c>
      <c r="I989" s="56" t="str">
        <f t="shared" si="90"/>
        <v>uEmpC</v>
      </c>
      <c r="J989" s="57">
        <f>Table68[[#This Row],[LogTime]]-INT(Table68[[#This Row],[LogTime]])</f>
        <v>0.645648148143664</v>
      </c>
      <c r="K989" s="41">
        <f t="shared" si="91"/>
        <v>44053</v>
      </c>
      <c r="L989" s="15">
        <f t="shared" si="92"/>
        <v>44053.461909722224</v>
      </c>
      <c r="M989">
        <f t="shared" si="93"/>
        <v>468</v>
      </c>
      <c r="N989" t="str">
        <f t="shared" si="94"/>
        <v>SW-ONT/uEmpC</v>
      </c>
      <c r="O989">
        <f t="shared" si="95"/>
        <v>0</v>
      </c>
      <c r="P989" s="45">
        <f>Table68[[#This Row],[LoginTime]]-INT(Table68[[#This Row],[LoginTime]])</f>
        <v>0</v>
      </c>
    </row>
    <row r="990" spans="2:16" x14ac:dyDescent="0.3">
      <c r="B990" s="47">
        <v>1481991</v>
      </c>
      <c r="C990" s="48" t="s">
        <v>7</v>
      </c>
      <c r="D990" s="48" t="s">
        <v>81</v>
      </c>
      <c r="E990" s="49">
        <v>44053</v>
      </c>
      <c r="F990" s="51">
        <v>44053.643564814811</v>
      </c>
      <c r="G990" s="47">
        <v>497</v>
      </c>
      <c r="H990" s="48" t="s">
        <v>86</v>
      </c>
      <c r="I990" s="56" t="str">
        <f t="shared" si="90"/>
        <v>jEmpB</v>
      </c>
      <c r="J990" s="57">
        <f>Table68[[#This Row],[LogTime]]-INT(Table68[[#This Row],[LogTime]])</f>
        <v>0.64356481481081573</v>
      </c>
      <c r="K990" s="41">
        <f t="shared" si="91"/>
        <v>44053</v>
      </c>
      <c r="L990" s="15">
        <f t="shared" si="92"/>
        <v>44053.635231481479</v>
      </c>
      <c r="M990">
        <f t="shared" si="93"/>
        <v>491</v>
      </c>
      <c r="N990" t="str">
        <f t="shared" si="94"/>
        <v>N-ONT/jEmpB</v>
      </c>
      <c r="O990">
        <f t="shared" si="95"/>
        <v>0.19999999995343387</v>
      </c>
      <c r="P990" s="45">
        <f>Table68[[#This Row],[LoginTime]]-INT(Table68[[#This Row],[LoginTime]])</f>
        <v>0.19999999995343387</v>
      </c>
    </row>
    <row r="991" spans="2:16" x14ac:dyDescent="0.3">
      <c r="B991" s="47">
        <v>1481989</v>
      </c>
      <c r="C991" s="48" t="s">
        <v>7</v>
      </c>
      <c r="D991" s="48" t="s">
        <v>33</v>
      </c>
      <c r="E991" s="49">
        <v>44053</v>
      </c>
      <c r="F991" s="51">
        <v>44053.641053240732</v>
      </c>
      <c r="G991" s="47">
        <v>468</v>
      </c>
      <c r="H991" s="48" t="s">
        <v>39</v>
      </c>
      <c r="I991" s="56" t="str">
        <f t="shared" si="90"/>
        <v>jEmpG</v>
      </c>
      <c r="J991" s="57">
        <f>Table68[[#This Row],[LogTime]]-INT(Table68[[#This Row],[LogTime]])</f>
        <v>0.64105324073170777</v>
      </c>
      <c r="K991" s="41">
        <f t="shared" si="91"/>
        <v>44053</v>
      </c>
      <c r="L991" s="15">
        <f t="shared" si="92"/>
        <v>44053.552175925928</v>
      </c>
      <c r="M991">
        <f t="shared" si="93"/>
        <v>468</v>
      </c>
      <c r="N991" t="str">
        <f t="shared" si="94"/>
        <v>N-ONT/jEmpG</v>
      </c>
      <c r="O991">
        <f t="shared" si="95"/>
        <v>0</v>
      </c>
      <c r="P991" s="45">
        <f>Table68[[#This Row],[LoginTime]]-INT(Table68[[#This Row],[LoginTime]])</f>
        <v>0</v>
      </c>
    </row>
    <row r="992" spans="2:16" x14ac:dyDescent="0.3">
      <c r="B992" s="47">
        <v>1481987</v>
      </c>
      <c r="C992" s="48" t="s">
        <v>10</v>
      </c>
      <c r="D992" s="48" t="s">
        <v>20</v>
      </c>
      <c r="E992" s="49">
        <v>44053</v>
      </c>
      <c r="F992" s="51">
        <v>44053.640856481485</v>
      </c>
      <c r="G992" s="47">
        <v>468</v>
      </c>
      <c r="H992" s="48" t="s">
        <v>25</v>
      </c>
      <c r="I992" s="56" t="str">
        <f t="shared" si="90"/>
        <v>xEmpN</v>
      </c>
      <c r="J992" s="57">
        <f>Table68[[#This Row],[LogTime]]-INT(Table68[[#This Row],[LogTime]])</f>
        <v>0.64085648148466134</v>
      </c>
      <c r="K992" s="41">
        <f t="shared" si="91"/>
        <v>44053</v>
      </c>
      <c r="L992" s="15">
        <f t="shared" si="92"/>
        <v>44053.449629629627</v>
      </c>
      <c r="M992">
        <f t="shared" si="93"/>
        <v>468</v>
      </c>
      <c r="N992" t="str">
        <f t="shared" si="94"/>
        <v>SW-ONT/xEmpN</v>
      </c>
      <c r="O992">
        <f t="shared" si="95"/>
        <v>0</v>
      </c>
      <c r="P992" s="45">
        <f>Table68[[#This Row],[LoginTime]]-INT(Table68[[#This Row],[LoginTime]])</f>
        <v>0</v>
      </c>
    </row>
    <row r="993" spans="2:16" x14ac:dyDescent="0.3">
      <c r="B993" s="47">
        <v>1481974</v>
      </c>
      <c r="C993" s="48" t="s">
        <v>7</v>
      </c>
      <c r="D993" s="48" t="s">
        <v>63</v>
      </c>
      <c r="E993" s="49">
        <v>44053</v>
      </c>
      <c r="F993" s="51">
        <v>44053.637187499997</v>
      </c>
      <c r="G993" s="47">
        <v>468</v>
      </c>
      <c r="H993" s="48" t="s">
        <v>71</v>
      </c>
      <c r="I993" s="56" t="str">
        <f t="shared" si="90"/>
        <v>wEmpF</v>
      </c>
      <c r="J993" s="57">
        <f>Table68[[#This Row],[LogTime]]-INT(Table68[[#This Row],[LogTime]])</f>
        <v>0.63718749999679858</v>
      </c>
      <c r="K993" s="41">
        <f t="shared" si="91"/>
        <v>44053</v>
      </c>
      <c r="L993" s="15">
        <f t="shared" si="92"/>
        <v>44053.633715277778</v>
      </c>
      <c r="M993">
        <f t="shared" si="93"/>
        <v>467</v>
      </c>
      <c r="N993" t="str">
        <f t="shared" si="94"/>
        <v>N-ONT/wEmpF</v>
      </c>
      <c r="O993">
        <f t="shared" si="95"/>
        <v>8.3333333255723119E-2</v>
      </c>
      <c r="P993" s="45">
        <f>Table68[[#This Row],[LoginTime]]-INT(Table68[[#This Row],[LoginTime]])</f>
        <v>8.3333333255723119E-2</v>
      </c>
    </row>
    <row r="994" spans="2:16" x14ac:dyDescent="0.3">
      <c r="B994" s="47">
        <v>1481975</v>
      </c>
      <c r="C994" s="48" t="s">
        <v>7</v>
      </c>
      <c r="D994" s="48" t="s">
        <v>68</v>
      </c>
      <c r="E994" s="49">
        <v>44053</v>
      </c>
      <c r="F994" s="51">
        <v>44053.637187499997</v>
      </c>
      <c r="G994" s="47">
        <v>468</v>
      </c>
      <c r="H994" s="48" t="s">
        <v>71</v>
      </c>
      <c r="I994" s="56" t="str">
        <f t="shared" si="90"/>
        <v>wEmpF</v>
      </c>
      <c r="J994" s="57">
        <f>Table68[[#This Row],[LogTime]]-INT(Table68[[#This Row],[LogTime]])</f>
        <v>0.63718749999679858</v>
      </c>
      <c r="K994" s="41">
        <f t="shared" si="91"/>
        <v>44053</v>
      </c>
      <c r="L994" s="15">
        <f t="shared" si="92"/>
        <v>44053.633715277778</v>
      </c>
      <c r="M994">
        <f t="shared" si="93"/>
        <v>467</v>
      </c>
      <c r="N994" t="str">
        <f t="shared" si="94"/>
        <v>N-ONT/wEmpF</v>
      </c>
      <c r="O994">
        <f t="shared" si="95"/>
        <v>8.3333333255723119E-2</v>
      </c>
      <c r="P994" s="45">
        <f>Table68[[#This Row],[LoginTime]]-INT(Table68[[#This Row],[LoginTime]])</f>
        <v>8.3333333255723119E-2</v>
      </c>
    </row>
    <row r="995" spans="2:16" x14ac:dyDescent="0.3">
      <c r="B995" s="47">
        <v>1481973</v>
      </c>
      <c r="C995" s="48" t="s">
        <v>7</v>
      </c>
      <c r="D995" s="48" t="s">
        <v>81</v>
      </c>
      <c r="E995" s="49">
        <v>44053</v>
      </c>
      <c r="F995" s="51">
        <v>44053.635231481479</v>
      </c>
      <c r="G995" s="47">
        <v>491</v>
      </c>
      <c r="H995" s="48" t="s">
        <v>86</v>
      </c>
      <c r="I995" s="56" t="str">
        <f t="shared" si="90"/>
        <v>jEmpB</v>
      </c>
      <c r="J995" s="57">
        <f>Table68[[#This Row],[LogTime]]-INT(Table68[[#This Row],[LogTime]])</f>
        <v>0.63523148147942265</v>
      </c>
      <c r="K995" s="41">
        <f t="shared" si="91"/>
        <v>44053</v>
      </c>
      <c r="L995" s="15">
        <f t="shared" si="92"/>
        <v>44053.495925925919</v>
      </c>
      <c r="M995">
        <f t="shared" si="93"/>
        <v>468</v>
      </c>
      <c r="N995" t="str">
        <f t="shared" si="94"/>
        <v>N-ONT/jEmpB</v>
      </c>
      <c r="O995">
        <f t="shared" si="95"/>
        <v>0</v>
      </c>
      <c r="P995" s="45">
        <f>Table68[[#This Row],[LoginTime]]-INT(Table68[[#This Row],[LoginTime]])</f>
        <v>0</v>
      </c>
    </row>
    <row r="996" spans="2:16" x14ac:dyDescent="0.3">
      <c r="B996" s="47">
        <v>1481972</v>
      </c>
      <c r="C996" s="48" t="s">
        <v>10</v>
      </c>
      <c r="D996" s="48" t="s">
        <v>22</v>
      </c>
      <c r="E996" s="49">
        <v>44053</v>
      </c>
      <c r="F996" s="51">
        <v>44053.63457175927</v>
      </c>
      <c r="G996" s="47">
        <v>468</v>
      </c>
      <c r="H996" s="48" t="s">
        <v>25</v>
      </c>
      <c r="I996" s="56" t="str">
        <f t="shared" si="90"/>
        <v>xEmpN</v>
      </c>
      <c r="J996" s="57">
        <f>Table68[[#This Row],[LogTime]]-INT(Table68[[#This Row],[LogTime]])</f>
        <v>0.63457175927032949</v>
      </c>
      <c r="K996" s="41">
        <f t="shared" si="91"/>
        <v>44053</v>
      </c>
      <c r="L996" s="15">
        <f t="shared" si="92"/>
        <v>44053.580891203717</v>
      </c>
      <c r="M996">
        <f t="shared" si="93"/>
        <v>468</v>
      </c>
      <c r="N996" t="str">
        <f t="shared" si="94"/>
        <v>SW-ONT/xEmpN</v>
      </c>
      <c r="O996">
        <f t="shared" si="95"/>
        <v>0</v>
      </c>
      <c r="P996" s="45">
        <f>Table68[[#This Row],[LoginTime]]-INT(Table68[[#This Row],[LoginTime]])</f>
        <v>0</v>
      </c>
    </row>
    <row r="997" spans="2:16" x14ac:dyDescent="0.3">
      <c r="B997" s="47">
        <v>1481969</v>
      </c>
      <c r="C997" s="48" t="s">
        <v>7</v>
      </c>
      <c r="D997" s="48" t="s">
        <v>68</v>
      </c>
      <c r="E997" s="49">
        <v>44053</v>
      </c>
      <c r="F997" s="51">
        <v>44053.633715277778</v>
      </c>
      <c r="G997" s="47">
        <v>467</v>
      </c>
      <c r="H997" s="48" t="s">
        <v>71</v>
      </c>
      <c r="I997" s="56" t="str">
        <f t="shared" si="90"/>
        <v>wEmpF</v>
      </c>
      <c r="J997" s="57">
        <f>Table68[[#This Row],[LogTime]]-INT(Table68[[#This Row],[LogTime]])</f>
        <v>0.63371527777781012</v>
      </c>
      <c r="K997" s="41">
        <f t="shared" si="91"/>
        <v>44053</v>
      </c>
      <c r="L997" s="15">
        <f t="shared" si="92"/>
        <v>44053.596261574072</v>
      </c>
      <c r="M997">
        <f t="shared" si="93"/>
        <v>468</v>
      </c>
      <c r="N997" t="str">
        <f t="shared" si="94"/>
        <v>N-ONT/wEmpF</v>
      </c>
      <c r="O997">
        <f t="shared" si="95"/>
        <v>0</v>
      </c>
      <c r="P997" s="45">
        <f>Table68[[#This Row],[LoginTime]]-INT(Table68[[#This Row],[LoginTime]])</f>
        <v>0</v>
      </c>
    </row>
    <row r="998" spans="2:16" x14ac:dyDescent="0.3">
      <c r="B998" s="47">
        <v>1481968</v>
      </c>
      <c r="C998" s="48" t="s">
        <v>7</v>
      </c>
      <c r="D998" s="48" t="s">
        <v>63</v>
      </c>
      <c r="E998" s="49">
        <v>44053</v>
      </c>
      <c r="F998" s="51">
        <v>44053.633715277778</v>
      </c>
      <c r="G998" s="47">
        <v>467</v>
      </c>
      <c r="H998" s="48" t="s">
        <v>71</v>
      </c>
      <c r="I998" s="56" t="str">
        <f t="shared" si="90"/>
        <v>wEmpF</v>
      </c>
      <c r="J998" s="57">
        <f>Table68[[#This Row],[LogTime]]-INT(Table68[[#This Row],[LogTime]])</f>
        <v>0.63371527777781012</v>
      </c>
      <c r="K998" s="41">
        <f t="shared" si="91"/>
        <v>44053</v>
      </c>
      <c r="L998" s="15">
        <f t="shared" si="92"/>
        <v>44053.492118055547</v>
      </c>
      <c r="M998">
        <f t="shared" si="93"/>
        <v>468</v>
      </c>
      <c r="N998" t="str">
        <f t="shared" si="94"/>
        <v>N-ONT/wEmpF</v>
      </c>
      <c r="O998">
        <f t="shared" si="95"/>
        <v>0</v>
      </c>
      <c r="P998" s="45">
        <f>Table68[[#This Row],[LoginTime]]-INT(Table68[[#This Row],[LoginTime]])</f>
        <v>0</v>
      </c>
    </row>
    <row r="999" spans="2:16" x14ac:dyDescent="0.3">
      <c r="B999" s="47">
        <v>1481966</v>
      </c>
      <c r="C999" s="48" t="s">
        <v>7</v>
      </c>
      <c r="D999" s="48" t="s">
        <v>36</v>
      </c>
      <c r="E999" s="49">
        <v>44053</v>
      </c>
      <c r="F999" s="51">
        <v>44053.631041666667</v>
      </c>
      <c r="G999" s="47">
        <v>468</v>
      </c>
      <c r="H999" s="48" t="s">
        <v>43</v>
      </c>
      <c r="I999" s="56" t="str">
        <f t="shared" si="90"/>
        <v>gEmpI</v>
      </c>
      <c r="J999" s="57">
        <f>Table68[[#This Row],[LogTime]]-INT(Table68[[#This Row],[LogTime]])</f>
        <v>0.63104166666744277</v>
      </c>
      <c r="K999" s="41">
        <f t="shared" si="91"/>
        <v>44053</v>
      </c>
      <c r="L999" s="15">
        <f t="shared" si="92"/>
        <v>44053.625486111108</v>
      </c>
      <c r="M999">
        <f t="shared" si="93"/>
        <v>467</v>
      </c>
      <c r="N999" t="str">
        <f t="shared" si="94"/>
        <v>N-ONT/gEmpI</v>
      </c>
      <c r="O999">
        <f t="shared" si="95"/>
        <v>0.13333333341870457</v>
      </c>
      <c r="P999" s="45">
        <f>Table68[[#This Row],[LoginTime]]-INT(Table68[[#This Row],[LoginTime]])</f>
        <v>0.13333333341870457</v>
      </c>
    </row>
    <row r="1000" spans="2:16" x14ac:dyDescent="0.3">
      <c r="B1000" s="47">
        <v>1481965</v>
      </c>
      <c r="C1000" s="48" t="s">
        <v>7</v>
      </c>
      <c r="D1000" s="48" t="s">
        <v>8</v>
      </c>
      <c r="E1000" s="49">
        <v>44053</v>
      </c>
      <c r="F1000" s="51">
        <v>44053.627557870364</v>
      </c>
      <c r="G1000" s="47">
        <v>468</v>
      </c>
      <c r="H1000" s="48" t="s">
        <v>18</v>
      </c>
      <c r="I1000" s="56" t="str">
        <f t="shared" si="90"/>
        <v>xEmpH</v>
      </c>
      <c r="J1000" s="57">
        <f>Table68[[#This Row],[LogTime]]-INT(Table68[[#This Row],[LogTime]])</f>
        <v>0.6275578703643987</v>
      </c>
      <c r="K1000" s="41">
        <f t="shared" si="91"/>
        <v>44053</v>
      </c>
      <c r="L1000" s="15">
        <f t="shared" si="92"/>
        <v>44053.568773148152</v>
      </c>
      <c r="M1000">
        <f t="shared" si="93"/>
        <v>468</v>
      </c>
      <c r="N1000" t="str">
        <f t="shared" si="94"/>
        <v>N-ONT/xEmpH</v>
      </c>
      <c r="O1000">
        <f t="shared" si="95"/>
        <v>0</v>
      </c>
      <c r="P1000" s="45">
        <f>Table68[[#This Row],[LoginTime]]-INT(Table68[[#This Row],[LoginTime]])</f>
        <v>0</v>
      </c>
    </row>
    <row r="1001" spans="2:16" x14ac:dyDescent="0.3">
      <c r="B1001" s="47">
        <v>1481963</v>
      </c>
      <c r="C1001" s="48" t="s">
        <v>7</v>
      </c>
      <c r="D1001" s="48" t="s">
        <v>14</v>
      </c>
      <c r="E1001" s="49">
        <v>44053</v>
      </c>
      <c r="F1001" s="51">
        <v>44053.627442129626</v>
      </c>
      <c r="G1001" s="47">
        <v>468</v>
      </c>
      <c r="H1001" s="48" t="s">
        <v>18</v>
      </c>
      <c r="I1001" s="56" t="str">
        <f t="shared" si="90"/>
        <v>xEmpH</v>
      </c>
      <c r="J1001" s="57">
        <f>Table68[[#This Row],[LogTime]]-INT(Table68[[#This Row],[LogTime]])</f>
        <v>0.627442129625706</v>
      </c>
      <c r="K1001" s="41">
        <f t="shared" si="91"/>
        <v>44053</v>
      </c>
      <c r="L1001" s="15">
        <f t="shared" si="92"/>
        <v>44053.608761574076</v>
      </c>
      <c r="M1001">
        <f t="shared" si="93"/>
        <v>468</v>
      </c>
      <c r="N1001" t="str">
        <f t="shared" si="94"/>
        <v>N-ONT/xEmpH</v>
      </c>
      <c r="O1001">
        <f t="shared" si="95"/>
        <v>0</v>
      </c>
      <c r="P1001" s="45">
        <f>Table68[[#This Row],[LoginTime]]-INT(Table68[[#This Row],[LoginTime]])</f>
        <v>0</v>
      </c>
    </row>
    <row r="1002" spans="2:16" x14ac:dyDescent="0.3">
      <c r="B1002" s="47">
        <v>1481952</v>
      </c>
      <c r="C1002" s="48" t="s">
        <v>7</v>
      </c>
      <c r="D1002" s="48" t="s">
        <v>36</v>
      </c>
      <c r="E1002" s="49">
        <v>44053</v>
      </c>
      <c r="F1002" s="51">
        <v>44053.625486111108</v>
      </c>
      <c r="G1002" s="47">
        <v>467</v>
      </c>
      <c r="H1002" s="48" t="s">
        <v>43</v>
      </c>
      <c r="I1002" s="56" t="str">
        <f t="shared" si="90"/>
        <v>gEmpI</v>
      </c>
      <c r="J1002" s="57">
        <f>Table68[[#This Row],[LogTime]]-INT(Table68[[#This Row],[LogTime]])</f>
        <v>0.62548611110833008</v>
      </c>
      <c r="K1002" s="41">
        <f t="shared" si="91"/>
        <v>44053</v>
      </c>
      <c r="L1002" s="15">
        <f t="shared" si="92"/>
        <v>44053.585914351846</v>
      </c>
      <c r="M1002">
        <f t="shared" si="93"/>
        <v>468</v>
      </c>
      <c r="N1002" t="str">
        <f t="shared" si="94"/>
        <v>N-ONT/gEmpI</v>
      </c>
      <c r="O1002">
        <f t="shared" si="95"/>
        <v>0</v>
      </c>
      <c r="P1002" s="45">
        <f>Table68[[#This Row],[LoginTime]]-INT(Table68[[#This Row],[LoginTime]])</f>
        <v>0</v>
      </c>
    </row>
    <row r="1003" spans="2:16" x14ac:dyDescent="0.3">
      <c r="B1003" s="47">
        <v>1481949</v>
      </c>
      <c r="C1003" s="48" t="s">
        <v>10</v>
      </c>
      <c r="D1003" s="48" t="s">
        <v>11</v>
      </c>
      <c r="E1003" s="49">
        <v>44053</v>
      </c>
      <c r="F1003" s="51">
        <v>44053.625069444446</v>
      </c>
      <c r="G1003" s="47">
        <v>468</v>
      </c>
      <c r="H1003" s="48" t="s">
        <v>13</v>
      </c>
      <c r="I1003" s="56" t="str">
        <f t="shared" si="90"/>
        <v>lEmpA</v>
      </c>
      <c r="J1003" s="57">
        <f>Table68[[#This Row],[LogTime]]-INT(Table68[[#This Row],[LogTime]])</f>
        <v>0.625069444446126</v>
      </c>
      <c r="K1003" s="41">
        <f t="shared" si="91"/>
        <v>44053</v>
      </c>
      <c r="L1003" s="15">
        <f t="shared" si="92"/>
        <v>44053.593946759262</v>
      </c>
      <c r="M1003">
        <f t="shared" si="93"/>
        <v>468</v>
      </c>
      <c r="N1003" t="str">
        <f t="shared" si="94"/>
        <v>SW-ONT/lEmpA</v>
      </c>
      <c r="O1003">
        <f t="shared" si="95"/>
        <v>0</v>
      </c>
      <c r="P1003" s="45">
        <f>Table68[[#This Row],[LoginTime]]-INT(Table68[[#This Row],[LoginTime]])</f>
        <v>0</v>
      </c>
    </row>
    <row r="1004" spans="2:16" x14ac:dyDescent="0.3">
      <c r="B1004" s="47">
        <v>1481945</v>
      </c>
      <c r="C1004" s="48" t="s">
        <v>7</v>
      </c>
      <c r="D1004" s="48" t="s">
        <v>14</v>
      </c>
      <c r="E1004" s="49">
        <v>44053</v>
      </c>
      <c r="F1004" s="51">
        <v>44053.608761574076</v>
      </c>
      <c r="G1004" s="47">
        <v>468</v>
      </c>
      <c r="H1004" s="48" t="s">
        <v>18</v>
      </c>
      <c r="I1004" s="56" t="str">
        <f t="shared" si="90"/>
        <v>xEmpH</v>
      </c>
      <c r="J1004" s="57">
        <f>Table68[[#This Row],[LogTime]]-INT(Table68[[#This Row],[LogTime]])</f>
        <v>0.60876157407619758</v>
      </c>
      <c r="K1004" s="41">
        <f t="shared" si="91"/>
        <v>44053</v>
      </c>
      <c r="L1004" s="15">
        <f t="shared" si="92"/>
        <v>44053.603900462964</v>
      </c>
      <c r="M1004">
        <f t="shared" si="93"/>
        <v>467</v>
      </c>
      <c r="N1004" t="str">
        <f t="shared" si="94"/>
        <v>N-ONT/xEmpH</v>
      </c>
      <c r="O1004">
        <f t="shared" si="95"/>
        <v>0.11666666669771075</v>
      </c>
      <c r="P1004" s="45">
        <f>Table68[[#This Row],[LoginTime]]-INT(Table68[[#This Row],[LoginTime]])</f>
        <v>0.11666666669771075</v>
      </c>
    </row>
    <row r="1005" spans="2:16" x14ac:dyDescent="0.3">
      <c r="B1005" s="47">
        <v>1481944</v>
      </c>
      <c r="C1005" s="48" t="s">
        <v>7</v>
      </c>
      <c r="D1005" s="48" t="s">
        <v>14</v>
      </c>
      <c r="E1005" s="49">
        <v>44053</v>
      </c>
      <c r="F1005" s="51">
        <v>44053.603900462964</v>
      </c>
      <c r="G1005" s="47">
        <v>467</v>
      </c>
      <c r="H1005" s="48" t="s">
        <v>18</v>
      </c>
      <c r="I1005" s="56" t="str">
        <f t="shared" si="90"/>
        <v>xEmpH</v>
      </c>
      <c r="J1005" s="57">
        <f>Table68[[#This Row],[LogTime]]-INT(Table68[[#This Row],[LogTime]])</f>
        <v>0.60390046296379296</v>
      </c>
      <c r="K1005" s="41">
        <f t="shared" si="91"/>
        <v>44053</v>
      </c>
      <c r="L1005" s="15">
        <f t="shared" si="92"/>
        <v>44053.568773148152</v>
      </c>
      <c r="M1005">
        <f t="shared" si="93"/>
        <v>468</v>
      </c>
      <c r="N1005" t="str">
        <f t="shared" si="94"/>
        <v>N-ONT/xEmpH</v>
      </c>
      <c r="O1005">
        <f t="shared" si="95"/>
        <v>0</v>
      </c>
      <c r="P1005" s="45">
        <f>Table68[[#This Row],[LoginTime]]-INT(Table68[[#This Row],[LoginTime]])</f>
        <v>0</v>
      </c>
    </row>
    <row r="1006" spans="2:16" x14ac:dyDescent="0.3">
      <c r="B1006" s="47">
        <v>1481943</v>
      </c>
      <c r="C1006" s="48" t="s">
        <v>7</v>
      </c>
      <c r="D1006" s="48" t="s">
        <v>68</v>
      </c>
      <c r="E1006" s="49">
        <v>44053</v>
      </c>
      <c r="F1006" s="51">
        <v>44053.596261574072</v>
      </c>
      <c r="G1006" s="47">
        <v>468</v>
      </c>
      <c r="H1006" s="48" t="s">
        <v>71</v>
      </c>
      <c r="I1006" s="56" t="str">
        <f t="shared" si="90"/>
        <v>wEmpF</v>
      </c>
      <c r="J1006" s="57">
        <f>Table68[[#This Row],[LogTime]]-INT(Table68[[#This Row],[LogTime]])</f>
        <v>0.596261574071832</v>
      </c>
      <c r="K1006" s="41">
        <f t="shared" si="91"/>
        <v>44053</v>
      </c>
      <c r="L1006" s="15">
        <f t="shared" si="92"/>
        <v>44053.592094907406</v>
      </c>
      <c r="M1006">
        <f t="shared" si="93"/>
        <v>467</v>
      </c>
      <c r="N1006" t="str">
        <f t="shared" si="94"/>
        <v>N-ONT/wEmpF</v>
      </c>
      <c r="O1006">
        <f t="shared" si="95"/>
        <v>9.9999999976716936E-2</v>
      </c>
      <c r="P1006" s="45">
        <f>Table68[[#This Row],[LoginTime]]-INT(Table68[[#This Row],[LoginTime]])</f>
        <v>9.9999999976716936E-2</v>
      </c>
    </row>
    <row r="1007" spans="2:16" x14ac:dyDescent="0.3">
      <c r="B1007" s="47">
        <v>1481942</v>
      </c>
      <c r="C1007" s="48" t="s">
        <v>10</v>
      </c>
      <c r="D1007" s="48" t="s">
        <v>11</v>
      </c>
      <c r="E1007" s="49">
        <v>44053</v>
      </c>
      <c r="F1007" s="51">
        <v>44053.593946759262</v>
      </c>
      <c r="G1007" s="47">
        <v>468</v>
      </c>
      <c r="H1007" s="48" t="s">
        <v>13</v>
      </c>
      <c r="I1007" s="56" t="str">
        <f t="shared" si="90"/>
        <v>lEmpA</v>
      </c>
      <c r="J1007" s="57">
        <f>Table68[[#This Row],[LogTime]]-INT(Table68[[#This Row],[LogTime]])</f>
        <v>0.59394675926159834</v>
      </c>
      <c r="K1007" s="41">
        <f t="shared" si="91"/>
        <v>44053</v>
      </c>
      <c r="L1007" s="15">
        <f t="shared" si="92"/>
        <v>44053.588391203702</v>
      </c>
      <c r="M1007">
        <f t="shared" si="93"/>
        <v>467</v>
      </c>
      <c r="N1007" t="str">
        <f t="shared" si="94"/>
        <v>SW-ONT/lEmpA</v>
      </c>
      <c r="O1007">
        <f t="shared" si="95"/>
        <v>0.13333333341870457</v>
      </c>
      <c r="P1007" s="45">
        <f>Table68[[#This Row],[LoginTime]]-INT(Table68[[#This Row],[LoginTime]])</f>
        <v>0.13333333341870457</v>
      </c>
    </row>
    <row r="1008" spans="2:16" x14ac:dyDescent="0.3">
      <c r="B1008" s="47">
        <v>1481941</v>
      </c>
      <c r="C1008" s="48" t="s">
        <v>7</v>
      </c>
      <c r="D1008" s="48" t="s">
        <v>68</v>
      </c>
      <c r="E1008" s="49">
        <v>44053</v>
      </c>
      <c r="F1008" s="51">
        <v>44053.592094907406</v>
      </c>
      <c r="G1008" s="47">
        <v>467</v>
      </c>
      <c r="H1008" s="48" t="s">
        <v>71</v>
      </c>
      <c r="I1008" s="56" t="str">
        <f t="shared" si="90"/>
        <v>wEmpF</v>
      </c>
      <c r="J1008" s="57">
        <f>Table68[[#This Row],[LogTime]]-INT(Table68[[#This Row],[LogTime]])</f>
        <v>0.59209490740613546</v>
      </c>
      <c r="K1008" s="41">
        <f t="shared" si="91"/>
        <v>44053</v>
      </c>
      <c r="L1008" s="15">
        <f t="shared" si="92"/>
        <v>44053.492118055547</v>
      </c>
      <c r="M1008">
        <f t="shared" si="93"/>
        <v>468</v>
      </c>
      <c r="N1008" t="str">
        <f t="shared" si="94"/>
        <v>N-ONT/wEmpF</v>
      </c>
      <c r="O1008">
        <f t="shared" si="95"/>
        <v>0</v>
      </c>
      <c r="P1008" s="45">
        <f>Table68[[#This Row],[LoginTime]]-INT(Table68[[#This Row],[LoginTime]])</f>
        <v>0</v>
      </c>
    </row>
    <row r="1009" spans="2:16" x14ac:dyDescent="0.3">
      <c r="B1009" s="47">
        <v>1481938</v>
      </c>
      <c r="C1009" s="48" t="s">
        <v>10</v>
      </c>
      <c r="D1009" s="48" t="s">
        <v>11</v>
      </c>
      <c r="E1009" s="49">
        <v>44053</v>
      </c>
      <c r="F1009" s="51">
        <v>44053.588391203702</v>
      </c>
      <c r="G1009" s="47">
        <v>467</v>
      </c>
      <c r="H1009" s="48" t="s">
        <v>13</v>
      </c>
      <c r="I1009" s="56" t="str">
        <f t="shared" si="90"/>
        <v>lEmpA</v>
      </c>
      <c r="J1009" s="57">
        <f>Table68[[#This Row],[LogTime]]-INT(Table68[[#This Row],[LogTime]])</f>
        <v>0.58839120370248565</v>
      </c>
      <c r="K1009" s="41">
        <f t="shared" si="91"/>
        <v>44053</v>
      </c>
      <c r="L1009" s="15">
        <f t="shared" si="92"/>
        <v>44053.513460648152</v>
      </c>
      <c r="M1009">
        <f t="shared" si="93"/>
        <v>468</v>
      </c>
      <c r="N1009" t="str">
        <f t="shared" si="94"/>
        <v>SW-ONT/lEmpA</v>
      </c>
      <c r="O1009">
        <f t="shared" si="95"/>
        <v>0</v>
      </c>
      <c r="P1009" s="45">
        <f>Table68[[#This Row],[LoginTime]]-INT(Table68[[#This Row],[LoginTime]])</f>
        <v>0</v>
      </c>
    </row>
    <row r="1010" spans="2:16" x14ac:dyDescent="0.3">
      <c r="B1010" s="47">
        <v>1481937</v>
      </c>
      <c r="C1010" s="48" t="s">
        <v>10</v>
      </c>
      <c r="D1010" s="48" t="s">
        <v>51</v>
      </c>
      <c r="E1010" s="49">
        <v>44053</v>
      </c>
      <c r="F1010" s="51">
        <v>44053.5866087963</v>
      </c>
      <c r="G1010" s="47">
        <v>468</v>
      </c>
      <c r="H1010" s="48" t="s">
        <v>62</v>
      </c>
      <c r="I1010" s="56" t="str">
        <f t="shared" si="90"/>
        <v>oEmpJ</v>
      </c>
      <c r="J1010" s="57">
        <f>Table68[[#This Row],[LogTime]]-INT(Table68[[#This Row],[LogTime]])</f>
        <v>0.58660879630042473</v>
      </c>
      <c r="K1010" s="41">
        <f t="shared" si="91"/>
        <v>44053</v>
      </c>
      <c r="L1010" s="15">
        <f t="shared" si="92"/>
        <v>44053.581053240741</v>
      </c>
      <c r="M1010">
        <f t="shared" si="93"/>
        <v>467</v>
      </c>
      <c r="N1010" t="str">
        <f t="shared" si="94"/>
        <v>SW-ONT/oEmpJ</v>
      </c>
      <c r="O1010">
        <f t="shared" si="95"/>
        <v>0.13333333341870457</v>
      </c>
      <c r="P1010" s="45">
        <f>Table68[[#This Row],[LoginTime]]-INT(Table68[[#This Row],[LoginTime]])</f>
        <v>0.13333333341870457</v>
      </c>
    </row>
    <row r="1011" spans="2:16" x14ac:dyDescent="0.3">
      <c r="B1011" s="47">
        <v>1481936</v>
      </c>
      <c r="C1011" s="48" t="s">
        <v>7</v>
      </c>
      <c r="D1011" s="48" t="s">
        <v>36</v>
      </c>
      <c r="E1011" s="49">
        <v>44053</v>
      </c>
      <c r="F1011" s="51">
        <v>44053.585914351846</v>
      </c>
      <c r="G1011" s="47">
        <v>468</v>
      </c>
      <c r="H1011" s="48" t="s">
        <v>43</v>
      </c>
      <c r="I1011" s="56" t="str">
        <f t="shared" si="90"/>
        <v>gEmpI</v>
      </c>
      <c r="J1011" s="57">
        <f>Table68[[#This Row],[LogTime]]-INT(Table68[[#This Row],[LogTime]])</f>
        <v>0.5859143518464407</v>
      </c>
      <c r="K1011" s="41">
        <f t="shared" si="91"/>
        <v>44053</v>
      </c>
      <c r="L1011" s="15">
        <f t="shared" si="92"/>
        <v>44053.582442129627</v>
      </c>
      <c r="M1011">
        <f t="shared" si="93"/>
        <v>467</v>
      </c>
      <c r="N1011" t="str">
        <f t="shared" si="94"/>
        <v>N-ONT/gEmpI</v>
      </c>
      <c r="O1011">
        <f t="shared" si="95"/>
        <v>8.3333333255723119E-2</v>
      </c>
      <c r="P1011" s="45">
        <f>Table68[[#This Row],[LoginTime]]-INT(Table68[[#This Row],[LoginTime]])</f>
        <v>8.3333333255723119E-2</v>
      </c>
    </row>
    <row r="1012" spans="2:16" x14ac:dyDescent="0.3">
      <c r="B1012" s="47">
        <v>1481935</v>
      </c>
      <c r="C1012" s="48" t="s">
        <v>7</v>
      </c>
      <c r="D1012" s="48" t="s">
        <v>36</v>
      </c>
      <c r="E1012" s="49">
        <v>44053</v>
      </c>
      <c r="F1012" s="51">
        <v>44053.582442129627</v>
      </c>
      <c r="G1012" s="47">
        <v>467</v>
      </c>
      <c r="H1012" s="48" t="s">
        <v>43</v>
      </c>
      <c r="I1012" s="56" t="str">
        <f t="shared" si="90"/>
        <v>gEmpI</v>
      </c>
      <c r="J1012" s="57">
        <f>Table68[[#This Row],[LogTime]]-INT(Table68[[#This Row],[LogTime]])</f>
        <v>0.58244212962745223</v>
      </c>
      <c r="K1012" s="41">
        <f t="shared" si="91"/>
        <v>44053</v>
      </c>
      <c r="L1012" s="15">
        <f t="shared" si="92"/>
        <v>44053.544340277782</v>
      </c>
      <c r="M1012">
        <f t="shared" si="93"/>
        <v>468</v>
      </c>
      <c r="N1012" t="str">
        <f t="shared" si="94"/>
        <v>N-ONT/gEmpI</v>
      </c>
      <c r="O1012">
        <f t="shared" si="95"/>
        <v>0</v>
      </c>
      <c r="P1012" s="45">
        <f>Table68[[#This Row],[LoginTime]]-INT(Table68[[#This Row],[LoginTime]])</f>
        <v>0</v>
      </c>
    </row>
    <row r="1013" spans="2:16" x14ac:dyDescent="0.3">
      <c r="B1013" s="47">
        <v>1481934</v>
      </c>
      <c r="C1013" s="48" t="s">
        <v>10</v>
      </c>
      <c r="D1013" s="48" t="s">
        <v>51</v>
      </c>
      <c r="E1013" s="49">
        <v>44053</v>
      </c>
      <c r="F1013" s="51">
        <v>44053.581053240741</v>
      </c>
      <c r="G1013" s="47">
        <v>467</v>
      </c>
      <c r="H1013" s="48" t="s">
        <v>62</v>
      </c>
      <c r="I1013" s="56" t="str">
        <f t="shared" si="90"/>
        <v>oEmpJ</v>
      </c>
      <c r="J1013" s="57">
        <f>Table68[[#This Row],[LogTime]]-INT(Table68[[#This Row],[LogTime]])</f>
        <v>0.58105324074131204</v>
      </c>
      <c r="K1013" s="41">
        <f t="shared" si="91"/>
        <v>44053</v>
      </c>
      <c r="L1013" s="15">
        <f t="shared" si="92"/>
        <v>44053.499513888884</v>
      </c>
      <c r="M1013">
        <f t="shared" si="93"/>
        <v>468</v>
      </c>
      <c r="N1013" t="str">
        <f t="shared" si="94"/>
        <v>SW-ONT/oEmpJ</v>
      </c>
      <c r="O1013">
        <f t="shared" si="95"/>
        <v>0</v>
      </c>
      <c r="P1013" s="45">
        <f>Table68[[#This Row],[LoginTime]]-INT(Table68[[#This Row],[LoginTime]])</f>
        <v>0</v>
      </c>
    </row>
    <row r="1014" spans="2:16" x14ac:dyDescent="0.3">
      <c r="B1014" s="47">
        <v>1481933</v>
      </c>
      <c r="C1014" s="48" t="s">
        <v>10</v>
      </c>
      <c r="D1014" s="48" t="s">
        <v>22</v>
      </c>
      <c r="E1014" s="49">
        <v>44053</v>
      </c>
      <c r="F1014" s="51">
        <v>44053.580891203717</v>
      </c>
      <c r="G1014" s="47">
        <v>468</v>
      </c>
      <c r="H1014" s="48" t="s">
        <v>25</v>
      </c>
      <c r="I1014" s="56" t="str">
        <f t="shared" si="90"/>
        <v>xEmpN</v>
      </c>
      <c r="J1014" s="57">
        <f>Table68[[#This Row],[LogTime]]-INT(Table68[[#This Row],[LogTime]])</f>
        <v>0.58089120371732861</v>
      </c>
      <c r="K1014" s="41">
        <f t="shared" si="91"/>
        <v>44053</v>
      </c>
      <c r="L1014" s="15">
        <f t="shared" si="92"/>
        <v>44053.574641203719</v>
      </c>
      <c r="M1014">
        <f t="shared" si="93"/>
        <v>467</v>
      </c>
      <c r="N1014" t="str">
        <f t="shared" si="94"/>
        <v>SW-ONT/xEmpN</v>
      </c>
      <c r="O1014">
        <f t="shared" si="95"/>
        <v>0.1499999999650754</v>
      </c>
      <c r="P1014" s="45">
        <f>Table68[[#This Row],[LoginTime]]-INT(Table68[[#This Row],[LoginTime]])</f>
        <v>0.1499999999650754</v>
      </c>
    </row>
    <row r="1015" spans="2:16" x14ac:dyDescent="0.3">
      <c r="B1015" s="47">
        <v>1481932</v>
      </c>
      <c r="C1015" s="48" t="s">
        <v>10</v>
      </c>
      <c r="D1015" s="48" t="s">
        <v>22</v>
      </c>
      <c r="E1015" s="49">
        <v>44053</v>
      </c>
      <c r="F1015" s="51">
        <v>44053.574641203719</v>
      </c>
      <c r="G1015" s="47">
        <v>467</v>
      </c>
      <c r="H1015" s="48" t="s">
        <v>25</v>
      </c>
      <c r="I1015" s="56" t="str">
        <f t="shared" si="90"/>
        <v>xEmpN</v>
      </c>
      <c r="J1015" s="57">
        <f>Table68[[#This Row],[LogTime]]-INT(Table68[[#This Row],[LogTime]])</f>
        <v>0.5746412037187838</v>
      </c>
      <c r="K1015" s="41">
        <f t="shared" si="91"/>
        <v>44053</v>
      </c>
      <c r="L1015" s="15">
        <f t="shared" si="92"/>
        <v>44053.449629629627</v>
      </c>
      <c r="M1015">
        <f t="shared" si="93"/>
        <v>468</v>
      </c>
      <c r="N1015" t="str">
        <f t="shared" si="94"/>
        <v>SW-ONT/xEmpN</v>
      </c>
      <c r="O1015">
        <f t="shared" si="95"/>
        <v>0</v>
      </c>
      <c r="P1015" s="45">
        <f>Table68[[#This Row],[LoginTime]]-INT(Table68[[#This Row],[LoginTime]])</f>
        <v>0</v>
      </c>
    </row>
    <row r="1016" spans="2:16" x14ac:dyDescent="0.3">
      <c r="B1016" s="47">
        <v>1481930</v>
      </c>
      <c r="C1016" s="48" t="s">
        <v>7</v>
      </c>
      <c r="D1016" s="48" t="s">
        <v>14</v>
      </c>
      <c r="E1016" s="49">
        <v>44053</v>
      </c>
      <c r="F1016" s="51">
        <v>44053.568773148152</v>
      </c>
      <c r="G1016" s="47">
        <v>468</v>
      </c>
      <c r="H1016" s="48" t="s">
        <v>18</v>
      </c>
      <c r="I1016" s="56" t="str">
        <f t="shared" si="90"/>
        <v>xEmpH</v>
      </c>
      <c r="J1016" s="57">
        <f>Table68[[#This Row],[LogTime]]-INT(Table68[[#This Row],[LogTime]])</f>
        <v>0.56877314815210411</v>
      </c>
      <c r="K1016" s="41">
        <f t="shared" si="91"/>
        <v>44053</v>
      </c>
      <c r="L1016" s="15">
        <f t="shared" si="92"/>
        <v>44053.563217592593</v>
      </c>
      <c r="M1016">
        <f t="shared" si="93"/>
        <v>467</v>
      </c>
      <c r="N1016" t="str">
        <f t="shared" si="94"/>
        <v>N-ONT/xEmpH</v>
      </c>
      <c r="O1016">
        <f t="shared" si="95"/>
        <v>0.13333333341870457</v>
      </c>
      <c r="P1016" s="45">
        <f>Table68[[#This Row],[LoginTime]]-INT(Table68[[#This Row],[LoginTime]])</f>
        <v>0.13333333341870457</v>
      </c>
    </row>
    <row r="1017" spans="2:16" x14ac:dyDescent="0.3">
      <c r="B1017" s="47">
        <v>1481931</v>
      </c>
      <c r="C1017" s="48" t="s">
        <v>7</v>
      </c>
      <c r="D1017" s="48" t="s">
        <v>8</v>
      </c>
      <c r="E1017" s="49">
        <v>44053</v>
      </c>
      <c r="F1017" s="51">
        <v>44053.568773148152</v>
      </c>
      <c r="G1017" s="47">
        <v>468</v>
      </c>
      <c r="H1017" s="48" t="s">
        <v>18</v>
      </c>
      <c r="I1017" s="56" t="str">
        <f t="shared" si="90"/>
        <v>xEmpH</v>
      </c>
      <c r="J1017" s="57">
        <f>Table68[[#This Row],[LogTime]]-INT(Table68[[#This Row],[LogTime]])</f>
        <v>0.56877314815210411</v>
      </c>
      <c r="K1017" s="41">
        <f t="shared" si="91"/>
        <v>44053</v>
      </c>
      <c r="L1017" s="15">
        <f t="shared" si="92"/>
        <v>44053.563217592593</v>
      </c>
      <c r="M1017">
        <f t="shared" si="93"/>
        <v>467</v>
      </c>
      <c r="N1017" t="str">
        <f t="shared" si="94"/>
        <v>N-ONT/xEmpH</v>
      </c>
      <c r="O1017">
        <f t="shared" si="95"/>
        <v>0.13333333341870457</v>
      </c>
      <c r="P1017" s="45">
        <f>Table68[[#This Row],[LoginTime]]-INT(Table68[[#This Row],[LoginTime]])</f>
        <v>0.13333333341870457</v>
      </c>
    </row>
    <row r="1018" spans="2:16" x14ac:dyDescent="0.3">
      <c r="B1018" s="47">
        <v>1481928</v>
      </c>
      <c r="C1018" s="48" t="s">
        <v>7</v>
      </c>
      <c r="D1018" s="48" t="s">
        <v>14</v>
      </c>
      <c r="E1018" s="49">
        <v>44053</v>
      </c>
      <c r="F1018" s="51">
        <v>44053.563217592593</v>
      </c>
      <c r="G1018" s="47">
        <v>467</v>
      </c>
      <c r="H1018" s="48" t="s">
        <v>18</v>
      </c>
      <c r="I1018" s="56" t="str">
        <f t="shared" si="90"/>
        <v>xEmpH</v>
      </c>
      <c r="J1018" s="57">
        <f>Table68[[#This Row],[LogTime]]-INT(Table68[[#This Row],[LogTime]])</f>
        <v>0.56321759259299142</v>
      </c>
      <c r="K1018" s="41">
        <f t="shared" si="91"/>
        <v>44053</v>
      </c>
      <c r="L1018" s="15">
        <f t="shared" si="92"/>
        <v>44053.527129629627</v>
      </c>
      <c r="M1018">
        <f t="shared" si="93"/>
        <v>468</v>
      </c>
      <c r="N1018" t="str">
        <f t="shared" si="94"/>
        <v>N-ONT/xEmpH</v>
      </c>
      <c r="O1018">
        <f t="shared" si="95"/>
        <v>0</v>
      </c>
      <c r="P1018" s="45">
        <f>Table68[[#This Row],[LoginTime]]-INT(Table68[[#This Row],[LoginTime]])</f>
        <v>0</v>
      </c>
    </row>
    <row r="1019" spans="2:16" x14ac:dyDescent="0.3">
      <c r="B1019" s="47">
        <v>1481929</v>
      </c>
      <c r="C1019" s="48" t="s">
        <v>7</v>
      </c>
      <c r="D1019" s="48" t="s">
        <v>8</v>
      </c>
      <c r="E1019" s="49">
        <v>44053</v>
      </c>
      <c r="F1019" s="51">
        <v>44053.563217592593</v>
      </c>
      <c r="G1019" s="47">
        <v>467</v>
      </c>
      <c r="H1019" s="48" t="s">
        <v>18</v>
      </c>
      <c r="I1019" s="56" t="str">
        <f t="shared" si="90"/>
        <v>xEmpH</v>
      </c>
      <c r="J1019" s="57">
        <f>Table68[[#This Row],[LogTime]]-INT(Table68[[#This Row],[LogTime]])</f>
        <v>0.56321759259299142</v>
      </c>
      <c r="K1019" s="41">
        <f t="shared" si="91"/>
        <v>44053</v>
      </c>
      <c r="L1019" s="15">
        <f t="shared" si="92"/>
        <v>44053.527129629627</v>
      </c>
      <c r="M1019">
        <f t="shared" si="93"/>
        <v>468</v>
      </c>
      <c r="N1019" t="str">
        <f t="shared" si="94"/>
        <v>N-ONT/xEmpH</v>
      </c>
      <c r="O1019">
        <f t="shared" si="95"/>
        <v>0</v>
      </c>
      <c r="P1019" s="45">
        <f>Table68[[#This Row],[LoginTime]]-INT(Table68[[#This Row],[LoginTime]])</f>
        <v>0</v>
      </c>
    </row>
    <row r="1020" spans="2:16" x14ac:dyDescent="0.3">
      <c r="B1020" s="47">
        <v>1481923</v>
      </c>
      <c r="C1020" s="48" t="s">
        <v>7</v>
      </c>
      <c r="D1020" s="48" t="s">
        <v>33</v>
      </c>
      <c r="E1020" s="49">
        <v>44053</v>
      </c>
      <c r="F1020" s="51">
        <v>44053.552175925928</v>
      </c>
      <c r="G1020" s="47">
        <v>468</v>
      </c>
      <c r="H1020" s="48" t="s">
        <v>39</v>
      </c>
      <c r="I1020" s="56" t="str">
        <f t="shared" si="90"/>
        <v>jEmpG</v>
      </c>
      <c r="J1020" s="57">
        <f>Table68[[#This Row],[LogTime]]-INT(Table68[[#This Row],[LogTime]])</f>
        <v>0.552175925928168</v>
      </c>
      <c r="K1020" s="41">
        <f t="shared" si="91"/>
        <v>44053</v>
      </c>
      <c r="L1020" s="15">
        <f t="shared" si="92"/>
        <v>44053.547314814816</v>
      </c>
      <c r="M1020">
        <f t="shared" si="93"/>
        <v>467</v>
      </c>
      <c r="N1020" t="str">
        <f t="shared" si="94"/>
        <v>N-ONT/jEmpG</v>
      </c>
      <c r="O1020">
        <f t="shared" si="95"/>
        <v>0.11666666669771075</v>
      </c>
      <c r="P1020" s="45">
        <f>Table68[[#This Row],[LoginTime]]-INT(Table68[[#This Row],[LoginTime]])</f>
        <v>0.11666666669771075</v>
      </c>
    </row>
    <row r="1021" spans="2:16" x14ac:dyDescent="0.3">
      <c r="B1021" s="47">
        <v>1481919</v>
      </c>
      <c r="C1021" s="48" t="s">
        <v>7</v>
      </c>
      <c r="D1021" s="48" t="s">
        <v>33</v>
      </c>
      <c r="E1021" s="49">
        <v>44053</v>
      </c>
      <c r="F1021" s="51">
        <v>44053.547314814816</v>
      </c>
      <c r="G1021" s="47">
        <v>467</v>
      </c>
      <c r="H1021" s="48" t="s">
        <v>39</v>
      </c>
      <c r="I1021" s="56" t="str">
        <f t="shared" si="90"/>
        <v>jEmpG</v>
      </c>
      <c r="J1021" s="57">
        <f>Table68[[#This Row],[LogTime]]-INT(Table68[[#This Row],[LogTime]])</f>
        <v>0.54731481481576338</v>
      </c>
      <c r="K1021" s="41">
        <f t="shared" si="91"/>
        <v>44053</v>
      </c>
      <c r="L1021" s="15">
        <f t="shared" si="92"/>
        <v>44053.440092592595</v>
      </c>
      <c r="M1021">
        <f t="shared" si="93"/>
        <v>468</v>
      </c>
      <c r="N1021" t="str">
        <f t="shared" si="94"/>
        <v>N-ONT/jEmpG</v>
      </c>
      <c r="O1021">
        <f t="shared" si="95"/>
        <v>0</v>
      </c>
      <c r="P1021" s="45">
        <f>Table68[[#This Row],[LoginTime]]-INT(Table68[[#This Row],[LoginTime]])</f>
        <v>0</v>
      </c>
    </row>
    <row r="1022" spans="2:16" x14ac:dyDescent="0.3">
      <c r="B1022" s="47">
        <v>1481918</v>
      </c>
      <c r="C1022" s="48" t="s">
        <v>7</v>
      </c>
      <c r="D1022" s="48" t="s">
        <v>36</v>
      </c>
      <c r="E1022" s="49">
        <v>44053</v>
      </c>
      <c r="F1022" s="51">
        <v>44053.544340277782</v>
      </c>
      <c r="G1022" s="47">
        <v>468</v>
      </c>
      <c r="H1022" s="48" t="s">
        <v>43</v>
      </c>
      <c r="I1022" s="56" t="str">
        <f t="shared" si="90"/>
        <v>gEmpI</v>
      </c>
      <c r="J1022" s="57">
        <f>Table68[[#This Row],[LogTime]]-INT(Table68[[#This Row],[LogTime]])</f>
        <v>0.54434027778188465</v>
      </c>
      <c r="K1022" s="41">
        <f t="shared" si="91"/>
        <v>44053</v>
      </c>
      <c r="L1022" s="15">
        <f t="shared" si="92"/>
        <v>44053.538784722223</v>
      </c>
      <c r="M1022">
        <f t="shared" si="93"/>
        <v>467</v>
      </c>
      <c r="N1022" t="str">
        <f t="shared" si="94"/>
        <v>N-ONT/gEmpI</v>
      </c>
      <c r="O1022">
        <f t="shared" si="95"/>
        <v>0.13333333341870457</v>
      </c>
      <c r="P1022" s="45">
        <f>Table68[[#This Row],[LoginTime]]-INT(Table68[[#This Row],[LoginTime]])</f>
        <v>0.13333333341870457</v>
      </c>
    </row>
    <row r="1023" spans="2:16" x14ac:dyDescent="0.3">
      <c r="B1023" s="47">
        <v>1481916</v>
      </c>
      <c r="C1023" s="48" t="s">
        <v>7</v>
      </c>
      <c r="D1023" s="48" t="s">
        <v>36</v>
      </c>
      <c r="E1023" s="49">
        <v>44053</v>
      </c>
      <c r="F1023" s="51">
        <v>44053.538784722223</v>
      </c>
      <c r="G1023" s="47">
        <v>467</v>
      </c>
      <c r="H1023" s="48" t="s">
        <v>43</v>
      </c>
      <c r="I1023" s="56" t="str">
        <f t="shared" si="90"/>
        <v>gEmpI</v>
      </c>
      <c r="J1023" s="57">
        <f>Table68[[#This Row],[LogTime]]-INT(Table68[[#This Row],[LogTime]])</f>
        <v>0.53878472222277196</v>
      </c>
      <c r="K1023" s="41">
        <f t="shared" si="91"/>
        <v>44053</v>
      </c>
      <c r="L1023" s="15">
        <f t="shared" si="92"/>
        <v>44053.45792824075</v>
      </c>
      <c r="M1023">
        <f t="shared" si="93"/>
        <v>468</v>
      </c>
      <c r="N1023" t="str">
        <f t="shared" si="94"/>
        <v>N-ONT/gEmpI</v>
      </c>
      <c r="O1023">
        <f t="shared" si="95"/>
        <v>0</v>
      </c>
      <c r="P1023" s="45">
        <f>Table68[[#This Row],[LoginTime]]-INT(Table68[[#This Row],[LoginTime]])</f>
        <v>0</v>
      </c>
    </row>
    <row r="1024" spans="2:16" x14ac:dyDescent="0.3">
      <c r="B1024" s="47">
        <v>1481906</v>
      </c>
      <c r="C1024" s="48" t="s">
        <v>7</v>
      </c>
      <c r="D1024" s="48" t="s">
        <v>14</v>
      </c>
      <c r="E1024" s="49">
        <v>44053</v>
      </c>
      <c r="F1024" s="51">
        <v>44053.527129629627</v>
      </c>
      <c r="G1024" s="47">
        <v>468</v>
      </c>
      <c r="H1024" s="48" t="s">
        <v>18</v>
      </c>
      <c r="I1024" s="56" t="str">
        <f t="shared" si="90"/>
        <v>xEmpH</v>
      </c>
      <c r="J1024" s="57">
        <f>Table68[[#This Row],[LogTime]]-INT(Table68[[#This Row],[LogTime]])</f>
        <v>0.52712962962687016</v>
      </c>
      <c r="K1024" s="41">
        <f t="shared" si="91"/>
        <v>44053</v>
      </c>
      <c r="L1024" s="15">
        <f t="shared" si="92"/>
        <v>44053.522268518514</v>
      </c>
      <c r="M1024">
        <f t="shared" si="93"/>
        <v>467</v>
      </c>
      <c r="N1024" t="str">
        <f t="shared" si="94"/>
        <v>N-ONT/xEmpH</v>
      </c>
      <c r="O1024">
        <f t="shared" si="95"/>
        <v>0.11666666669771075</v>
      </c>
      <c r="P1024" s="45">
        <f>Table68[[#This Row],[LoginTime]]-INT(Table68[[#This Row],[LoginTime]])</f>
        <v>0.11666666669771075</v>
      </c>
    </row>
    <row r="1025" spans="2:16" x14ac:dyDescent="0.3">
      <c r="B1025" s="47">
        <v>1481907</v>
      </c>
      <c r="C1025" s="48" t="s">
        <v>7</v>
      </c>
      <c r="D1025" s="48" t="s">
        <v>8</v>
      </c>
      <c r="E1025" s="49">
        <v>44053</v>
      </c>
      <c r="F1025" s="51">
        <v>44053.527129629627</v>
      </c>
      <c r="G1025" s="47">
        <v>468</v>
      </c>
      <c r="H1025" s="48" t="s">
        <v>18</v>
      </c>
      <c r="I1025" s="56" t="str">
        <f t="shared" si="90"/>
        <v>xEmpH</v>
      </c>
      <c r="J1025" s="57">
        <f>Table68[[#This Row],[LogTime]]-INT(Table68[[#This Row],[LogTime]])</f>
        <v>0.52712962962687016</v>
      </c>
      <c r="K1025" s="41">
        <f t="shared" si="91"/>
        <v>44053</v>
      </c>
      <c r="L1025" s="15">
        <f t="shared" si="92"/>
        <v>44053.522268518514</v>
      </c>
      <c r="M1025">
        <f t="shared" si="93"/>
        <v>467</v>
      </c>
      <c r="N1025" t="str">
        <f t="shared" si="94"/>
        <v>N-ONT/xEmpH</v>
      </c>
      <c r="O1025">
        <f t="shared" si="95"/>
        <v>0.11666666669771075</v>
      </c>
      <c r="P1025" s="45">
        <f>Table68[[#This Row],[LoginTime]]-INT(Table68[[#This Row],[LoginTime]])</f>
        <v>0.11666666669771075</v>
      </c>
    </row>
    <row r="1026" spans="2:16" x14ac:dyDescent="0.3">
      <c r="B1026" s="47">
        <v>1481898</v>
      </c>
      <c r="C1026" s="48" t="s">
        <v>7</v>
      </c>
      <c r="D1026" s="48" t="s">
        <v>14</v>
      </c>
      <c r="E1026" s="49">
        <v>44053</v>
      </c>
      <c r="F1026" s="51">
        <v>44053.522268518514</v>
      </c>
      <c r="G1026" s="47">
        <v>467</v>
      </c>
      <c r="H1026" s="48" t="s">
        <v>18</v>
      </c>
      <c r="I1026" s="56" t="str">
        <f t="shared" si="90"/>
        <v>xEmpH</v>
      </c>
      <c r="J1026" s="57">
        <f>Table68[[#This Row],[LogTime]]-INT(Table68[[#This Row],[LogTime]])</f>
        <v>0.52226851851446554</v>
      </c>
      <c r="K1026" s="41">
        <f t="shared" si="91"/>
        <v>44053</v>
      </c>
      <c r="L1026" s="15">
        <f t="shared" si="92"/>
        <v>44053.380972222236</v>
      </c>
      <c r="M1026">
        <f t="shared" si="93"/>
        <v>468</v>
      </c>
      <c r="N1026" t="str">
        <f t="shared" si="94"/>
        <v>N-ONT/xEmpH</v>
      </c>
      <c r="O1026">
        <f t="shared" si="95"/>
        <v>0</v>
      </c>
      <c r="P1026" s="45">
        <f>Table68[[#This Row],[LoginTime]]-INT(Table68[[#This Row],[LoginTime]])</f>
        <v>0</v>
      </c>
    </row>
    <row r="1027" spans="2:16" x14ac:dyDescent="0.3">
      <c r="B1027" s="47">
        <v>1481899</v>
      </c>
      <c r="C1027" s="48" t="s">
        <v>7</v>
      </c>
      <c r="D1027" s="48" t="s">
        <v>8</v>
      </c>
      <c r="E1027" s="49">
        <v>44053</v>
      </c>
      <c r="F1027" s="51">
        <v>44053.522268518514</v>
      </c>
      <c r="G1027" s="47">
        <v>467</v>
      </c>
      <c r="H1027" s="48" t="s">
        <v>18</v>
      </c>
      <c r="I1027" s="56" t="str">
        <f t="shared" si="90"/>
        <v>xEmpH</v>
      </c>
      <c r="J1027" s="57">
        <f>Table68[[#This Row],[LogTime]]-INT(Table68[[#This Row],[LogTime]])</f>
        <v>0.52226851851446554</v>
      </c>
      <c r="K1027" s="41">
        <f t="shared" si="91"/>
        <v>44053</v>
      </c>
      <c r="L1027" s="15">
        <f t="shared" si="92"/>
        <v>44053.421342592599</v>
      </c>
      <c r="M1027">
        <f t="shared" si="93"/>
        <v>468</v>
      </c>
      <c r="N1027" t="str">
        <f t="shared" si="94"/>
        <v>N-ONT/xEmpH</v>
      </c>
      <c r="O1027">
        <f t="shared" si="95"/>
        <v>0</v>
      </c>
      <c r="P1027" s="45">
        <f>Table68[[#This Row],[LoginTime]]-INT(Table68[[#This Row],[LoginTime]])</f>
        <v>0</v>
      </c>
    </row>
    <row r="1028" spans="2:16" x14ac:dyDescent="0.3">
      <c r="B1028" s="47">
        <v>1481895</v>
      </c>
      <c r="C1028" s="48" t="s">
        <v>10</v>
      </c>
      <c r="D1028" s="48" t="s">
        <v>11</v>
      </c>
      <c r="E1028" s="49">
        <v>44053</v>
      </c>
      <c r="F1028" s="51">
        <v>44053.513460648152</v>
      </c>
      <c r="G1028" s="47">
        <v>468</v>
      </c>
      <c r="H1028" s="48" t="s">
        <v>13</v>
      </c>
      <c r="I1028" s="56" t="str">
        <f t="shared" si="90"/>
        <v>lEmpA</v>
      </c>
      <c r="J1028" s="57">
        <f>Table68[[#This Row],[LogTime]]-INT(Table68[[#This Row],[LogTime]])</f>
        <v>0.51346064815152204</v>
      </c>
      <c r="K1028" s="41">
        <f t="shared" si="91"/>
        <v>44053</v>
      </c>
      <c r="L1028" s="15">
        <f t="shared" si="92"/>
        <v>44053.507905092592</v>
      </c>
      <c r="M1028">
        <f t="shared" si="93"/>
        <v>467</v>
      </c>
      <c r="N1028" t="str">
        <f t="shared" si="94"/>
        <v>SW-ONT/lEmpA</v>
      </c>
      <c r="O1028">
        <f t="shared" si="95"/>
        <v>0.13333333341870457</v>
      </c>
      <c r="P1028" s="45">
        <f>Table68[[#This Row],[LoginTime]]-INT(Table68[[#This Row],[LoginTime]])</f>
        <v>0.13333333341870457</v>
      </c>
    </row>
    <row r="1029" spans="2:16" x14ac:dyDescent="0.3">
      <c r="B1029" s="47">
        <v>1481893</v>
      </c>
      <c r="C1029" s="48" t="s">
        <v>10</v>
      </c>
      <c r="D1029" s="48" t="s">
        <v>11</v>
      </c>
      <c r="E1029" s="49">
        <v>44053</v>
      </c>
      <c r="F1029" s="51">
        <v>44053.507905092592</v>
      </c>
      <c r="G1029" s="47">
        <v>467</v>
      </c>
      <c r="H1029" s="48" t="s">
        <v>13</v>
      </c>
      <c r="I1029" s="56" t="str">
        <f t="shared" si="90"/>
        <v>lEmpA</v>
      </c>
      <c r="J1029" s="57">
        <f>Table68[[#This Row],[LogTime]]-INT(Table68[[#This Row],[LogTime]])</f>
        <v>0.50790509259240935</v>
      </c>
      <c r="K1029" s="41">
        <f t="shared" si="91"/>
        <v>44053</v>
      </c>
      <c r="L1029" s="15">
        <f t="shared" si="92"/>
        <v>44053.421122685191</v>
      </c>
      <c r="M1029">
        <f t="shared" si="93"/>
        <v>468</v>
      </c>
      <c r="N1029" t="str">
        <f t="shared" si="94"/>
        <v>SW-ONT/lEmpA</v>
      </c>
      <c r="O1029">
        <f t="shared" si="95"/>
        <v>0</v>
      </c>
      <c r="P1029" s="45">
        <f>Table68[[#This Row],[LoginTime]]-INT(Table68[[#This Row],[LoginTime]])</f>
        <v>0</v>
      </c>
    </row>
    <row r="1030" spans="2:16" x14ac:dyDescent="0.3">
      <c r="B1030" s="47">
        <v>1481888</v>
      </c>
      <c r="C1030" s="48" t="s">
        <v>10</v>
      </c>
      <c r="D1030" s="48" t="s">
        <v>51</v>
      </c>
      <c r="E1030" s="49">
        <v>44053</v>
      </c>
      <c r="F1030" s="51">
        <v>44053.499513888884</v>
      </c>
      <c r="G1030" s="47">
        <v>468</v>
      </c>
      <c r="H1030" s="48" t="s">
        <v>62</v>
      </c>
      <c r="I1030" s="56" t="str">
        <f t="shared" si="90"/>
        <v>oEmpJ</v>
      </c>
      <c r="J1030" s="57">
        <f>Table68[[#This Row],[LogTime]]-INT(Table68[[#This Row],[LogTime]])</f>
        <v>0.49951388888439396</v>
      </c>
      <c r="K1030" s="41">
        <f t="shared" si="91"/>
        <v>44053</v>
      </c>
      <c r="L1030" s="15">
        <f t="shared" si="92"/>
        <v>44053.494652777772</v>
      </c>
      <c r="M1030">
        <f t="shared" si="93"/>
        <v>467</v>
      </c>
      <c r="N1030" t="str">
        <f t="shared" si="94"/>
        <v>SW-ONT/oEmpJ</v>
      </c>
      <c r="O1030">
        <f t="shared" si="95"/>
        <v>0.11666666669771075</v>
      </c>
      <c r="P1030" s="45">
        <f>Table68[[#This Row],[LoginTime]]-INT(Table68[[#This Row],[LoginTime]])</f>
        <v>0.11666666669771075</v>
      </c>
    </row>
    <row r="1031" spans="2:16" x14ac:dyDescent="0.3">
      <c r="B1031" s="47">
        <v>1481887</v>
      </c>
      <c r="C1031" s="48" t="s">
        <v>7</v>
      </c>
      <c r="D1031" s="48" t="s">
        <v>81</v>
      </c>
      <c r="E1031" s="49">
        <v>44053</v>
      </c>
      <c r="F1031" s="51">
        <v>44053.495925925919</v>
      </c>
      <c r="G1031" s="47">
        <v>468</v>
      </c>
      <c r="H1031" s="48" t="s">
        <v>86</v>
      </c>
      <c r="I1031" s="56" t="str">
        <f t="shared" si="90"/>
        <v>jEmpB</v>
      </c>
      <c r="J1031" s="57">
        <f>Table68[[#This Row],[LogTime]]-INT(Table68[[#This Row],[LogTime]])</f>
        <v>0.49592592591943685</v>
      </c>
      <c r="K1031" s="41">
        <f t="shared" si="91"/>
        <v>44053</v>
      </c>
      <c r="L1031" s="15">
        <f t="shared" si="92"/>
        <v>44053.4924537037</v>
      </c>
      <c r="M1031">
        <f t="shared" si="93"/>
        <v>467</v>
      </c>
      <c r="N1031" t="str">
        <f t="shared" si="94"/>
        <v>N-ONT/jEmpB</v>
      </c>
      <c r="O1031">
        <f t="shared" si="95"/>
        <v>8.3333333255723119E-2</v>
      </c>
      <c r="P1031" s="45">
        <f>Table68[[#This Row],[LoginTime]]-INT(Table68[[#This Row],[LoginTime]])</f>
        <v>8.3333333255723119E-2</v>
      </c>
    </row>
    <row r="1032" spans="2:16" x14ac:dyDescent="0.3">
      <c r="B1032" s="47">
        <v>1481885</v>
      </c>
      <c r="C1032" s="48" t="s">
        <v>10</v>
      </c>
      <c r="D1032" s="48" t="s">
        <v>51</v>
      </c>
      <c r="E1032" s="49">
        <v>44053</v>
      </c>
      <c r="F1032" s="51">
        <v>44053.494652777772</v>
      </c>
      <c r="G1032" s="47">
        <v>467</v>
      </c>
      <c r="H1032" s="48" t="s">
        <v>62</v>
      </c>
      <c r="I1032" s="56" t="str">
        <f t="shared" si="90"/>
        <v>oEmpJ</v>
      </c>
      <c r="J1032" s="57">
        <f>Table68[[#This Row],[LogTime]]-INT(Table68[[#This Row],[LogTime]])</f>
        <v>0.49465277777198935</v>
      </c>
      <c r="K1032" s="41">
        <f t="shared" si="91"/>
        <v>44053</v>
      </c>
      <c r="L1032" s="15">
        <f t="shared" si="92"/>
        <v>44053.454259259262</v>
      </c>
      <c r="M1032">
        <f t="shared" si="93"/>
        <v>468</v>
      </c>
      <c r="N1032" t="str">
        <f t="shared" si="94"/>
        <v>SW-ONT/oEmpJ</v>
      </c>
      <c r="O1032">
        <f t="shared" si="95"/>
        <v>0</v>
      </c>
      <c r="P1032" s="45">
        <f>Table68[[#This Row],[LoginTime]]-INT(Table68[[#This Row],[LoginTime]])</f>
        <v>0</v>
      </c>
    </row>
    <row r="1033" spans="2:16" x14ac:dyDescent="0.3">
      <c r="B1033" s="47">
        <v>1481884</v>
      </c>
      <c r="C1033" s="48" t="s">
        <v>7</v>
      </c>
      <c r="D1033" s="48" t="s">
        <v>81</v>
      </c>
      <c r="E1033" s="49">
        <v>44053</v>
      </c>
      <c r="F1033" s="51">
        <v>44053.4924537037</v>
      </c>
      <c r="G1033" s="47">
        <v>467</v>
      </c>
      <c r="H1033" s="48" t="s">
        <v>86</v>
      </c>
      <c r="I1033" s="56" t="str">
        <f t="shared" si="90"/>
        <v>jEmpB</v>
      </c>
      <c r="J1033" s="57">
        <f>Table68[[#This Row],[LogTime]]-INT(Table68[[#This Row],[LogTime]])</f>
        <v>0.49245370370044839</v>
      </c>
      <c r="K1033" s="41">
        <f t="shared" si="91"/>
        <v>44053</v>
      </c>
      <c r="L1033" s="15">
        <f t="shared" si="92"/>
        <v>44053.457245370366</v>
      </c>
      <c r="M1033">
        <f t="shared" si="93"/>
        <v>468</v>
      </c>
      <c r="N1033" t="str">
        <f t="shared" si="94"/>
        <v>N-ONT/jEmpB</v>
      </c>
      <c r="O1033">
        <f t="shared" si="95"/>
        <v>0</v>
      </c>
      <c r="P1033" s="45">
        <f>Table68[[#This Row],[LoginTime]]-INT(Table68[[#This Row],[LoginTime]])</f>
        <v>0</v>
      </c>
    </row>
    <row r="1034" spans="2:16" x14ac:dyDescent="0.3">
      <c r="B1034" s="47">
        <v>1481882</v>
      </c>
      <c r="C1034" s="48" t="s">
        <v>7</v>
      </c>
      <c r="D1034" s="48" t="s">
        <v>63</v>
      </c>
      <c r="E1034" s="49">
        <v>44053</v>
      </c>
      <c r="F1034" s="51">
        <v>44053.492118055547</v>
      </c>
      <c r="G1034" s="47">
        <v>468</v>
      </c>
      <c r="H1034" s="48" t="s">
        <v>71</v>
      </c>
      <c r="I1034" s="56" t="str">
        <f t="shared" si="90"/>
        <v>wEmpF</v>
      </c>
      <c r="J1034" s="57">
        <f>Table68[[#This Row],[LogTime]]-INT(Table68[[#This Row],[LogTime]])</f>
        <v>0.49211805554659804</v>
      </c>
      <c r="K1034" s="41">
        <f t="shared" si="91"/>
        <v>44053</v>
      </c>
      <c r="L1034" s="15">
        <f t="shared" si="92"/>
        <v>44053.487951388881</v>
      </c>
      <c r="M1034">
        <f t="shared" si="93"/>
        <v>467</v>
      </c>
      <c r="N1034" t="str">
        <f t="shared" si="94"/>
        <v>N-ONT/wEmpF</v>
      </c>
      <c r="O1034">
        <f t="shared" si="95"/>
        <v>9.9999999976716936E-2</v>
      </c>
      <c r="P1034" s="45">
        <f>Table68[[#This Row],[LoginTime]]-INT(Table68[[#This Row],[LoginTime]])</f>
        <v>9.9999999976716936E-2</v>
      </c>
    </row>
    <row r="1035" spans="2:16" x14ac:dyDescent="0.3">
      <c r="B1035" s="47">
        <v>1481883</v>
      </c>
      <c r="C1035" s="48" t="s">
        <v>7</v>
      </c>
      <c r="D1035" s="48" t="s">
        <v>68</v>
      </c>
      <c r="E1035" s="49">
        <v>44053</v>
      </c>
      <c r="F1035" s="51">
        <v>44053.492118055547</v>
      </c>
      <c r="G1035" s="47">
        <v>468</v>
      </c>
      <c r="H1035" s="48" t="s">
        <v>71</v>
      </c>
      <c r="I1035" s="56" t="str">
        <f t="shared" si="90"/>
        <v>wEmpF</v>
      </c>
      <c r="J1035" s="57">
        <f>Table68[[#This Row],[LogTime]]-INT(Table68[[#This Row],[LogTime]])</f>
        <v>0.49211805554659804</v>
      </c>
      <c r="K1035" s="41">
        <f t="shared" si="91"/>
        <v>44053</v>
      </c>
      <c r="L1035" s="15">
        <f t="shared" si="92"/>
        <v>44053.487951388881</v>
      </c>
      <c r="M1035">
        <f t="shared" si="93"/>
        <v>467</v>
      </c>
      <c r="N1035" t="str">
        <f t="shared" si="94"/>
        <v>N-ONT/wEmpF</v>
      </c>
      <c r="O1035">
        <f t="shared" si="95"/>
        <v>9.9999999976716936E-2</v>
      </c>
      <c r="P1035" s="45">
        <f>Table68[[#This Row],[LoginTime]]-INT(Table68[[#This Row],[LoginTime]])</f>
        <v>9.9999999976716936E-2</v>
      </c>
    </row>
    <row r="1036" spans="2:16" x14ac:dyDescent="0.3">
      <c r="B1036" s="47">
        <v>1481880</v>
      </c>
      <c r="C1036" s="48" t="s">
        <v>7</v>
      </c>
      <c r="D1036" s="48" t="s">
        <v>63</v>
      </c>
      <c r="E1036" s="49">
        <v>44053</v>
      </c>
      <c r="F1036" s="51">
        <v>44053.487951388881</v>
      </c>
      <c r="G1036" s="47">
        <v>467</v>
      </c>
      <c r="H1036" s="48" t="s">
        <v>71</v>
      </c>
      <c r="I1036" s="56" t="str">
        <f t="shared" si="90"/>
        <v>wEmpF</v>
      </c>
      <c r="J1036" s="57">
        <f>Table68[[#This Row],[LogTime]]-INT(Table68[[#This Row],[LogTime]])</f>
        <v>0.4879513888809015</v>
      </c>
      <c r="K1036" s="41">
        <f t="shared" si="91"/>
        <v>44053</v>
      </c>
      <c r="L1036" s="15">
        <f t="shared" si="92"/>
        <v>44053.450243055544</v>
      </c>
      <c r="M1036">
        <f t="shared" si="93"/>
        <v>468</v>
      </c>
      <c r="N1036" t="str">
        <f t="shared" si="94"/>
        <v>N-ONT/wEmpF</v>
      </c>
      <c r="O1036">
        <f t="shared" si="95"/>
        <v>0</v>
      </c>
      <c r="P1036" s="45">
        <f>Table68[[#This Row],[LoginTime]]-INT(Table68[[#This Row],[LoginTime]])</f>
        <v>0</v>
      </c>
    </row>
    <row r="1037" spans="2:16" x14ac:dyDescent="0.3">
      <c r="B1037" s="47">
        <v>1481881</v>
      </c>
      <c r="C1037" s="48" t="s">
        <v>7</v>
      </c>
      <c r="D1037" s="48" t="s">
        <v>68</v>
      </c>
      <c r="E1037" s="49">
        <v>44053</v>
      </c>
      <c r="F1037" s="51">
        <v>44053.487951388881</v>
      </c>
      <c r="G1037" s="47">
        <v>467</v>
      </c>
      <c r="H1037" s="48" t="s">
        <v>71</v>
      </c>
      <c r="I1037" s="56" t="str">
        <f t="shared" si="90"/>
        <v>wEmpF</v>
      </c>
      <c r="J1037" s="57">
        <f>Table68[[#This Row],[LogTime]]-INT(Table68[[#This Row],[LogTime]])</f>
        <v>0.4879513888809015</v>
      </c>
      <c r="K1037" s="41">
        <f t="shared" si="91"/>
        <v>44053</v>
      </c>
      <c r="L1037" s="15">
        <f t="shared" si="92"/>
        <v>44053.450243055544</v>
      </c>
      <c r="M1037">
        <f t="shared" si="93"/>
        <v>468</v>
      </c>
      <c r="N1037" t="str">
        <f t="shared" si="94"/>
        <v>N-ONT/wEmpF</v>
      </c>
      <c r="O1037">
        <f t="shared" si="95"/>
        <v>0</v>
      </c>
      <c r="P1037" s="45">
        <f>Table68[[#This Row],[LoginTime]]-INT(Table68[[#This Row],[LoginTime]])</f>
        <v>0</v>
      </c>
    </row>
    <row r="1038" spans="2:16" x14ac:dyDescent="0.3">
      <c r="B1038" s="47">
        <v>1481867</v>
      </c>
      <c r="C1038" s="48" t="s">
        <v>10</v>
      </c>
      <c r="D1038" s="48" t="s">
        <v>31</v>
      </c>
      <c r="E1038" s="49">
        <v>44053</v>
      </c>
      <c r="F1038" s="51">
        <v>44053.462731481486</v>
      </c>
      <c r="G1038" s="47">
        <v>497</v>
      </c>
      <c r="H1038" s="48" t="s">
        <v>35</v>
      </c>
      <c r="I1038" s="56" t="str">
        <f t="shared" si="90"/>
        <v>pEmpL</v>
      </c>
      <c r="J1038" s="57">
        <f>Table68[[#This Row],[LogTime]]-INT(Table68[[#This Row],[LogTime]])</f>
        <v>0.46273148148611654</v>
      </c>
      <c r="K1038" s="41">
        <f t="shared" si="91"/>
        <v>44053</v>
      </c>
      <c r="L1038" s="15">
        <f t="shared" si="92"/>
        <v>44053.453009259261</v>
      </c>
      <c r="M1038">
        <f t="shared" si="93"/>
        <v>491</v>
      </c>
      <c r="N1038" t="str">
        <f t="shared" si="94"/>
        <v>SW-ONT/pEmpL</v>
      </c>
      <c r="O1038">
        <f t="shared" si="95"/>
        <v>0.2333333333954215</v>
      </c>
      <c r="P1038" s="45">
        <f>Table68[[#This Row],[LoginTime]]-INT(Table68[[#This Row],[LoginTime]])</f>
        <v>0.2333333333954215</v>
      </c>
    </row>
    <row r="1039" spans="2:16" x14ac:dyDescent="0.3">
      <c r="B1039" s="47">
        <v>1481866</v>
      </c>
      <c r="C1039" s="48" t="s">
        <v>10</v>
      </c>
      <c r="D1039" s="48" t="s">
        <v>83</v>
      </c>
      <c r="E1039" s="49">
        <v>44053</v>
      </c>
      <c r="F1039" s="51">
        <v>44053.461909722224</v>
      </c>
      <c r="G1039" s="47">
        <v>468</v>
      </c>
      <c r="H1039" s="48" t="s">
        <v>87</v>
      </c>
      <c r="I1039" s="56" t="str">
        <f t="shared" si="90"/>
        <v>uEmpC</v>
      </c>
      <c r="J1039" s="57">
        <f>Table68[[#This Row],[LogTime]]-INT(Table68[[#This Row],[LogTime]])</f>
        <v>0.46190972222393611</v>
      </c>
      <c r="K1039" s="41">
        <f t="shared" si="91"/>
        <v>44053</v>
      </c>
      <c r="L1039" s="15">
        <f t="shared" si="92"/>
        <v>44053.457048611112</v>
      </c>
      <c r="M1039">
        <f t="shared" si="93"/>
        <v>467</v>
      </c>
      <c r="N1039" t="str">
        <f t="shared" si="94"/>
        <v>SW-ONT/uEmpC</v>
      </c>
      <c r="O1039">
        <f t="shared" si="95"/>
        <v>0.11666666669771075</v>
      </c>
      <c r="P1039" s="45">
        <f>Table68[[#This Row],[LoginTime]]-INT(Table68[[#This Row],[LoginTime]])</f>
        <v>0.11666666669771075</v>
      </c>
    </row>
    <row r="1040" spans="2:16" x14ac:dyDescent="0.3">
      <c r="B1040" s="47">
        <v>1481862</v>
      </c>
      <c r="C1040" s="48" t="s">
        <v>7</v>
      </c>
      <c r="D1040" s="48" t="s">
        <v>36</v>
      </c>
      <c r="E1040" s="49">
        <v>44053</v>
      </c>
      <c r="F1040" s="51">
        <v>44053.45792824075</v>
      </c>
      <c r="G1040" s="47">
        <v>468</v>
      </c>
      <c r="H1040" s="48" t="s">
        <v>43</v>
      </c>
      <c r="I1040" s="56" t="str">
        <f t="shared" ref="I1040:I1103" si="96">IFERROR(MID(H1040, FIND("/", H1040) + 1, 100), 0)</f>
        <v>gEmpI</v>
      </c>
      <c r="J1040" s="57">
        <f>Table68[[#This Row],[LogTime]]-INT(Table68[[#This Row],[LogTime]])</f>
        <v>0.45792824075033423</v>
      </c>
      <c r="K1040" s="41">
        <f t="shared" ref="K1040:K1103" si="97">VLOOKUP(D1040,D1041:E2132,2,0)</f>
        <v>44053</v>
      </c>
      <c r="L1040" s="15">
        <f t="shared" ref="L1040:L1103" si="98">VLOOKUP(D1040,D1041:F2132,3,0)</f>
        <v>44053.453761574085</v>
      </c>
      <c r="M1040">
        <f t="shared" ref="M1040:M1103" si="99">VLOOKUP(D1040,D1041:G2131,4,0)</f>
        <v>467</v>
      </c>
      <c r="N1040" t="str">
        <f t="shared" ref="N1040:N1103" si="100">VLOOKUP(D1040,D1041:H2132,5,0)</f>
        <v>N-ONT/gEmpI</v>
      </c>
      <c r="O1040">
        <f t="shared" ref="O1040:O1103" si="101">IF(OR(AND(G1040=468, M1040=467),AND(G1040=497, M1040=491)), (F1040-L1040)*24, 0)</f>
        <v>9.9999999976716936E-2</v>
      </c>
      <c r="P1040" s="45">
        <f>Table68[[#This Row],[LoginTime]]-INT(Table68[[#This Row],[LoginTime]])</f>
        <v>9.9999999976716936E-2</v>
      </c>
    </row>
    <row r="1041" spans="2:16" x14ac:dyDescent="0.3">
      <c r="B1041" s="47">
        <v>1481861</v>
      </c>
      <c r="C1041" s="48" t="s">
        <v>7</v>
      </c>
      <c r="D1041" s="48" t="s">
        <v>81</v>
      </c>
      <c r="E1041" s="49">
        <v>44053</v>
      </c>
      <c r="F1041" s="51">
        <v>44053.457245370366</v>
      </c>
      <c r="G1041" s="47">
        <v>468</v>
      </c>
      <c r="H1041" s="48" t="s">
        <v>86</v>
      </c>
      <c r="I1041" s="56" t="str">
        <f t="shared" si="96"/>
        <v>jEmpB</v>
      </c>
      <c r="J1041" s="57">
        <f>Table68[[#This Row],[LogTime]]-INT(Table68[[#This Row],[LogTime]])</f>
        <v>0.45724537036585389</v>
      </c>
      <c r="K1041" s="41">
        <f t="shared" si="97"/>
        <v>44053</v>
      </c>
      <c r="L1041" s="15">
        <f t="shared" si="98"/>
        <v>44053.4530787037</v>
      </c>
      <c r="M1041">
        <f t="shared" si="99"/>
        <v>467</v>
      </c>
      <c r="N1041" t="str">
        <f t="shared" si="100"/>
        <v>N-ONT/jEmpB</v>
      </c>
      <c r="O1041">
        <f t="shared" si="101"/>
        <v>9.9999999976716936E-2</v>
      </c>
      <c r="P1041" s="45">
        <f>Table68[[#This Row],[LoginTime]]-INT(Table68[[#This Row],[LoginTime]])</f>
        <v>9.9999999976716936E-2</v>
      </c>
    </row>
    <row r="1042" spans="2:16" x14ac:dyDescent="0.3">
      <c r="B1042" s="47">
        <v>1481860</v>
      </c>
      <c r="C1042" s="48" t="s">
        <v>10</v>
      </c>
      <c r="D1042" s="48" t="s">
        <v>83</v>
      </c>
      <c r="E1042" s="49">
        <v>44053</v>
      </c>
      <c r="F1042" s="51">
        <v>44053.457048611112</v>
      </c>
      <c r="G1042" s="47">
        <v>467</v>
      </c>
      <c r="H1042" s="48" t="s">
        <v>87</v>
      </c>
      <c r="I1042" s="56" t="str">
        <f t="shared" si="96"/>
        <v>uEmpC</v>
      </c>
      <c r="J1042" s="57">
        <f>Table68[[#This Row],[LogTime]]-INT(Table68[[#This Row],[LogTime]])</f>
        <v>0.4570486111115315</v>
      </c>
      <c r="K1042" s="41">
        <f t="shared" si="97"/>
        <v>44053</v>
      </c>
      <c r="L1042" s="15">
        <f t="shared" si="98"/>
        <v>44053.424988425926</v>
      </c>
      <c r="M1042">
        <f t="shared" si="99"/>
        <v>497</v>
      </c>
      <c r="N1042" t="str">
        <f t="shared" si="100"/>
        <v>SW-ONT/uEmpC</v>
      </c>
      <c r="O1042">
        <f t="shared" si="101"/>
        <v>0</v>
      </c>
      <c r="P1042" s="45">
        <f>Table68[[#This Row],[LoginTime]]-INT(Table68[[#This Row],[LoginTime]])</f>
        <v>0</v>
      </c>
    </row>
    <row r="1043" spans="2:16" x14ac:dyDescent="0.3">
      <c r="B1043" s="47">
        <v>1481859</v>
      </c>
      <c r="C1043" s="48" t="s">
        <v>10</v>
      </c>
      <c r="D1043" s="48" t="s">
        <v>51</v>
      </c>
      <c r="E1043" s="49">
        <v>44053</v>
      </c>
      <c r="F1043" s="51">
        <v>44053.454259259262</v>
      </c>
      <c r="G1043" s="47">
        <v>468</v>
      </c>
      <c r="H1043" s="48" t="s">
        <v>62</v>
      </c>
      <c r="I1043" s="56" t="str">
        <f t="shared" si="96"/>
        <v>oEmpJ</v>
      </c>
      <c r="J1043" s="57">
        <f>Table68[[#This Row],[LogTime]]-INT(Table68[[#This Row],[LogTime]])</f>
        <v>0.45425925926247146</v>
      </c>
      <c r="K1043" s="41">
        <f t="shared" si="97"/>
        <v>44053</v>
      </c>
      <c r="L1043" s="15">
        <f t="shared" si="98"/>
        <v>44053.448703703703</v>
      </c>
      <c r="M1043">
        <f t="shared" si="99"/>
        <v>467</v>
      </c>
      <c r="N1043" t="str">
        <f t="shared" si="100"/>
        <v>SW-ONT/oEmpJ</v>
      </c>
      <c r="O1043">
        <f t="shared" si="101"/>
        <v>0.13333333341870457</v>
      </c>
      <c r="P1043" s="45">
        <f>Table68[[#This Row],[LoginTime]]-INT(Table68[[#This Row],[LoginTime]])</f>
        <v>0.13333333341870457</v>
      </c>
    </row>
    <row r="1044" spans="2:16" x14ac:dyDescent="0.3">
      <c r="B1044" s="47">
        <v>1481858</v>
      </c>
      <c r="C1044" s="48" t="s">
        <v>7</v>
      </c>
      <c r="D1044" s="48" t="s">
        <v>36</v>
      </c>
      <c r="E1044" s="49">
        <v>44053</v>
      </c>
      <c r="F1044" s="51">
        <v>44053.453761574085</v>
      </c>
      <c r="G1044" s="47">
        <v>467</v>
      </c>
      <c r="H1044" s="48" t="s">
        <v>43</v>
      </c>
      <c r="I1044" s="56" t="str">
        <f t="shared" si="96"/>
        <v>gEmpI</v>
      </c>
      <c r="J1044" s="57">
        <f>Table68[[#This Row],[LogTime]]-INT(Table68[[#This Row],[LogTime]])</f>
        <v>0.45376157408463769</v>
      </c>
      <c r="K1044" s="41">
        <f t="shared" si="97"/>
        <v>44053</v>
      </c>
      <c r="L1044" s="15">
        <f t="shared" si="98"/>
        <v>44053.373379629636</v>
      </c>
      <c r="M1044">
        <f t="shared" si="99"/>
        <v>468</v>
      </c>
      <c r="N1044" t="str">
        <f t="shared" si="100"/>
        <v>N-ONT/gEmpI</v>
      </c>
      <c r="O1044">
        <f t="shared" si="101"/>
        <v>0</v>
      </c>
      <c r="P1044" s="45">
        <f>Table68[[#This Row],[LoginTime]]-INT(Table68[[#This Row],[LoginTime]])</f>
        <v>0</v>
      </c>
    </row>
    <row r="1045" spans="2:16" x14ac:dyDescent="0.3">
      <c r="B1045" s="47">
        <v>1481855</v>
      </c>
      <c r="C1045" s="48" t="s">
        <v>7</v>
      </c>
      <c r="D1045" s="48" t="s">
        <v>81</v>
      </c>
      <c r="E1045" s="49">
        <v>44053</v>
      </c>
      <c r="F1045" s="51">
        <v>44053.4530787037</v>
      </c>
      <c r="G1045" s="47">
        <v>467</v>
      </c>
      <c r="H1045" s="48" t="s">
        <v>86</v>
      </c>
      <c r="I1045" s="56" t="str">
        <f t="shared" si="96"/>
        <v>jEmpB</v>
      </c>
      <c r="J1045" s="57">
        <f>Table68[[#This Row],[LogTime]]-INT(Table68[[#This Row],[LogTime]])</f>
        <v>0.45307870370015735</v>
      </c>
      <c r="K1045" s="41">
        <f t="shared" si="97"/>
        <v>44053</v>
      </c>
      <c r="L1045" s="15">
        <f t="shared" si="98"/>
        <v>44053.382280092592</v>
      </c>
      <c r="M1045">
        <f t="shared" si="99"/>
        <v>497</v>
      </c>
      <c r="N1045" t="str">
        <f t="shared" si="100"/>
        <v>N-ONT/jEmpB</v>
      </c>
      <c r="O1045">
        <f t="shared" si="101"/>
        <v>0</v>
      </c>
      <c r="P1045" s="45">
        <f>Table68[[#This Row],[LoginTime]]-INT(Table68[[#This Row],[LoginTime]])</f>
        <v>0</v>
      </c>
    </row>
    <row r="1046" spans="2:16" x14ac:dyDescent="0.3">
      <c r="B1046" s="47">
        <v>1481854</v>
      </c>
      <c r="C1046" s="48" t="s">
        <v>10</v>
      </c>
      <c r="D1046" s="48" t="s">
        <v>31</v>
      </c>
      <c r="E1046" s="49">
        <v>44053</v>
      </c>
      <c r="F1046" s="51">
        <v>44053.453009259261</v>
      </c>
      <c r="G1046" s="47">
        <v>491</v>
      </c>
      <c r="H1046" s="48" t="s">
        <v>35</v>
      </c>
      <c r="I1046" s="56" t="str">
        <f t="shared" si="96"/>
        <v>pEmpL</v>
      </c>
      <c r="J1046" s="57">
        <f>Table68[[#This Row],[LogTime]]-INT(Table68[[#This Row],[LogTime]])</f>
        <v>0.45300925926130731</v>
      </c>
      <c r="K1046" s="41" t="e">
        <f t="shared" si="97"/>
        <v>#N/A</v>
      </c>
      <c r="L1046" s="15" t="e">
        <f t="shared" si="98"/>
        <v>#N/A</v>
      </c>
      <c r="M1046" t="e">
        <f t="shared" si="99"/>
        <v>#N/A</v>
      </c>
      <c r="N1046" t="e">
        <f t="shared" si="100"/>
        <v>#N/A</v>
      </c>
      <c r="O1046" t="e">
        <f t="shared" si="101"/>
        <v>#N/A</v>
      </c>
      <c r="P1046" s="45" t="e">
        <f>Table68[[#This Row],[LoginTime]]-INT(Table68[[#This Row],[LoginTime]])</f>
        <v>#N/A</v>
      </c>
    </row>
    <row r="1047" spans="2:16" x14ac:dyDescent="0.3">
      <c r="B1047" s="47">
        <v>1481852</v>
      </c>
      <c r="C1047" s="48" t="s">
        <v>7</v>
      </c>
      <c r="D1047" s="48" t="s">
        <v>63</v>
      </c>
      <c r="E1047" s="49">
        <v>44053</v>
      </c>
      <c r="F1047" s="51">
        <v>44053.450243055544</v>
      </c>
      <c r="G1047" s="47">
        <v>468</v>
      </c>
      <c r="H1047" s="48" t="s">
        <v>71</v>
      </c>
      <c r="I1047" s="56" t="str">
        <f t="shared" si="96"/>
        <v>wEmpF</v>
      </c>
      <c r="J1047" s="57">
        <f>Table68[[#This Row],[LogTime]]-INT(Table68[[#This Row],[LogTime]])</f>
        <v>0.4502430555439787</v>
      </c>
      <c r="K1047" s="41">
        <f t="shared" si="97"/>
        <v>44053</v>
      </c>
      <c r="L1047" s="15">
        <f t="shared" si="98"/>
        <v>44053.446770833325</v>
      </c>
      <c r="M1047">
        <f t="shared" si="99"/>
        <v>467</v>
      </c>
      <c r="N1047" t="str">
        <f t="shared" si="100"/>
        <v>N-ONT/wEmpF</v>
      </c>
      <c r="O1047">
        <f t="shared" si="101"/>
        <v>8.3333333255723119E-2</v>
      </c>
      <c r="P1047" s="45">
        <f>Table68[[#This Row],[LoginTime]]-INT(Table68[[#This Row],[LoginTime]])</f>
        <v>8.3333333255723119E-2</v>
      </c>
    </row>
    <row r="1048" spans="2:16" x14ac:dyDescent="0.3">
      <c r="B1048" s="47">
        <v>1481853</v>
      </c>
      <c r="C1048" s="48" t="s">
        <v>7</v>
      </c>
      <c r="D1048" s="48" t="s">
        <v>68</v>
      </c>
      <c r="E1048" s="49">
        <v>44053</v>
      </c>
      <c r="F1048" s="51">
        <v>44053.450243055544</v>
      </c>
      <c r="G1048" s="47">
        <v>468</v>
      </c>
      <c r="H1048" s="48" t="s">
        <v>71</v>
      </c>
      <c r="I1048" s="56" t="str">
        <f t="shared" si="96"/>
        <v>wEmpF</v>
      </c>
      <c r="J1048" s="57">
        <f>Table68[[#This Row],[LogTime]]-INT(Table68[[#This Row],[LogTime]])</f>
        <v>0.4502430555439787</v>
      </c>
      <c r="K1048" s="41">
        <f t="shared" si="97"/>
        <v>44053</v>
      </c>
      <c r="L1048" s="15">
        <f t="shared" si="98"/>
        <v>44053.446770833325</v>
      </c>
      <c r="M1048">
        <f t="shared" si="99"/>
        <v>467</v>
      </c>
      <c r="N1048" t="str">
        <f t="shared" si="100"/>
        <v>N-ONT/wEmpF</v>
      </c>
      <c r="O1048">
        <f t="shared" si="101"/>
        <v>8.3333333255723119E-2</v>
      </c>
      <c r="P1048" s="45">
        <f>Table68[[#This Row],[LoginTime]]-INT(Table68[[#This Row],[LoginTime]])</f>
        <v>8.3333333255723119E-2</v>
      </c>
    </row>
    <row r="1049" spans="2:16" x14ac:dyDescent="0.3">
      <c r="B1049" s="47">
        <v>1481851</v>
      </c>
      <c r="C1049" s="48" t="s">
        <v>10</v>
      </c>
      <c r="D1049" s="48" t="s">
        <v>20</v>
      </c>
      <c r="E1049" s="49">
        <v>44053</v>
      </c>
      <c r="F1049" s="51">
        <v>44053.449629629627</v>
      </c>
      <c r="G1049" s="47">
        <v>468</v>
      </c>
      <c r="H1049" s="48" t="s">
        <v>25</v>
      </c>
      <c r="I1049" s="56" t="str">
        <f t="shared" si="96"/>
        <v>xEmpN</v>
      </c>
      <c r="J1049" s="57">
        <f>Table68[[#This Row],[LogTime]]-INT(Table68[[#This Row],[LogTime]])</f>
        <v>0.44962962962745223</v>
      </c>
      <c r="K1049" s="41">
        <f t="shared" si="97"/>
        <v>44053</v>
      </c>
      <c r="L1049" s="15">
        <f t="shared" si="98"/>
        <v>44053.443379629629</v>
      </c>
      <c r="M1049">
        <f t="shared" si="99"/>
        <v>467</v>
      </c>
      <c r="N1049" t="str">
        <f t="shared" si="100"/>
        <v>SW-ONT/xEmpN</v>
      </c>
      <c r="O1049">
        <f t="shared" si="101"/>
        <v>0.1499999999650754</v>
      </c>
      <c r="P1049" s="45">
        <f>Table68[[#This Row],[LoginTime]]-INT(Table68[[#This Row],[LoginTime]])</f>
        <v>0.1499999999650754</v>
      </c>
    </row>
    <row r="1050" spans="2:16" x14ac:dyDescent="0.3">
      <c r="B1050" s="47">
        <v>1481850</v>
      </c>
      <c r="C1050" s="48" t="s">
        <v>10</v>
      </c>
      <c r="D1050" s="48" t="s">
        <v>22</v>
      </c>
      <c r="E1050" s="49">
        <v>44053</v>
      </c>
      <c r="F1050" s="51">
        <v>44053.449629629627</v>
      </c>
      <c r="G1050" s="47">
        <v>468</v>
      </c>
      <c r="H1050" s="48" t="s">
        <v>25</v>
      </c>
      <c r="I1050" s="56" t="str">
        <f t="shared" si="96"/>
        <v>xEmpN</v>
      </c>
      <c r="J1050" s="57">
        <f>Table68[[#This Row],[LogTime]]-INT(Table68[[#This Row],[LogTime]])</f>
        <v>0.44962962962745223</v>
      </c>
      <c r="K1050" s="41">
        <f t="shared" si="97"/>
        <v>44053</v>
      </c>
      <c r="L1050" s="15">
        <f t="shared" si="98"/>
        <v>44053.443379629629</v>
      </c>
      <c r="M1050">
        <f t="shared" si="99"/>
        <v>467</v>
      </c>
      <c r="N1050" t="str">
        <f t="shared" si="100"/>
        <v>SW-ONT/xEmpN</v>
      </c>
      <c r="O1050">
        <f t="shared" si="101"/>
        <v>0.1499999999650754</v>
      </c>
      <c r="P1050" s="45">
        <f>Table68[[#This Row],[LoginTime]]-INT(Table68[[#This Row],[LoginTime]])</f>
        <v>0.1499999999650754</v>
      </c>
    </row>
    <row r="1051" spans="2:16" x14ac:dyDescent="0.3">
      <c r="B1051" s="47">
        <v>1481849</v>
      </c>
      <c r="C1051" s="48" t="s">
        <v>10</v>
      </c>
      <c r="D1051" s="48" t="s">
        <v>51</v>
      </c>
      <c r="E1051" s="49">
        <v>44053</v>
      </c>
      <c r="F1051" s="51">
        <v>44053.448703703703</v>
      </c>
      <c r="G1051" s="47">
        <v>467</v>
      </c>
      <c r="H1051" s="48" t="s">
        <v>62</v>
      </c>
      <c r="I1051" s="56" t="str">
        <f t="shared" si="96"/>
        <v>oEmpJ</v>
      </c>
      <c r="J1051" s="57">
        <f>Table68[[#This Row],[LogTime]]-INT(Table68[[#This Row],[LogTime]])</f>
        <v>0.44870370370335877</v>
      </c>
      <c r="K1051" s="41">
        <f t="shared" si="97"/>
        <v>44053</v>
      </c>
      <c r="L1051" s="15">
        <f t="shared" si="98"/>
        <v>44053.414282407401</v>
      </c>
      <c r="M1051">
        <f t="shared" si="99"/>
        <v>497</v>
      </c>
      <c r="N1051" t="str">
        <f t="shared" si="100"/>
        <v>SW-ONT/oEmpJ</v>
      </c>
      <c r="O1051">
        <f t="shared" si="101"/>
        <v>0</v>
      </c>
      <c r="P1051" s="45">
        <f>Table68[[#This Row],[LoginTime]]-INT(Table68[[#This Row],[LoginTime]])</f>
        <v>0</v>
      </c>
    </row>
    <row r="1052" spans="2:16" x14ac:dyDescent="0.3">
      <c r="B1052" s="47">
        <v>1481847</v>
      </c>
      <c r="C1052" s="48" t="s">
        <v>7</v>
      </c>
      <c r="D1052" s="48" t="s">
        <v>63</v>
      </c>
      <c r="E1052" s="49">
        <v>44053</v>
      </c>
      <c r="F1052" s="51">
        <v>44053.446770833325</v>
      </c>
      <c r="G1052" s="47">
        <v>467</v>
      </c>
      <c r="H1052" s="48" t="s">
        <v>71</v>
      </c>
      <c r="I1052" s="56" t="str">
        <f t="shared" si="96"/>
        <v>wEmpF</v>
      </c>
      <c r="J1052" s="57">
        <f>Table68[[#This Row],[LogTime]]-INT(Table68[[#This Row],[LogTime]])</f>
        <v>0.44677083332499024</v>
      </c>
      <c r="K1052" s="41">
        <f t="shared" si="97"/>
        <v>44053</v>
      </c>
      <c r="L1052" s="15">
        <f t="shared" si="98"/>
        <v>44053.413935185177</v>
      </c>
      <c r="M1052">
        <f t="shared" si="99"/>
        <v>497</v>
      </c>
      <c r="N1052" t="str">
        <f t="shared" si="100"/>
        <v>N-ONT/wEmpF</v>
      </c>
      <c r="O1052">
        <f t="shared" si="101"/>
        <v>0</v>
      </c>
      <c r="P1052" s="45">
        <f>Table68[[#This Row],[LoginTime]]-INT(Table68[[#This Row],[LoginTime]])</f>
        <v>0</v>
      </c>
    </row>
    <row r="1053" spans="2:16" x14ac:dyDescent="0.3">
      <c r="B1053" s="47">
        <v>1481848</v>
      </c>
      <c r="C1053" s="48" t="s">
        <v>7</v>
      </c>
      <c r="D1053" s="48" t="s">
        <v>68</v>
      </c>
      <c r="E1053" s="49">
        <v>44053</v>
      </c>
      <c r="F1053" s="51">
        <v>44053.446770833325</v>
      </c>
      <c r="G1053" s="47">
        <v>467</v>
      </c>
      <c r="H1053" s="48" t="s">
        <v>71</v>
      </c>
      <c r="I1053" s="56" t="str">
        <f t="shared" si="96"/>
        <v>wEmpF</v>
      </c>
      <c r="J1053" s="57">
        <f>Table68[[#This Row],[LogTime]]-INT(Table68[[#This Row],[LogTime]])</f>
        <v>0.44677083332499024</v>
      </c>
      <c r="K1053" s="41">
        <f t="shared" si="97"/>
        <v>44053</v>
      </c>
      <c r="L1053" s="15">
        <f t="shared" si="98"/>
        <v>44053.413935185177</v>
      </c>
      <c r="M1053">
        <f t="shared" si="99"/>
        <v>497</v>
      </c>
      <c r="N1053" t="str">
        <f t="shared" si="100"/>
        <v>N-ONT/wEmpF</v>
      </c>
      <c r="O1053">
        <f t="shared" si="101"/>
        <v>0</v>
      </c>
      <c r="P1053" s="45">
        <f>Table68[[#This Row],[LoginTime]]-INT(Table68[[#This Row],[LoginTime]])</f>
        <v>0</v>
      </c>
    </row>
    <row r="1054" spans="2:16" x14ac:dyDescent="0.3">
      <c r="B1054" s="47">
        <v>1481844</v>
      </c>
      <c r="C1054" s="48" t="s">
        <v>10</v>
      </c>
      <c r="D1054" s="48" t="s">
        <v>22</v>
      </c>
      <c r="E1054" s="49">
        <v>44053</v>
      </c>
      <c r="F1054" s="51">
        <v>44053.443379629629</v>
      </c>
      <c r="G1054" s="47">
        <v>467</v>
      </c>
      <c r="H1054" s="48" t="s">
        <v>25</v>
      </c>
      <c r="I1054" s="56" t="str">
        <f t="shared" si="96"/>
        <v>xEmpN</v>
      </c>
      <c r="J1054" s="57">
        <f>Table68[[#This Row],[LogTime]]-INT(Table68[[#This Row],[LogTime]])</f>
        <v>0.44337962962890742</v>
      </c>
      <c r="K1054" s="41">
        <f t="shared" si="97"/>
        <v>44053</v>
      </c>
      <c r="L1054" s="15">
        <f t="shared" si="98"/>
        <v>44053.404826388891</v>
      </c>
      <c r="M1054">
        <f t="shared" si="99"/>
        <v>468</v>
      </c>
      <c r="N1054" t="str">
        <f t="shared" si="100"/>
        <v>SW-ONT/xEmpN</v>
      </c>
      <c r="O1054">
        <f t="shared" si="101"/>
        <v>0</v>
      </c>
      <c r="P1054" s="45">
        <f>Table68[[#This Row],[LoginTime]]-INT(Table68[[#This Row],[LoginTime]])</f>
        <v>0</v>
      </c>
    </row>
    <row r="1055" spans="2:16" x14ac:dyDescent="0.3">
      <c r="B1055" s="47">
        <v>1481845</v>
      </c>
      <c r="C1055" s="48" t="s">
        <v>10</v>
      </c>
      <c r="D1055" s="48" t="s">
        <v>20</v>
      </c>
      <c r="E1055" s="49">
        <v>44053</v>
      </c>
      <c r="F1055" s="51">
        <v>44053.443379629629</v>
      </c>
      <c r="G1055" s="47">
        <v>467</v>
      </c>
      <c r="H1055" s="48" t="s">
        <v>25</v>
      </c>
      <c r="I1055" s="56" t="str">
        <f t="shared" si="96"/>
        <v>xEmpN</v>
      </c>
      <c r="J1055" s="57">
        <f>Table68[[#This Row],[LogTime]]-INT(Table68[[#This Row],[LogTime]])</f>
        <v>0.44337962962890742</v>
      </c>
      <c r="K1055" s="41">
        <f t="shared" si="97"/>
        <v>44053</v>
      </c>
      <c r="L1055" s="15">
        <f t="shared" si="98"/>
        <v>44053.404826388891</v>
      </c>
      <c r="M1055">
        <f t="shared" si="99"/>
        <v>468</v>
      </c>
      <c r="N1055" t="str">
        <f t="shared" si="100"/>
        <v>SW-ONT/xEmpN</v>
      </c>
      <c r="O1055">
        <f t="shared" si="101"/>
        <v>0</v>
      </c>
      <c r="P1055" s="45">
        <f>Table68[[#This Row],[LoginTime]]-INT(Table68[[#This Row],[LoginTime]])</f>
        <v>0</v>
      </c>
    </row>
    <row r="1056" spans="2:16" x14ac:dyDescent="0.3">
      <c r="B1056" s="47">
        <v>1481843</v>
      </c>
      <c r="C1056" s="48" t="s">
        <v>7</v>
      </c>
      <c r="D1056" s="48" t="s">
        <v>33</v>
      </c>
      <c r="E1056" s="49">
        <v>44053</v>
      </c>
      <c r="F1056" s="51">
        <v>44053.440092592595</v>
      </c>
      <c r="G1056" s="47">
        <v>468</v>
      </c>
      <c r="H1056" s="48" t="s">
        <v>39</v>
      </c>
      <c r="I1056" s="56" t="str">
        <f t="shared" si="96"/>
        <v>jEmpG</v>
      </c>
      <c r="J1056" s="57">
        <f>Table68[[#This Row],[LogTime]]-INT(Table68[[#This Row],[LogTime]])</f>
        <v>0.44009259259473765</v>
      </c>
      <c r="K1056" s="41">
        <f t="shared" si="97"/>
        <v>44053</v>
      </c>
      <c r="L1056" s="15">
        <f t="shared" si="98"/>
        <v>44053.435925925929</v>
      </c>
      <c r="M1056">
        <f t="shared" si="99"/>
        <v>467</v>
      </c>
      <c r="N1056" t="str">
        <f t="shared" si="100"/>
        <v>N-ONT/jEmpG</v>
      </c>
      <c r="O1056">
        <f t="shared" si="101"/>
        <v>9.9999999976716936E-2</v>
      </c>
      <c r="P1056" s="45">
        <f>Table68[[#This Row],[LoginTime]]-INT(Table68[[#This Row],[LoginTime]])</f>
        <v>9.9999999976716936E-2</v>
      </c>
    </row>
    <row r="1057" spans="2:16" x14ac:dyDescent="0.3">
      <c r="B1057" s="47">
        <v>1481842</v>
      </c>
      <c r="C1057" s="48" t="s">
        <v>7</v>
      </c>
      <c r="D1057" s="48" t="s">
        <v>33</v>
      </c>
      <c r="E1057" s="49">
        <v>44053</v>
      </c>
      <c r="F1057" s="51">
        <v>44053.435925925929</v>
      </c>
      <c r="G1057" s="47">
        <v>467</v>
      </c>
      <c r="H1057" s="48" t="s">
        <v>39</v>
      </c>
      <c r="I1057" s="56" t="str">
        <f t="shared" si="96"/>
        <v>jEmpG</v>
      </c>
      <c r="J1057" s="57">
        <f>Table68[[#This Row],[LogTime]]-INT(Table68[[#This Row],[LogTime]])</f>
        <v>0.43592592592904111</v>
      </c>
      <c r="K1057" s="41">
        <f t="shared" si="97"/>
        <v>44053</v>
      </c>
      <c r="L1057" s="15">
        <f t="shared" si="98"/>
        <v>44053.407453703709</v>
      </c>
      <c r="M1057">
        <f t="shared" si="99"/>
        <v>497</v>
      </c>
      <c r="N1057" t="str">
        <f t="shared" si="100"/>
        <v>N-ONT/jEmpG</v>
      </c>
      <c r="O1057">
        <f t="shared" si="101"/>
        <v>0</v>
      </c>
      <c r="P1057" s="45">
        <f>Table68[[#This Row],[LoginTime]]-INT(Table68[[#This Row],[LoginTime]])</f>
        <v>0</v>
      </c>
    </row>
    <row r="1058" spans="2:16" x14ac:dyDescent="0.3">
      <c r="B1058" s="47">
        <v>1481841</v>
      </c>
      <c r="C1058" s="48" t="s">
        <v>10</v>
      </c>
      <c r="D1058" s="48" t="s">
        <v>65</v>
      </c>
      <c r="E1058" s="49">
        <v>44053</v>
      </c>
      <c r="F1058" s="51">
        <v>44053.432604166665</v>
      </c>
      <c r="G1058" s="47">
        <v>497</v>
      </c>
      <c r="H1058" s="48" t="s">
        <v>72</v>
      </c>
      <c r="I1058" s="56" t="str">
        <f t="shared" si="96"/>
        <v>xEmpE</v>
      </c>
      <c r="J1058" s="57">
        <f>Table68[[#This Row],[LogTime]]-INT(Table68[[#This Row],[LogTime]])</f>
        <v>0.43260416666453239</v>
      </c>
      <c r="K1058" s="41">
        <f t="shared" si="97"/>
        <v>44053</v>
      </c>
      <c r="L1058" s="15">
        <f t="shared" si="98"/>
        <v>44053.420798611107</v>
      </c>
      <c r="M1058">
        <f t="shared" si="99"/>
        <v>491</v>
      </c>
      <c r="N1058" t="str">
        <f t="shared" si="100"/>
        <v>SW-ONT/xEmpE</v>
      </c>
      <c r="O1058">
        <f t="shared" si="101"/>
        <v>0.28333333338377997</v>
      </c>
      <c r="P1058" s="45">
        <f>Table68[[#This Row],[LoginTime]]-INT(Table68[[#This Row],[LoginTime]])</f>
        <v>0.28333333338377997</v>
      </c>
    </row>
    <row r="1059" spans="2:16" x14ac:dyDescent="0.3">
      <c r="B1059" s="47">
        <v>1481840</v>
      </c>
      <c r="C1059" s="48" t="s">
        <v>7</v>
      </c>
      <c r="D1059" s="48" t="s">
        <v>74</v>
      </c>
      <c r="E1059" s="49">
        <v>44053</v>
      </c>
      <c r="F1059" s="51">
        <v>44053.432604166665</v>
      </c>
      <c r="G1059" s="47">
        <v>497</v>
      </c>
      <c r="H1059" s="48" t="s">
        <v>77</v>
      </c>
      <c r="I1059" s="56" t="str">
        <f t="shared" si="96"/>
        <v>xEmpE</v>
      </c>
      <c r="J1059" s="57">
        <f>Table68[[#This Row],[LogTime]]-INT(Table68[[#This Row],[LogTime]])</f>
        <v>0.43260416666453239</v>
      </c>
      <c r="K1059" s="41">
        <f t="shared" si="97"/>
        <v>44053</v>
      </c>
      <c r="L1059" s="15">
        <f t="shared" si="98"/>
        <v>44053.420798611107</v>
      </c>
      <c r="M1059">
        <f t="shared" si="99"/>
        <v>491</v>
      </c>
      <c r="N1059" t="str">
        <f t="shared" si="100"/>
        <v>N-ONT/xEmpE</v>
      </c>
      <c r="O1059">
        <f t="shared" si="101"/>
        <v>0.28333333338377997</v>
      </c>
      <c r="P1059" s="45">
        <f>Table68[[#This Row],[LoginTime]]-INT(Table68[[#This Row],[LoginTime]])</f>
        <v>0.28333333338377997</v>
      </c>
    </row>
    <row r="1060" spans="2:16" x14ac:dyDescent="0.3">
      <c r="B1060" s="47">
        <v>1481839</v>
      </c>
      <c r="C1060" s="48" t="s">
        <v>10</v>
      </c>
      <c r="D1060" s="48" t="s">
        <v>83</v>
      </c>
      <c r="E1060" s="49">
        <v>44053</v>
      </c>
      <c r="F1060" s="51">
        <v>44053.424988425926</v>
      </c>
      <c r="G1060" s="47">
        <v>497</v>
      </c>
      <c r="H1060" s="48" t="s">
        <v>87</v>
      </c>
      <c r="I1060" s="56" t="str">
        <f t="shared" si="96"/>
        <v>uEmpC</v>
      </c>
      <c r="J1060" s="57">
        <f>Table68[[#This Row],[LogTime]]-INT(Table68[[#This Row],[LogTime]])</f>
        <v>0.42498842592613073</v>
      </c>
      <c r="K1060" s="41">
        <f t="shared" si="97"/>
        <v>44053</v>
      </c>
      <c r="L1060" s="15">
        <f t="shared" si="98"/>
        <v>44053.415960648148</v>
      </c>
      <c r="M1060">
        <f t="shared" si="99"/>
        <v>491</v>
      </c>
      <c r="N1060" t="str">
        <f t="shared" si="100"/>
        <v>SW-ONT/uEmpC</v>
      </c>
      <c r="O1060">
        <f t="shared" si="101"/>
        <v>0.21666666667442769</v>
      </c>
      <c r="P1060" s="45">
        <f>Table68[[#This Row],[LoginTime]]-INT(Table68[[#This Row],[LoginTime]])</f>
        <v>0.21666666667442769</v>
      </c>
    </row>
    <row r="1061" spans="2:16" x14ac:dyDescent="0.3">
      <c r="B1061" s="47">
        <v>1481838</v>
      </c>
      <c r="C1061" s="48" t="s">
        <v>7</v>
      </c>
      <c r="D1061" s="48" t="s">
        <v>8</v>
      </c>
      <c r="E1061" s="49">
        <v>44053</v>
      </c>
      <c r="F1061" s="51">
        <v>44053.421342592599</v>
      </c>
      <c r="G1061" s="47">
        <v>468</v>
      </c>
      <c r="H1061" s="48" t="s">
        <v>18</v>
      </c>
      <c r="I1061" s="56" t="str">
        <f t="shared" si="96"/>
        <v>xEmpH</v>
      </c>
      <c r="J1061" s="57">
        <f>Table68[[#This Row],[LogTime]]-INT(Table68[[#This Row],[LogTime]])</f>
        <v>0.42134259259910323</v>
      </c>
      <c r="K1061" s="41">
        <f t="shared" si="97"/>
        <v>44053</v>
      </c>
      <c r="L1061" s="15">
        <f t="shared" si="98"/>
        <v>44053.416481481487</v>
      </c>
      <c r="M1061">
        <f t="shared" si="99"/>
        <v>467</v>
      </c>
      <c r="N1061" t="str">
        <f t="shared" si="100"/>
        <v>N-ONT/xEmpH</v>
      </c>
      <c r="O1061">
        <f t="shared" si="101"/>
        <v>0.11666666669771075</v>
      </c>
      <c r="P1061" s="45">
        <f>Table68[[#This Row],[LoginTime]]-INT(Table68[[#This Row],[LoginTime]])</f>
        <v>0.11666666669771075</v>
      </c>
    </row>
    <row r="1062" spans="2:16" x14ac:dyDescent="0.3">
      <c r="B1062" s="47">
        <v>1481837</v>
      </c>
      <c r="C1062" s="48" t="s">
        <v>10</v>
      </c>
      <c r="D1062" s="48" t="s">
        <v>11</v>
      </c>
      <c r="E1062" s="49">
        <v>44053</v>
      </c>
      <c r="F1062" s="51">
        <v>44053.421122685191</v>
      </c>
      <c r="G1062" s="47">
        <v>468</v>
      </c>
      <c r="H1062" s="48" t="s">
        <v>13</v>
      </c>
      <c r="I1062" s="56" t="str">
        <f t="shared" si="96"/>
        <v>lEmpA</v>
      </c>
      <c r="J1062" s="57">
        <f>Table68[[#This Row],[LogTime]]-INT(Table68[[#This Row],[LogTime]])</f>
        <v>0.42112268519122154</v>
      </c>
      <c r="K1062" s="41">
        <f t="shared" si="97"/>
        <v>44053</v>
      </c>
      <c r="L1062" s="15">
        <f t="shared" si="98"/>
        <v>44053.415567129632</v>
      </c>
      <c r="M1062">
        <f t="shared" si="99"/>
        <v>467</v>
      </c>
      <c r="N1062" t="str">
        <f t="shared" si="100"/>
        <v>SW-ONT/lEmpA</v>
      </c>
      <c r="O1062">
        <f t="shared" si="101"/>
        <v>0.13333333341870457</v>
      </c>
      <c r="P1062" s="45">
        <f>Table68[[#This Row],[LoginTime]]-INT(Table68[[#This Row],[LoginTime]])</f>
        <v>0.13333333341870457</v>
      </c>
    </row>
    <row r="1063" spans="2:16" x14ac:dyDescent="0.3">
      <c r="B1063" s="47">
        <v>1481835</v>
      </c>
      <c r="C1063" s="48" t="s">
        <v>7</v>
      </c>
      <c r="D1063" s="48" t="s">
        <v>74</v>
      </c>
      <c r="E1063" s="49">
        <v>44053</v>
      </c>
      <c r="F1063" s="51">
        <v>44053.420798611107</v>
      </c>
      <c r="G1063" s="47">
        <v>491</v>
      </c>
      <c r="H1063" s="48" t="s">
        <v>77</v>
      </c>
      <c r="I1063" s="56" t="str">
        <f t="shared" si="96"/>
        <v>xEmpE</v>
      </c>
      <c r="J1063" s="57">
        <f>Table68[[#This Row],[LogTime]]-INT(Table68[[#This Row],[LogTime]])</f>
        <v>0.42079861110687489</v>
      </c>
      <c r="K1063" s="41" t="e">
        <f t="shared" si="97"/>
        <v>#N/A</v>
      </c>
      <c r="L1063" s="15" t="e">
        <f t="shared" si="98"/>
        <v>#N/A</v>
      </c>
      <c r="M1063" t="e">
        <f t="shared" si="99"/>
        <v>#N/A</v>
      </c>
      <c r="N1063" t="e">
        <f t="shared" si="100"/>
        <v>#N/A</v>
      </c>
      <c r="O1063" t="e">
        <f t="shared" si="101"/>
        <v>#N/A</v>
      </c>
      <c r="P1063" s="45" t="e">
        <f>Table68[[#This Row],[LoginTime]]-INT(Table68[[#This Row],[LoginTime]])</f>
        <v>#N/A</v>
      </c>
    </row>
    <row r="1064" spans="2:16" x14ac:dyDescent="0.3">
      <c r="B1064" s="47">
        <v>1481836</v>
      </c>
      <c r="C1064" s="48" t="s">
        <v>10</v>
      </c>
      <c r="D1064" s="48" t="s">
        <v>65</v>
      </c>
      <c r="E1064" s="49">
        <v>44053</v>
      </c>
      <c r="F1064" s="51">
        <v>44053.420798611107</v>
      </c>
      <c r="G1064" s="47">
        <v>491</v>
      </c>
      <c r="H1064" s="48" t="s">
        <v>72</v>
      </c>
      <c r="I1064" s="56" t="str">
        <f t="shared" si="96"/>
        <v>xEmpE</v>
      </c>
      <c r="J1064" s="57">
        <f>Table68[[#This Row],[LogTime]]-INT(Table68[[#This Row],[LogTime]])</f>
        <v>0.42079861110687489</v>
      </c>
      <c r="K1064" s="41" t="e">
        <f t="shared" si="97"/>
        <v>#N/A</v>
      </c>
      <c r="L1064" s="15" t="e">
        <f t="shared" si="98"/>
        <v>#N/A</v>
      </c>
      <c r="M1064" t="e">
        <f t="shared" si="99"/>
        <v>#N/A</v>
      </c>
      <c r="N1064" t="e">
        <f t="shared" si="100"/>
        <v>#N/A</v>
      </c>
      <c r="O1064" t="e">
        <f t="shared" si="101"/>
        <v>#N/A</v>
      </c>
      <c r="P1064" s="45" t="e">
        <f>Table68[[#This Row],[LoginTime]]-INT(Table68[[#This Row],[LoginTime]])</f>
        <v>#N/A</v>
      </c>
    </row>
    <row r="1065" spans="2:16" x14ac:dyDescent="0.3">
      <c r="B1065" s="47">
        <v>1481833</v>
      </c>
      <c r="C1065" s="48" t="s">
        <v>7</v>
      </c>
      <c r="D1065" s="48" t="s">
        <v>8</v>
      </c>
      <c r="E1065" s="49">
        <v>44053</v>
      </c>
      <c r="F1065" s="51">
        <v>44053.416481481487</v>
      </c>
      <c r="G1065" s="47">
        <v>467</v>
      </c>
      <c r="H1065" s="48" t="s">
        <v>18</v>
      </c>
      <c r="I1065" s="56" t="str">
        <f t="shared" si="96"/>
        <v>xEmpH</v>
      </c>
      <c r="J1065" s="57">
        <f>Table68[[#This Row],[LogTime]]-INT(Table68[[#This Row],[LogTime]])</f>
        <v>0.41648148148669861</v>
      </c>
      <c r="K1065" s="41">
        <f t="shared" si="97"/>
        <v>44053</v>
      </c>
      <c r="L1065" s="15">
        <f t="shared" si="98"/>
        <v>44053.339085648156</v>
      </c>
      <c r="M1065">
        <f t="shared" si="99"/>
        <v>468</v>
      </c>
      <c r="N1065" t="str">
        <f t="shared" si="100"/>
        <v>N-ONT/xEmpH</v>
      </c>
      <c r="O1065">
        <f t="shared" si="101"/>
        <v>0</v>
      </c>
      <c r="P1065" s="45">
        <f>Table68[[#This Row],[LoginTime]]-INT(Table68[[#This Row],[LoginTime]])</f>
        <v>0</v>
      </c>
    </row>
    <row r="1066" spans="2:16" x14ac:dyDescent="0.3">
      <c r="B1066" s="47">
        <v>1481832</v>
      </c>
      <c r="C1066" s="48" t="s">
        <v>10</v>
      </c>
      <c r="D1066" s="48" t="s">
        <v>83</v>
      </c>
      <c r="E1066" s="49">
        <v>44053</v>
      </c>
      <c r="F1066" s="51">
        <v>44053.415960648148</v>
      </c>
      <c r="G1066" s="47">
        <v>491</v>
      </c>
      <c r="H1066" s="48" t="s">
        <v>87</v>
      </c>
      <c r="I1066" s="56" t="str">
        <f t="shared" si="96"/>
        <v>uEmpC</v>
      </c>
      <c r="J1066" s="57">
        <f>Table68[[#This Row],[LogTime]]-INT(Table68[[#This Row],[LogTime]])</f>
        <v>0.41596064814802958</v>
      </c>
      <c r="K1066" s="41">
        <f t="shared" si="97"/>
        <v>44053</v>
      </c>
      <c r="L1066" s="15">
        <f t="shared" si="98"/>
        <v>44053.377997685187</v>
      </c>
      <c r="M1066">
        <f t="shared" si="99"/>
        <v>468</v>
      </c>
      <c r="N1066" t="str">
        <f t="shared" si="100"/>
        <v>SW-ONT/uEmpC</v>
      </c>
      <c r="O1066">
        <f t="shared" si="101"/>
        <v>0</v>
      </c>
      <c r="P1066" s="45">
        <f>Table68[[#This Row],[LoginTime]]-INT(Table68[[#This Row],[LoginTime]])</f>
        <v>0</v>
      </c>
    </row>
    <row r="1067" spans="2:16" x14ac:dyDescent="0.3">
      <c r="B1067" s="47">
        <v>1481831</v>
      </c>
      <c r="C1067" s="48" t="s">
        <v>10</v>
      </c>
      <c r="D1067" s="48" t="s">
        <v>11</v>
      </c>
      <c r="E1067" s="49">
        <v>44053</v>
      </c>
      <c r="F1067" s="51">
        <v>44053.415567129632</v>
      </c>
      <c r="G1067" s="47">
        <v>467</v>
      </c>
      <c r="H1067" s="48" t="s">
        <v>13</v>
      </c>
      <c r="I1067" s="56" t="str">
        <f t="shared" si="96"/>
        <v>lEmpA</v>
      </c>
      <c r="J1067" s="57">
        <f>Table68[[#This Row],[LogTime]]-INT(Table68[[#This Row],[LogTime]])</f>
        <v>0.41556712963210884</v>
      </c>
      <c r="K1067" s="41">
        <f t="shared" si="97"/>
        <v>44053</v>
      </c>
      <c r="L1067" s="15">
        <f t="shared" si="98"/>
        <v>44053.303599537037</v>
      </c>
      <c r="M1067">
        <f t="shared" si="99"/>
        <v>497</v>
      </c>
      <c r="N1067" t="str">
        <f t="shared" si="100"/>
        <v>SW-ONT/lEmpA</v>
      </c>
      <c r="O1067">
        <f t="shared" si="101"/>
        <v>0</v>
      </c>
      <c r="P1067" s="45">
        <f>Table68[[#This Row],[LoginTime]]-INT(Table68[[#This Row],[LoginTime]])</f>
        <v>0</v>
      </c>
    </row>
    <row r="1068" spans="2:16" x14ac:dyDescent="0.3">
      <c r="B1068" s="47">
        <v>1481829</v>
      </c>
      <c r="C1068" s="48" t="s">
        <v>10</v>
      </c>
      <c r="D1068" s="48" t="s">
        <v>51</v>
      </c>
      <c r="E1068" s="49">
        <v>44053</v>
      </c>
      <c r="F1068" s="51">
        <v>44053.414282407401</v>
      </c>
      <c r="G1068" s="47">
        <v>497</v>
      </c>
      <c r="H1068" s="48" t="s">
        <v>62</v>
      </c>
      <c r="I1068" s="56" t="str">
        <f t="shared" si="96"/>
        <v>oEmpJ</v>
      </c>
      <c r="J1068" s="57">
        <f>Table68[[#This Row],[LogTime]]-INT(Table68[[#This Row],[LogTime]])</f>
        <v>0.41428240740060573</v>
      </c>
      <c r="K1068" s="41">
        <f t="shared" si="97"/>
        <v>44053</v>
      </c>
      <c r="L1068" s="15">
        <f t="shared" si="98"/>
        <v>44053.403865740736</v>
      </c>
      <c r="M1068">
        <f t="shared" si="99"/>
        <v>491</v>
      </c>
      <c r="N1068" t="str">
        <f t="shared" si="100"/>
        <v>SW-ONT/oEmpJ</v>
      </c>
      <c r="O1068">
        <f t="shared" si="101"/>
        <v>0.24999999994179234</v>
      </c>
      <c r="P1068" s="45">
        <f>Table68[[#This Row],[LoginTime]]-INT(Table68[[#This Row],[LoginTime]])</f>
        <v>0.24999999994179234</v>
      </c>
    </row>
    <row r="1069" spans="2:16" x14ac:dyDescent="0.3">
      <c r="B1069" s="47">
        <v>1481827</v>
      </c>
      <c r="C1069" s="48" t="s">
        <v>7</v>
      </c>
      <c r="D1069" s="48" t="s">
        <v>63</v>
      </c>
      <c r="E1069" s="49">
        <v>44053</v>
      </c>
      <c r="F1069" s="51">
        <v>44053.413935185177</v>
      </c>
      <c r="G1069" s="47">
        <v>497</v>
      </c>
      <c r="H1069" s="48" t="s">
        <v>71</v>
      </c>
      <c r="I1069" s="56" t="str">
        <f t="shared" si="96"/>
        <v>wEmpF</v>
      </c>
      <c r="J1069" s="57">
        <f>Table68[[#This Row],[LogTime]]-INT(Table68[[#This Row],[LogTime]])</f>
        <v>0.4139351851772517</v>
      </c>
      <c r="K1069" s="41">
        <f t="shared" si="97"/>
        <v>44053</v>
      </c>
      <c r="L1069" s="15">
        <f t="shared" si="98"/>
        <v>44053.406296296285</v>
      </c>
      <c r="M1069">
        <f t="shared" si="99"/>
        <v>491</v>
      </c>
      <c r="N1069" t="str">
        <f t="shared" si="100"/>
        <v>N-ONT/wEmpF</v>
      </c>
      <c r="O1069">
        <f t="shared" si="101"/>
        <v>0.18333333340706304</v>
      </c>
      <c r="P1069" s="45">
        <f>Table68[[#This Row],[LoginTime]]-INT(Table68[[#This Row],[LoginTime]])</f>
        <v>0.18333333340706304</v>
      </c>
    </row>
    <row r="1070" spans="2:16" x14ac:dyDescent="0.3">
      <c r="B1070" s="47">
        <v>1481828</v>
      </c>
      <c r="C1070" s="48" t="s">
        <v>7</v>
      </c>
      <c r="D1070" s="48" t="s">
        <v>68</v>
      </c>
      <c r="E1070" s="49">
        <v>44053</v>
      </c>
      <c r="F1070" s="51">
        <v>44053.413935185177</v>
      </c>
      <c r="G1070" s="47">
        <v>497</v>
      </c>
      <c r="H1070" s="48" t="s">
        <v>71</v>
      </c>
      <c r="I1070" s="56" t="str">
        <f t="shared" si="96"/>
        <v>wEmpF</v>
      </c>
      <c r="J1070" s="57">
        <f>Table68[[#This Row],[LogTime]]-INT(Table68[[#This Row],[LogTime]])</f>
        <v>0.4139351851772517</v>
      </c>
      <c r="K1070" s="41">
        <f t="shared" si="97"/>
        <v>44053</v>
      </c>
      <c r="L1070" s="15">
        <f t="shared" si="98"/>
        <v>44053.406296296285</v>
      </c>
      <c r="M1070">
        <f t="shared" si="99"/>
        <v>491</v>
      </c>
      <c r="N1070" t="str">
        <f t="shared" si="100"/>
        <v>N-ONT/wEmpF</v>
      </c>
      <c r="O1070">
        <f t="shared" si="101"/>
        <v>0.18333333340706304</v>
      </c>
      <c r="P1070" s="45">
        <f>Table68[[#This Row],[LoginTime]]-INT(Table68[[#This Row],[LoginTime]])</f>
        <v>0.18333333340706304</v>
      </c>
    </row>
    <row r="1071" spans="2:16" x14ac:dyDescent="0.3">
      <c r="B1071" s="47">
        <v>1481826</v>
      </c>
      <c r="C1071" s="48" t="s">
        <v>7</v>
      </c>
      <c r="D1071" s="48" t="s">
        <v>33</v>
      </c>
      <c r="E1071" s="49">
        <v>44053</v>
      </c>
      <c r="F1071" s="51">
        <v>44053.407453703709</v>
      </c>
      <c r="G1071" s="47">
        <v>497</v>
      </c>
      <c r="H1071" s="48" t="s">
        <v>39</v>
      </c>
      <c r="I1071" s="56" t="str">
        <f t="shared" si="96"/>
        <v>jEmpG</v>
      </c>
      <c r="J1071" s="57">
        <f>Table68[[#This Row],[LogTime]]-INT(Table68[[#This Row],[LogTime]])</f>
        <v>0.40745370370859746</v>
      </c>
      <c r="K1071" s="41">
        <f t="shared" si="97"/>
        <v>44053</v>
      </c>
      <c r="L1071" s="15">
        <f t="shared" si="98"/>
        <v>44053.397731481484</v>
      </c>
      <c r="M1071">
        <f t="shared" si="99"/>
        <v>491</v>
      </c>
      <c r="N1071" t="str">
        <f t="shared" si="100"/>
        <v>N-ONT/jEmpG</v>
      </c>
      <c r="O1071">
        <f t="shared" si="101"/>
        <v>0.2333333333954215</v>
      </c>
      <c r="P1071" s="45">
        <f>Table68[[#This Row],[LoginTime]]-INT(Table68[[#This Row],[LoginTime]])</f>
        <v>0.2333333333954215</v>
      </c>
    </row>
    <row r="1072" spans="2:16" x14ac:dyDescent="0.3">
      <c r="B1072" s="47">
        <v>1481824</v>
      </c>
      <c r="C1072" s="48" t="s">
        <v>7</v>
      </c>
      <c r="D1072" s="48" t="s">
        <v>63</v>
      </c>
      <c r="E1072" s="49">
        <v>44053</v>
      </c>
      <c r="F1072" s="51">
        <v>44053.406296296285</v>
      </c>
      <c r="G1072" s="47">
        <v>491</v>
      </c>
      <c r="H1072" s="48" t="s">
        <v>71</v>
      </c>
      <c r="I1072" s="56" t="str">
        <f t="shared" si="96"/>
        <v>wEmpF</v>
      </c>
      <c r="J1072" s="57">
        <f>Table68[[#This Row],[LogTime]]-INT(Table68[[#This Row],[LogTime]])</f>
        <v>0.40629629628529074</v>
      </c>
      <c r="K1072" s="41">
        <f t="shared" si="97"/>
        <v>44053</v>
      </c>
      <c r="L1072" s="15">
        <f t="shared" si="98"/>
        <v>44053.367766203693</v>
      </c>
      <c r="M1072">
        <f t="shared" si="99"/>
        <v>468</v>
      </c>
      <c r="N1072" t="str">
        <f t="shared" si="100"/>
        <v>N-ONT/wEmpF</v>
      </c>
      <c r="O1072">
        <f t="shared" si="101"/>
        <v>0</v>
      </c>
      <c r="P1072" s="45">
        <f>Table68[[#This Row],[LoginTime]]-INT(Table68[[#This Row],[LoginTime]])</f>
        <v>0</v>
      </c>
    </row>
    <row r="1073" spans="2:16" x14ac:dyDescent="0.3">
      <c r="B1073" s="47">
        <v>1481825</v>
      </c>
      <c r="C1073" s="48" t="s">
        <v>7</v>
      </c>
      <c r="D1073" s="48" t="s">
        <v>68</v>
      </c>
      <c r="E1073" s="49">
        <v>44053</v>
      </c>
      <c r="F1073" s="51">
        <v>44053.406296296285</v>
      </c>
      <c r="G1073" s="47">
        <v>491</v>
      </c>
      <c r="H1073" s="48" t="s">
        <v>71</v>
      </c>
      <c r="I1073" s="56" t="str">
        <f t="shared" si="96"/>
        <v>wEmpF</v>
      </c>
      <c r="J1073" s="57">
        <f>Table68[[#This Row],[LogTime]]-INT(Table68[[#This Row],[LogTime]])</f>
        <v>0.40629629628529074</v>
      </c>
      <c r="K1073" s="41">
        <f t="shared" si="97"/>
        <v>44053</v>
      </c>
      <c r="L1073" s="15">
        <f t="shared" si="98"/>
        <v>44053.330370370379</v>
      </c>
      <c r="M1073">
        <f t="shared" si="99"/>
        <v>467</v>
      </c>
      <c r="N1073" t="str">
        <f t="shared" si="100"/>
        <v>N-ONT/wEmpF</v>
      </c>
      <c r="O1073">
        <f t="shared" si="101"/>
        <v>0</v>
      </c>
      <c r="P1073" s="45">
        <f>Table68[[#This Row],[LoginTime]]-INT(Table68[[#This Row],[LoginTime]])</f>
        <v>0</v>
      </c>
    </row>
    <row r="1074" spans="2:16" x14ac:dyDescent="0.3">
      <c r="B1074" s="47">
        <v>1481822</v>
      </c>
      <c r="C1074" s="48" t="s">
        <v>10</v>
      </c>
      <c r="D1074" s="48" t="s">
        <v>22</v>
      </c>
      <c r="E1074" s="49">
        <v>44053</v>
      </c>
      <c r="F1074" s="51">
        <v>44053.404826388891</v>
      </c>
      <c r="G1074" s="47">
        <v>468</v>
      </c>
      <c r="H1074" s="48" t="s">
        <v>25</v>
      </c>
      <c r="I1074" s="56" t="str">
        <f t="shared" si="96"/>
        <v>xEmpN</v>
      </c>
      <c r="J1074" s="57">
        <f>Table68[[#This Row],[LogTime]]-INT(Table68[[#This Row],[LogTime]])</f>
        <v>0.40482638889079681</v>
      </c>
      <c r="K1074" s="41">
        <f t="shared" si="97"/>
        <v>44053</v>
      </c>
      <c r="L1074" s="15">
        <f t="shared" si="98"/>
        <v>44053.398576388892</v>
      </c>
      <c r="M1074">
        <f t="shared" si="99"/>
        <v>467</v>
      </c>
      <c r="N1074" t="str">
        <f t="shared" si="100"/>
        <v>SW-ONT/xEmpN</v>
      </c>
      <c r="O1074">
        <f t="shared" si="101"/>
        <v>0.1499999999650754</v>
      </c>
      <c r="P1074" s="45">
        <f>Table68[[#This Row],[LoginTime]]-INT(Table68[[#This Row],[LoginTime]])</f>
        <v>0.1499999999650754</v>
      </c>
    </row>
    <row r="1075" spans="2:16" x14ac:dyDescent="0.3">
      <c r="B1075" s="47">
        <v>1481823</v>
      </c>
      <c r="C1075" s="48" t="s">
        <v>10</v>
      </c>
      <c r="D1075" s="48" t="s">
        <v>20</v>
      </c>
      <c r="E1075" s="49">
        <v>44053</v>
      </c>
      <c r="F1075" s="51">
        <v>44053.404826388891</v>
      </c>
      <c r="G1075" s="47">
        <v>468</v>
      </c>
      <c r="H1075" s="48" t="s">
        <v>25</v>
      </c>
      <c r="I1075" s="56" t="str">
        <f t="shared" si="96"/>
        <v>xEmpN</v>
      </c>
      <c r="J1075" s="57">
        <f>Table68[[#This Row],[LogTime]]-INT(Table68[[#This Row],[LogTime]])</f>
        <v>0.40482638889079681</v>
      </c>
      <c r="K1075" s="41">
        <f t="shared" si="97"/>
        <v>44053</v>
      </c>
      <c r="L1075" s="15">
        <f t="shared" si="98"/>
        <v>44053.398576388892</v>
      </c>
      <c r="M1075">
        <f t="shared" si="99"/>
        <v>467</v>
      </c>
      <c r="N1075" t="str">
        <f t="shared" si="100"/>
        <v>SW-ONT/xEmpN</v>
      </c>
      <c r="O1075">
        <f t="shared" si="101"/>
        <v>0.1499999999650754</v>
      </c>
      <c r="P1075" s="45">
        <f>Table68[[#This Row],[LoginTime]]-INT(Table68[[#This Row],[LoginTime]])</f>
        <v>0.1499999999650754</v>
      </c>
    </row>
    <row r="1076" spans="2:16" x14ac:dyDescent="0.3">
      <c r="B1076" s="47">
        <v>1481821</v>
      </c>
      <c r="C1076" s="48" t="s">
        <v>10</v>
      </c>
      <c r="D1076" s="48" t="s">
        <v>51</v>
      </c>
      <c r="E1076" s="49">
        <v>44053</v>
      </c>
      <c r="F1076" s="51">
        <v>44053.403865740736</v>
      </c>
      <c r="G1076" s="47">
        <v>491</v>
      </c>
      <c r="H1076" s="48" t="s">
        <v>62</v>
      </c>
      <c r="I1076" s="56" t="str">
        <f t="shared" si="96"/>
        <v>oEmpJ</v>
      </c>
      <c r="J1076" s="57">
        <f>Table68[[#This Row],[LogTime]]-INT(Table68[[#This Row],[LogTime]])</f>
        <v>0.40386574073636439</v>
      </c>
      <c r="K1076" s="41">
        <f t="shared" si="97"/>
        <v>44053</v>
      </c>
      <c r="L1076" s="15">
        <f t="shared" si="98"/>
        <v>44053.363344907411</v>
      </c>
      <c r="M1076">
        <f t="shared" si="99"/>
        <v>468</v>
      </c>
      <c r="N1076" t="str">
        <f t="shared" si="100"/>
        <v>SW-ONT/oEmpJ</v>
      </c>
      <c r="O1076">
        <f t="shared" si="101"/>
        <v>0</v>
      </c>
      <c r="P1076" s="45">
        <f>Table68[[#This Row],[LoginTime]]-INT(Table68[[#This Row],[LoginTime]])</f>
        <v>0</v>
      </c>
    </row>
    <row r="1077" spans="2:16" x14ac:dyDescent="0.3">
      <c r="B1077" s="47">
        <v>1481820</v>
      </c>
      <c r="C1077" s="48" t="s">
        <v>10</v>
      </c>
      <c r="D1077" s="48" t="s">
        <v>20</v>
      </c>
      <c r="E1077" s="49">
        <v>44053</v>
      </c>
      <c r="F1077" s="51">
        <v>44053.398576388892</v>
      </c>
      <c r="G1077" s="47">
        <v>467</v>
      </c>
      <c r="H1077" s="48" t="s">
        <v>25</v>
      </c>
      <c r="I1077" s="56" t="str">
        <f t="shared" si="96"/>
        <v>xEmpN</v>
      </c>
      <c r="J1077" s="57">
        <f>Table68[[#This Row],[LogTime]]-INT(Table68[[#This Row],[LogTime]])</f>
        <v>0.398576388892252</v>
      </c>
      <c r="K1077" s="41">
        <f t="shared" si="97"/>
        <v>44053</v>
      </c>
      <c r="L1077" s="15">
        <f t="shared" si="98"/>
        <v>44053.360868055563</v>
      </c>
      <c r="M1077">
        <f t="shared" si="99"/>
        <v>468</v>
      </c>
      <c r="N1077" t="str">
        <f t="shared" si="100"/>
        <v>SW-ONT/xEmpN</v>
      </c>
      <c r="O1077">
        <f t="shared" si="101"/>
        <v>0</v>
      </c>
      <c r="P1077" s="45">
        <f>Table68[[#This Row],[LoginTime]]-INT(Table68[[#This Row],[LoginTime]])</f>
        <v>0</v>
      </c>
    </row>
    <row r="1078" spans="2:16" x14ac:dyDescent="0.3">
      <c r="B1078" s="47">
        <v>1481819</v>
      </c>
      <c r="C1078" s="48" t="s">
        <v>10</v>
      </c>
      <c r="D1078" s="48" t="s">
        <v>22</v>
      </c>
      <c r="E1078" s="49">
        <v>44053</v>
      </c>
      <c r="F1078" s="51">
        <v>44053.398576388892</v>
      </c>
      <c r="G1078" s="47">
        <v>467</v>
      </c>
      <c r="H1078" s="48" t="s">
        <v>25</v>
      </c>
      <c r="I1078" s="56" t="str">
        <f t="shared" si="96"/>
        <v>xEmpN</v>
      </c>
      <c r="J1078" s="57">
        <f>Table68[[#This Row],[LogTime]]-INT(Table68[[#This Row],[LogTime]])</f>
        <v>0.398576388892252</v>
      </c>
      <c r="K1078" s="41">
        <f t="shared" si="97"/>
        <v>44053</v>
      </c>
      <c r="L1078" s="15">
        <f t="shared" si="98"/>
        <v>44053.360868055563</v>
      </c>
      <c r="M1078">
        <f t="shared" si="99"/>
        <v>468</v>
      </c>
      <c r="N1078" t="str">
        <f t="shared" si="100"/>
        <v>SW-ONT/xEmpN</v>
      </c>
      <c r="O1078">
        <f t="shared" si="101"/>
        <v>0</v>
      </c>
      <c r="P1078" s="45">
        <f>Table68[[#This Row],[LoginTime]]-INT(Table68[[#This Row],[LoginTime]])</f>
        <v>0</v>
      </c>
    </row>
    <row r="1079" spans="2:16" x14ac:dyDescent="0.3">
      <c r="B1079" s="47">
        <v>1481818</v>
      </c>
      <c r="C1079" s="48" t="s">
        <v>7</v>
      </c>
      <c r="D1079" s="48" t="s">
        <v>33</v>
      </c>
      <c r="E1079" s="49">
        <v>44053</v>
      </c>
      <c r="F1079" s="51">
        <v>44053.397731481484</v>
      </c>
      <c r="G1079" s="47">
        <v>491</v>
      </c>
      <c r="H1079" s="48" t="s">
        <v>39</v>
      </c>
      <c r="I1079" s="56" t="str">
        <f t="shared" si="96"/>
        <v>jEmpG</v>
      </c>
      <c r="J1079" s="57">
        <f>Table68[[#This Row],[LogTime]]-INT(Table68[[#This Row],[LogTime]])</f>
        <v>0.39773148148378823</v>
      </c>
      <c r="K1079" s="41">
        <f t="shared" si="97"/>
        <v>44053</v>
      </c>
      <c r="L1079" s="15">
        <f t="shared" si="98"/>
        <v>44053.363229166665</v>
      </c>
      <c r="M1079">
        <f t="shared" si="99"/>
        <v>468</v>
      </c>
      <c r="N1079" t="str">
        <f t="shared" si="100"/>
        <v>N-ONT/jEmpG</v>
      </c>
      <c r="O1079">
        <f t="shared" si="101"/>
        <v>0</v>
      </c>
      <c r="P1079" s="45">
        <f>Table68[[#This Row],[LoginTime]]-INT(Table68[[#This Row],[LoginTime]])</f>
        <v>0</v>
      </c>
    </row>
    <row r="1080" spans="2:16" x14ac:dyDescent="0.3">
      <c r="B1080" s="47">
        <v>1481815</v>
      </c>
      <c r="C1080" s="48" t="s">
        <v>7</v>
      </c>
      <c r="D1080" s="48" t="s">
        <v>81</v>
      </c>
      <c r="E1080" s="49">
        <v>44053</v>
      </c>
      <c r="F1080" s="51">
        <v>44053.382280092592</v>
      </c>
      <c r="G1080" s="47">
        <v>497</v>
      </c>
      <c r="H1080" s="48" t="s">
        <v>86</v>
      </c>
      <c r="I1080" s="56" t="str">
        <f t="shared" si="96"/>
        <v>jEmpB</v>
      </c>
      <c r="J1080" s="57">
        <f>Table68[[#This Row],[LogTime]]-INT(Table68[[#This Row],[LogTime]])</f>
        <v>0.38228009259182727</v>
      </c>
      <c r="K1080" s="41">
        <f t="shared" si="97"/>
        <v>44053</v>
      </c>
      <c r="L1080" s="15">
        <f t="shared" si="98"/>
        <v>44053.37394675926</v>
      </c>
      <c r="M1080">
        <f t="shared" si="99"/>
        <v>491</v>
      </c>
      <c r="N1080" t="str">
        <f t="shared" si="100"/>
        <v>N-ONT/jEmpB</v>
      </c>
      <c r="O1080">
        <f t="shared" si="101"/>
        <v>0.19999999995343387</v>
      </c>
      <c r="P1080" s="45">
        <f>Table68[[#This Row],[LoginTime]]-INT(Table68[[#This Row],[LoginTime]])</f>
        <v>0.19999999995343387</v>
      </c>
    </row>
    <row r="1081" spans="2:16" x14ac:dyDescent="0.3">
      <c r="B1081" s="47">
        <v>1481813</v>
      </c>
      <c r="C1081" s="48" t="s">
        <v>7</v>
      </c>
      <c r="D1081" s="48" t="s">
        <v>14</v>
      </c>
      <c r="E1081" s="49">
        <v>44053</v>
      </c>
      <c r="F1081" s="51">
        <v>44053.380972222236</v>
      </c>
      <c r="G1081" s="47">
        <v>468</v>
      </c>
      <c r="H1081" s="48" t="s">
        <v>18</v>
      </c>
      <c r="I1081" s="56" t="str">
        <f t="shared" si="96"/>
        <v>xEmpH</v>
      </c>
      <c r="J1081" s="57">
        <f>Table68[[#This Row],[LogTime]]-INT(Table68[[#This Row],[LogTime]])</f>
        <v>0.38097222223586868</v>
      </c>
      <c r="K1081" s="41">
        <f t="shared" si="97"/>
        <v>44053</v>
      </c>
      <c r="L1081" s="15">
        <f t="shared" si="98"/>
        <v>44053.375416666677</v>
      </c>
      <c r="M1081">
        <f t="shared" si="99"/>
        <v>467</v>
      </c>
      <c r="N1081" t="str">
        <f t="shared" si="100"/>
        <v>N-ONT/xEmpH</v>
      </c>
      <c r="O1081">
        <f t="shared" si="101"/>
        <v>0.13333333341870457</v>
      </c>
      <c r="P1081" s="45">
        <f>Table68[[#This Row],[LoginTime]]-INT(Table68[[#This Row],[LoginTime]])</f>
        <v>0.13333333341870457</v>
      </c>
    </row>
    <row r="1082" spans="2:16" x14ac:dyDescent="0.3">
      <c r="B1082" s="47">
        <v>1481812</v>
      </c>
      <c r="C1082" s="48" t="s">
        <v>10</v>
      </c>
      <c r="D1082" s="48" t="s">
        <v>83</v>
      </c>
      <c r="E1082" s="49">
        <v>44053</v>
      </c>
      <c r="F1082" s="51">
        <v>44053.377997685187</v>
      </c>
      <c r="G1082" s="47">
        <v>468</v>
      </c>
      <c r="H1082" s="48" t="s">
        <v>87</v>
      </c>
      <c r="I1082" s="56" t="str">
        <f t="shared" si="96"/>
        <v>uEmpC</v>
      </c>
      <c r="J1082" s="57">
        <f>Table68[[#This Row],[LogTime]]-INT(Table68[[#This Row],[LogTime]])</f>
        <v>0.37799768518743804</v>
      </c>
      <c r="K1082" s="41">
        <f t="shared" si="97"/>
        <v>44053</v>
      </c>
      <c r="L1082" s="15">
        <f t="shared" si="98"/>
        <v>44053.373831018522</v>
      </c>
      <c r="M1082">
        <f t="shared" si="99"/>
        <v>467</v>
      </c>
      <c r="N1082" t="str">
        <f t="shared" si="100"/>
        <v>SW-ONT/uEmpC</v>
      </c>
      <c r="O1082">
        <f t="shared" si="101"/>
        <v>9.9999999976716936E-2</v>
      </c>
      <c r="P1082" s="45">
        <f>Table68[[#This Row],[LoginTime]]-INT(Table68[[#This Row],[LoginTime]])</f>
        <v>9.9999999976716936E-2</v>
      </c>
    </row>
    <row r="1083" spans="2:16" x14ac:dyDescent="0.3">
      <c r="B1083" s="47">
        <v>1481811</v>
      </c>
      <c r="C1083" s="48" t="s">
        <v>7</v>
      </c>
      <c r="D1083" s="48" t="s">
        <v>14</v>
      </c>
      <c r="E1083" s="49">
        <v>44053</v>
      </c>
      <c r="F1083" s="51">
        <v>44053.375416666677</v>
      </c>
      <c r="G1083" s="47">
        <v>467</v>
      </c>
      <c r="H1083" s="48" t="s">
        <v>18</v>
      </c>
      <c r="I1083" s="56" t="str">
        <f t="shared" si="96"/>
        <v>xEmpH</v>
      </c>
      <c r="J1083" s="57">
        <f>Table68[[#This Row],[LogTime]]-INT(Table68[[#This Row],[LogTime]])</f>
        <v>0.37541666667675599</v>
      </c>
      <c r="K1083" s="41">
        <f t="shared" si="97"/>
        <v>44053</v>
      </c>
      <c r="L1083" s="15">
        <f t="shared" si="98"/>
        <v>44053.339085648156</v>
      </c>
      <c r="M1083">
        <f t="shared" si="99"/>
        <v>468</v>
      </c>
      <c r="N1083" t="str">
        <f t="shared" si="100"/>
        <v>N-ONT/xEmpH</v>
      </c>
      <c r="O1083">
        <f t="shared" si="101"/>
        <v>0</v>
      </c>
      <c r="P1083" s="45">
        <f>Table68[[#This Row],[LoginTime]]-INT(Table68[[#This Row],[LoginTime]])</f>
        <v>0</v>
      </c>
    </row>
    <row r="1084" spans="2:16" x14ac:dyDescent="0.3">
      <c r="B1084" s="47">
        <v>1481810</v>
      </c>
      <c r="C1084" s="48" t="s">
        <v>7</v>
      </c>
      <c r="D1084" s="48" t="s">
        <v>81</v>
      </c>
      <c r="E1084" s="49">
        <v>44053</v>
      </c>
      <c r="F1084" s="51">
        <v>44053.37394675926</v>
      </c>
      <c r="G1084" s="47">
        <v>491</v>
      </c>
      <c r="H1084" s="48" t="s">
        <v>86</v>
      </c>
      <c r="I1084" s="56" t="str">
        <f t="shared" si="96"/>
        <v>jEmpB</v>
      </c>
      <c r="J1084" s="57">
        <f>Table68[[#This Row],[LogTime]]-INT(Table68[[#This Row],[LogTime]])</f>
        <v>0.37394675926043419</v>
      </c>
      <c r="K1084" s="41">
        <f t="shared" si="97"/>
        <v>44053</v>
      </c>
      <c r="L1084" s="15">
        <f t="shared" si="98"/>
        <v>44053.339398148135</v>
      </c>
      <c r="M1084">
        <f t="shared" si="99"/>
        <v>467</v>
      </c>
      <c r="N1084" t="str">
        <f t="shared" si="100"/>
        <v>N-ONT/jEmpB</v>
      </c>
      <c r="O1084">
        <f t="shared" si="101"/>
        <v>0</v>
      </c>
      <c r="P1084" s="45">
        <f>Table68[[#This Row],[LoginTime]]-INT(Table68[[#This Row],[LoginTime]])</f>
        <v>0</v>
      </c>
    </row>
    <row r="1085" spans="2:16" x14ac:dyDescent="0.3">
      <c r="B1085" s="47">
        <v>1481809</v>
      </c>
      <c r="C1085" s="48" t="s">
        <v>10</v>
      </c>
      <c r="D1085" s="48" t="s">
        <v>83</v>
      </c>
      <c r="E1085" s="49">
        <v>44053</v>
      </c>
      <c r="F1085" s="51">
        <v>44053.373831018522</v>
      </c>
      <c r="G1085" s="47">
        <v>467</v>
      </c>
      <c r="H1085" s="48" t="s">
        <v>87</v>
      </c>
      <c r="I1085" s="56" t="str">
        <f t="shared" si="96"/>
        <v>uEmpC</v>
      </c>
      <c r="J1085" s="57">
        <f>Table68[[#This Row],[LogTime]]-INT(Table68[[#This Row],[LogTime]])</f>
        <v>0.3738310185217415</v>
      </c>
      <c r="K1085" s="41">
        <f t="shared" si="97"/>
        <v>44053</v>
      </c>
      <c r="L1085" s="15">
        <f t="shared" si="98"/>
        <v>44053.339837962965</v>
      </c>
      <c r="M1085">
        <f t="shared" si="99"/>
        <v>467</v>
      </c>
      <c r="N1085" t="str">
        <f t="shared" si="100"/>
        <v>SW-ONT/uEmpC</v>
      </c>
      <c r="O1085">
        <f t="shared" si="101"/>
        <v>0</v>
      </c>
      <c r="P1085" s="45">
        <f>Table68[[#This Row],[LoginTime]]-INT(Table68[[#This Row],[LoginTime]])</f>
        <v>0</v>
      </c>
    </row>
    <row r="1086" spans="2:16" x14ac:dyDescent="0.3">
      <c r="B1086" s="47">
        <v>1481805</v>
      </c>
      <c r="C1086" s="48" t="s">
        <v>7</v>
      </c>
      <c r="D1086" s="48" t="s">
        <v>36</v>
      </c>
      <c r="E1086" s="49">
        <v>44053</v>
      </c>
      <c r="F1086" s="51">
        <v>44053.373379629636</v>
      </c>
      <c r="G1086" s="47">
        <v>468</v>
      </c>
      <c r="H1086" s="48" t="s">
        <v>43</v>
      </c>
      <c r="I1086" s="56" t="str">
        <f t="shared" si="96"/>
        <v>gEmpI</v>
      </c>
      <c r="J1086" s="57">
        <f>Table68[[#This Row],[LogTime]]-INT(Table68[[#This Row],[LogTime]])</f>
        <v>0.37337962963647442</v>
      </c>
      <c r="K1086" s="41">
        <f t="shared" si="97"/>
        <v>44053</v>
      </c>
      <c r="L1086" s="15">
        <f t="shared" si="98"/>
        <v>44053.369212962971</v>
      </c>
      <c r="M1086">
        <f t="shared" si="99"/>
        <v>467</v>
      </c>
      <c r="N1086" t="str">
        <f t="shared" si="100"/>
        <v>N-ONT/gEmpI</v>
      </c>
      <c r="O1086">
        <f t="shared" si="101"/>
        <v>9.9999999976716936E-2</v>
      </c>
      <c r="P1086" s="45">
        <f>Table68[[#This Row],[LoginTime]]-INT(Table68[[#This Row],[LoginTime]])</f>
        <v>9.9999999976716936E-2</v>
      </c>
    </row>
    <row r="1087" spans="2:16" x14ac:dyDescent="0.3">
      <c r="B1087" s="47">
        <v>1481804</v>
      </c>
      <c r="C1087" s="48" t="s">
        <v>7</v>
      </c>
      <c r="D1087" s="48" t="s">
        <v>36</v>
      </c>
      <c r="E1087" s="49">
        <v>44053</v>
      </c>
      <c r="F1087" s="51">
        <v>44053.369212962971</v>
      </c>
      <c r="G1087" s="47">
        <v>467</v>
      </c>
      <c r="H1087" s="48" t="s">
        <v>43</v>
      </c>
      <c r="I1087" s="56" t="str">
        <f t="shared" si="96"/>
        <v>gEmpI</v>
      </c>
      <c r="J1087" s="57">
        <f>Table68[[#This Row],[LogTime]]-INT(Table68[[#This Row],[LogTime]])</f>
        <v>0.36921296297077788</v>
      </c>
      <c r="K1087" s="41">
        <f t="shared" si="97"/>
        <v>44053</v>
      </c>
      <c r="L1087" s="15">
        <f t="shared" si="98"/>
        <v>44053.295856481483</v>
      </c>
      <c r="M1087">
        <f t="shared" si="99"/>
        <v>467</v>
      </c>
      <c r="N1087" t="str">
        <f t="shared" si="100"/>
        <v>N-ONT/gEmpI</v>
      </c>
      <c r="O1087">
        <f t="shared" si="101"/>
        <v>0</v>
      </c>
      <c r="P1087" s="45">
        <f>Table68[[#This Row],[LoginTime]]-INT(Table68[[#This Row],[LoginTime]])</f>
        <v>0</v>
      </c>
    </row>
    <row r="1088" spans="2:16" x14ac:dyDescent="0.3">
      <c r="B1088" s="47">
        <v>1481803</v>
      </c>
      <c r="C1088" s="48" t="s">
        <v>7</v>
      </c>
      <c r="D1088" s="48" t="s">
        <v>63</v>
      </c>
      <c r="E1088" s="49">
        <v>44053</v>
      </c>
      <c r="F1088" s="51">
        <v>44053.367766203693</v>
      </c>
      <c r="G1088" s="47">
        <v>468</v>
      </c>
      <c r="H1088" s="48" t="s">
        <v>71</v>
      </c>
      <c r="I1088" s="56" t="str">
        <f t="shared" si="96"/>
        <v>wEmpF</v>
      </c>
      <c r="J1088" s="57">
        <f>Table68[[#This Row],[LogTime]]-INT(Table68[[#This Row],[LogTime]])</f>
        <v>0.36776620369346347</v>
      </c>
      <c r="K1088" s="41">
        <f t="shared" si="97"/>
        <v>44053</v>
      </c>
      <c r="L1088" s="15">
        <f t="shared" si="98"/>
        <v>44053.364293981474</v>
      </c>
      <c r="M1088">
        <f t="shared" si="99"/>
        <v>467</v>
      </c>
      <c r="N1088" t="str">
        <f t="shared" si="100"/>
        <v>N-ONT/wEmpF</v>
      </c>
      <c r="O1088">
        <f t="shared" si="101"/>
        <v>8.3333333255723119E-2</v>
      </c>
      <c r="P1088" s="45">
        <f>Table68[[#This Row],[LoginTime]]-INT(Table68[[#This Row],[LoginTime]])</f>
        <v>8.3333333255723119E-2</v>
      </c>
    </row>
    <row r="1089" spans="2:16" x14ac:dyDescent="0.3">
      <c r="B1089" s="47">
        <v>1481802</v>
      </c>
      <c r="C1089" s="48" t="s">
        <v>7</v>
      </c>
      <c r="D1089" s="48" t="s">
        <v>63</v>
      </c>
      <c r="E1089" s="49">
        <v>44053</v>
      </c>
      <c r="F1089" s="51">
        <v>44053.364293981474</v>
      </c>
      <c r="G1089" s="47">
        <v>467</v>
      </c>
      <c r="H1089" s="48" t="s">
        <v>71</v>
      </c>
      <c r="I1089" s="56" t="str">
        <f t="shared" si="96"/>
        <v>wEmpF</v>
      </c>
      <c r="J1089" s="57">
        <f>Table68[[#This Row],[LogTime]]-INT(Table68[[#This Row],[LogTime]])</f>
        <v>0.364293981474475</v>
      </c>
      <c r="K1089" s="41">
        <f t="shared" si="97"/>
        <v>44053</v>
      </c>
      <c r="L1089" s="15">
        <f t="shared" si="98"/>
        <v>44053.329016203701</v>
      </c>
      <c r="M1089">
        <f t="shared" si="99"/>
        <v>467</v>
      </c>
      <c r="N1089" t="str">
        <f t="shared" si="100"/>
        <v>N-ONT/wEmpF</v>
      </c>
      <c r="O1089">
        <f t="shared" si="101"/>
        <v>0</v>
      </c>
      <c r="P1089" s="45">
        <f>Table68[[#This Row],[LoginTime]]-INT(Table68[[#This Row],[LoginTime]])</f>
        <v>0</v>
      </c>
    </row>
    <row r="1090" spans="2:16" x14ac:dyDescent="0.3">
      <c r="B1090" s="47">
        <v>1481801</v>
      </c>
      <c r="C1090" s="48" t="s">
        <v>10</v>
      </c>
      <c r="D1090" s="48" t="s">
        <v>51</v>
      </c>
      <c r="E1090" s="49">
        <v>44053</v>
      </c>
      <c r="F1090" s="51">
        <v>44053.363344907411</v>
      </c>
      <c r="G1090" s="47">
        <v>468</v>
      </c>
      <c r="H1090" s="48" t="s">
        <v>62</v>
      </c>
      <c r="I1090" s="56" t="str">
        <f t="shared" si="96"/>
        <v>oEmpJ</v>
      </c>
      <c r="J1090" s="57">
        <f>Table68[[#This Row],[LogTime]]-INT(Table68[[#This Row],[LogTime]])</f>
        <v>0.36334490741137415</v>
      </c>
      <c r="K1090" s="41">
        <f t="shared" si="97"/>
        <v>44053</v>
      </c>
      <c r="L1090" s="15">
        <f t="shared" si="98"/>
        <v>44053.357789351852</v>
      </c>
      <c r="M1090">
        <f t="shared" si="99"/>
        <v>467</v>
      </c>
      <c r="N1090" t="str">
        <f t="shared" si="100"/>
        <v>SW-ONT/oEmpJ</v>
      </c>
      <c r="O1090">
        <f t="shared" si="101"/>
        <v>0.13333333341870457</v>
      </c>
      <c r="P1090" s="45">
        <f>Table68[[#This Row],[LoginTime]]-INT(Table68[[#This Row],[LoginTime]])</f>
        <v>0.13333333341870457</v>
      </c>
    </row>
    <row r="1091" spans="2:16" x14ac:dyDescent="0.3">
      <c r="B1091" s="47">
        <v>1481800</v>
      </c>
      <c r="C1091" s="48" t="s">
        <v>7</v>
      </c>
      <c r="D1091" s="48" t="s">
        <v>33</v>
      </c>
      <c r="E1091" s="49">
        <v>44053</v>
      </c>
      <c r="F1091" s="51">
        <v>44053.363229166665</v>
      </c>
      <c r="G1091" s="47">
        <v>468</v>
      </c>
      <c r="H1091" s="48" t="s">
        <v>39</v>
      </c>
      <c r="I1091" s="56" t="str">
        <f t="shared" si="96"/>
        <v>jEmpG</v>
      </c>
      <c r="J1091" s="57">
        <f>Table68[[#This Row],[LogTime]]-INT(Table68[[#This Row],[LogTime]])</f>
        <v>0.3632291666654055</v>
      </c>
      <c r="K1091" s="41">
        <f t="shared" si="97"/>
        <v>44053</v>
      </c>
      <c r="L1091" s="15">
        <f t="shared" si="98"/>
        <v>44053.3590625</v>
      </c>
      <c r="M1091">
        <f t="shared" si="99"/>
        <v>467</v>
      </c>
      <c r="N1091" t="str">
        <f t="shared" si="100"/>
        <v>N-ONT/jEmpG</v>
      </c>
      <c r="O1091">
        <f t="shared" si="101"/>
        <v>9.9999999976716936E-2</v>
      </c>
      <c r="P1091" s="45">
        <f>Table68[[#This Row],[LoginTime]]-INT(Table68[[#This Row],[LoginTime]])</f>
        <v>9.9999999976716936E-2</v>
      </c>
    </row>
    <row r="1092" spans="2:16" x14ac:dyDescent="0.3">
      <c r="B1092" s="47">
        <v>1481798</v>
      </c>
      <c r="C1092" s="48" t="s">
        <v>10</v>
      </c>
      <c r="D1092" s="48" t="s">
        <v>22</v>
      </c>
      <c r="E1092" s="49">
        <v>44053</v>
      </c>
      <c r="F1092" s="51">
        <v>44053.360868055563</v>
      </c>
      <c r="G1092" s="47">
        <v>468</v>
      </c>
      <c r="H1092" s="48" t="s">
        <v>25</v>
      </c>
      <c r="I1092" s="56" t="str">
        <f t="shared" si="96"/>
        <v>xEmpN</v>
      </c>
      <c r="J1092" s="57">
        <f>Table68[[#This Row],[LogTime]]-INT(Table68[[#This Row],[LogTime]])</f>
        <v>0.36086805556260515</v>
      </c>
      <c r="K1092" s="41">
        <f t="shared" si="97"/>
        <v>44053</v>
      </c>
      <c r="L1092" s="15">
        <f t="shared" si="98"/>
        <v>44053.355312500003</v>
      </c>
      <c r="M1092">
        <f t="shared" si="99"/>
        <v>467</v>
      </c>
      <c r="N1092" t="str">
        <f t="shared" si="100"/>
        <v>SW-ONT/xEmpN</v>
      </c>
      <c r="O1092">
        <f t="shared" si="101"/>
        <v>0.13333333341870457</v>
      </c>
      <c r="P1092" s="45">
        <f>Table68[[#This Row],[LoginTime]]-INT(Table68[[#This Row],[LoginTime]])</f>
        <v>0.13333333341870457</v>
      </c>
    </row>
    <row r="1093" spans="2:16" x14ac:dyDescent="0.3">
      <c r="B1093" s="47">
        <v>1481799</v>
      </c>
      <c r="C1093" s="48" t="s">
        <v>10</v>
      </c>
      <c r="D1093" s="48" t="s">
        <v>20</v>
      </c>
      <c r="E1093" s="49">
        <v>44053</v>
      </c>
      <c r="F1093" s="51">
        <v>44053.360868055563</v>
      </c>
      <c r="G1093" s="47">
        <v>468</v>
      </c>
      <c r="H1093" s="48" t="s">
        <v>25</v>
      </c>
      <c r="I1093" s="56" t="str">
        <f t="shared" si="96"/>
        <v>xEmpN</v>
      </c>
      <c r="J1093" s="57">
        <f>Table68[[#This Row],[LogTime]]-INT(Table68[[#This Row],[LogTime]])</f>
        <v>0.36086805556260515</v>
      </c>
      <c r="K1093" s="41">
        <f t="shared" si="97"/>
        <v>44053</v>
      </c>
      <c r="L1093" s="15">
        <f t="shared" si="98"/>
        <v>44053.355312500003</v>
      </c>
      <c r="M1093">
        <f t="shared" si="99"/>
        <v>467</v>
      </c>
      <c r="N1093" t="str">
        <f t="shared" si="100"/>
        <v>SW-ONT/xEmpN</v>
      </c>
      <c r="O1093">
        <f t="shared" si="101"/>
        <v>0.13333333341870457</v>
      </c>
      <c r="P1093" s="45">
        <f>Table68[[#This Row],[LoginTime]]-INT(Table68[[#This Row],[LoginTime]])</f>
        <v>0.13333333341870457</v>
      </c>
    </row>
    <row r="1094" spans="2:16" x14ac:dyDescent="0.3">
      <c r="B1094" s="47">
        <v>1481797</v>
      </c>
      <c r="C1094" s="48" t="s">
        <v>7</v>
      </c>
      <c r="D1094" s="48" t="s">
        <v>33</v>
      </c>
      <c r="E1094" s="49">
        <v>44053</v>
      </c>
      <c r="F1094" s="51">
        <v>44053.3590625</v>
      </c>
      <c r="G1094" s="47">
        <v>467</v>
      </c>
      <c r="H1094" s="48" t="s">
        <v>39</v>
      </c>
      <c r="I1094" s="56" t="str">
        <f t="shared" si="96"/>
        <v>jEmpG</v>
      </c>
      <c r="J1094" s="57">
        <f>Table68[[#This Row],[LogTime]]-INT(Table68[[#This Row],[LogTime]])</f>
        <v>0.35906249999970896</v>
      </c>
      <c r="K1094" s="41">
        <f t="shared" si="97"/>
        <v>44053</v>
      </c>
      <c r="L1094" s="15">
        <f t="shared" si="98"/>
        <v>44053.323946759258</v>
      </c>
      <c r="M1094">
        <f t="shared" si="99"/>
        <v>468</v>
      </c>
      <c r="N1094" t="str">
        <f t="shared" si="100"/>
        <v>N-ONT/jEmpG</v>
      </c>
      <c r="O1094">
        <f t="shared" si="101"/>
        <v>0</v>
      </c>
      <c r="P1094" s="45">
        <f>Table68[[#This Row],[LoginTime]]-INT(Table68[[#This Row],[LoginTime]])</f>
        <v>0</v>
      </c>
    </row>
    <row r="1095" spans="2:16" x14ac:dyDescent="0.3">
      <c r="B1095" s="47">
        <v>1481796</v>
      </c>
      <c r="C1095" s="48" t="s">
        <v>10</v>
      </c>
      <c r="D1095" s="48" t="s">
        <v>51</v>
      </c>
      <c r="E1095" s="49">
        <v>44053</v>
      </c>
      <c r="F1095" s="51">
        <v>44053.357789351852</v>
      </c>
      <c r="G1095" s="47">
        <v>467</v>
      </c>
      <c r="H1095" s="48" t="s">
        <v>62</v>
      </c>
      <c r="I1095" s="56" t="str">
        <f t="shared" si="96"/>
        <v>oEmpJ</v>
      </c>
      <c r="J1095" s="57">
        <f>Table68[[#This Row],[LogTime]]-INT(Table68[[#This Row],[LogTime]])</f>
        <v>0.35778935185226146</v>
      </c>
      <c r="K1095" s="41">
        <f t="shared" si="97"/>
        <v>44053</v>
      </c>
      <c r="L1095" s="15">
        <f t="shared" si="98"/>
        <v>44053.323784722212</v>
      </c>
      <c r="M1095">
        <f t="shared" si="99"/>
        <v>467</v>
      </c>
      <c r="N1095" t="str">
        <f t="shared" si="100"/>
        <v>SW-ONT/oEmpJ</v>
      </c>
      <c r="O1095">
        <f t="shared" si="101"/>
        <v>0</v>
      </c>
      <c r="P1095" s="45">
        <f>Table68[[#This Row],[LoginTime]]-INT(Table68[[#This Row],[LoginTime]])</f>
        <v>0</v>
      </c>
    </row>
    <row r="1096" spans="2:16" x14ac:dyDescent="0.3">
      <c r="B1096" s="47">
        <v>1481794</v>
      </c>
      <c r="C1096" s="48" t="s">
        <v>10</v>
      </c>
      <c r="D1096" s="48" t="s">
        <v>22</v>
      </c>
      <c r="E1096" s="49">
        <v>44053</v>
      </c>
      <c r="F1096" s="51">
        <v>44053.355312500003</v>
      </c>
      <c r="G1096" s="47">
        <v>467</v>
      </c>
      <c r="H1096" s="48" t="s">
        <v>25</v>
      </c>
      <c r="I1096" s="56" t="str">
        <f t="shared" si="96"/>
        <v>xEmpN</v>
      </c>
      <c r="J1096" s="57">
        <f>Table68[[#This Row],[LogTime]]-INT(Table68[[#This Row],[LogTime]])</f>
        <v>0.35531250000349246</v>
      </c>
      <c r="K1096" s="41">
        <f t="shared" si="97"/>
        <v>44053</v>
      </c>
      <c r="L1096" s="15">
        <f t="shared" si="98"/>
        <v>44053.316921296304</v>
      </c>
      <c r="M1096">
        <f t="shared" si="99"/>
        <v>468</v>
      </c>
      <c r="N1096" t="str">
        <f t="shared" si="100"/>
        <v>SW-ONT/xEmpN</v>
      </c>
      <c r="O1096">
        <f t="shared" si="101"/>
        <v>0</v>
      </c>
      <c r="P1096" s="45">
        <f>Table68[[#This Row],[LoginTime]]-INT(Table68[[#This Row],[LoginTime]])</f>
        <v>0</v>
      </c>
    </row>
    <row r="1097" spans="2:16" x14ac:dyDescent="0.3">
      <c r="B1097" s="47">
        <v>1481795</v>
      </c>
      <c r="C1097" s="48" t="s">
        <v>10</v>
      </c>
      <c r="D1097" s="48" t="s">
        <v>20</v>
      </c>
      <c r="E1097" s="49">
        <v>44053</v>
      </c>
      <c r="F1097" s="51">
        <v>44053.355312500003</v>
      </c>
      <c r="G1097" s="47">
        <v>467</v>
      </c>
      <c r="H1097" s="48" t="s">
        <v>25</v>
      </c>
      <c r="I1097" s="56" t="str">
        <f t="shared" si="96"/>
        <v>xEmpN</v>
      </c>
      <c r="J1097" s="57">
        <f>Table68[[#This Row],[LogTime]]-INT(Table68[[#This Row],[LogTime]])</f>
        <v>0.35531250000349246</v>
      </c>
      <c r="K1097" s="41">
        <f t="shared" si="97"/>
        <v>44053</v>
      </c>
      <c r="L1097" s="15">
        <f t="shared" si="98"/>
        <v>44053.278344907405</v>
      </c>
      <c r="M1097">
        <f t="shared" si="99"/>
        <v>467</v>
      </c>
      <c r="N1097" t="str">
        <f t="shared" si="100"/>
        <v>SW-ONT/xEmpN</v>
      </c>
      <c r="O1097">
        <f t="shared" si="101"/>
        <v>0</v>
      </c>
      <c r="P1097" s="45">
        <f>Table68[[#This Row],[LoginTime]]-INT(Table68[[#This Row],[LoginTime]])</f>
        <v>0</v>
      </c>
    </row>
    <row r="1098" spans="2:16" x14ac:dyDescent="0.3">
      <c r="B1098" s="47">
        <v>1481791</v>
      </c>
      <c r="C1098" s="48" t="s">
        <v>10</v>
      </c>
      <c r="D1098" s="48" t="s">
        <v>83</v>
      </c>
      <c r="E1098" s="49">
        <v>44053</v>
      </c>
      <c r="F1098" s="51">
        <v>44053.339837962965</v>
      </c>
      <c r="G1098" s="47">
        <v>467</v>
      </c>
      <c r="H1098" s="48" t="s">
        <v>87</v>
      </c>
      <c r="I1098" s="56" t="str">
        <f t="shared" si="96"/>
        <v>uEmpC</v>
      </c>
      <c r="J1098" s="57">
        <f>Table68[[#This Row],[LogTime]]-INT(Table68[[#This Row],[LogTime]])</f>
        <v>0.33983796296524815</v>
      </c>
      <c r="K1098" s="41" t="e">
        <f t="shared" si="97"/>
        <v>#N/A</v>
      </c>
      <c r="L1098" s="15" t="e">
        <f t="shared" si="98"/>
        <v>#N/A</v>
      </c>
      <c r="M1098" t="e">
        <f t="shared" si="99"/>
        <v>#N/A</v>
      </c>
      <c r="N1098" t="e">
        <f t="shared" si="100"/>
        <v>#N/A</v>
      </c>
      <c r="O1098" t="e">
        <f t="shared" si="101"/>
        <v>#N/A</v>
      </c>
      <c r="P1098" s="45" t="e">
        <f>Table68[[#This Row],[LoginTime]]-INT(Table68[[#This Row],[LoginTime]])</f>
        <v>#N/A</v>
      </c>
    </row>
    <row r="1099" spans="2:16" x14ac:dyDescent="0.3">
      <c r="B1099" s="47">
        <v>1481789</v>
      </c>
      <c r="C1099" s="48" t="s">
        <v>7</v>
      </c>
      <c r="D1099" s="48" t="s">
        <v>81</v>
      </c>
      <c r="E1099" s="49">
        <v>44053</v>
      </c>
      <c r="F1099" s="51">
        <v>44053.339398148135</v>
      </c>
      <c r="G1099" s="47">
        <v>467</v>
      </c>
      <c r="H1099" s="48" t="s">
        <v>86</v>
      </c>
      <c r="I1099" s="56" t="str">
        <f t="shared" si="96"/>
        <v>jEmpB</v>
      </c>
      <c r="J1099" s="57">
        <f>Table68[[#This Row],[LogTime]]-INT(Table68[[#This Row],[LogTime]])</f>
        <v>0.33939814813493285</v>
      </c>
      <c r="K1099" s="41" t="e">
        <f t="shared" si="97"/>
        <v>#N/A</v>
      </c>
      <c r="L1099" s="15" t="e">
        <f t="shared" si="98"/>
        <v>#N/A</v>
      </c>
      <c r="M1099" t="e">
        <f t="shared" si="99"/>
        <v>#N/A</v>
      </c>
      <c r="N1099" t="e">
        <f t="shared" si="100"/>
        <v>#N/A</v>
      </c>
      <c r="O1099" t="e">
        <f t="shared" si="101"/>
        <v>#N/A</v>
      </c>
      <c r="P1099" s="45" t="e">
        <f>Table68[[#This Row],[LoginTime]]-INT(Table68[[#This Row],[LoginTime]])</f>
        <v>#N/A</v>
      </c>
    </row>
    <row r="1100" spans="2:16" x14ac:dyDescent="0.3">
      <c r="B1100" s="47">
        <v>1481785</v>
      </c>
      <c r="C1100" s="48" t="s">
        <v>7</v>
      </c>
      <c r="D1100" s="48" t="s">
        <v>14</v>
      </c>
      <c r="E1100" s="49">
        <v>44053</v>
      </c>
      <c r="F1100" s="51">
        <v>44053.339085648156</v>
      </c>
      <c r="G1100" s="47">
        <v>468</v>
      </c>
      <c r="H1100" s="48" t="s">
        <v>18</v>
      </c>
      <c r="I1100" s="56" t="str">
        <f t="shared" si="96"/>
        <v>xEmpH</v>
      </c>
      <c r="J1100" s="57">
        <f>Table68[[#This Row],[LogTime]]-INT(Table68[[#This Row],[LogTime]])</f>
        <v>0.33908564815646969</v>
      </c>
      <c r="K1100" s="41">
        <f t="shared" si="97"/>
        <v>44053</v>
      </c>
      <c r="L1100" s="15">
        <f t="shared" si="98"/>
        <v>44053.334224537044</v>
      </c>
      <c r="M1100">
        <f t="shared" si="99"/>
        <v>467</v>
      </c>
      <c r="N1100" t="str">
        <f t="shared" si="100"/>
        <v>N-ONT/xEmpH</v>
      </c>
      <c r="O1100">
        <f t="shared" si="101"/>
        <v>0.11666666669771075</v>
      </c>
      <c r="P1100" s="45">
        <f>Table68[[#This Row],[LoginTime]]-INT(Table68[[#This Row],[LoginTime]])</f>
        <v>0.11666666669771075</v>
      </c>
    </row>
    <row r="1101" spans="2:16" x14ac:dyDescent="0.3">
      <c r="B1101" s="47">
        <v>1481786</v>
      </c>
      <c r="C1101" s="48" t="s">
        <v>7</v>
      </c>
      <c r="D1101" s="48" t="s">
        <v>8</v>
      </c>
      <c r="E1101" s="49">
        <v>44053</v>
      </c>
      <c r="F1101" s="51">
        <v>44053.339085648156</v>
      </c>
      <c r="G1101" s="47">
        <v>468</v>
      </c>
      <c r="H1101" s="48" t="s">
        <v>18</v>
      </c>
      <c r="I1101" s="56" t="str">
        <f t="shared" si="96"/>
        <v>xEmpH</v>
      </c>
      <c r="J1101" s="57">
        <f>Table68[[#This Row],[LogTime]]-INT(Table68[[#This Row],[LogTime]])</f>
        <v>0.33908564815646969</v>
      </c>
      <c r="K1101" s="41">
        <f t="shared" si="97"/>
        <v>44053</v>
      </c>
      <c r="L1101" s="15">
        <f t="shared" si="98"/>
        <v>44053.334224537044</v>
      </c>
      <c r="M1101">
        <f t="shared" si="99"/>
        <v>467</v>
      </c>
      <c r="N1101" t="str">
        <f t="shared" si="100"/>
        <v>N-ONT/xEmpH</v>
      </c>
      <c r="O1101">
        <f t="shared" si="101"/>
        <v>0.11666666669771075</v>
      </c>
      <c r="P1101" s="45">
        <f>Table68[[#This Row],[LoginTime]]-INT(Table68[[#This Row],[LoginTime]])</f>
        <v>0.11666666669771075</v>
      </c>
    </row>
    <row r="1102" spans="2:16" x14ac:dyDescent="0.3">
      <c r="B1102" s="47">
        <v>1481778</v>
      </c>
      <c r="C1102" s="48" t="s">
        <v>7</v>
      </c>
      <c r="D1102" s="48" t="s">
        <v>14</v>
      </c>
      <c r="E1102" s="49">
        <v>44053</v>
      </c>
      <c r="F1102" s="51">
        <v>44053.334224537044</v>
      </c>
      <c r="G1102" s="47">
        <v>467</v>
      </c>
      <c r="H1102" s="48" t="s">
        <v>18</v>
      </c>
      <c r="I1102" s="56" t="str">
        <f t="shared" si="96"/>
        <v>xEmpH</v>
      </c>
      <c r="J1102" s="57">
        <f>Table68[[#This Row],[LogTime]]-INT(Table68[[#This Row],[LogTime]])</f>
        <v>0.33422453704406507</v>
      </c>
      <c r="K1102" s="41">
        <f t="shared" si="97"/>
        <v>44053</v>
      </c>
      <c r="L1102" s="15">
        <f t="shared" si="98"/>
        <v>44053.297488425931</v>
      </c>
      <c r="M1102">
        <f t="shared" si="99"/>
        <v>468</v>
      </c>
      <c r="N1102" t="str">
        <f t="shared" si="100"/>
        <v>N-ONT/xEmpH</v>
      </c>
      <c r="O1102">
        <f t="shared" si="101"/>
        <v>0</v>
      </c>
      <c r="P1102" s="45">
        <f>Table68[[#This Row],[LoginTime]]-INT(Table68[[#This Row],[LoginTime]])</f>
        <v>0</v>
      </c>
    </row>
    <row r="1103" spans="2:16" x14ac:dyDescent="0.3">
      <c r="B1103" s="47">
        <v>1481779</v>
      </c>
      <c r="C1103" s="48" t="s">
        <v>7</v>
      </c>
      <c r="D1103" s="48" t="s">
        <v>8</v>
      </c>
      <c r="E1103" s="49">
        <v>44053</v>
      </c>
      <c r="F1103" s="51">
        <v>44053.334224537044</v>
      </c>
      <c r="G1103" s="47">
        <v>467</v>
      </c>
      <c r="H1103" s="48" t="s">
        <v>18</v>
      </c>
      <c r="I1103" s="56" t="str">
        <f t="shared" si="96"/>
        <v>xEmpH</v>
      </c>
      <c r="J1103" s="57">
        <f>Table68[[#This Row],[LogTime]]-INT(Table68[[#This Row],[LogTime]])</f>
        <v>0.33422453704406507</v>
      </c>
      <c r="K1103" s="41">
        <f t="shared" si="97"/>
        <v>44053</v>
      </c>
      <c r="L1103" s="15">
        <f t="shared" si="98"/>
        <v>44053.263472222221</v>
      </c>
      <c r="M1103">
        <f t="shared" si="99"/>
        <v>467</v>
      </c>
      <c r="N1103" t="str">
        <f t="shared" si="100"/>
        <v>N-ONT/xEmpH</v>
      </c>
      <c r="O1103">
        <f t="shared" si="101"/>
        <v>0</v>
      </c>
      <c r="P1103" s="45">
        <f>Table68[[#This Row],[LoginTime]]-INT(Table68[[#This Row],[LoginTime]])</f>
        <v>0</v>
      </c>
    </row>
    <row r="1104" spans="2:16" x14ac:dyDescent="0.3">
      <c r="B1104" s="47">
        <v>1481766</v>
      </c>
      <c r="C1104" s="48" t="s">
        <v>7</v>
      </c>
      <c r="D1104" s="48" t="s">
        <v>68</v>
      </c>
      <c r="E1104" s="49">
        <v>44053</v>
      </c>
      <c r="F1104" s="51">
        <v>44053.330370370379</v>
      </c>
      <c r="G1104" s="47">
        <v>467</v>
      </c>
      <c r="H1104" s="48" t="s">
        <v>71</v>
      </c>
      <c r="I1104" s="56" t="str">
        <f t="shared" ref="I1104:I1123" si="102">IFERROR(MID(H1104, FIND("/", H1104) + 1, 100), 0)</f>
        <v>wEmpF</v>
      </c>
      <c r="J1104" s="57">
        <f>Table68[[#This Row],[LogTime]]-INT(Table68[[#This Row],[LogTime]])</f>
        <v>0.33037037037865957</v>
      </c>
      <c r="K1104" s="41" t="e">
        <f t="shared" ref="K1104:K1167" si="103">VLOOKUP(D1104,D1105:E2196,2,0)</f>
        <v>#N/A</v>
      </c>
      <c r="L1104" s="15" t="e">
        <f t="shared" ref="L1104:L1167" si="104">VLOOKUP(D1104,D1105:F2196,3,0)</f>
        <v>#N/A</v>
      </c>
      <c r="M1104" t="e">
        <f t="shared" ref="M1104:M1123" si="105">VLOOKUP(D1104,D1105:G2195,4,0)</f>
        <v>#N/A</v>
      </c>
      <c r="N1104" t="e">
        <f t="shared" ref="N1104:N1123" si="106">VLOOKUP(D1104,D1105:H2196,5,0)</f>
        <v>#N/A</v>
      </c>
      <c r="O1104" t="e">
        <f t="shared" ref="O1104:O1123" si="107">IF(OR(AND(G1104=468, M1104=467),AND(G1104=497, M1104=491)), (F1104-L1104)*24, 0)</f>
        <v>#N/A</v>
      </c>
      <c r="P1104" s="45" t="e">
        <f>Table68[[#This Row],[LoginTime]]-INT(Table68[[#This Row],[LoginTime]])</f>
        <v>#N/A</v>
      </c>
    </row>
    <row r="1105" spans="2:16" x14ac:dyDescent="0.3">
      <c r="B1105" s="47">
        <v>1481757</v>
      </c>
      <c r="C1105" s="48" t="s">
        <v>7</v>
      </c>
      <c r="D1105" s="48" t="s">
        <v>63</v>
      </c>
      <c r="E1105" s="49">
        <v>44053</v>
      </c>
      <c r="F1105" s="51">
        <v>44053.329016203701</v>
      </c>
      <c r="G1105" s="47">
        <v>467</v>
      </c>
      <c r="H1105" s="48" t="s">
        <v>71</v>
      </c>
      <c r="I1105" s="56" t="str">
        <f t="shared" si="102"/>
        <v>wEmpF</v>
      </c>
      <c r="J1105" s="57">
        <f>Table68[[#This Row],[LogTime]]-INT(Table68[[#This Row],[LogTime]])</f>
        <v>0.32901620370103046</v>
      </c>
      <c r="K1105" s="41" t="e">
        <f t="shared" si="103"/>
        <v>#N/A</v>
      </c>
      <c r="L1105" s="15" t="e">
        <f t="shared" si="104"/>
        <v>#N/A</v>
      </c>
      <c r="M1105" t="e">
        <f t="shared" si="105"/>
        <v>#N/A</v>
      </c>
      <c r="N1105" t="e">
        <f t="shared" si="106"/>
        <v>#N/A</v>
      </c>
      <c r="O1105" t="e">
        <f t="shared" si="107"/>
        <v>#N/A</v>
      </c>
      <c r="P1105" s="45" t="e">
        <f>Table68[[#This Row],[LoginTime]]-INT(Table68[[#This Row],[LoginTime]])</f>
        <v>#N/A</v>
      </c>
    </row>
    <row r="1106" spans="2:16" x14ac:dyDescent="0.3">
      <c r="B1106" s="47">
        <v>1481745</v>
      </c>
      <c r="C1106" s="48" t="s">
        <v>7</v>
      </c>
      <c r="D1106" s="48" t="s">
        <v>33</v>
      </c>
      <c r="E1106" s="49">
        <v>44053</v>
      </c>
      <c r="F1106" s="51">
        <v>44053.323946759258</v>
      </c>
      <c r="G1106" s="47">
        <v>468</v>
      </c>
      <c r="H1106" s="48" t="s">
        <v>39</v>
      </c>
      <c r="I1106" s="56" t="str">
        <f t="shared" si="102"/>
        <v>jEmpG</v>
      </c>
      <c r="J1106" s="57">
        <f>Table68[[#This Row],[LogTime]]-INT(Table68[[#This Row],[LogTime]])</f>
        <v>0.32394675925752381</v>
      </c>
      <c r="K1106" s="41">
        <f t="shared" si="103"/>
        <v>44053</v>
      </c>
      <c r="L1106" s="15">
        <f t="shared" si="104"/>
        <v>44053.319780092592</v>
      </c>
      <c r="M1106">
        <f t="shared" si="105"/>
        <v>467</v>
      </c>
      <c r="N1106" t="str">
        <f t="shared" si="106"/>
        <v>N-ONT/jEmpG</v>
      </c>
      <c r="O1106">
        <f t="shared" si="107"/>
        <v>9.9999999976716936E-2</v>
      </c>
      <c r="P1106" s="45">
        <f>Table68[[#This Row],[LoginTime]]-INT(Table68[[#This Row],[LoginTime]])</f>
        <v>9.9999999976716936E-2</v>
      </c>
    </row>
    <row r="1107" spans="2:16" x14ac:dyDescent="0.3">
      <c r="B1107" s="47">
        <v>1481744</v>
      </c>
      <c r="C1107" s="48" t="s">
        <v>10</v>
      </c>
      <c r="D1107" s="48" t="s">
        <v>51</v>
      </c>
      <c r="E1107" s="49">
        <v>44053</v>
      </c>
      <c r="F1107" s="51">
        <v>44053.323784722212</v>
      </c>
      <c r="G1107" s="47">
        <v>467</v>
      </c>
      <c r="H1107" s="48" t="s">
        <v>62</v>
      </c>
      <c r="I1107" s="56" t="str">
        <f t="shared" si="102"/>
        <v>oEmpJ</v>
      </c>
      <c r="J1107" s="57">
        <f>Table68[[#This Row],[LogTime]]-INT(Table68[[#This Row],[LogTime]])</f>
        <v>0.32378472221171251</v>
      </c>
      <c r="K1107" s="41" t="e">
        <f t="shared" si="103"/>
        <v>#N/A</v>
      </c>
      <c r="L1107" s="15" t="e">
        <f t="shared" si="104"/>
        <v>#N/A</v>
      </c>
      <c r="M1107" t="e">
        <f t="shared" si="105"/>
        <v>#N/A</v>
      </c>
      <c r="N1107" t="e">
        <f t="shared" si="106"/>
        <v>#N/A</v>
      </c>
      <c r="O1107" t="e">
        <f t="shared" si="107"/>
        <v>#N/A</v>
      </c>
      <c r="P1107" s="45" t="e">
        <f>Table68[[#This Row],[LoginTime]]-INT(Table68[[#This Row],[LoginTime]])</f>
        <v>#N/A</v>
      </c>
    </row>
    <row r="1108" spans="2:16" x14ac:dyDescent="0.3">
      <c r="B1108" s="47">
        <v>1481732</v>
      </c>
      <c r="C1108" s="48" t="s">
        <v>7</v>
      </c>
      <c r="D1108" s="48" t="s">
        <v>33</v>
      </c>
      <c r="E1108" s="49">
        <v>44053</v>
      </c>
      <c r="F1108" s="51">
        <v>44053.319780092592</v>
      </c>
      <c r="G1108" s="47">
        <v>467</v>
      </c>
      <c r="H1108" s="48" t="s">
        <v>39</v>
      </c>
      <c r="I1108" s="56" t="str">
        <f t="shared" si="102"/>
        <v>jEmpG</v>
      </c>
      <c r="J1108" s="57">
        <f>Table68[[#This Row],[LogTime]]-INT(Table68[[#This Row],[LogTime]])</f>
        <v>0.31978009259182727</v>
      </c>
      <c r="K1108" s="41">
        <f t="shared" si="103"/>
        <v>44053</v>
      </c>
      <c r="L1108" s="15">
        <f t="shared" si="104"/>
        <v>44053.286944444437</v>
      </c>
      <c r="M1108">
        <f t="shared" si="105"/>
        <v>467</v>
      </c>
      <c r="N1108" t="str">
        <f t="shared" si="106"/>
        <v>N-ONT/jEmpG</v>
      </c>
      <c r="O1108">
        <f t="shared" si="107"/>
        <v>0</v>
      </c>
      <c r="P1108" s="45">
        <f>Table68[[#This Row],[LoginTime]]-INT(Table68[[#This Row],[LoginTime]])</f>
        <v>0</v>
      </c>
    </row>
    <row r="1109" spans="2:16" x14ac:dyDescent="0.3">
      <c r="B1109" s="47">
        <v>1481731</v>
      </c>
      <c r="C1109" s="48" t="s">
        <v>10</v>
      </c>
      <c r="D1109" s="48" t="s">
        <v>27</v>
      </c>
      <c r="E1109" s="49">
        <v>44053</v>
      </c>
      <c r="F1109" s="51">
        <v>44053.317280092597</v>
      </c>
      <c r="G1109" s="47">
        <v>497</v>
      </c>
      <c r="H1109" s="48" t="s">
        <v>29</v>
      </c>
      <c r="I1109" s="56" t="str">
        <f t="shared" si="102"/>
        <v>nEmpM</v>
      </c>
      <c r="J1109" s="57">
        <f>Table68[[#This Row],[LogTime]]-INT(Table68[[#This Row],[LogTime]])</f>
        <v>0.31728009259677492</v>
      </c>
      <c r="K1109" s="41">
        <f t="shared" si="103"/>
        <v>44053</v>
      </c>
      <c r="L1109" s="15">
        <f t="shared" si="104"/>
        <v>44053.308252314819</v>
      </c>
      <c r="M1109">
        <f t="shared" si="105"/>
        <v>491</v>
      </c>
      <c r="N1109" t="str">
        <f t="shared" si="106"/>
        <v>SW-ONT/nEmpM</v>
      </c>
      <c r="O1109">
        <f t="shared" si="107"/>
        <v>0.21666666667442769</v>
      </c>
      <c r="P1109" s="45">
        <f>Table68[[#This Row],[LoginTime]]-INT(Table68[[#This Row],[LoginTime]])</f>
        <v>0.21666666667442769</v>
      </c>
    </row>
    <row r="1110" spans="2:16" x14ac:dyDescent="0.3">
      <c r="B1110" s="47">
        <v>1481730</v>
      </c>
      <c r="C1110" s="48" t="s">
        <v>10</v>
      </c>
      <c r="D1110" s="48" t="s">
        <v>22</v>
      </c>
      <c r="E1110" s="49">
        <v>44053</v>
      </c>
      <c r="F1110" s="51">
        <v>44053.316921296304</v>
      </c>
      <c r="G1110" s="47">
        <v>468</v>
      </c>
      <c r="H1110" s="48" t="s">
        <v>25</v>
      </c>
      <c r="I1110" s="56" t="str">
        <f t="shared" si="102"/>
        <v>xEmpN</v>
      </c>
      <c r="J1110" s="57">
        <f>Table68[[#This Row],[LogTime]]-INT(Table68[[#This Row],[LogTime]])</f>
        <v>0.31692129630391719</v>
      </c>
      <c r="K1110" s="41">
        <f t="shared" si="103"/>
        <v>44053</v>
      </c>
      <c r="L1110" s="15">
        <f t="shared" si="104"/>
        <v>44053.311365740745</v>
      </c>
      <c r="M1110">
        <f t="shared" si="105"/>
        <v>467</v>
      </c>
      <c r="N1110" t="str">
        <f t="shared" si="106"/>
        <v>SW-ONT/xEmpN</v>
      </c>
      <c r="O1110">
        <f t="shared" si="107"/>
        <v>0.13333333341870457</v>
      </c>
      <c r="P1110" s="45">
        <f>Table68[[#This Row],[LoginTime]]-INT(Table68[[#This Row],[LoginTime]])</f>
        <v>0.13333333341870457</v>
      </c>
    </row>
    <row r="1111" spans="2:16" x14ac:dyDescent="0.3">
      <c r="B1111" s="47">
        <v>1481717</v>
      </c>
      <c r="C1111" s="48" t="s">
        <v>10</v>
      </c>
      <c r="D1111" s="48" t="s">
        <v>22</v>
      </c>
      <c r="E1111" s="49">
        <v>44053</v>
      </c>
      <c r="F1111" s="51">
        <v>44053.311365740745</v>
      </c>
      <c r="G1111" s="47">
        <v>467</v>
      </c>
      <c r="H1111" s="48" t="s">
        <v>25</v>
      </c>
      <c r="I1111" s="56" t="str">
        <f t="shared" si="102"/>
        <v>xEmpN</v>
      </c>
      <c r="J1111" s="57">
        <f>Table68[[#This Row],[LogTime]]-INT(Table68[[#This Row],[LogTime]])</f>
        <v>0.3113657407448045</v>
      </c>
      <c r="K1111" s="41">
        <f t="shared" si="103"/>
        <v>44053</v>
      </c>
      <c r="L1111" s="15">
        <f t="shared" si="104"/>
        <v>44053.271817129636</v>
      </c>
      <c r="M1111">
        <f t="shared" si="105"/>
        <v>467</v>
      </c>
      <c r="N1111" t="str">
        <f t="shared" si="106"/>
        <v>SW-ONT/xEmpN</v>
      </c>
      <c r="O1111">
        <f t="shared" si="107"/>
        <v>0</v>
      </c>
      <c r="P1111" s="45">
        <f>Table68[[#This Row],[LoginTime]]-INT(Table68[[#This Row],[LoginTime]])</f>
        <v>0</v>
      </c>
    </row>
    <row r="1112" spans="2:16" x14ac:dyDescent="0.3">
      <c r="B1112" s="47">
        <v>1481715</v>
      </c>
      <c r="C1112" s="48" t="s">
        <v>10</v>
      </c>
      <c r="D1112" s="48" t="s">
        <v>27</v>
      </c>
      <c r="E1112" s="49">
        <v>44053</v>
      </c>
      <c r="F1112" s="51">
        <v>44053.308252314819</v>
      </c>
      <c r="G1112" s="47">
        <v>491</v>
      </c>
      <c r="H1112" s="48" t="s">
        <v>29</v>
      </c>
      <c r="I1112" s="56" t="str">
        <f t="shared" si="102"/>
        <v>nEmpM</v>
      </c>
      <c r="J1112" s="57">
        <f>Table68[[#This Row],[LogTime]]-INT(Table68[[#This Row],[LogTime]])</f>
        <v>0.30825231481867377</v>
      </c>
      <c r="K1112" s="41" t="e">
        <f t="shared" si="103"/>
        <v>#N/A</v>
      </c>
      <c r="L1112" s="15" t="e">
        <f t="shared" si="104"/>
        <v>#N/A</v>
      </c>
      <c r="M1112" t="e">
        <f t="shared" si="105"/>
        <v>#N/A</v>
      </c>
      <c r="N1112" t="e">
        <f t="shared" si="106"/>
        <v>#N/A</v>
      </c>
      <c r="O1112" t="e">
        <f t="shared" si="107"/>
        <v>#N/A</v>
      </c>
      <c r="P1112" s="45" t="e">
        <f>Table68[[#This Row],[LoginTime]]-INT(Table68[[#This Row],[LoginTime]])</f>
        <v>#N/A</v>
      </c>
    </row>
    <row r="1113" spans="2:16" x14ac:dyDescent="0.3">
      <c r="B1113" s="47">
        <v>1481713</v>
      </c>
      <c r="C1113" s="48" t="s">
        <v>10</v>
      </c>
      <c r="D1113" s="48" t="s">
        <v>11</v>
      </c>
      <c r="E1113" s="49">
        <v>44053</v>
      </c>
      <c r="F1113" s="51">
        <v>44053.303599537037</v>
      </c>
      <c r="G1113" s="47">
        <v>497</v>
      </c>
      <c r="H1113" s="48" t="s">
        <v>13</v>
      </c>
      <c r="I1113" s="56" t="str">
        <f t="shared" si="102"/>
        <v>lEmpA</v>
      </c>
      <c r="J1113" s="57">
        <f>Table68[[#This Row],[LogTime]]-INT(Table68[[#This Row],[LogTime]])</f>
        <v>0.30359953703737119</v>
      </c>
      <c r="K1113" s="41">
        <f t="shared" si="103"/>
        <v>44053</v>
      </c>
      <c r="L1113" s="15">
        <f t="shared" si="104"/>
        <v>44053.292488425926</v>
      </c>
      <c r="M1113">
        <f t="shared" si="105"/>
        <v>491</v>
      </c>
      <c r="N1113" t="str">
        <f t="shared" si="106"/>
        <v>SW-ONT/lEmpA</v>
      </c>
      <c r="O1113">
        <f t="shared" si="107"/>
        <v>0.26666666666278616</v>
      </c>
      <c r="P1113" s="45">
        <f>Table68[[#This Row],[LoginTime]]-INT(Table68[[#This Row],[LoginTime]])</f>
        <v>0.26666666666278616</v>
      </c>
    </row>
    <row r="1114" spans="2:16" x14ac:dyDescent="0.3">
      <c r="B1114" s="47">
        <v>1481708</v>
      </c>
      <c r="C1114" s="48" t="s">
        <v>7</v>
      </c>
      <c r="D1114" s="48" t="s">
        <v>14</v>
      </c>
      <c r="E1114" s="49">
        <v>44053</v>
      </c>
      <c r="F1114" s="51">
        <v>44053.297488425931</v>
      </c>
      <c r="G1114" s="47">
        <v>468</v>
      </c>
      <c r="H1114" s="48" t="s">
        <v>18</v>
      </c>
      <c r="I1114" s="56" t="str">
        <f t="shared" si="102"/>
        <v>xEmpH</v>
      </c>
      <c r="J1114" s="57">
        <f>Table68[[#This Row],[LogTime]]-INT(Table68[[#This Row],[LogTime]])</f>
        <v>0.29748842593107838</v>
      </c>
      <c r="K1114" s="41">
        <f t="shared" si="103"/>
        <v>44053</v>
      </c>
      <c r="L1114" s="15">
        <f t="shared" si="104"/>
        <v>44053.292627314819</v>
      </c>
      <c r="M1114">
        <f t="shared" si="105"/>
        <v>467</v>
      </c>
      <c r="N1114" t="str">
        <f t="shared" si="106"/>
        <v>N-ONT/xEmpH</v>
      </c>
      <c r="O1114">
        <f t="shared" si="107"/>
        <v>0.11666666669771075</v>
      </c>
      <c r="P1114" s="45">
        <f>Table68[[#This Row],[LoginTime]]-INT(Table68[[#This Row],[LoginTime]])</f>
        <v>0.11666666669771075</v>
      </c>
    </row>
    <row r="1115" spans="2:16" x14ac:dyDescent="0.3">
      <c r="B1115" s="47">
        <v>1481707</v>
      </c>
      <c r="C1115" s="48" t="s">
        <v>7</v>
      </c>
      <c r="D1115" s="48" t="s">
        <v>36</v>
      </c>
      <c r="E1115" s="49">
        <v>44053</v>
      </c>
      <c r="F1115" s="51">
        <v>44053.295856481483</v>
      </c>
      <c r="G1115" s="47">
        <v>467</v>
      </c>
      <c r="H1115" s="48" t="s">
        <v>43</v>
      </c>
      <c r="I1115" s="56" t="str">
        <f t="shared" si="102"/>
        <v>gEmpI</v>
      </c>
      <c r="J1115" s="57">
        <f>Table68[[#This Row],[LogTime]]-INT(Table68[[#This Row],[LogTime]])</f>
        <v>0.29585648148349719</v>
      </c>
      <c r="K1115" s="41" t="e">
        <f t="shared" si="103"/>
        <v>#N/A</v>
      </c>
      <c r="L1115" s="15" t="e">
        <f t="shared" si="104"/>
        <v>#N/A</v>
      </c>
      <c r="M1115" t="e">
        <f t="shared" si="105"/>
        <v>#N/A</v>
      </c>
      <c r="N1115" t="e">
        <f t="shared" si="106"/>
        <v>#N/A</v>
      </c>
      <c r="O1115" t="e">
        <f t="shared" si="107"/>
        <v>#N/A</v>
      </c>
      <c r="P1115" s="45" t="e">
        <f>Table68[[#This Row],[LoginTime]]-INT(Table68[[#This Row],[LoginTime]])</f>
        <v>#N/A</v>
      </c>
    </row>
    <row r="1116" spans="2:16" x14ac:dyDescent="0.3">
      <c r="B1116" s="47">
        <v>1481702</v>
      </c>
      <c r="C1116" s="48" t="s">
        <v>7</v>
      </c>
      <c r="D1116" s="48" t="s">
        <v>14</v>
      </c>
      <c r="E1116" s="49">
        <v>44053</v>
      </c>
      <c r="F1116" s="51">
        <v>44053.292627314819</v>
      </c>
      <c r="G1116" s="47">
        <v>467</v>
      </c>
      <c r="H1116" s="48" t="s">
        <v>18</v>
      </c>
      <c r="I1116" s="56" t="str">
        <f t="shared" si="102"/>
        <v>xEmpH</v>
      </c>
      <c r="J1116" s="57">
        <f>Table68[[#This Row],[LogTime]]-INT(Table68[[#This Row],[LogTime]])</f>
        <v>0.29262731481867377</v>
      </c>
      <c r="K1116" s="41">
        <f t="shared" si="103"/>
        <v>44053</v>
      </c>
      <c r="L1116" s="15">
        <f t="shared" si="104"/>
        <v>44053.260104166671</v>
      </c>
      <c r="M1116">
        <f t="shared" si="105"/>
        <v>467</v>
      </c>
      <c r="N1116" t="str">
        <f t="shared" si="106"/>
        <v>N-ONT/xEmpH</v>
      </c>
      <c r="O1116">
        <f t="shared" si="107"/>
        <v>0</v>
      </c>
      <c r="P1116" s="45">
        <f>Table68[[#This Row],[LoginTime]]-INT(Table68[[#This Row],[LoginTime]])</f>
        <v>0</v>
      </c>
    </row>
    <row r="1117" spans="2:16" x14ac:dyDescent="0.3">
      <c r="B1117" s="47">
        <v>1481701</v>
      </c>
      <c r="C1117" s="48" t="s">
        <v>10</v>
      </c>
      <c r="D1117" s="48" t="s">
        <v>11</v>
      </c>
      <c r="E1117" s="49">
        <v>44053</v>
      </c>
      <c r="F1117" s="51">
        <v>44053.292488425926</v>
      </c>
      <c r="G1117" s="47">
        <v>491</v>
      </c>
      <c r="H1117" s="48" t="s">
        <v>13</v>
      </c>
      <c r="I1117" s="56" t="str">
        <f t="shared" si="102"/>
        <v>lEmpA</v>
      </c>
      <c r="J1117" s="57">
        <f>Table68[[#This Row],[LogTime]]-INT(Table68[[#This Row],[LogTime]])</f>
        <v>0.29248842592642177</v>
      </c>
      <c r="K1117" s="41">
        <f t="shared" si="103"/>
        <v>44053</v>
      </c>
      <c r="L1117" s="15">
        <f t="shared" si="104"/>
        <v>44053.258356481478</v>
      </c>
      <c r="M1117">
        <f t="shared" si="105"/>
        <v>467</v>
      </c>
      <c r="N1117" t="str">
        <f t="shared" si="106"/>
        <v>SW-ONT/lEmpA</v>
      </c>
      <c r="O1117">
        <f t="shared" si="107"/>
        <v>0</v>
      </c>
      <c r="P1117" s="45">
        <f>Table68[[#This Row],[LoginTime]]-INT(Table68[[#This Row],[LoginTime]])</f>
        <v>0</v>
      </c>
    </row>
    <row r="1118" spans="2:16" x14ac:dyDescent="0.3">
      <c r="B1118" s="47">
        <v>1481699</v>
      </c>
      <c r="C1118" s="48" t="s">
        <v>7</v>
      </c>
      <c r="D1118" s="48" t="s">
        <v>33</v>
      </c>
      <c r="E1118" s="49">
        <v>44053</v>
      </c>
      <c r="F1118" s="51">
        <v>44053.286944444437</v>
      </c>
      <c r="G1118" s="47">
        <v>467</v>
      </c>
      <c r="H1118" s="48" t="s">
        <v>39</v>
      </c>
      <c r="I1118" s="56" t="str">
        <f t="shared" si="102"/>
        <v>jEmpG</v>
      </c>
      <c r="J1118" s="57">
        <f>Table68[[#This Row],[LogTime]]-INT(Table68[[#This Row],[LogTime]])</f>
        <v>0.28694444443681277</v>
      </c>
      <c r="K1118" s="41" t="e">
        <f t="shared" si="103"/>
        <v>#N/A</v>
      </c>
      <c r="L1118" s="15" t="e">
        <f t="shared" si="104"/>
        <v>#N/A</v>
      </c>
      <c r="M1118" t="e">
        <f t="shared" si="105"/>
        <v>#N/A</v>
      </c>
      <c r="N1118" t="e">
        <f t="shared" si="106"/>
        <v>#N/A</v>
      </c>
      <c r="O1118" t="e">
        <f t="shared" si="107"/>
        <v>#N/A</v>
      </c>
      <c r="P1118" s="45" t="e">
        <f>Table68[[#This Row],[LoginTime]]-INT(Table68[[#This Row],[LoginTime]])</f>
        <v>#N/A</v>
      </c>
    </row>
    <row r="1119" spans="2:16" x14ac:dyDescent="0.3">
      <c r="B1119" s="47">
        <v>1481687</v>
      </c>
      <c r="C1119" s="48" t="s">
        <v>10</v>
      </c>
      <c r="D1119" s="48" t="s">
        <v>20</v>
      </c>
      <c r="E1119" s="49">
        <v>44053</v>
      </c>
      <c r="F1119" s="51">
        <v>44053.278344907405</v>
      </c>
      <c r="G1119" s="47">
        <v>467</v>
      </c>
      <c r="H1119" s="48" t="s">
        <v>25</v>
      </c>
      <c r="I1119" s="56" t="str">
        <f t="shared" si="102"/>
        <v>xEmpN</v>
      </c>
      <c r="J1119" s="57">
        <f>Table68[[#This Row],[LogTime]]-INT(Table68[[#This Row],[LogTime]])</f>
        <v>0.27834490740497131</v>
      </c>
      <c r="K1119" s="41" t="e">
        <f t="shared" si="103"/>
        <v>#N/A</v>
      </c>
      <c r="L1119" s="15" t="e">
        <f t="shared" si="104"/>
        <v>#N/A</v>
      </c>
      <c r="M1119" t="e">
        <f t="shared" si="105"/>
        <v>#N/A</v>
      </c>
      <c r="N1119" t="e">
        <f t="shared" si="106"/>
        <v>#N/A</v>
      </c>
      <c r="O1119" t="e">
        <f t="shared" si="107"/>
        <v>#N/A</v>
      </c>
      <c r="P1119" s="45" t="e">
        <f>Table68[[#This Row],[LoginTime]]-INT(Table68[[#This Row],[LoginTime]])</f>
        <v>#N/A</v>
      </c>
    </row>
    <row r="1120" spans="2:16" x14ac:dyDescent="0.3">
      <c r="B1120" s="47">
        <v>1481677</v>
      </c>
      <c r="C1120" s="48" t="s">
        <v>10</v>
      </c>
      <c r="D1120" s="48" t="s">
        <v>22</v>
      </c>
      <c r="E1120" s="49">
        <v>44053</v>
      </c>
      <c r="F1120" s="51">
        <v>44053.271817129636</v>
      </c>
      <c r="G1120" s="47">
        <v>467</v>
      </c>
      <c r="H1120" s="48" t="s">
        <v>25</v>
      </c>
      <c r="I1120" s="56" t="str">
        <f t="shared" si="102"/>
        <v>xEmpN</v>
      </c>
      <c r="J1120" s="57">
        <f>Table68[[#This Row],[LogTime]]-INT(Table68[[#This Row],[LogTime]])</f>
        <v>0.27181712963647442</v>
      </c>
      <c r="K1120" s="41" t="e">
        <f t="shared" si="103"/>
        <v>#N/A</v>
      </c>
      <c r="L1120" s="15" t="e">
        <f t="shared" si="104"/>
        <v>#N/A</v>
      </c>
      <c r="M1120" t="e">
        <f t="shared" si="105"/>
        <v>#N/A</v>
      </c>
      <c r="N1120" t="e">
        <f t="shared" si="106"/>
        <v>#N/A</v>
      </c>
      <c r="O1120" t="e">
        <f t="shared" si="107"/>
        <v>#N/A</v>
      </c>
      <c r="P1120" s="45" t="e">
        <f>Table68[[#This Row],[LoginTime]]-INT(Table68[[#This Row],[LoginTime]])</f>
        <v>#N/A</v>
      </c>
    </row>
    <row r="1121" spans="2:16" x14ac:dyDescent="0.3">
      <c r="B1121" s="47">
        <v>1481668</v>
      </c>
      <c r="C1121" s="48" t="s">
        <v>7</v>
      </c>
      <c r="D1121" s="48" t="s">
        <v>8</v>
      </c>
      <c r="E1121" s="49">
        <v>44053</v>
      </c>
      <c r="F1121" s="51">
        <v>44053.263472222221</v>
      </c>
      <c r="G1121" s="47">
        <v>467</v>
      </c>
      <c r="H1121" s="48" t="s">
        <v>18</v>
      </c>
      <c r="I1121" s="56" t="str">
        <f t="shared" si="102"/>
        <v>xEmpH</v>
      </c>
      <c r="J1121" s="57">
        <f>Table68[[#This Row],[LogTime]]-INT(Table68[[#This Row],[LogTime]])</f>
        <v>0.26347222222102573</v>
      </c>
      <c r="K1121" s="41" t="e">
        <f t="shared" si="103"/>
        <v>#N/A</v>
      </c>
      <c r="L1121" s="15" t="e">
        <f t="shared" si="104"/>
        <v>#N/A</v>
      </c>
      <c r="M1121" t="e">
        <f t="shared" si="105"/>
        <v>#N/A</v>
      </c>
      <c r="N1121" t="e">
        <f t="shared" si="106"/>
        <v>#N/A</v>
      </c>
      <c r="O1121" t="e">
        <f t="shared" si="107"/>
        <v>#N/A</v>
      </c>
      <c r="P1121" s="45" t="e">
        <f>Table68[[#This Row],[LoginTime]]-INT(Table68[[#This Row],[LoginTime]])</f>
        <v>#N/A</v>
      </c>
    </row>
    <row r="1122" spans="2:16" x14ac:dyDescent="0.3">
      <c r="B1122" s="47">
        <v>1481663</v>
      </c>
      <c r="C1122" s="48" t="s">
        <v>7</v>
      </c>
      <c r="D1122" s="48" t="s">
        <v>14</v>
      </c>
      <c r="E1122" s="49">
        <v>44053</v>
      </c>
      <c r="F1122" s="51">
        <v>44053.260104166671</v>
      </c>
      <c r="G1122" s="47">
        <v>467</v>
      </c>
      <c r="H1122" s="48" t="s">
        <v>18</v>
      </c>
      <c r="I1122" s="56" t="str">
        <f t="shared" si="102"/>
        <v>xEmpH</v>
      </c>
      <c r="J1122" s="57">
        <f>Table68[[#This Row],[LogTime]]-INT(Table68[[#This Row],[LogTime]])</f>
        <v>0.26010416667122627</v>
      </c>
      <c r="K1122" s="41" t="e">
        <f t="shared" si="103"/>
        <v>#N/A</v>
      </c>
      <c r="L1122" s="15" t="e">
        <f t="shared" si="104"/>
        <v>#N/A</v>
      </c>
      <c r="M1122" t="e">
        <f t="shared" si="105"/>
        <v>#N/A</v>
      </c>
      <c r="N1122" t="e">
        <f t="shared" si="106"/>
        <v>#N/A</v>
      </c>
      <c r="O1122" t="e">
        <f t="shared" si="107"/>
        <v>#N/A</v>
      </c>
      <c r="P1122" s="45" t="e">
        <f>Table68[[#This Row],[LoginTime]]-INT(Table68[[#This Row],[LoginTime]])</f>
        <v>#N/A</v>
      </c>
    </row>
    <row r="1123" spans="2:16" x14ac:dyDescent="0.3">
      <c r="B1123" s="47">
        <v>1481658</v>
      </c>
      <c r="C1123" s="48" t="s">
        <v>10</v>
      </c>
      <c r="D1123" s="48" t="s">
        <v>11</v>
      </c>
      <c r="E1123" s="49">
        <v>44053</v>
      </c>
      <c r="F1123" s="51">
        <v>44053.258356481478</v>
      </c>
      <c r="G1123" s="47">
        <v>467</v>
      </c>
      <c r="H1123" s="48" t="s">
        <v>13</v>
      </c>
      <c r="I1123" s="56" t="str">
        <f t="shared" si="102"/>
        <v>lEmpA</v>
      </c>
      <c r="J1123" s="57">
        <f>Table68[[#This Row],[LogTime]]-INT(Table68[[#This Row],[LogTime]])</f>
        <v>0.25835648147767643</v>
      </c>
      <c r="K1123" s="41" t="e">
        <f t="shared" si="103"/>
        <v>#N/A</v>
      </c>
      <c r="L1123" s="15" t="e">
        <f t="shared" si="104"/>
        <v>#N/A</v>
      </c>
      <c r="M1123" t="e">
        <f t="shared" si="105"/>
        <v>#N/A</v>
      </c>
      <c r="N1123" t="e">
        <f t="shared" si="106"/>
        <v>#N/A</v>
      </c>
      <c r="O1123" t="e">
        <f t="shared" si="107"/>
        <v>#N/A</v>
      </c>
      <c r="P1123" s="45" t="e">
        <f>Table68[[#This Row],[LoginTime]]-INT(Table68[[#This Row],[LoginTime]])</f>
        <v>#N/A</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B9F33-DD27-4B7C-91DA-1EB3BED61D36}">
  <dimension ref="A1:P1123"/>
  <sheetViews>
    <sheetView workbookViewId="0">
      <selection sqref="A1:XFD1"/>
    </sheetView>
  </sheetViews>
  <sheetFormatPr defaultRowHeight="14.4" x14ac:dyDescent="0.3"/>
  <cols>
    <col min="2" max="2" width="18.5546875" bestFit="1" customWidth="1"/>
    <col min="3" max="3" width="19.21875" bestFit="1" customWidth="1"/>
    <col min="4" max="4" width="19.109375" bestFit="1" customWidth="1"/>
    <col min="5" max="5" width="9.77734375" customWidth="1"/>
    <col min="6" max="6" width="11.33203125" style="15" bestFit="1" customWidth="1"/>
    <col min="7" max="7" width="15.88671875" customWidth="1"/>
    <col min="8" max="8" width="15.109375" bestFit="1" customWidth="1"/>
    <col min="9" max="9" width="15.109375" customWidth="1"/>
    <col min="10" max="10" width="15.109375" style="45" customWidth="1"/>
    <col min="11" max="11" width="13.5546875" style="41" customWidth="1"/>
    <col min="12" max="12" width="13.77734375" style="15" customWidth="1"/>
    <col min="13" max="13" width="19.6640625" customWidth="1"/>
    <col min="14" max="14" width="16.109375" customWidth="1"/>
    <col min="15" max="15" width="14.109375" hidden="1" customWidth="1"/>
    <col min="16" max="16" width="13" hidden="1" customWidth="1"/>
  </cols>
  <sheetData>
    <row r="1" spans="1:16" x14ac:dyDescent="0.3">
      <c r="A1" s="6" t="s">
        <v>240</v>
      </c>
      <c r="C1" s="60" t="s">
        <v>199</v>
      </c>
      <c r="D1" s="61"/>
      <c r="E1" s="61"/>
      <c r="F1" s="6" t="s">
        <v>197</v>
      </c>
      <c r="G1" s="14">
        <v>45141</v>
      </c>
      <c r="H1" s="15"/>
      <c r="I1" s="6" t="s">
        <v>154</v>
      </c>
      <c r="J1" s="16" t="s">
        <v>198</v>
      </c>
      <c r="K1"/>
      <c r="L1"/>
    </row>
    <row r="7" spans="1:16" x14ac:dyDescent="0.3">
      <c r="B7" s="28" t="s">
        <v>90</v>
      </c>
      <c r="C7" s="22" t="s">
        <v>91</v>
      </c>
      <c r="D7" s="23" t="s">
        <v>92</v>
      </c>
    </row>
    <row r="8" spans="1:16" x14ac:dyDescent="0.3">
      <c r="B8" s="29">
        <v>467</v>
      </c>
      <c r="C8" s="24" t="s">
        <v>116</v>
      </c>
      <c r="D8" s="25" t="s">
        <v>105</v>
      </c>
    </row>
    <row r="9" spans="1:16" x14ac:dyDescent="0.3">
      <c r="B9" s="30">
        <v>468</v>
      </c>
      <c r="C9" s="26" t="s">
        <v>117</v>
      </c>
      <c r="D9" s="27" t="s">
        <v>105</v>
      </c>
    </row>
    <row r="10" spans="1:16" x14ac:dyDescent="0.3">
      <c r="B10" s="29">
        <v>491</v>
      </c>
      <c r="C10" s="24" t="s">
        <v>127</v>
      </c>
      <c r="D10" s="25" t="s">
        <v>105</v>
      </c>
    </row>
    <row r="11" spans="1:16" x14ac:dyDescent="0.3">
      <c r="B11" s="30">
        <v>497</v>
      </c>
      <c r="C11" s="26" t="s">
        <v>128</v>
      </c>
      <c r="D11" s="27" t="s">
        <v>105</v>
      </c>
    </row>
    <row r="15" spans="1:16" x14ac:dyDescent="0.3">
      <c r="B15" s="46" t="s">
        <v>0</v>
      </c>
      <c r="C15" s="46" t="s">
        <v>1</v>
      </c>
      <c r="D15" s="46" t="s">
        <v>2</v>
      </c>
      <c r="E15" s="46" t="s">
        <v>3</v>
      </c>
      <c r="F15" s="50" t="s">
        <v>4</v>
      </c>
      <c r="G15" s="46" t="s">
        <v>5</v>
      </c>
      <c r="H15" s="46" t="s">
        <v>6</v>
      </c>
      <c r="I15" s="52" t="s">
        <v>150</v>
      </c>
      <c r="J15" s="55" t="s">
        <v>239</v>
      </c>
      <c r="K15" s="53" t="s">
        <v>219</v>
      </c>
      <c r="L15" s="54" t="s">
        <v>220</v>
      </c>
      <c r="M15" s="52" t="s">
        <v>233</v>
      </c>
      <c r="N15" s="52" t="s">
        <v>234</v>
      </c>
      <c r="O15" s="52" t="s">
        <v>223</v>
      </c>
      <c r="P15" s="52" t="s">
        <v>218</v>
      </c>
    </row>
    <row r="16" spans="1:16" x14ac:dyDescent="0.3">
      <c r="B16" s="47">
        <v>1485242</v>
      </c>
      <c r="C16" s="48" t="s">
        <v>10</v>
      </c>
      <c r="D16" s="48" t="s">
        <v>83</v>
      </c>
      <c r="E16" s="49">
        <v>44064</v>
      </c>
      <c r="F16" s="51">
        <v>44064.697326388887</v>
      </c>
      <c r="G16" s="47">
        <v>468</v>
      </c>
      <c r="H16" s="48" t="s">
        <v>87</v>
      </c>
      <c r="I16" s="56" t="str">
        <f t="shared" ref="I16:I79" si="0">IFERROR(MID(H16, FIND("/", H16) + 1, 100), 0)</f>
        <v>uEmpC</v>
      </c>
      <c r="J16" s="58">
        <f>Table6[[#This Row],[LogTime]]-INT(Table6[[#This Row],[LogTime]])</f>
        <v>0.69732638888672227</v>
      </c>
      <c r="K16" s="41">
        <f t="shared" ref="K16:K79" si="1">VLOOKUP(D16,D17:E1108,2,0)</f>
        <v>44064</v>
      </c>
      <c r="L16" s="15">
        <f t="shared" ref="L16:L79" si="2">VLOOKUP(D16,D17:F1108,3,0)</f>
        <v>44064.60527777778</v>
      </c>
      <c r="M16">
        <f t="shared" ref="M16:M79" si="3">VLOOKUP(D16,D17:G1107,4,0)</f>
        <v>468</v>
      </c>
      <c r="N16" t="str">
        <f t="shared" ref="N16:N79" si="4">VLOOKUP(D16,D17:H1108,5,0)</f>
        <v>SW-ONT/uEmpC</v>
      </c>
      <c r="O16">
        <f t="shared" ref="O16:O79" si="5">IF(OR(AND(G16=468, M16=467),AND(G16=497, M16=491)), (F16-L16)*24, 0)</f>
        <v>0</v>
      </c>
      <c r="P16" s="45">
        <f>Table6[[#This Row],[LoginTime]]-INT(Table6[[#This Row],[LoginTime]])</f>
        <v>0</v>
      </c>
    </row>
    <row r="17" spans="2:16" x14ac:dyDescent="0.3">
      <c r="B17" s="47">
        <v>1485214</v>
      </c>
      <c r="C17" s="48" t="s">
        <v>7</v>
      </c>
      <c r="D17" s="48" t="s">
        <v>74</v>
      </c>
      <c r="E17" s="49">
        <v>44064</v>
      </c>
      <c r="F17" s="51">
        <v>44064.660370370366</v>
      </c>
      <c r="G17" s="47">
        <v>497</v>
      </c>
      <c r="H17" s="48" t="s">
        <v>77</v>
      </c>
      <c r="I17" s="56" t="str">
        <f t="shared" si="0"/>
        <v>xEmpE</v>
      </c>
      <c r="J17" s="58">
        <f>Table6[[#This Row],[LogTime]]-INT(Table6[[#This Row],[LogTime]])</f>
        <v>0.66037037036585389</v>
      </c>
      <c r="K17" s="41">
        <f t="shared" si="1"/>
        <v>44064</v>
      </c>
      <c r="L17" s="15">
        <f t="shared" si="2"/>
        <v>44064.647870370369</v>
      </c>
      <c r="M17">
        <f t="shared" si="3"/>
        <v>491</v>
      </c>
      <c r="N17" t="str">
        <f t="shared" si="4"/>
        <v>N-ONT/xEmpE</v>
      </c>
      <c r="O17">
        <f t="shared" si="5"/>
        <v>0.29999999993015081</v>
      </c>
      <c r="P17" s="45">
        <f>Table6[[#This Row],[LoginTime]]-INT(Table6[[#This Row],[LoginTime]])</f>
        <v>0.29999999993015081</v>
      </c>
    </row>
    <row r="18" spans="2:16" x14ac:dyDescent="0.3">
      <c r="B18" s="47">
        <v>1485215</v>
      </c>
      <c r="C18" s="48" t="s">
        <v>10</v>
      </c>
      <c r="D18" s="48" t="s">
        <v>65</v>
      </c>
      <c r="E18" s="49">
        <v>44064</v>
      </c>
      <c r="F18" s="51">
        <v>44064.660370370366</v>
      </c>
      <c r="G18" s="47">
        <v>497</v>
      </c>
      <c r="H18" s="48" t="s">
        <v>72</v>
      </c>
      <c r="I18" s="56" t="str">
        <f t="shared" si="0"/>
        <v>xEmpE</v>
      </c>
      <c r="J18" s="58">
        <f>Table6[[#This Row],[LogTime]]-INT(Table6[[#This Row],[LogTime]])</f>
        <v>0.66037037036585389</v>
      </c>
      <c r="K18" s="41">
        <f t="shared" si="1"/>
        <v>44064</v>
      </c>
      <c r="L18" s="15">
        <f t="shared" si="2"/>
        <v>44064.647870370369</v>
      </c>
      <c r="M18">
        <f t="shared" si="3"/>
        <v>491</v>
      </c>
      <c r="N18" t="str">
        <f t="shared" si="4"/>
        <v>SW-ONT/xEmpE</v>
      </c>
      <c r="O18">
        <f t="shared" si="5"/>
        <v>0.29999999993015081</v>
      </c>
      <c r="P18" s="45">
        <f>Table6[[#This Row],[LoginTime]]-INT(Table6[[#This Row],[LoginTime]])</f>
        <v>0.29999999993015081</v>
      </c>
    </row>
    <row r="19" spans="2:16" x14ac:dyDescent="0.3">
      <c r="B19" s="47">
        <v>1485212</v>
      </c>
      <c r="C19" s="48" t="s">
        <v>7</v>
      </c>
      <c r="D19" s="48" t="s">
        <v>36</v>
      </c>
      <c r="E19" s="49">
        <v>44064</v>
      </c>
      <c r="F19" s="51">
        <v>44064.659675925926</v>
      </c>
      <c r="G19" s="47">
        <v>468</v>
      </c>
      <c r="H19" s="48" t="s">
        <v>43</v>
      </c>
      <c r="I19" s="56" t="str">
        <f t="shared" si="0"/>
        <v>gEmpI</v>
      </c>
      <c r="J19" s="58">
        <f>Table6[[#This Row],[LogTime]]-INT(Table6[[#This Row],[LogTime]])</f>
        <v>0.65967592592642177</v>
      </c>
      <c r="K19" s="41">
        <f t="shared" si="1"/>
        <v>44064</v>
      </c>
      <c r="L19" s="15">
        <f t="shared" si="2"/>
        <v>44064.628472222219</v>
      </c>
      <c r="M19">
        <f t="shared" si="3"/>
        <v>468</v>
      </c>
      <c r="N19" t="str">
        <f t="shared" si="4"/>
        <v>N-ONT/gEmpI</v>
      </c>
      <c r="O19">
        <f t="shared" si="5"/>
        <v>0</v>
      </c>
      <c r="P19" s="45">
        <f>Table6[[#This Row],[LoginTime]]-INT(Table6[[#This Row],[LoginTime]])</f>
        <v>0</v>
      </c>
    </row>
    <row r="20" spans="2:16" x14ac:dyDescent="0.3">
      <c r="B20" s="47">
        <v>1485205</v>
      </c>
      <c r="C20" s="48" t="s">
        <v>7</v>
      </c>
      <c r="D20" s="48" t="s">
        <v>74</v>
      </c>
      <c r="E20" s="49">
        <v>44064</v>
      </c>
      <c r="F20" s="51">
        <v>44064.647870370369</v>
      </c>
      <c r="G20" s="47">
        <v>491</v>
      </c>
      <c r="H20" s="48" t="s">
        <v>77</v>
      </c>
      <c r="I20" s="56" t="str">
        <f t="shared" si="0"/>
        <v>xEmpE</v>
      </c>
      <c r="J20" s="58">
        <f>Table6[[#This Row],[LogTime]]-INT(Table6[[#This Row],[LogTime]])</f>
        <v>0.64787037036876427</v>
      </c>
      <c r="K20" s="41">
        <f t="shared" si="1"/>
        <v>44063</v>
      </c>
      <c r="L20" s="15">
        <f t="shared" si="2"/>
        <v>44063.615254629629</v>
      </c>
      <c r="M20">
        <f t="shared" si="3"/>
        <v>497</v>
      </c>
      <c r="N20" t="str">
        <f t="shared" si="4"/>
        <v>N-ONT/xEmpE</v>
      </c>
      <c r="O20">
        <f t="shared" si="5"/>
        <v>0</v>
      </c>
      <c r="P20" s="45">
        <f>Table6[[#This Row],[LoginTime]]-INT(Table6[[#This Row],[LoginTime]])</f>
        <v>0</v>
      </c>
    </row>
    <row r="21" spans="2:16" x14ac:dyDescent="0.3">
      <c r="B21" s="47">
        <v>1485206</v>
      </c>
      <c r="C21" s="48" t="s">
        <v>10</v>
      </c>
      <c r="D21" s="48" t="s">
        <v>65</v>
      </c>
      <c r="E21" s="49">
        <v>44064</v>
      </c>
      <c r="F21" s="51">
        <v>44064.647870370369</v>
      </c>
      <c r="G21" s="47">
        <v>491</v>
      </c>
      <c r="H21" s="48" t="s">
        <v>72</v>
      </c>
      <c r="I21" s="56" t="str">
        <f t="shared" si="0"/>
        <v>xEmpE</v>
      </c>
      <c r="J21" s="58">
        <f>Table6[[#This Row],[LogTime]]-INT(Table6[[#This Row],[LogTime]])</f>
        <v>0.64787037036876427</v>
      </c>
      <c r="K21" s="41">
        <f t="shared" si="1"/>
        <v>44063</v>
      </c>
      <c r="L21" s="15">
        <f t="shared" si="2"/>
        <v>44063.615254629629</v>
      </c>
      <c r="M21">
        <f t="shared" si="3"/>
        <v>497</v>
      </c>
      <c r="N21" t="str">
        <f t="shared" si="4"/>
        <v>SW-ONT/xEmpE</v>
      </c>
      <c r="O21">
        <f t="shared" si="5"/>
        <v>0</v>
      </c>
      <c r="P21" s="45">
        <f>Table6[[#This Row],[LoginTime]]-INT(Table6[[#This Row],[LoginTime]])</f>
        <v>0</v>
      </c>
    </row>
    <row r="22" spans="2:16" x14ac:dyDescent="0.3">
      <c r="B22" s="47">
        <v>1485204</v>
      </c>
      <c r="C22" s="48" t="s">
        <v>10</v>
      </c>
      <c r="D22" s="48" t="s">
        <v>41</v>
      </c>
      <c r="E22" s="49">
        <v>44064</v>
      </c>
      <c r="F22" s="51">
        <v>44064.645937500005</v>
      </c>
      <c r="G22" s="47">
        <v>497</v>
      </c>
      <c r="H22" s="48" t="s">
        <v>45</v>
      </c>
      <c r="I22" s="56" t="str">
        <f t="shared" si="0"/>
        <v>oEmpO</v>
      </c>
      <c r="J22" s="58">
        <f>Table6[[#This Row],[LogTime]]-INT(Table6[[#This Row],[LogTime]])</f>
        <v>0.64593750000494765</v>
      </c>
      <c r="K22" s="41">
        <f t="shared" si="1"/>
        <v>44064</v>
      </c>
      <c r="L22" s="15">
        <f t="shared" si="2"/>
        <v>44064.636909722227</v>
      </c>
      <c r="M22">
        <f t="shared" si="3"/>
        <v>491</v>
      </c>
      <c r="N22" t="str">
        <f t="shared" si="4"/>
        <v>SW-ONT/oEmpO</v>
      </c>
      <c r="O22">
        <f t="shared" si="5"/>
        <v>0.21666666667442769</v>
      </c>
      <c r="P22" s="45">
        <f>Table6[[#This Row],[LoginTime]]-INT(Table6[[#This Row],[LoginTime]])</f>
        <v>0.21666666667442769</v>
      </c>
    </row>
    <row r="23" spans="2:16" x14ac:dyDescent="0.3">
      <c r="B23" s="47">
        <v>1485202</v>
      </c>
      <c r="C23" s="48" t="s">
        <v>7</v>
      </c>
      <c r="D23" s="48" t="s">
        <v>33</v>
      </c>
      <c r="E23" s="49">
        <v>44064</v>
      </c>
      <c r="F23" s="51">
        <v>44064.640555555547</v>
      </c>
      <c r="G23" s="47">
        <v>468</v>
      </c>
      <c r="H23" s="48" t="s">
        <v>39</v>
      </c>
      <c r="I23" s="56" t="str">
        <f t="shared" si="0"/>
        <v>jEmpG</v>
      </c>
      <c r="J23" s="58">
        <f>Table6[[#This Row],[LogTime]]-INT(Table6[[#This Row],[LogTime]])</f>
        <v>0.64055555554659804</v>
      </c>
      <c r="K23" s="41">
        <f t="shared" si="1"/>
        <v>44064</v>
      </c>
      <c r="L23" s="15">
        <f t="shared" si="2"/>
        <v>44064.591770833329</v>
      </c>
      <c r="M23">
        <f t="shared" si="3"/>
        <v>468</v>
      </c>
      <c r="N23" t="str">
        <f t="shared" si="4"/>
        <v>N-ONT/jEmpG</v>
      </c>
      <c r="O23">
        <f t="shared" si="5"/>
        <v>0</v>
      </c>
      <c r="P23" s="45">
        <f>Table6[[#This Row],[LoginTime]]-INT(Table6[[#This Row],[LoginTime]])</f>
        <v>0</v>
      </c>
    </row>
    <row r="24" spans="2:16" x14ac:dyDescent="0.3">
      <c r="B24" s="47">
        <v>1485196</v>
      </c>
      <c r="C24" s="48" t="s">
        <v>10</v>
      </c>
      <c r="D24" s="48" t="s">
        <v>41</v>
      </c>
      <c r="E24" s="49">
        <v>44064</v>
      </c>
      <c r="F24" s="51">
        <v>44064.636909722227</v>
      </c>
      <c r="G24" s="47">
        <v>491</v>
      </c>
      <c r="H24" s="48" t="s">
        <v>45</v>
      </c>
      <c r="I24" s="56" t="str">
        <f t="shared" si="0"/>
        <v>oEmpO</v>
      </c>
      <c r="J24" s="58">
        <f>Table6[[#This Row],[LogTime]]-INT(Table6[[#This Row],[LogTime]])</f>
        <v>0.6369097222268465</v>
      </c>
      <c r="K24" s="41">
        <f t="shared" si="1"/>
        <v>44063</v>
      </c>
      <c r="L24" s="15">
        <f t="shared" si="2"/>
        <v>44063.379178240735</v>
      </c>
      <c r="M24">
        <f t="shared" si="3"/>
        <v>497</v>
      </c>
      <c r="N24" t="str">
        <f t="shared" si="4"/>
        <v>SW-ONT/oEmpO</v>
      </c>
      <c r="O24">
        <f t="shared" si="5"/>
        <v>0</v>
      </c>
      <c r="P24" s="45">
        <f>Table6[[#This Row],[LoginTime]]-INT(Table6[[#This Row],[LoginTime]])</f>
        <v>0</v>
      </c>
    </row>
    <row r="25" spans="2:16" x14ac:dyDescent="0.3">
      <c r="B25" s="47">
        <v>1485193</v>
      </c>
      <c r="C25" s="48" t="s">
        <v>10</v>
      </c>
      <c r="D25" s="48" t="s">
        <v>20</v>
      </c>
      <c r="E25" s="49">
        <v>44064</v>
      </c>
      <c r="F25" s="51">
        <v>44064.635636574079</v>
      </c>
      <c r="G25" s="47">
        <v>468</v>
      </c>
      <c r="H25" s="48" t="s">
        <v>25</v>
      </c>
      <c r="I25" s="56" t="str">
        <f t="shared" si="0"/>
        <v>xEmpN</v>
      </c>
      <c r="J25" s="58">
        <f>Table6[[#This Row],[LogTime]]-INT(Table6[[#This Row],[LogTime]])</f>
        <v>0.635636574079399</v>
      </c>
      <c r="K25" s="41">
        <f t="shared" si="1"/>
        <v>44064</v>
      </c>
      <c r="L25" s="15">
        <f t="shared" si="2"/>
        <v>44064.586469907408</v>
      </c>
      <c r="M25">
        <f t="shared" si="3"/>
        <v>497</v>
      </c>
      <c r="N25" t="str">
        <f t="shared" si="4"/>
        <v>SW-ONT/xEmpN</v>
      </c>
      <c r="O25">
        <f t="shared" si="5"/>
        <v>0</v>
      </c>
      <c r="P25" s="45">
        <f>Table6[[#This Row],[LoginTime]]-INT(Table6[[#This Row],[LoginTime]])</f>
        <v>0</v>
      </c>
    </row>
    <row r="26" spans="2:16" x14ac:dyDescent="0.3">
      <c r="B26" s="47">
        <v>1485185</v>
      </c>
      <c r="C26" s="48" t="s">
        <v>10</v>
      </c>
      <c r="D26" s="48" t="s">
        <v>22</v>
      </c>
      <c r="E26" s="49">
        <v>44064</v>
      </c>
      <c r="F26" s="51">
        <v>44064.633634259262</v>
      </c>
      <c r="G26" s="47">
        <v>468</v>
      </c>
      <c r="H26" s="48" t="s">
        <v>25</v>
      </c>
      <c r="I26" s="56" t="str">
        <f t="shared" si="0"/>
        <v>xEmpN</v>
      </c>
      <c r="J26" s="58">
        <f>Table6[[#This Row],[LogTime]]-INT(Table6[[#This Row],[LogTime]])</f>
        <v>0.63363425926218042</v>
      </c>
      <c r="K26" s="41">
        <f t="shared" si="1"/>
        <v>44064</v>
      </c>
      <c r="L26" s="15">
        <f t="shared" si="2"/>
        <v>44064.586469907408</v>
      </c>
      <c r="M26">
        <f t="shared" si="3"/>
        <v>497</v>
      </c>
      <c r="N26" t="str">
        <f t="shared" si="4"/>
        <v>SW-ONT/xEmpN</v>
      </c>
      <c r="O26">
        <f t="shared" si="5"/>
        <v>0</v>
      </c>
      <c r="P26" s="45">
        <f>Table6[[#This Row],[LoginTime]]-INT(Table6[[#This Row],[LoginTime]])</f>
        <v>0</v>
      </c>
    </row>
    <row r="27" spans="2:16" x14ac:dyDescent="0.3">
      <c r="B27" s="47">
        <v>1485177</v>
      </c>
      <c r="C27" s="48" t="s">
        <v>7</v>
      </c>
      <c r="D27" s="48" t="s">
        <v>36</v>
      </c>
      <c r="E27" s="49">
        <v>44064</v>
      </c>
      <c r="F27" s="51">
        <v>44064.628472222219</v>
      </c>
      <c r="G27" s="47">
        <v>468</v>
      </c>
      <c r="H27" s="48" t="s">
        <v>43</v>
      </c>
      <c r="I27" s="56" t="str">
        <f t="shared" si="0"/>
        <v>gEmpI</v>
      </c>
      <c r="J27" s="58">
        <f>Table6[[#This Row],[LogTime]]-INT(Table6[[#This Row],[LogTime]])</f>
        <v>0.62847222221898846</v>
      </c>
      <c r="K27" s="41">
        <f t="shared" si="1"/>
        <v>44064</v>
      </c>
      <c r="L27" s="15">
        <f t="shared" si="2"/>
        <v>44064.625</v>
      </c>
      <c r="M27">
        <f t="shared" si="3"/>
        <v>467</v>
      </c>
      <c r="N27" t="str">
        <f t="shared" si="4"/>
        <v>N-ONT/gEmpI</v>
      </c>
      <c r="O27">
        <f t="shared" si="5"/>
        <v>8.3333333255723119E-2</v>
      </c>
      <c r="P27" s="45">
        <f>Table6[[#This Row],[LoginTime]]-INT(Table6[[#This Row],[LoginTime]])</f>
        <v>8.3333333255723119E-2</v>
      </c>
    </row>
    <row r="28" spans="2:16" x14ac:dyDescent="0.3">
      <c r="B28" s="47">
        <v>1485176</v>
      </c>
      <c r="C28" s="48" t="s">
        <v>7</v>
      </c>
      <c r="D28" s="48" t="s">
        <v>14</v>
      </c>
      <c r="E28" s="49">
        <v>44064</v>
      </c>
      <c r="F28" s="51">
        <v>44064.627604166664</v>
      </c>
      <c r="G28" s="47">
        <v>468</v>
      </c>
      <c r="H28" s="48" t="s">
        <v>18</v>
      </c>
      <c r="I28" s="56" t="str">
        <f t="shared" si="0"/>
        <v>xEmpH</v>
      </c>
      <c r="J28" s="58">
        <f>Table6[[#This Row],[LogTime]]-INT(Table6[[#This Row],[LogTime]])</f>
        <v>0.62760416666424135</v>
      </c>
      <c r="K28" s="41">
        <f t="shared" si="1"/>
        <v>44064</v>
      </c>
      <c r="L28" s="15">
        <f t="shared" si="2"/>
        <v>44064.611018518532</v>
      </c>
      <c r="M28">
        <f t="shared" si="3"/>
        <v>468</v>
      </c>
      <c r="N28" t="str">
        <f t="shared" si="4"/>
        <v>N-ONT/xEmpH</v>
      </c>
      <c r="O28">
        <f t="shared" si="5"/>
        <v>0</v>
      </c>
      <c r="P28" s="45">
        <f>Table6[[#This Row],[LoginTime]]-INT(Table6[[#This Row],[LoginTime]])</f>
        <v>0</v>
      </c>
    </row>
    <row r="29" spans="2:16" x14ac:dyDescent="0.3">
      <c r="B29" s="47">
        <v>1485175</v>
      </c>
      <c r="C29" s="48" t="s">
        <v>7</v>
      </c>
      <c r="D29" s="48" t="s">
        <v>8</v>
      </c>
      <c r="E29" s="49">
        <v>44064</v>
      </c>
      <c r="F29" s="51">
        <v>44064.627581018518</v>
      </c>
      <c r="G29" s="47">
        <v>468</v>
      </c>
      <c r="H29" s="48" t="s">
        <v>18</v>
      </c>
      <c r="I29" s="56" t="str">
        <f t="shared" si="0"/>
        <v>xEmpH</v>
      </c>
      <c r="J29" s="58">
        <f>Table6[[#This Row],[LogTime]]-INT(Table6[[#This Row],[LogTime]])</f>
        <v>0.627581018517958</v>
      </c>
      <c r="K29" s="41">
        <f t="shared" si="1"/>
        <v>44064</v>
      </c>
      <c r="L29" s="15">
        <f t="shared" si="2"/>
        <v>44064.611018518532</v>
      </c>
      <c r="M29">
        <f t="shared" si="3"/>
        <v>468</v>
      </c>
      <c r="N29" t="str">
        <f t="shared" si="4"/>
        <v>N-ONT/xEmpH</v>
      </c>
      <c r="O29">
        <f t="shared" si="5"/>
        <v>0</v>
      </c>
      <c r="P29" s="45">
        <f>Table6[[#This Row],[LoginTime]]-INT(Table6[[#This Row],[LoginTime]])</f>
        <v>0</v>
      </c>
    </row>
    <row r="30" spans="2:16" x14ac:dyDescent="0.3">
      <c r="B30" s="47">
        <v>1485169</v>
      </c>
      <c r="C30" s="48" t="s">
        <v>10</v>
      </c>
      <c r="D30" s="48" t="s">
        <v>11</v>
      </c>
      <c r="E30" s="49">
        <v>44064</v>
      </c>
      <c r="F30" s="51">
        <v>44064.625300925924</v>
      </c>
      <c r="G30" s="47">
        <v>468</v>
      </c>
      <c r="H30" s="48" t="s">
        <v>13</v>
      </c>
      <c r="I30" s="56" t="str">
        <f t="shared" si="0"/>
        <v>lEmpA</v>
      </c>
      <c r="J30" s="58">
        <f>Table6[[#This Row],[LogTime]]-INT(Table6[[#This Row],[LogTime]])</f>
        <v>0.62530092592351139</v>
      </c>
      <c r="K30" s="41">
        <f t="shared" si="1"/>
        <v>44064</v>
      </c>
      <c r="L30" s="15">
        <f t="shared" si="2"/>
        <v>44064.599849537051</v>
      </c>
      <c r="M30">
        <f t="shared" si="3"/>
        <v>468</v>
      </c>
      <c r="N30" t="str">
        <f t="shared" si="4"/>
        <v>SW-ONT/lEmpA</v>
      </c>
      <c r="O30">
        <f t="shared" si="5"/>
        <v>0</v>
      </c>
      <c r="P30" s="45">
        <f>Table6[[#This Row],[LoginTime]]-INT(Table6[[#This Row],[LoginTime]])</f>
        <v>0</v>
      </c>
    </row>
    <row r="31" spans="2:16" x14ac:dyDescent="0.3">
      <c r="B31" s="47">
        <v>1485167</v>
      </c>
      <c r="C31" s="48" t="s">
        <v>7</v>
      </c>
      <c r="D31" s="48" t="s">
        <v>36</v>
      </c>
      <c r="E31" s="49">
        <v>44064</v>
      </c>
      <c r="F31" s="51">
        <v>44064.625</v>
      </c>
      <c r="G31" s="47">
        <v>467</v>
      </c>
      <c r="H31" s="48" t="s">
        <v>43</v>
      </c>
      <c r="I31" s="56" t="str">
        <f t="shared" si="0"/>
        <v>gEmpI</v>
      </c>
      <c r="J31" s="58">
        <f>Table6[[#This Row],[LogTime]]-INT(Table6[[#This Row],[LogTime]])</f>
        <v>0.625</v>
      </c>
      <c r="K31" s="41">
        <f t="shared" si="1"/>
        <v>44064</v>
      </c>
      <c r="L31" s="15">
        <f t="shared" si="2"/>
        <v>44064.58561342593</v>
      </c>
      <c r="M31">
        <f t="shared" si="3"/>
        <v>468</v>
      </c>
      <c r="N31" t="str">
        <f t="shared" si="4"/>
        <v>N-ONT/gEmpI</v>
      </c>
      <c r="O31">
        <f t="shared" si="5"/>
        <v>0</v>
      </c>
      <c r="P31" s="45">
        <f>Table6[[#This Row],[LoginTime]]-INT(Table6[[#This Row],[LoginTime]])</f>
        <v>0</v>
      </c>
    </row>
    <row r="32" spans="2:16" x14ac:dyDescent="0.3">
      <c r="B32" s="47">
        <v>1485158</v>
      </c>
      <c r="C32" s="48" t="s">
        <v>7</v>
      </c>
      <c r="D32" s="48" t="s">
        <v>14</v>
      </c>
      <c r="E32" s="49">
        <v>44064</v>
      </c>
      <c r="F32" s="51">
        <v>44064.611018518532</v>
      </c>
      <c r="G32" s="47">
        <v>468</v>
      </c>
      <c r="H32" s="48" t="s">
        <v>18</v>
      </c>
      <c r="I32" s="56" t="str">
        <f t="shared" si="0"/>
        <v>xEmpH</v>
      </c>
      <c r="J32" s="58">
        <f>Table6[[#This Row],[LogTime]]-INT(Table6[[#This Row],[LogTime]])</f>
        <v>0.6110185185316368</v>
      </c>
      <c r="K32" s="41">
        <f t="shared" si="1"/>
        <v>44064</v>
      </c>
      <c r="L32" s="15">
        <f t="shared" si="2"/>
        <v>44064.606157407419</v>
      </c>
      <c r="M32">
        <f t="shared" si="3"/>
        <v>467</v>
      </c>
      <c r="N32" t="str">
        <f t="shared" si="4"/>
        <v>N-ONT/xEmpH</v>
      </c>
      <c r="O32">
        <f t="shared" si="5"/>
        <v>0.11666666669771075</v>
      </c>
      <c r="P32" s="45">
        <f>Table6[[#This Row],[LoginTime]]-INT(Table6[[#This Row],[LoginTime]])</f>
        <v>0.11666666669771075</v>
      </c>
    </row>
    <row r="33" spans="2:16" x14ac:dyDescent="0.3">
      <c r="B33" s="47">
        <v>1485159</v>
      </c>
      <c r="C33" s="48" t="s">
        <v>7</v>
      </c>
      <c r="D33" s="48" t="s">
        <v>8</v>
      </c>
      <c r="E33" s="49">
        <v>44064</v>
      </c>
      <c r="F33" s="51">
        <v>44064.611018518532</v>
      </c>
      <c r="G33" s="47">
        <v>468</v>
      </c>
      <c r="H33" s="48" t="s">
        <v>18</v>
      </c>
      <c r="I33" s="56" t="str">
        <f t="shared" si="0"/>
        <v>xEmpH</v>
      </c>
      <c r="J33" s="58">
        <f>Table6[[#This Row],[LogTime]]-INT(Table6[[#This Row],[LogTime]])</f>
        <v>0.6110185185316368</v>
      </c>
      <c r="K33" s="41">
        <f t="shared" si="1"/>
        <v>44064</v>
      </c>
      <c r="L33" s="15">
        <f t="shared" si="2"/>
        <v>44064.606157407419</v>
      </c>
      <c r="M33">
        <f t="shared" si="3"/>
        <v>467</v>
      </c>
      <c r="N33" t="str">
        <f t="shared" si="4"/>
        <v>N-ONT/xEmpH</v>
      </c>
      <c r="O33">
        <f t="shared" si="5"/>
        <v>0.11666666669771075</v>
      </c>
      <c r="P33" s="45">
        <f>Table6[[#This Row],[LoginTime]]-INT(Table6[[#This Row],[LoginTime]])</f>
        <v>0.11666666669771075</v>
      </c>
    </row>
    <row r="34" spans="2:16" x14ac:dyDescent="0.3">
      <c r="B34" s="47">
        <v>1485156</v>
      </c>
      <c r="C34" s="48" t="s">
        <v>7</v>
      </c>
      <c r="D34" s="48" t="s">
        <v>14</v>
      </c>
      <c r="E34" s="49">
        <v>44064</v>
      </c>
      <c r="F34" s="51">
        <v>44064.606157407419</v>
      </c>
      <c r="G34" s="47">
        <v>467</v>
      </c>
      <c r="H34" s="48" t="s">
        <v>18</v>
      </c>
      <c r="I34" s="56" t="str">
        <f t="shared" si="0"/>
        <v>xEmpH</v>
      </c>
      <c r="J34" s="58">
        <f>Table6[[#This Row],[LogTime]]-INT(Table6[[#This Row],[LogTime]])</f>
        <v>0.60615740741923219</v>
      </c>
      <c r="K34" s="41">
        <f t="shared" si="1"/>
        <v>44064</v>
      </c>
      <c r="L34" s="15">
        <f t="shared" si="2"/>
        <v>44064.42087962963</v>
      </c>
      <c r="M34">
        <f t="shared" si="3"/>
        <v>468</v>
      </c>
      <c r="N34" t="str">
        <f t="shared" si="4"/>
        <v>N-ONT/xEmpH</v>
      </c>
      <c r="O34">
        <f t="shared" si="5"/>
        <v>0</v>
      </c>
      <c r="P34" s="45">
        <f>Table6[[#This Row],[LoginTime]]-INT(Table6[[#This Row],[LoginTime]])</f>
        <v>0</v>
      </c>
    </row>
    <row r="35" spans="2:16" x14ac:dyDescent="0.3">
      <c r="B35" s="47">
        <v>1485157</v>
      </c>
      <c r="C35" s="48" t="s">
        <v>7</v>
      </c>
      <c r="D35" s="48" t="s">
        <v>8</v>
      </c>
      <c r="E35" s="49">
        <v>44064</v>
      </c>
      <c r="F35" s="51">
        <v>44064.606157407419</v>
      </c>
      <c r="G35" s="47">
        <v>467</v>
      </c>
      <c r="H35" s="48" t="s">
        <v>18</v>
      </c>
      <c r="I35" s="56" t="str">
        <f t="shared" si="0"/>
        <v>xEmpH</v>
      </c>
      <c r="J35" s="58">
        <f>Table6[[#This Row],[LogTime]]-INT(Table6[[#This Row],[LogTime]])</f>
        <v>0.60615740741923219</v>
      </c>
      <c r="K35" s="41">
        <f t="shared" si="1"/>
        <v>44064</v>
      </c>
      <c r="L35" s="15">
        <f t="shared" si="2"/>
        <v>44064.570902777792</v>
      </c>
      <c r="M35">
        <f t="shared" si="3"/>
        <v>468</v>
      </c>
      <c r="N35" t="str">
        <f t="shared" si="4"/>
        <v>N-ONT/xEmpH</v>
      </c>
      <c r="O35">
        <f t="shared" si="5"/>
        <v>0</v>
      </c>
      <c r="P35" s="45">
        <f>Table6[[#This Row],[LoginTime]]-INT(Table6[[#This Row],[LoginTime]])</f>
        <v>0</v>
      </c>
    </row>
    <row r="36" spans="2:16" x14ac:dyDescent="0.3">
      <c r="B36" s="47">
        <v>1485155</v>
      </c>
      <c r="C36" s="48" t="s">
        <v>10</v>
      </c>
      <c r="D36" s="48" t="s">
        <v>83</v>
      </c>
      <c r="E36" s="49">
        <v>44064</v>
      </c>
      <c r="F36" s="51">
        <v>44064.60527777778</v>
      </c>
      <c r="G36" s="47">
        <v>468</v>
      </c>
      <c r="H36" s="48" t="s">
        <v>87</v>
      </c>
      <c r="I36" s="56" t="str">
        <f t="shared" si="0"/>
        <v>uEmpC</v>
      </c>
      <c r="J36" s="58">
        <f>Table6[[#This Row],[LogTime]]-INT(Table6[[#This Row],[LogTime]])</f>
        <v>0.60527777778042946</v>
      </c>
      <c r="K36" s="41">
        <f t="shared" si="1"/>
        <v>44064</v>
      </c>
      <c r="L36" s="15">
        <f t="shared" si="2"/>
        <v>44064.601111111115</v>
      </c>
      <c r="M36">
        <f t="shared" si="3"/>
        <v>467</v>
      </c>
      <c r="N36" t="str">
        <f t="shared" si="4"/>
        <v>SW-ONT/uEmpC</v>
      </c>
      <c r="O36">
        <f t="shared" si="5"/>
        <v>9.9999999976716936E-2</v>
      </c>
      <c r="P36" s="45">
        <f>Table6[[#This Row],[LoginTime]]-INT(Table6[[#This Row],[LoginTime]])</f>
        <v>9.9999999976716936E-2</v>
      </c>
    </row>
    <row r="37" spans="2:16" x14ac:dyDescent="0.3">
      <c r="B37" s="47">
        <v>1485154</v>
      </c>
      <c r="C37" s="48" t="s">
        <v>10</v>
      </c>
      <c r="D37" s="48" t="s">
        <v>83</v>
      </c>
      <c r="E37" s="49">
        <v>44064</v>
      </c>
      <c r="F37" s="51">
        <v>44064.601111111115</v>
      </c>
      <c r="G37" s="47">
        <v>467</v>
      </c>
      <c r="H37" s="48" t="s">
        <v>87</v>
      </c>
      <c r="I37" s="56" t="str">
        <f t="shared" si="0"/>
        <v>uEmpC</v>
      </c>
      <c r="J37" s="58">
        <f>Table6[[#This Row],[LogTime]]-INT(Table6[[#This Row],[LogTime]])</f>
        <v>0.60111111111473292</v>
      </c>
      <c r="K37" s="41">
        <f t="shared" si="1"/>
        <v>44064</v>
      </c>
      <c r="L37" s="15">
        <f t="shared" si="2"/>
        <v>44064.508194444454</v>
      </c>
      <c r="M37">
        <f t="shared" si="3"/>
        <v>497</v>
      </c>
      <c r="N37" t="str">
        <f t="shared" si="4"/>
        <v>SW-ONT/uEmpC</v>
      </c>
      <c r="O37">
        <f t="shared" si="5"/>
        <v>0</v>
      </c>
      <c r="P37" s="45">
        <f>Table6[[#This Row],[LoginTime]]-INT(Table6[[#This Row],[LoginTime]])</f>
        <v>0</v>
      </c>
    </row>
    <row r="38" spans="2:16" x14ac:dyDescent="0.3">
      <c r="B38" s="47">
        <v>1485153</v>
      </c>
      <c r="C38" s="48" t="s">
        <v>10</v>
      </c>
      <c r="D38" s="48" t="s">
        <v>11</v>
      </c>
      <c r="E38" s="49">
        <v>44064</v>
      </c>
      <c r="F38" s="51">
        <v>44064.599849537051</v>
      </c>
      <c r="G38" s="47">
        <v>468</v>
      </c>
      <c r="H38" s="48" t="s">
        <v>13</v>
      </c>
      <c r="I38" s="56" t="str">
        <f t="shared" si="0"/>
        <v>lEmpA</v>
      </c>
      <c r="J38" s="58">
        <f>Table6[[#This Row],[LogTime]]-INT(Table6[[#This Row],[LogTime]])</f>
        <v>0.59984953705134103</v>
      </c>
      <c r="K38" s="41">
        <f t="shared" si="1"/>
        <v>44064</v>
      </c>
      <c r="L38" s="15">
        <f t="shared" si="2"/>
        <v>44064.594293981492</v>
      </c>
      <c r="M38">
        <f t="shared" si="3"/>
        <v>467</v>
      </c>
      <c r="N38" t="str">
        <f t="shared" si="4"/>
        <v>SW-ONT/lEmpA</v>
      </c>
      <c r="O38">
        <f t="shared" si="5"/>
        <v>0.13333333341870457</v>
      </c>
      <c r="P38" s="45">
        <f>Table6[[#This Row],[LoginTime]]-INT(Table6[[#This Row],[LoginTime]])</f>
        <v>0.13333333341870457</v>
      </c>
    </row>
    <row r="39" spans="2:16" x14ac:dyDescent="0.3">
      <c r="B39" s="47">
        <v>1485152</v>
      </c>
      <c r="C39" s="48" t="s">
        <v>10</v>
      </c>
      <c r="D39" s="48" t="s">
        <v>27</v>
      </c>
      <c r="E39" s="49">
        <v>44064</v>
      </c>
      <c r="F39" s="51">
        <v>44064.599155092597</v>
      </c>
      <c r="G39" s="47">
        <v>497</v>
      </c>
      <c r="H39" s="48" t="s">
        <v>29</v>
      </c>
      <c r="I39" s="56" t="str">
        <f t="shared" si="0"/>
        <v>nEmpM</v>
      </c>
      <c r="J39" s="58">
        <f>Table6[[#This Row],[LogTime]]-INT(Table6[[#This Row],[LogTime]])</f>
        <v>0.599155092597357</v>
      </c>
      <c r="K39" s="41">
        <f t="shared" si="1"/>
        <v>44064</v>
      </c>
      <c r="L39" s="15">
        <f t="shared" si="2"/>
        <v>44064.589432870373</v>
      </c>
      <c r="M39">
        <f t="shared" si="3"/>
        <v>491</v>
      </c>
      <c r="N39" t="str">
        <f t="shared" si="4"/>
        <v>SW-ONT/nEmpM</v>
      </c>
      <c r="O39">
        <f t="shared" si="5"/>
        <v>0.2333333333954215</v>
      </c>
      <c r="P39" s="45">
        <f>Table6[[#This Row],[LoginTime]]-INT(Table6[[#This Row],[LoginTime]])</f>
        <v>0.2333333333954215</v>
      </c>
    </row>
    <row r="40" spans="2:16" x14ac:dyDescent="0.3">
      <c r="B40" s="47">
        <v>1485151</v>
      </c>
      <c r="C40" s="48" t="s">
        <v>10</v>
      </c>
      <c r="D40" s="48" t="s">
        <v>11</v>
      </c>
      <c r="E40" s="49">
        <v>44064</v>
      </c>
      <c r="F40" s="51">
        <v>44064.594293981492</v>
      </c>
      <c r="G40" s="47">
        <v>467</v>
      </c>
      <c r="H40" s="48" t="s">
        <v>13</v>
      </c>
      <c r="I40" s="56" t="str">
        <f t="shared" si="0"/>
        <v>lEmpA</v>
      </c>
      <c r="J40" s="58">
        <f>Table6[[#This Row],[LogTime]]-INT(Table6[[#This Row],[LogTime]])</f>
        <v>0.59429398149222834</v>
      </c>
      <c r="K40" s="41">
        <f t="shared" si="1"/>
        <v>44064</v>
      </c>
      <c r="L40" s="15">
        <f t="shared" si="2"/>
        <v>44064.564965277787</v>
      </c>
      <c r="M40">
        <f t="shared" si="3"/>
        <v>497</v>
      </c>
      <c r="N40" t="str">
        <f t="shared" si="4"/>
        <v>SW-ONT/lEmpA</v>
      </c>
      <c r="O40">
        <f t="shared" si="5"/>
        <v>0</v>
      </c>
      <c r="P40" s="45">
        <f>Table6[[#This Row],[LoginTime]]-INT(Table6[[#This Row],[LoginTime]])</f>
        <v>0</v>
      </c>
    </row>
    <row r="41" spans="2:16" x14ac:dyDescent="0.3">
      <c r="B41" s="47">
        <v>1485150</v>
      </c>
      <c r="C41" s="48" t="s">
        <v>7</v>
      </c>
      <c r="D41" s="48" t="s">
        <v>33</v>
      </c>
      <c r="E41" s="49">
        <v>44064</v>
      </c>
      <c r="F41" s="51">
        <v>44064.591770833329</v>
      </c>
      <c r="G41" s="47">
        <v>468</v>
      </c>
      <c r="H41" s="48" t="s">
        <v>39</v>
      </c>
      <c r="I41" s="56" t="str">
        <f t="shared" si="0"/>
        <v>jEmpG</v>
      </c>
      <c r="J41" s="58">
        <f>Table6[[#This Row],[LogTime]]-INT(Table6[[#This Row],[LogTime]])</f>
        <v>0.59177083332906477</v>
      </c>
      <c r="K41" s="41">
        <f t="shared" si="1"/>
        <v>44064</v>
      </c>
      <c r="L41" s="15">
        <f t="shared" si="2"/>
        <v>44064.586909722217</v>
      </c>
      <c r="M41">
        <f t="shared" si="3"/>
        <v>467</v>
      </c>
      <c r="N41" t="str">
        <f t="shared" si="4"/>
        <v>N-ONT/jEmpG</v>
      </c>
      <c r="O41">
        <f t="shared" si="5"/>
        <v>0.11666666669771075</v>
      </c>
      <c r="P41" s="45">
        <f>Table6[[#This Row],[LoginTime]]-INT(Table6[[#This Row],[LoginTime]])</f>
        <v>0.11666666669771075</v>
      </c>
    </row>
    <row r="42" spans="2:16" x14ac:dyDescent="0.3">
      <c r="B42" s="47">
        <v>1485149</v>
      </c>
      <c r="C42" s="48" t="s">
        <v>10</v>
      </c>
      <c r="D42" s="48" t="s">
        <v>27</v>
      </c>
      <c r="E42" s="49">
        <v>44064</v>
      </c>
      <c r="F42" s="51">
        <v>44064.589432870373</v>
      </c>
      <c r="G42" s="47">
        <v>491</v>
      </c>
      <c r="H42" s="48" t="s">
        <v>29</v>
      </c>
      <c r="I42" s="56" t="str">
        <f t="shared" si="0"/>
        <v>nEmpM</v>
      </c>
      <c r="J42" s="58">
        <f>Table6[[#This Row],[LogTime]]-INT(Table6[[#This Row],[LogTime]])</f>
        <v>0.58943287037254777</v>
      </c>
      <c r="K42" s="41">
        <f t="shared" si="1"/>
        <v>44064</v>
      </c>
      <c r="L42" s="15">
        <f t="shared" si="2"/>
        <v>44064.432581018526</v>
      </c>
      <c r="M42">
        <f t="shared" si="3"/>
        <v>497</v>
      </c>
      <c r="N42" t="str">
        <f t="shared" si="4"/>
        <v>SW-ONT/nEmpM</v>
      </c>
      <c r="O42">
        <f t="shared" si="5"/>
        <v>0</v>
      </c>
      <c r="P42" s="45">
        <f>Table6[[#This Row],[LoginTime]]-INT(Table6[[#This Row],[LoginTime]])</f>
        <v>0</v>
      </c>
    </row>
    <row r="43" spans="2:16" x14ac:dyDescent="0.3">
      <c r="B43" s="47">
        <v>1485148</v>
      </c>
      <c r="C43" s="48" t="s">
        <v>7</v>
      </c>
      <c r="D43" s="48" t="s">
        <v>33</v>
      </c>
      <c r="E43" s="49">
        <v>44064</v>
      </c>
      <c r="F43" s="51">
        <v>44064.586909722217</v>
      </c>
      <c r="G43" s="47">
        <v>467</v>
      </c>
      <c r="H43" s="48" t="s">
        <v>39</v>
      </c>
      <c r="I43" s="56" t="str">
        <f t="shared" si="0"/>
        <v>jEmpG</v>
      </c>
      <c r="J43" s="58">
        <f>Table6[[#This Row],[LogTime]]-INT(Table6[[#This Row],[LogTime]])</f>
        <v>0.58690972221666016</v>
      </c>
      <c r="K43" s="41">
        <f t="shared" si="1"/>
        <v>44064</v>
      </c>
      <c r="L43" s="15">
        <f t="shared" si="2"/>
        <v>44064.482685185183</v>
      </c>
      <c r="M43">
        <f t="shared" si="3"/>
        <v>497</v>
      </c>
      <c r="N43" t="str">
        <f t="shared" si="4"/>
        <v>N-ONT/jEmpG</v>
      </c>
      <c r="O43">
        <f t="shared" si="5"/>
        <v>0</v>
      </c>
      <c r="P43" s="45">
        <f>Table6[[#This Row],[LoginTime]]-INT(Table6[[#This Row],[LoginTime]])</f>
        <v>0</v>
      </c>
    </row>
    <row r="44" spans="2:16" x14ac:dyDescent="0.3">
      <c r="B44" s="47">
        <v>1485146</v>
      </c>
      <c r="C44" s="48" t="s">
        <v>10</v>
      </c>
      <c r="D44" s="48" t="s">
        <v>22</v>
      </c>
      <c r="E44" s="49">
        <v>44064</v>
      </c>
      <c r="F44" s="51">
        <v>44064.586469907408</v>
      </c>
      <c r="G44" s="47">
        <v>497</v>
      </c>
      <c r="H44" s="48" t="s">
        <v>25</v>
      </c>
      <c r="I44" s="56" t="str">
        <f t="shared" si="0"/>
        <v>xEmpN</v>
      </c>
      <c r="J44" s="58">
        <f>Table6[[#This Row],[LogTime]]-INT(Table6[[#This Row],[LogTime]])</f>
        <v>0.58646990740817273</v>
      </c>
      <c r="K44" s="41">
        <f t="shared" si="1"/>
        <v>44064</v>
      </c>
      <c r="L44" s="15">
        <f t="shared" si="2"/>
        <v>44064.573969907411</v>
      </c>
      <c r="M44">
        <f t="shared" si="3"/>
        <v>491</v>
      </c>
      <c r="N44" t="str">
        <f t="shared" si="4"/>
        <v>SW-ONT/xEmpN</v>
      </c>
      <c r="O44">
        <f t="shared" si="5"/>
        <v>0.29999999993015081</v>
      </c>
      <c r="P44" s="45">
        <f>Table6[[#This Row],[LoginTime]]-INT(Table6[[#This Row],[LoginTime]])</f>
        <v>0.29999999993015081</v>
      </c>
    </row>
    <row r="45" spans="2:16" x14ac:dyDescent="0.3">
      <c r="B45" s="47">
        <v>1485147</v>
      </c>
      <c r="C45" s="48" t="s">
        <v>10</v>
      </c>
      <c r="D45" s="48" t="s">
        <v>20</v>
      </c>
      <c r="E45" s="49">
        <v>44064</v>
      </c>
      <c r="F45" s="51">
        <v>44064.586469907408</v>
      </c>
      <c r="G45" s="47">
        <v>497</v>
      </c>
      <c r="H45" s="48" t="s">
        <v>25</v>
      </c>
      <c r="I45" s="56" t="str">
        <f t="shared" si="0"/>
        <v>xEmpN</v>
      </c>
      <c r="J45" s="58">
        <f>Table6[[#This Row],[LogTime]]-INT(Table6[[#This Row],[LogTime]])</f>
        <v>0.58646990740817273</v>
      </c>
      <c r="K45" s="41">
        <f t="shared" si="1"/>
        <v>44064</v>
      </c>
      <c r="L45" s="15">
        <f t="shared" si="2"/>
        <v>44064.573969907411</v>
      </c>
      <c r="M45">
        <f t="shared" si="3"/>
        <v>491</v>
      </c>
      <c r="N45" t="str">
        <f t="shared" si="4"/>
        <v>SW-ONT/xEmpN</v>
      </c>
      <c r="O45">
        <f t="shared" si="5"/>
        <v>0.29999999993015081</v>
      </c>
      <c r="P45" s="45">
        <f>Table6[[#This Row],[LoginTime]]-INT(Table6[[#This Row],[LoginTime]])</f>
        <v>0.29999999993015081</v>
      </c>
    </row>
    <row r="46" spans="2:16" x14ac:dyDescent="0.3">
      <c r="B46" s="47">
        <v>1485145</v>
      </c>
      <c r="C46" s="48" t="s">
        <v>7</v>
      </c>
      <c r="D46" s="48" t="s">
        <v>36</v>
      </c>
      <c r="E46" s="49">
        <v>44064</v>
      </c>
      <c r="F46" s="51">
        <v>44064.58561342593</v>
      </c>
      <c r="G46" s="47">
        <v>468</v>
      </c>
      <c r="H46" s="48" t="s">
        <v>43</v>
      </c>
      <c r="I46" s="56" t="str">
        <f t="shared" si="0"/>
        <v>gEmpI</v>
      </c>
      <c r="J46" s="58">
        <f>Table6[[#This Row],[LogTime]]-INT(Table6[[#This Row],[LogTime]])</f>
        <v>0.58561342593020527</v>
      </c>
      <c r="K46" s="41">
        <f t="shared" si="1"/>
        <v>44064</v>
      </c>
      <c r="L46" s="15">
        <f t="shared" si="2"/>
        <v>44064.581446759265</v>
      </c>
      <c r="M46">
        <f t="shared" si="3"/>
        <v>467</v>
      </c>
      <c r="N46" t="str">
        <f t="shared" si="4"/>
        <v>N-ONT/gEmpI</v>
      </c>
      <c r="O46">
        <f t="shared" si="5"/>
        <v>9.9999999976716936E-2</v>
      </c>
      <c r="P46" s="45">
        <f>Table6[[#This Row],[LoginTime]]-INT(Table6[[#This Row],[LoginTime]])</f>
        <v>9.9999999976716936E-2</v>
      </c>
    </row>
    <row r="47" spans="2:16" x14ac:dyDescent="0.3">
      <c r="B47" s="47">
        <v>1485144</v>
      </c>
      <c r="C47" s="48" t="s">
        <v>7</v>
      </c>
      <c r="D47" s="48" t="s">
        <v>36</v>
      </c>
      <c r="E47" s="49">
        <v>44064</v>
      </c>
      <c r="F47" s="51">
        <v>44064.581446759265</v>
      </c>
      <c r="G47" s="47">
        <v>467</v>
      </c>
      <c r="H47" s="48" t="s">
        <v>43</v>
      </c>
      <c r="I47" s="56" t="str">
        <f t="shared" si="0"/>
        <v>gEmpI</v>
      </c>
      <c r="J47" s="58">
        <f>Table6[[#This Row],[LogTime]]-INT(Table6[[#This Row],[LogTime]])</f>
        <v>0.58144675926450873</v>
      </c>
      <c r="K47" s="41">
        <f t="shared" si="1"/>
        <v>44064</v>
      </c>
      <c r="L47" s="15">
        <f t="shared" si="2"/>
        <v>44064.371412037035</v>
      </c>
      <c r="M47">
        <f t="shared" si="3"/>
        <v>468</v>
      </c>
      <c r="N47" t="str">
        <f t="shared" si="4"/>
        <v>N-ONT/gEmpI</v>
      </c>
      <c r="O47">
        <f t="shared" si="5"/>
        <v>0</v>
      </c>
      <c r="P47" s="45">
        <f>Table6[[#This Row],[LoginTime]]-INT(Table6[[#This Row],[LoginTime]])</f>
        <v>0</v>
      </c>
    </row>
    <row r="48" spans="2:16" x14ac:dyDescent="0.3">
      <c r="B48" s="47">
        <v>1485142</v>
      </c>
      <c r="C48" s="48" t="s">
        <v>10</v>
      </c>
      <c r="D48" s="48" t="s">
        <v>22</v>
      </c>
      <c r="E48" s="49">
        <v>44064</v>
      </c>
      <c r="F48" s="51">
        <v>44064.573969907411</v>
      </c>
      <c r="G48" s="47">
        <v>491</v>
      </c>
      <c r="H48" s="48" t="s">
        <v>25</v>
      </c>
      <c r="I48" s="56" t="str">
        <f t="shared" si="0"/>
        <v>xEmpN</v>
      </c>
      <c r="J48" s="58">
        <f>Table6[[#This Row],[LogTime]]-INT(Table6[[#This Row],[LogTime]])</f>
        <v>0.57396990741108311</v>
      </c>
      <c r="K48" s="41">
        <f t="shared" si="1"/>
        <v>44064</v>
      </c>
      <c r="L48" s="15">
        <f t="shared" si="2"/>
        <v>44064.271018518521</v>
      </c>
      <c r="M48">
        <f t="shared" si="3"/>
        <v>467</v>
      </c>
      <c r="N48" t="str">
        <f t="shared" si="4"/>
        <v>SW-ONT/xEmpN</v>
      </c>
      <c r="O48">
        <f t="shared" si="5"/>
        <v>0</v>
      </c>
      <c r="P48" s="45">
        <f>Table6[[#This Row],[LoginTime]]-INT(Table6[[#This Row],[LoginTime]])</f>
        <v>0</v>
      </c>
    </row>
    <row r="49" spans="2:16" x14ac:dyDescent="0.3">
      <c r="B49" s="47">
        <v>1485143</v>
      </c>
      <c r="C49" s="48" t="s">
        <v>10</v>
      </c>
      <c r="D49" s="48" t="s">
        <v>20</v>
      </c>
      <c r="E49" s="49">
        <v>44064</v>
      </c>
      <c r="F49" s="51">
        <v>44064.573969907411</v>
      </c>
      <c r="G49" s="47">
        <v>491</v>
      </c>
      <c r="H49" s="48" t="s">
        <v>25</v>
      </c>
      <c r="I49" s="56" t="str">
        <f t="shared" si="0"/>
        <v>xEmpN</v>
      </c>
      <c r="J49" s="58">
        <f>Table6[[#This Row],[LogTime]]-INT(Table6[[#This Row],[LogTime]])</f>
        <v>0.57396990741108311</v>
      </c>
      <c r="K49" s="41">
        <f t="shared" si="1"/>
        <v>44064</v>
      </c>
      <c r="L49" s="15">
        <f t="shared" si="2"/>
        <v>44064.411180555551</v>
      </c>
      <c r="M49">
        <f t="shared" si="3"/>
        <v>468</v>
      </c>
      <c r="N49" t="str">
        <f t="shared" si="4"/>
        <v>SW-ONT/xEmpN</v>
      </c>
      <c r="O49">
        <f t="shared" si="5"/>
        <v>0</v>
      </c>
      <c r="P49" s="45">
        <f>Table6[[#This Row],[LoginTime]]-INT(Table6[[#This Row],[LoginTime]])</f>
        <v>0</v>
      </c>
    </row>
    <row r="50" spans="2:16" x14ac:dyDescent="0.3">
      <c r="B50" s="47">
        <v>1485141</v>
      </c>
      <c r="C50" s="48" t="s">
        <v>7</v>
      </c>
      <c r="D50" s="48" t="s">
        <v>8</v>
      </c>
      <c r="E50" s="49">
        <v>44064</v>
      </c>
      <c r="F50" s="51">
        <v>44064.570902777792</v>
      </c>
      <c r="G50" s="47">
        <v>468</v>
      </c>
      <c r="H50" s="48" t="s">
        <v>18</v>
      </c>
      <c r="I50" s="56" t="str">
        <f t="shared" si="0"/>
        <v>xEmpH</v>
      </c>
      <c r="J50" s="58">
        <f>Table6[[#This Row],[LogTime]]-INT(Table6[[#This Row],[LogTime]])</f>
        <v>0.57090277779207099</v>
      </c>
      <c r="K50" s="41">
        <f t="shared" si="1"/>
        <v>44064</v>
      </c>
      <c r="L50" s="15">
        <f t="shared" si="2"/>
        <v>44064.565347222233</v>
      </c>
      <c r="M50">
        <f t="shared" si="3"/>
        <v>467</v>
      </c>
      <c r="N50" t="str">
        <f t="shared" si="4"/>
        <v>N-ONT/xEmpH</v>
      </c>
      <c r="O50">
        <f t="shared" si="5"/>
        <v>0.13333333341870457</v>
      </c>
      <c r="P50" s="45">
        <f>Table6[[#This Row],[LoginTime]]-INT(Table6[[#This Row],[LoginTime]])</f>
        <v>0.13333333341870457</v>
      </c>
    </row>
    <row r="51" spans="2:16" x14ac:dyDescent="0.3">
      <c r="B51" s="47">
        <v>1485140</v>
      </c>
      <c r="C51" s="48" t="s">
        <v>7</v>
      </c>
      <c r="D51" s="48" t="s">
        <v>8</v>
      </c>
      <c r="E51" s="49">
        <v>44064</v>
      </c>
      <c r="F51" s="51">
        <v>44064.565347222233</v>
      </c>
      <c r="G51" s="47">
        <v>467</v>
      </c>
      <c r="H51" s="48" t="s">
        <v>18</v>
      </c>
      <c r="I51" s="56" t="str">
        <f t="shared" si="0"/>
        <v>xEmpH</v>
      </c>
      <c r="J51" s="58">
        <f>Table6[[#This Row],[LogTime]]-INT(Table6[[#This Row],[LogTime]])</f>
        <v>0.5653472222329583</v>
      </c>
      <c r="K51" s="41">
        <f t="shared" si="1"/>
        <v>44064</v>
      </c>
      <c r="L51" s="15">
        <f t="shared" si="2"/>
        <v>44064.297268518523</v>
      </c>
      <c r="M51">
        <f t="shared" si="3"/>
        <v>468</v>
      </c>
      <c r="N51" t="str">
        <f t="shared" si="4"/>
        <v>N-ONT/xEmpH</v>
      </c>
      <c r="O51">
        <f t="shared" si="5"/>
        <v>0</v>
      </c>
      <c r="P51" s="45">
        <f>Table6[[#This Row],[LoginTime]]-INT(Table6[[#This Row],[LoginTime]])</f>
        <v>0</v>
      </c>
    </row>
    <row r="52" spans="2:16" x14ac:dyDescent="0.3">
      <c r="B52" s="47">
        <v>1485139</v>
      </c>
      <c r="C52" s="48" t="s">
        <v>10</v>
      </c>
      <c r="D52" s="48" t="s">
        <v>11</v>
      </c>
      <c r="E52" s="49">
        <v>44064</v>
      </c>
      <c r="F52" s="51">
        <v>44064.564965277787</v>
      </c>
      <c r="G52" s="47">
        <v>497</v>
      </c>
      <c r="H52" s="48" t="s">
        <v>13</v>
      </c>
      <c r="I52" s="56" t="str">
        <f t="shared" si="0"/>
        <v>lEmpA</v>
      </c>
      <c r="J52" s="58">
        <f>Table6[[#This Row],[LogTime]]-INT(Table6[[#This Row],[LogTime]])</f>
        <v>0.56496527778654126</v>
      </c>
      <c r="K52" s="41">
        <f t="shared" si="1"/>
        <v>44064</v>
      </c>
      <c r="L52" s="15">
        <f t="shared" si="2"/>
        <v>44064.554548611122</v>
      </c>
      <c r="M52">
        <f t="shared" si="3"/>
        <v>491</v>
      </c>
      <c r="N52" t="str">
        <f t="shared" si="4"/>
        <v>SW-ONT/lEmpA</v>
      </c>
      <c r="O52">
        <f t="shared" si="5"/>
        <v>0.24999999994179234</v>
      </c>
      <c r="P52" s="45">
        <f>Table6[[#This Row],[LoginTime]]-INT(Table6[[#This Row],[LoginTime]])</f>
        <v>0.24999999994179234</v>
      </c>
    </row>
    <row r="53" spans="2:16" x14ac:dyDescent="0.3">
      <c r="B53" s="47">
        <v>1485133</v>
      </c>
      <c r="C53" s="48" t="s">
        <v>10</v>
      </c>
      <c r="D53" s="48" t="s">
        <v>11</v>
      </c>
      <c r="E53" s="49">
        <v>44064</v>
      </c>
      <c r="F53" s="51">
        <v>44064.554548611122</v>
      </c>
      <c r="G53" s="47">
        <v>491</v>
      </c>
      <c r="H53" s="48" t="s">
        <v>13</v>
      </c>
      <c r="I53" s="56" t="str">
        <f t="shared" si="0"/>
        <v>lEmpA</v>
      </c>
      <c r="J53" s="58">
        <f>Table6[[#This Row],[LogTime]]-INT(Table6[[#This Row],[LogTime]])</f>
        <v>0.55454861112229992</v>
      </c>
      <c r="K53" s="41">
        <f t="shared" si="1"/>
        <v>44064</v>
      </c>
      <c r="L53" s="15">
        <f t="shared" si="2"/>
        <v>44064.419664351866</v>
      </c>
      <c r="M53">
        <f t="shared" si="3"/>
        <v>497</v>
      </c>
      <c r="N53" t="str">
        <f t="shared" si="4"/>
        <v>SW-ONT/lEmpA</v>
      </c>
      <c r="O53">
        <f t="shared" si="5"/>
        <v>0</v>
      </c>
      <c r="P53" s="45">
        <f>Table6[[#This Row],[LoginTime]]-INT(Table6[[#This Row],[LoginTime]])</f>
        <v>0</v>
      </c>
    </row>
    <row r="54" spans="2:16" x14ac:dyDescent="0.3">
      <c r="B54" s="47">
        <v>1485121</v>
      </c>
      <c r="C54" s="48" t="s">
        <v>10</v>
      </c>
      <c r="D54" s="48" t="s">
        <v>83</v>
      </c>
      <c r="E54" s="49">
        <v>44064</v>
      </c>
      <c r="F54" s="51">
        <v>44064.508194444454</v>
      </c>
      <c r="G54" s="47">
        <v>497</v>
      </c>
      <c r="H54" s="48" t="s">
        <v>87</v>
      </c>
      <c r="I54" s="56" t="str">
        <f t="shared" si="0"/>
        <v>uEmpC</v>
      </c>
      <c r="J54" s="58">
        <f>Table6[[#This Row],[LogTime]]-INT(Table6[[#This Row],[LogTime]])</f>
        <v>0.508194444453693</v>
      </c>
      <c r="K54" s="41">
        <f t="shared" si="1"/>
        <v>44064</v>
      </c>
      <c r="L54" s="15">
        <f t="shared" si="2"/>
        <v>44064.499166666676</v>
      </c>
      <c r="M54">
        <f t="shared" si="3"/>
        <v>491</v>
      </c>
      <c r="N54" t="str">
        <f t="shared" si="4"/>
        <v>SW-ONT/uEmpC</v>
      </c>
      <c r="O54">
        <f t="shared" si="5"/>
        <v>0.21666666667442769</v>
      </c>
      <c r="P54" s="45">
        <f>Table6[[#This Row],[LoginTime]]-INT(Table6[[#This Row],[LoginTime]])</f>
        <v>0.21666666667442769</v>
      </c>
    </row>
    <row r="55" spans="2:16" x14ac:dyDescent="0.3">
      <c r="B55" s="47">
        <v>1485119</v>
      </c>
      <c r="C55" s="48" t="s">
        <v>10</v>
      </c>
      <c r="D55" s="48" t="s">
        <v>83</v>
      </c>
      <c r="E55" s="49">
        <v>44064</v>
      </c>
      <c r="F55" s="51">
        <v>44064.499166666676</v>
      </c>
      <c r="G55" s="47">
        <v>491</v>
      </c>
      <c r="H55" s="48" t="s">
        <v>87</v>
      </c>
      <c r="I55" s="56" t="str">
        <f t="shared" si="0"/>
        <v>uEmpC</v>
      </c>
      <c r="J55" s="58">
        <f>Table6[[#This Row],[LogTime]]-INT(Table6[[#This Row],[LogTime]])</f>
        <v>0.49916666667559184</v>
      </c>
      <c r="K55" s="41">
        <f t="shared" si="1"/>
        <v>44064</v>
      </c>
      <c r="L55" s="15">
        <f t="shared" si="2"/>
        <v>44064.462523148155</v>
      </c>
      <c r="M55">
        <f t="shared" si="3"/>
        <v>468</v>
      </c>
      <c r="N55" t="str">
        <f t="shared" si="4"/>
        <v>SW-ONT/uEmpC</v>
      </c>
      <c r="O55">
        <f t="shared" si="5"/>
        <v>0</v>
      </c>
      <c r="P55" s="45">
        <f>Table6[[#This Row],[LoginTime]]-INT(Table6[[#This Row],[LoginTime]])</f>
        <v>0</v>
      </c>
    </row>
    <row r="56" spans="2:16" x14ac:dyDescent="0.3">
      <c r="B56" s="47">
        <v>1485114</v>
      </c>
      <c r="C56" s="48" t="s">
        <v>10</v>
      </c>
      <c r="D56" s="48" t="s">
        <v>49</v>
      </c>
      <c r="E56" s="49">
        <v>44064</v>
      </c>
      <c r="F56" s="51">
        <v>44064.491249999992</v>
      </c>
      <c r="G56" s="47">
        <v>497</v>
      </c>
      <c r="H56" s="48" t="s">
        <v>53</v>
      </c>
      <c r="I56" s="56" t="str">
        <f t="shared" si="0"/>
        <v>tEmpK</v>
      </c>
      <c r="J56" s="58">
        <f>Table6[[#This Row],[LogTime]]-INT(Table6[[#This Row],[LogTime]])</f>
        <v>0.49124999999185093</v>
      </c>
      <c r="K56" s="41">
        <f t="shared" si="1"/>
        <v>44064</v>
      </c>
      <c r="L56" s="15">
        <f t="shared" si="2"/>
        <v>44064.481527777767</v>
      </c>
      <c r="M56">
        <f t="shared" si="3"/>
        <v>491</v>
      </c>
      <c r="N56" t="str">
        <f t="shared" si="4"/>
        <v>SW-ONT/tEmpK</v>
      </c>
      <c r="O56">
        <f t="shared" si="5"/>
        <v>0.2333333333954215</v>
      </c>
      <c r="P56" s="45">
        <f>Table6[[#This Row],[LoginTime]]-INT(Table6[[#This Row],[LoginTime]])</f>
        <v>0.2333333333954215</v>
      </c>
    </row>
    <row r="57" spans="2:16" x14ac:dyDescent="0.3">
      <c r="B57" s="47">
        <v>1485115</v>
      </c>
      <c r="C57" s="48" t="s">
        <v>10</v>
      </c>
      <c r="D57" s="48" t="s">
        <v>47</v>
      </c>
      <c r="E57" s="49">
        <v>44064</v>
      </c>
      <c r="F57" s="51">
        <v>44064.491249999992</v>
      </c>
      <c r="G57" s="47">
        <v>497</v>
      </c>
      <c r="H57" s="48" t="s">
        <v>53</v>
      </c>
      <c r="I57" s="56" t="str">
        <f t="shared" si="0"/>
        <v>tEmpK</v>
      </c>
      <c r="J57" s="58">
        <f>Table6[[#This Row],[LogTime]]-INT(Table6[[#This Row],[LogTime]])</f>
        <v>0.49124999999185093</v>
      </c>
      <c r="K57" s="41">
        <f t="shared" si="1"/>
        <v>44064</v>
      </c>
      <c r="L57" s="15">
        <f t="shared" si="2"/>
        <v>44064.481527777767</v>
      </c>
      <c r="M57">
        <f t="shared" si="3"/>
        <v>491</v>
      </c>
      <c r="N57" t="str">
        <f t="shared" si="4"/>
        <v>SW-ONT/tEmpK</v>
      </c>
      <c r="O57">
        <f t="shared" si="5"/>
        <v>0.2333333333954215</v>
      </c>
      <c r="P57" s="45">
        <f>Table6[[#This Row],[LoginTime]]-INT(Table6[[#This Row],[LoginTime]])</f>
        <v>0.2333333333954215</v>
      </c>
    </row>
    <row r="58" spans="2:16" x14ac:dyDescent="0.3">
      <c r="B58" s="47">
        <v>1485107</v>
      </c>
      <c r="C58" s="48" t="s">
        <v>7</v>
      </c>
      <c r="D58" s="48" t="s">
        <v>33</v>
      </c>
      <c r="E58" s="49">
        <v>44064</v>
      </c>
      <c r="F58" s="51">
        <v>44064.482685185183</v>
      </c>
      <c r="G58" s="47">
        <v>497</v>
      </c>
      <c r="H58" s="48" t="s">
        <v>39</v>
      </c>
      <c r="I58" s="56" t="str">
        <f t="shared" si="0"/>
        <v>jEmpG</v>
      </c>
      <c r="J58" s="58">
        <f>Table6[[#This Row],[LogTime]]-INT(Table6[[#This Row],[LogTime]])</f>
        <v>0.48268518518307246</v>
      </c>
      <c r="K58" s="41">
        <f t="shared" si="1"/>
        <v>44064</v>
      </c>
      <c r="L58" s="15">
        <f t="shared" si="2"/>
        <v>44064.472962962958</v>
      </c>
      <c r="M58">
        <f t="shared" si="3"/>
        <v>491</v>
      </c>
      <c r="N58" t="str">
        <f t="shared" si="4"/>
        <v>N-ONT/jEmpG</v>
      </c>
      <c r="O58">
        <f t="shared" si="5"/>
        <v>0.2333333333954215</v>
      </c>
      <c r="P58" s="45">
        <f>Table6[[#This Row],[LoginTime]]-INT(Table6[[#This Row],[LoginTime]])</f>
        <v>0.2333333333954215</v>
      </c>
    </row>
    <row r="59" spans="2:16" x14ac:dyDescent="0.3">
      <c r="B59" s="47">
        <v>1485105</v>
      </c>
      <c r="C59" s="48" t="s">
        <v>10</v>
      </c>
      <c r="D59" s="48" t="s">
        <v>47</v>
      </c>
      <c r="E59" s="49">
        <v>44064</v>
      </c>
      <c r="F59" s="51">
        <v>44064.481527777767</v>
      </c>
      <c r="G59" s="47">
        <v>491</v>
      </c>
      <c r="H59" s="48" t="s">
        <v>53</v>
      </c>
      <c r="I59" s="56" t="str">
        <f t="shared" si="0"/>
        <v>tEmpK</v>
      </c>
      <c r="J59" s="58">
        <f>Table6[[#This Row],[LogTime]]-INT(Table6[[#This Row],[LogTime]])</f>
        <v>0.4815277777670417</v>
      </c>
      <c r="K59" s="41">
        <f t="shared" si="1"/>
        <v>44064</v>
      </c>
      <c r="L59" s="15">
        <f t="shared" si="2"/>
        <v>44064.385717592595</v>
      </c>
      <c r="M59">
        <f t="shared" si="3"/>
        <v>497</v>
      </c>
      <c r="N59" t="str">
        <f t="shared" si="4"/>
        <v>SW-ONT/tEmpK</v>
      </c>
      <c r="O59">
        <f t="shared" si="5"/>
        <v>0</v>
      </c>
      <c r="P59" s="45">
        <f>Table6[[#This Row],[LoginTime]]-INT(Table6[[#This Row],[LoginTime]])</f>
        <v>0</v>
      </c>
    </row>
    <row r="60" spans="2:16" x14ac:dyDescent="0.3">
      <c r="B60" s="47">
        <v>1485104</v>
      </c>
      <c r="C60" s="48" t="s">
        <v>10</v>
      </c>
      <c r="D60" s="48" t="s">
        <v>49</v>
      </c>
      <c r="E60" s="49">
        <v>44064</v>
      </c>
      <c r="F60" s="51">
        <v>44064.481527777767</v>
      </c>
      <c r="G60" s="47">
        <v>491</v>
      </c>
      <c r="H60" s="48" t="s">
        <v>53</v>
      </c>
      <c r="I60" s="56" t="str">
        <f t="shared" si="0"/>
        <v>tEmpK</v>
      </c>
      <c r="J60" s="58">
        <f>Table6[[#This Row],[LogTime]]-INT(Table6[[#This Row],[LogTime]])</f>
        <v>0.4815277777670417</v>
      </c>
      <c r="K60" s="41">
        <f t="shared" si="1"/>
        <v>44064</v>
      </c>
      <c r="L60" s="15">
        <f t="shared" si="2"/>
        <v>44064.385717592595</v>
      </c>
      <c r="M60">
        <f t="shared" si="3"/>
        <v>497</v>
      </c>
      <c r="N60" t="str">
        <f t="shared" si="4"/>
        <v>SW-ONT/tEmpK</v>
      </c>
      <c r="O60">
        <f t="shared" si="5"/>
        <v>0</v>
      </c>
      <c r="P60" s="45">
        <f>Table6[[#This Row],[LoginTime]]-INT(Table6[[#This Row],[LoginTime]])</f>
        <v>0</v>
      </c>
    </row>
    <row r="61" spans="2:16" x14ac:dyDescent="0.3">
      <c r="B61" s="47">
        <v>1485103</v>
      </c>
      <c r="C61" s="48" t="s">
        <v>7</v>
      </c>
      <c r="D61" s="48" t="s">
        <v>33</v>
      </c>
      <c r="E61" s="49">
        <v>44064</v>
      </c>
      <c r="F61" s="51">
        <v>44064.472962962958</v>
      </c>
      <c r="G61" s="47">
        <v>491</v>
      </c>
      <c r="H61" s="48" t="s">
        <v>39</v>
      </c>
      <c r="I61" s="56" t="str">
        <f t="shared" si="0"/>
        <v>jEmpG</v>
      </c>
      <c r="J61" s="58">
        <f>Table6[[#This Row],[LogTime]]-INT(Table6[[#This Row],[LogTime]])</f>
        <v>0.47296296295826323</v>
      </c>
      <c r="K61" s="41">
        <f t="shared" si="1"/>
        <v>44064</v>
      </c>
      <c r="L61" s="15">
        <f t="shared" si="2"/>
        <v>44064.440578703703</v>
      </c>
      <c r="M61">
        <f t="shared" si="3"/>
        <v>468</v>
      </c>
      <c r="N61" t="str">
        <f t="shared" si="4"/>
        <v>N-ONT/jEmpG</v>
      </c>
      <c r="O61">
        <f t="shared" si="5"/>
        <v>0</v>
      </c>
      <c r="P61" s="45">
        <f>Table6[[#This Row],[LoginTime]]-INT(Table6[[#This Row],[LoginTime]])</f>
        <v>0</v>
      </c>
    </row>
    <row r="62" spans="2:16" x14ac:dyDescent="0.3">
      <c r="B62" s="47">
        <v>1485098</v>
      </c>
      <c r="C62" s="48" t="s">
        <v>10</v>
      </c>
      <c r="D62" s="48" t="s">
        <v>83</v>
      </c>
      <c r="E62" s="49">
        <v>44064</v>
      </c>
      <c r="F62" s="51">
        <v>44064.462523148155</v>
      </c>
      <c r="G62" s="47">
        <v>468</v>
      </c>
      <c r="H62" s="48" t="s">
        <v>87</v>
      </c>
      <c r="I62" s="56" t="str">
        <f t="shared" si="0"/>
        <v>uEmpC</v>
      </c>
      <c r="J62" s="58">
        <f>Table6[[#This Row],[LogTime]]-INT(Table6[[#This Row],[LogTime]])</f>
        <v>0.4625231481550145</v>
      </c>
      <c r="K62" s="41">
        <f t="shared" si="1"/>
        <v>44064</v>
      </c>
      <c r="L62" s="15">
        <f t="shared" si="2"/>
        <v>44064.457662037043</v>
      </c>
      <c r="M62">
        <f t="shared" si="3"/>
        <v>467</v>
      </c>
      <c r="N62" t="str">
        <f t="shared" si="4"/>
        <v>SW-ONT/uEmpC</v>
      </c>
      <c r="O62">
        <f t="shared" si="5"/>
        <v>0.11666666669771075</v>
      </c>
      <c r="P62" s="45">
        <f>Table6[[#This Row],[LoginTime]]-INT(Table6[[#This Row],[LoginTime]])</f>
        <v>0.11666666669771075</v>
      </c>
    </row>
    <row r="63" spans="2:16" x14ac:dyDescent="0.3">
      <c r="B63" s="47">
        <v>1485093</v>
      </c>
      <c r="C63" s="48" t="s">
        <v>10</v>
      </c>
      <c r="D63" s="48" t="s">
        <v>83</v>
      </c>
      <c r="E63" s="49">
        <v>44064</v>
      </c>
      <c r="F63" s="51">
        <v>44064.457662037043</v>
      </c>
      <c r="G63" s="47">
        <v>467</v>
      </c>
      <c r="H63" s="48" t="s">
        <v>87</v>
      </c>
      <c r="I63" s="56" t="str">
        <f t="shared" si="0"/>
        <v>uEmpC</v>
      </c>
      <c r="J63" s="58">
        <f>Table6[[#This Row],[LogTime]]-INT(Table6[[#This Row],[LogTime]])</f>
        <v>0.45766203704260988</v>
      </c>
      <c r="K63" s="41">
        <f t="shared" si="1"/>
        <v>44064</v>
      </c>
      <c r="L63" s="15">
        <f t="shared" si="2"/>
        <v>44064.420810185184</v>
      </c>
      <c r="M63">
        <f t="shared" si="3"/>
        <v>468</v>
      </c>
      <c r="N63" t="str">
        <f t="shared" si="4"/>
        <v>SW-ONT/uEmpC</v>
      </c>
      <c r="O63">
        <f t="shared" si="5"/>
        <v>0</v>
      </c>
      <c r="P63" s="45">
        <f>Table6[[#This Row],[LoginTime]]-INT(Table6[[#This Row],[LoginTime]])</f>
        <v>0</v>
      </c>
    </row>
    <row r="64" spans="2:16" x14ac:dyDescent="0.3">
      <c r="B64" s="47">
        <v>1485087</v>
      </c>
      <c r="C64" s="48" t="s">
        <v>7</v>
      </c>
      <c r="D64" s="48" t="s">
        <v>33</v>
      </c>
      <c r="E64" s="49">
        <v>44064</v>
      </c>
      <c r="F64" s="51">
        <v>44064.440578703703</v>
      </c>
      <c r="G64" s="47">
        <v>468</v>
      </c>
      <c r="H64" s="48" t="s">
        <v>39</v>
      </c>
      <c r="I64" s="56" t="str">
        <f t="shared" si="0"/>
        <v>jEmpG</v>
      </c>
      <c r="J64" s="58">
        <f>Table6[[#This Row],[LogTime]]-INT(Table6[[#This Row],[LogTime]])</f>
        <v>0.44057870370306773</v>
      </c>
      <c r="K64" s="41">
        <f t="shared" si="1"/>
        <v>44064</v>
      </c>
      <c r="L64" s="15">
        <f t="shared" si="2"/>
        <v>44064.435717592591</v>
      </c>
      <c r="M64">
        <f t="shared" si="3"/>
        <v>467</v>
      </c>
      <c r="N64" t="str">
        <f t="shared" si="4"/>
        <v>N-ONT/jEmpG</v>
      </c>
      <c r="O64">
        <f t="shared" si="5"/>
        <v>0.11666666669771075</v>
      </c>
      <c r="P64" s="45">
        <f>Table6[[#This Row],[LoginTime]]-INT(Table6[[#This Row],[LoginTime]])</f>
        <v>0.11666666669771075</v>
      </c>
    </row>
    <row r="65" spans="2:16" x14ac:dyDescent="0.3">
      <c r="B65" s="47">
        <v>1485086</v>
      </c>
      <c r="C65" s="48" t="s">
        <v>7</v>
      </c>
      <c r="D65" s="48" t="s">
        <v>33</v>
      </c>
      <c r="E65" s="49">
        <v>44064</v>
      </c>
      <c r="F65" s="51">
        <v>44064.435717592591</v>
      </c>
      <c r="G65" s="47">
        <v>467</v>
      </c>
      <c r="H65" s="48" t="s">
        <v>39</v>
      </c>
      <c r="I65" s="56" t="str">
        <f t="shared" si="0"/>
        <v>jEmpG</v>
      </c>
      <c r="J65" s="58">
        <f>Table6[[#This Row],[LogTime]]-INT(Table6[[#This Row],[LogTime]])</f>
        <v>0.43571759259066312</v>
      </c>
      <c r="K65" s="41">
        <f t="shared" si="1"/>
        <v>44064</v>
      </c>
      <c r="L65" s="15">
        <f t="shared" si="2"/>
        <v>44064.402094907404</v>
      </c>
      <c r="M65">
        <f t="shared" si="3"/>
        <v>468</v>
      </c>
      <c r="N65" t="str">
        <f t="shared" si="4"/>
        <v>N-ONT/jEmpG</v>
      </c>
      <c r="O65">
        <f t="shared" si="5"/>
        <v>0</v>
      </c>
      <c r="P65" s="45">
        <f>Table6[[#This Row],[LoginTime]]-INT(Table6[[#This Row],[LoginTime]])</f>
        <v>0</v>
      </c>
    </row>
    <row r="66" spans="2:16" x14ac:dyDescent="0.3">
      <c r="B66" s="47">
        <v>1485085</v>
      </c>
      <c r="C66" s="48" t="s">
        <v>10</v>
      </c>
      <c r="D66" s="48" t="s">
        <v>27</v>
      </c>
      <c r="E66" s="49">
        <v>44064</v>
      </c>
      <c r="F66" s="51">
        <v>44064.432581018526</v>
      </c>
      <c r="G66" s="47">
        <v>497</v>
      </c>
      <c r="H66" s="48" t="s">
        <v>29</v>
      </c>
      <c r="I66" s="56" t="str">
        <f t="shared" si="0"/>
        <v>nEmpM</v>
      </c>
      <c r="J66" s="58">
        <f>Table6[[#This Row],[LogTime]]-INT(Table6[[#This Row],[LogTime]])</f>
        <v>0.432581018525525</v>
      </c>
      <c r="K66" s="41">
        <f t="shared" si="1"/>
        <v>44064</v>
      </c>
      <c r="L66" s="15">
        <f t="shared" si="2"/>
        <v>44064.423553240747</v>
      </c>
      <c r="M66">
        <f t="shared" si="3"/>
        <v>491</v>
      </c>
      <c r="N66" t="str">
        <f t="shared" si="4"/>
        <v>SW-ONT/nEmpM</v>
      </c>
      <c r="O66">
        <f t="shared" si="5"/>
        <v>0.21666666667442769</v>
      </c>
      <c r="P66" s="45">
        <f>Table6[[#This Row],[LoginTime]]-INT(Table6[[#This Row],[LoginTime]])</f>
        <v>0.21666666667442769</v>
      </c>
    </row>
    <row r="67" spans="2:16" x14ac:dyDescent="0.3">
      <c r="B67" s="47">
        <v>1485084</v>
      </c>
      <c r="C67" s="48" t="s">
        <v>10</v>
      </c>
      <c r="D67" s="48" t="s">
        <v>27</v>
      </c>
      <c r="E67" s="49">
        <v>44064</v>
      </c>
      <c r="F67" s="51">
        <v>44064.423553240747</v>
      </c>
      <c r="G67" s="47">
        <v>491</v>
      </c>
      <c r="H67" s="48" t="s">
        <v>29</v>
      </c>
      <c r="I67" s="56" t="str">
        <f t="shared" si="0"/>
        <v>nEmpM</v>
      </c>
      <c r="J67" s="58">
        <f>Table6[[#This Row],[LogTime]]-INT(Table6[[#This Row],[LogTime]])</f>
        <v>0.42355324074742384</v>
      </c>
      <c r="K67" s="41">
        <f t="shared" si="1"/>
        <v>44062</v>
      </c>
      <c r="L67" s="15">
        <f t="shared" si="2"/>
        <v>44062.443067129636</v>
      </c>
      <c r="M67">
        <f t="shared" si="3"/>
        <v>497</v>
      </c>
      <c r="N67" t="str">
        <f t="shared" si="4"/>
        <v>SW-ONT/nEmpM</v>
      </c>
      <c r="O67">
        <f t="shared" si="5"/>
        <v>0</v>
      </c>
      <c r="P67" s="45">
        <f>Table6[[#This Row],[LoginTime]]-INT(Table6[[#This Row],[LoginTime]])</f>
        <v>0</v>
      </c>
    </row>
    <row r="68" spans="2:16" x14ac:dyDescent="0.3">
      <c r="B68" s="47">
        <v>1485083</v>
      </c>
      <c r="C68" s="48" t="s">
        <v>7</v>
      </c>
      <c r="D68" s="48" t="s">
        <v>14</v>
      </c>
      <c r="E68" s="49">
        <v>44064</v>
      </c>
      <c r="F68" s="51">
        <v>44064.42087962963</v>
      </c>
      <c r="G68" s="47">
        <v>468</v>
      </c>
      <c r="H68" s="48" t="s">
        <v>18</v>
      </c>
      <c r="I68" s="56" t="str">
        <f t="shared" si="0"/>
        <v>xEmpH</v>
      </c>
      <c r="J68" s="58">
        <f>Table6[[#This Row],[LogTime]]-INT(Table6[[#This Row],[LogTime]])</f>
        <v>0.42087962962978054</v>
      </c>
      <c r="K68" s="41">
        <f t="shared" si="1"/>
        <v>44064</v>
      </c>
      <c r="L68" s="15">
        <f t="shared" si="2"/>
        <v>44064.415324074071</v>
      </c>
      <c r="M68">
        <f t="shared" si="3"/>
        <v>467</v>
      </c>
      <c r="N68" t="str">
        <f t="shared" si="4"/>
        <v>N-ONT/xEmpH</v>
      </c>
      <c r="O68">
        <f t="shared" si="5"/>
        <v>0.13333333341870457</v>
      </c>
      <c r="P68" s="45">
        <f>Table6[[#This Row],[LoginTime]]-INT(Table6[[#This Row],[LoginTime]])</f>
        <v>0.13333333341870457</v>
      </c>
    </row>
    <row r="69" spans="2:16" x14ac:dyDescent="0.3">
      <c r="B69" s="47">
        <v>1485082</v>
      </c>
      <c r="C69" s="48" t="s">
        <v>10</v>
      </c>
      <c r="D69" s="48" t="s">
        <v>83</v>
      </c>
      <c r="E69" s="49">
        <v>44064</v>
      </c>
      <c r="F69" s="51">
        <v>44064.420810185184</v>
      </c>
      <c r="G69" s="47">
        <v>468</v>
      </c>
      <c r="H69" s="48" t="s">
        <v>87</v>
      </c>
      <c r="I69" s="56" t="str">
        <f t="shared" si="0"/>
        <v>uEmpC</v>
      </c>
      <c r="J69" s="58">
        <f>Table6[[#This Row],[LogTime]]-INT(Table6[[#This Row],[LogTime]])</f>
        <v>0.42081018518365454</v>
      </c>
      <c r="K69" s="41">
        <f t="shared" si="1"/>
        <v>44064</v>
      </c>
      <c r="L69" s="15">
        <f t="shared" si="2"/>
        <v>44064.416643518518</v>
      </c>
      <c r="M69">
        <f t="shared" si="3"/>
        <v>467</v>
      </c>
      <c r="N69" t="str">
        <f t="shared" si="4"/>
        <v>SW-ONT/uEmpC</v>
      </c>
      <c r="O69">
        <f t="shared" si="5"/>
        <v>9.9999999976716936E-2</v>
      </c>
      <c r="P69" s="45">
        <f>Table6[[#This Row],[LoginTime]]-INT(Table6[[#This Row],[LoginTime]])</f>
        <v>9.9999999976716936E-2</v>
      </c>
    </row>
    <row r="70" spans="2:16" x14ac:dyDescent="0.3">
      <c r="B70" s="47">
        <v>1485081</v>
      </c>
      <c r="C70" s="48" t="s">
        <v>10</v>
      </c>
      <c r="D70" s="48" t="s">
        <v>11</v>
      </c>
      <c r="E70" s="49">
        <v>44064</v>
      </c>
      <c r="F70" s="51">
        <v>44064.419664351866</v>
      </c>
      <c r="G70" s="47">
        <v>497</v>
      </c>
      <c r="H70" s="48" t="s">
        <v>13</v>
      </c>
      <c r="I70" s="56" t="str">
        <f t="shared" si="0"/>
        <v>lEmpA</v>
      </c>
      <c r="J70" s="58">
        <f>Table6[[#This Row],[LogTime]]-INT(Table6[[#This Row],[LogTime]])</f>
        <v>0.4196643518662313</v>
      </c>
      <c r="K70" s="41">
        <f t="shared" si="1"/>
        <v>44064</v>
      </c>
      <c r="L70" s="15">
        <f t="shared" si="2"/>
        <v>44064.408553240755</v>
      </c>
      <c r="M70">
        <f t="shared" si="3"/>
        <v>491</v>
      </c>
      <c r="N70" t="str">
        <f t="shared" si="4"/>
        <v>SW-ONT/lEmpA</v>
      </c>
      <c r="O70">
        <f t="shared" si="5"/>
        <v>0.26666666666278616</v>
      </c>
      <c r="P70" s="45">
        <f>Table6[[#This Row],[LoginTime]]-INT(Table6[[#This Row],[LoginTime]])</f>
        <v>0.26666666666278616</v>
      </c>
    </row>
    <row r="71" spans="2:16" x14ac:dyDescent="0.3">
      <c r="B71" s="47">
        <v>1485080</v>
      </c>
      <c r="C71" s="48" t="s">
        <v>10</v>
      </c>
      <c r="D71" s="48" t="s">
        <v>83</v>
      </c>
      <c r="E71" s="49">
        <v>44064</v>
      </c>
      <c r="F71" s="51">
        <v>44064.416643518518</v>
      </c>
      <c r="G71" s="47">
        <v>467</v>
      </c>
      <c r="H71" s="48" t="s">
        <v>87</v>
      </c>
      <c r="I71" s="56" t="str">
        <f t="shared" si="0"/>
        <v>uEmpC</v>
      </c>
      <c r="J71" s="58">
        <f>Table6[[#This Row],[LogTime]]-INT(Table6[[#This Row],[LogTime]])</f>
        <v>0.416643518517958</v>
      </c>
      <c r="K71" s="41">
        <f t="shared" si="1"/>
        <v>44064</v>
      </c>
      <c r="L71" s="15">
        <f t="shared" si="2"/>
        <v>44064.339039351849</v>
      </c>
      <c r="M71">
        <f t="shared" si="3"/>
        <v>467</v>
      </c>
      <c r="N71" t="str">
        <f t="shared" si="4"/>
        <v>SW-ONT/uEmpC</v>
      </c>
      <c r="O71">
        <f t="shared" si="5"/>
        <v>0</v>
      </c>
      <c r="P71" s="45">
        <f>Table6[[#This Row],[LoginTime]]-INT(Table6[[#This Row],[LoginTime]])</f>
        <v>0</v>
      </c>
    </row>
    <row r="72" spans="2:16" x14ac:dyDescent="0.3">
      <c r="B72" s="47">
        <v>1485079</v>
      </c>
      <c r="C72" s="48" t="s">
        <v>7</v>
      </c>
      <c r="D72" s="48" t="s">
        <v>14</v>
      </c>
      <c r="E72" s="49">
        <v>44064</v>
      </c>
      <c r="F72" s="51">
        <v>44064.415324074071</v>
      </c>
      <c r="G72" s="47">
        <v>467</v>
      </c>
      <c r="H72" s="48" t="s">
        <v>18</v>
      </c>
      <c r="I72" s="56" t="str">
        <f t="shared" si="0"/>
        <v>xEmpH</v>
      </c>
      <c r="J72" s="58">
        <f>Table6[[#This Row],[LogTime]]-INT(Table6[[#This Row],[LogTime]])</f>
        <v>0.41532407407066785</v>
      </c>
      <c r="K72" s="41">
        <f t="shared" si="1"/>
        <v>44064</v>
      </c>
      <c r="L72" s="15">
        <f t="shared" si="2"/>
        <v>44064.37871527778</v>
      </c>
      <c r="M72">
        <f t="shared" si="3"/>
        <v>468</v>
      </c>
      <c r="N72" t="str">
        <f t="shared" si="4"/>
        <v>N-ONT/xEmpH</v>
      </c>
      <c r="O72">
        <f t="shared" si="5"/>
        <v>0</v>
      </c>
      <c r="P72" s="45">
        <f>Table6[[#This Row],[LoginTime]]-INT(Table6[[#This Row],[LoginTime]])</f>
        <v>0</v>
      </c>
    </row>
    <row r="73" spans="2:16" x14ac:dyDescent="0.3">
      <c r="B73" s="47">
        <v>1485078</v>
      </c>
      <c r="C73" s="48" t="s">
        <v>10</v>
      </c>
      <c r="D73" s="48" t="s">
        <v>20</v>
      </c>
      <c r="E73" s="49">
        <v>44064</v>
      </c>
      <c r="F73" s="51">
        <v>44064.411180555551</v>
      </c>
      <c r="G73" s="47">
        <v>468</v>
      </c>
      <c r="H73" s="48" t="s">
        <v>25</v>
      </c>
      <c r="I73" s="56" t="str">
        <f t="shared" si="0"/>
        <v>xEmpN</v>
      </c>
      <c r="J73" s="58">
        <f>Table6[[#This Row],[LogTime]]-INT(Table6[[#This Row],[LogTime]])</f>
        <v>0.41118055555125466</v>
      </c>
      <c r="K73" s="41">
        <f t="shared" si="1"/>
        <v>44064</v>
      </c>
      <c r="L73" s="15">
        <f t="shared" si="2"/>
        <v>44064.404930555553</v>
      </c>
      <c r="M73">
        <f t="shared" si="3"/>
        <v>467</v>
      </c>
      <c r="N73" t="str">
        <f t="shared" si="4"/>
        <v>SW-ONT/xEmpN</v>
      </c>
      <c r="O73">
        <f t="shared" si="5"/>
        <v>0.1499999999650754</v>
      </c>
      <c r="P73" s="45">
        <f>Table6[[#This Row],[LoginTime]]-INT(Table6[[#This Row],[LoginTime]])</f>
        <v>0.1499999999650754</v>
      </c>
    </row>
    <row r="74" spans="2:16" x14ac:dyDescent="0.3">
      <c r="B74" s="47">
        <v>1485077</v>
      </c>
      <c r="C74" s="48" t="s">
        <v>10</v>
      </c>
      <c r="D74" s="48" t="s">
        <v>11</v>
      </c>
      <c r="E74" s="49">
        <v>44064</v>
      </c>
      <c r="F74" s="51">
        <v>44064.408553240755</v>
      </c>
      <c r="G74" s="47">
        <v>491</v>
      </c>
      <c r="H74" s="48" t="s">
        <v>13</v>
      </c>
      <c r="I74" s="56" t="str">
        <f t="shared" si="0"/>
        <v>lEmpA</v>
      </c>
      <c r="J74" s="58">
        <f>Table6[[#This Row],[LogTime]]-INT(Table6[[#This Row],[LogTime]])</f>
        <v>0.40855324075528188</v>
      </c>
      <c r="K74" s="41">
        <f t="shared" si="1"/>
        <v>44064</v>
      </c>
      <c r="L74" s="15">
        <f t="shared" si="2"/>
        <v>44064.258553240739</v>
      </c>
      <c r="M74">
        <f t="shared" si="3"/>
        <v>467</v>
      </c>
      <c r="N74" t="str">
        <f t="shared" si="4"/>
        <v>SW-ONT/lEmpA</v>
      </c>
      <c r="O74">
        <f t="shared" si="5"/>
        <v>0</v>
      </c>
      <c r="P74" s="45">
        <f>Table6[[#This Row],[LoginTime]]-INT(Table6[[#This Row],[LoginTime]])</f>
        <v>0</v>
      </c>
    </row>
    <row r="75" spans="2:16" x14ac:dyDescent="0.3">
      <c r="B75" s="47">
        <v>1485076</v>
      </c>
      <c r="C75" s="48" t="s">
        <v>10</v>
      </c>
      <c r="D75" s="48" t="s">
        <v>20</v>
      </c>
      <c r="E75" s="49">
        <v>44064</v>
      </c>
      <c r="F75" s="51">
        <v>44064.404930555553</v>
      </c>
      <c r="G75" s="47">
        <v>467</v>
      </c>
      <c r="H75" s="48" t="s">
        <v>25</v>
      </c>
      <c r="I75" s="56" t="str">
        <f t="shared" si="0"/>
        <v>xEmpN</v>
      </c>
      <c r="J75" s="58">
        <f>Table6[[#This Row],[LogTime]]-INT(Table6[[#This Row],[LogTime]])</f>
        <v>0.40493055555270985</v>
      </c>
      <c r="K75" s="41">
        <f t="shared" si="1"/>
        <v>44064</v>
      </c>
      <c r="L75" s="15">
        <f t="shared" si="2"/>
        <v>44064.364641203705</v>
      </c>
      <c r="M75">
        <f t="shared" si="3"/>
        <v>468</v>
      </c>
      <c r="N75" t="str">
        <f t="shared" si="4"/>
        <v>SW-ONT/xEmpN</v>
      </c>
      <c r="O75">
        <f t="shared" si="5"/>
        <v>0</v>
      </c>
      <c r="P75" s="45">
        <f>Table6[[#This Row],[LoginTime]]-INT(Table6[[#This Row],[LoginTime]])</f>
        <v>0</v>
      </c>
    </row>
    <row r="76" spans="2:16" x14ac:dyDescent="0.3">
      <c r="B76" s="47">
        <v>1485075</v>
      </c>
      <c r="C76" s="48" t="s">
        <v>7</v>
      </c>
      <c r="D76" s="48" t="s">
        <v>33</v>
      </c>
      <c r="E76" s="49">
        <v>44064</v>
      </c>
      <c r="F76" s="51">
        <v>44064.402094907404</v>
      </c>
      <c r="G76" s="47">
        <v>468</v>
      </c>
      <c r="H76" s="48" t="s">
        <v>39</v>
      </c>
      <c r="I76" s="56" t="str">
        <f t="shared" si="0"/>
        <v>jEmpG</v>
      </c>
      <c r="J76" s="58">
        <f>Table6[[#This Row],[LogTime]]-INT(Table6[[#This Row],[LogTime]])</f>
        <v>0.40209490740380716</v>
      </c>
      <c r="K76" s="41">
        <f t="shared" si="1"/>
        <v>44064</v>
      </c>
      <c r="L76" s="15">
        <f t="shared" si="2"/>
        <v>44064.395844907405</v>
      </c>
      <c r="M76">
        <f t="shared" si="3"/>
        <v>467</v>
      </c>
      <c r="N76" t="str">
        <f t="shared" si="4"/>
        <v>N-ONT/jEmpG</v>
      </c>
      <c r="O76">
        <f t="shared" si="5"/>
        <v>0.1499999999650754</v>
      </c>
      <c r="P76" s="45">
        <f>Table6[[#This Row],[LoginTime]]-INT(Table6[[#This Row],[LoginTime]])</f>
        <v>0.1499999999650754</v>
      </c>
    </row>
    <row r="77" spans="2:16" x14ac:dyDescent="0.3">
      <c r="B77" s="47">
        <v>1485074</v>
      </c>
      <c r="C77" s="48" t="s">
        <v>7</v>
      </c>
      <c r="D77" s="48" t="s">
        <v>33</v>
      </c>
      <c r="E77" s="49">
        <v>44064</v>
      </c>
      <c r="F77" s="51">
        <v>44064.395844907405</v>
      </c>
      <c r="G77" s="47">
        <v>467</v>
      </c>
      <c r="H77" s="48" t="s">
        <v>39</v>
      </c>
      <c r="I77" s="56" t="str">
        <f t="shared" si="0"/>
        <v>jEmpG</v>
      </c>
      <c r="J77" s="58">
        <f>Table6[[#This Row],[LogTime]]-INT(Table6[[#This Row],[LogTime]])</f>
        <v>0.39584490740526235</v>
      </c>
      <c r="K77" s="41">
        <f t="shared" si="1"/>
        <v>44064</v>
      </c>
      <c r="L77" s="15">
        <f t="shared" si="2"/>
        <v>44064.286249999997</v>
      </c>
      <c r="M77">
        <f t="shared" si="3"/>
        <v>467</v>
      </c>
      <c r="N77" t="str">
        <f t="shared" si="4"/>
        <v>N-ONT/jEmpG</v>
      </c>
      <c r="O77">
        <f t="shared" si="5"/>
        <v>0</v>
      </c>
      <c r="P77" s="45">
        <f>Table6[[#This Row],[LoginTime]]-INT(Table6[[#This Row],[LoginTime]])</f>
        <v>0</v>
      </c>
    </row>
    <row r="78" spans="2:16" x14ac:dyDescent="0.3">
      <c r="B78" s="47">
        <v>1485073</v>
      </c>
      <c r="C78" s="48" t="s">
        <v>10</v>
      </c>
      <c r="D78" s="48" t="s">
        <v>47</v>
      </c>
      <c r="E78" s="49">
        <v>44064</v>
      </c>
      <c r="F78" s="51">
        <v>44064.385717592595</v>
      </c>
      <c r="G78" s="47">
        <v>497</v>
      </c>
      <c r="H78" s="48" t="s">
        <v>53</v>
      </c>
      <c r="I78" s="56" t="str">
        <f t="shared" si="0"/>
        <v>tEmpK</v>
      </c>
      <c r="J78" s="58">
        <f>Table6[[#This Row],[LogTime]]-INT(Table6[[#This Row],[LogTime]])</f>
        <v>0.38571759259502869</v>
      </c>
      <c r="K78" s="41">
        <f t="shared" si="1"/>
        <v>44064</v>
      </c>
      <c r="L78" s="15">
        <f t="shared" si="2"/>
        <v>44064.376689814817</v>
      </c>
      <c r="M78">
        <f t="shared" si="3"/>
        <v>491</v>
      </c>
      <c r="N78" t="str">
        <f t="shared" si="4"/>
        <v>SW-ONT/tEmpK</v>
      </c>
      <c r="O78">
        <f t="shared" si="5"/>
        <v>0.21666666667442769</v>
      </c>
      <c r="P78" s="45">
        <f>Table6[[#This Row],[LoginTime]]-INT(Table6[[#This Row],[LoginTime]])</f>
        <v>0.21666666667442769</v>
      </c>
    </row>
    <row r="79" spans="2:16" x14ac:dyDescent="0.3">
      <c r="B79" s="47">
        <v>1485072</v>
      </c>
      <c r="C79" s="48" t="s">
        <v>10</v>
      </c>
      <c r="D79" s="48" t="s">
        <v>49</v>
      </c>
      <c r="E79" s="49">
        <v>44064</v>
      </c>
      <c r="F79" s="51">
        <v>44064.385717592595</v>
      </c>
      <c r="G79" s="47">
        <v>497</v>
      </c>
      <c r="H79" s="48" t="s">
        <v>53</v>
      </c>
      <c r="I79" s="56" t="str">
        <f t="shared" si="0"/>
        <v>tEmpK</v>
      </c>
      <c r="J79" s="58">
        <f>Table6[[#This Row],[LogTime]]-INT(Table6[[#This Row],[LogTime]])</f>
        <v>0.38571759259502869</v>
      </c>
      <c r="K79" s="41">
        <f t="shared" si="1"/>
        <v>44064</v>
      </c>
      <c r="L79" s="15">
        <f t="shared" si="2"/>
        <v>44064.376689814817</v>
      </c>
      <c r="M79">
        <f t="shared" si="3"/>
        <v>491</v>
      </c>
      <c r="N79" t="str">
        <f t="shared" si="4"/>
        <v>SW-ONT/tEmpK</v>
      </c>
      <c r="O79">
        <f t="shared" si="5"/>
        <v>0.21666666667442769</v>
      </c>
      <c r="P79" s="45">
        <f>Table6[[#This Row],[LoginTime]]-INT(Table6[[#This Row],[LoginTime]])</f>
        <v>0.21666666667442769</v>
      </c>
    </row>
    <row r="80" spans="2:16" x14ac:dyDescent="0.3">
      <c r="B80" s="47">
        <v>1485071</v>
      </c>
      <c r="C80" s="48" t="s">
        <v>7</v>
      </c>
      <c r="D80" s="48" t="s">
        <v>14</v>
      </c>
      <c r="E80" s="49">
        <v>44064</v>
      </c>
      <c r="F80" s="51">
        <v>44064.37871527778</v>
      </c>
      <c r="G80" s="47">
        <v>468</v>
      </c>
      <c r="H80" s="48" t="s">
        <v>18</v>
      </c>
      <c r="I80" s="56" t="str">
        <f t="shared" ref="I80:I143" si="6">IFERROR(MID(H80, FIND("/", H80) + 1, 100), 0)</f>
        <v>xEmpH</v>
      </c>
      <c r="J80" s="58">
        <f>Table6[[#This Row],[LogTime]]-INT(Table6[[#This Row],[LogTime]])</f>
        <v>0.37871527778042946</v>
      </c>
      <c r="K80" s="41">
        <f t="shared" ref="K80:K143" si="7">VLOOKUP(D80,D81:E1172,2,0)</f>
        <v>44064</v>
      </c>
      <c r="L80" s="15">
        <f t="shared" ref="L80:L143" si="8">VLOOKUP(D80,D81:F1172,3,0)</f>
        <v>44064.373854166668</v>
      </c>
      <c r="M80">
        <f t="shared" ref="M80:M143" si="9">VLOOKUP(D80,D81:G1171,4,0)</f>
        <v>467</v>
      </c>
      <c r="N80" t="str">
        <f t="shared" ref="N80:N143" si="10">VLOOKUP(D80,D81:H1172,5,0)</f>
        <v>N-ONT/xEmpH</v>
      </c>
      <c r="O80">
        <f t="shared" ref="O80:O143" si="11">IF(OR(AND(G80=468, M80=467),AND(G80=497, M80=491)), (F80-L80)*24, 0)</f>
        <v>0.11666666669771075</v>
      </c>
      <c r="P80" s="45">
        <f>Table6[[#This Row],[LoginTime]]-INT(Table6[[#This Row],[LoginTime]])</f>
        <v>0.11666666669771075</v>
      </c>
    </row>
    <row r="81" spans="2:16" x14ac:dyDescent="0.3">
      <c r="B81" s="47">
        <v>1485070</v>
      </c>
      <c r="C81" s="48" t="s">
        <v>10</v>
      </c>
      <c r="D81" s="48" t="s">
        <v>47</v>
      </c>
      <c r="E81" s="49">
        <v>44064</v>
      </c>
      <c r="F81" s="51">
        <v>44064.376689814817</v>
      </c>
      <c r="G81" s="47">
        <v>491</v>
      </c>
      <c r="H81" s="48" t="s">
        <v>53</v>
      </c>
      <c r="I81" s="56" t="str">
        <f t="shared" si="6"/>
        <v>tEmpK</v>
      </c>
      <c r="J81" s="58">
        <f>Table6[[#This Row],[LogTime]]-INT(Table6[[#This Row],[LogTime]])</f>
        <v>0.37668981481692754</v>
      </c>
      <c r="K81" s="41">
        <f t="shared" si="7"/>
        <v>44063</v>
      </c>
      <c r="L81" s="15">
        <f t="shared" si="8"/>
        <v>44063.490844907392</v>
      </c>
      <c r="M81">
        <f t="shared" si="9"/>
        <v>497</v>
      </c>
      <c r="N81" t="str">
        <f t="shared" si="10"/>
        <v>SW-ONT/tEmpK</v>
      </c>
      <c r="O81">
        <f t="shared" si="11"/>
        <v>0</v>
      </c>
      <c r="P81" s="45">
        <f>Table6[[#This Row],[LoginTime]]-INT(Table6[[#This Row],[LoginTime]])</f>
        <v>0</v>
      </c>
    </row>
    <row r="82" spans="2:16" x14ac:dyDescent="0.3">
      <c r="B82" s="47">
        <v>1485069</v>
      </c>
      <c r="C82" s="48" t="s">
        <v>10</v>
      </c>
      <c r="D82" s="48" t="s">
        <v>49</v>
      </c>
      <c r="E82" s="49">
        <v>44064</v>
      </c>
      <c r="F82" s="51">
        <v>44064.376689814817</v>
      </c>
      <c r="G82" s="47">
        <v>491</v>
      </c>
      <c r="H82" s="48" t="s">
        <v>53</v>
      </c>
      <c r="I82" s="56" t="str">
        <f t="shared" si="6"/>
        <v>tEmpK</v>
      </c>
      <c r="J82" s="58">
        <f>Table6[[#This Row],[LogTime]]-INT(Table6[[#This Row],[LogTime]])</f>
        <v>0.37668981481692754</v>
      </c>
      <c r="K82" s="41">
        <f t="shared" si="7"/>
        <v>44063</v>
      </c>
      <c r="L82" s="15">
        <f t="shared" si="8"/>
        <v>44063.490844907392</v>
      </c>
      <c r="M82">
        <f t="shared" si="9"/>
        <v>497</v>
      </c>
      <c r="N82" t="str">
        <f t="shared" si="10"/>
        <v>SW-ONT/tEmpK</v>
      </c>
      <c r="O82">
        <f t="shared" si="11"/>
        <v>0</v>
      </c>
      <c r="P82" s="45">
        <f>Table6[[#This Row],[LoginTime]]-INT(Table6[[#This Row],[LoginTime]])</f>
        <v>0</v>
      </c>
    </row>
    <row r="83" spans="2:16" x14ac:dyDescent="0.3">
      <c r="B83" s="47">
        <v>1485068</v>
      </c>
      <c r="C83" s="48" t="s">
        <v>7</v>
      </c>
      <c r="D83" s="48" t="s">
        <v>14</v>
      </c>
      <c r="E83" s="49">
        <v>44064</v>
      </c>
      <c r="F83" s="51">
        <v>44064.373854166668</v>
      </c>
      <c r="G83" s="47">
        <v>467</v>
      </c>
      <c r="H83" s="48" t="s">
        <v>18</v>
      </c>
      <c r="I83" s="56" t="str">
        <f t="shared" si="6"/>
        <v>xEmpH</v>
      </c>
      <c r="J83" s="58">
        <f>Table6[[#This Row],[LogTime]]-INT(Table6[[#This Row],[LogTime]])</f>
        <v>0.37385416666802485</v>
      </c>
      <c r="K83" s="41">
        <f t="shared" si="7"/>
        <v>44064</v>
      </c>
      <c r="L83" s="15">
        <f t="shared" si="8"/>
        <v>44064.297268518523</v>
      </c>
      <c r="M83">
        <f t="shared" si="9"/>
        <v>468</v>
      </c>
      <c r="N83" t="str">
        <f t="shared" si="10"/>
        <v>N-ONT/xEmpH</v>
      </c>
      <c r="O83">
        <f t="shared" si="11"/>
        <v>0</v>
      </c>
      <c r="P83" s="45">
        <f>Table6[[#This Row],[LoginTime]]-INT(Table6[[#This Row],[LoginTime]])</f>
        <v>0</v>
      </c>
    </row>
    <row r="84" spans="2:16" x14ac:dyDescent="0.3">
      <c r="B84" s="47">
        <v>1485067</v>
      </c>
      <c r="C84" s="48" t="s">
        <v>7</v>
      </c>
      <c r="D84" s="48" t="s">
        <v>36</v>
      </c>
      <c r="E84" s="49">
        <v>44064</v>
      </c>
      <c r="F84" s="51">
        <v>44064.371412037035</v>
      </c>
      <c r="G84" s="47">
        <v>468</v>
      </c>
      <c r="H84" s="48" t="s">
        <v>43</v>
      </c>
      <c r="I84" s="56" t="str">
        <f t="shared" si="6"/>
        <v>gEmpI</v>
      </c>
      <c r="J84" s="58">
        <f>Table6[[#This Row],[LogTime]]-INT(Table6[[#This Row],[LogTime]])</f>
        <v>0.37141203703504289</v>
      </c>
      <c r="K84" s="41">
        <f t="shared" si="7"/>
        <v>44064</v>
      </c>
      <c r="L84" s="15">
        <f t="shared" si="8"/>
        <v>44064.367939814816</v>
      </c>
      <c r="M84">
        <f t="shared" si="9"/>
        <v>467</v>
      </c>
      <c r="N84" t="str">
        <f t="shared" si="10"/>
        <v>N-ONT/gEmpI</v>
      </c>
      <c r="O84">
        <f t="shared" si="11"/>
        <v>8.3333333255723119E-2</v>
      </c>
      <c r="P84" s="45">
        <f>Table6[[#This Row],[LoginTime]]-INT(Table6[[#This Row],[LoginTime]])</f>
        <v>8.3333333255723119E-2</v>
      </c>
    </row>
    <row r="85" spans="2:16" x14ac:dyDescent="0.3">
      <c r="B85" s="47">
        <v>1485066</v>
      </c>
      <c r="C85" s="48" t="s">
        <v>7</v>
      </c>
      <c r="D85" s="48" t="s">
        <v>36</v>
      </c>
      <c r="E85" s="49">
        <v>44064</v>
      </c>
      <c r="F85" s="51">
        <v>44064.367939814816</v>
      </c>
      <c r="G85" s="47">
        <v>467</v>
      </c>
      <c r="H85" s="48" t="s">
        <v>43</v>
      </c>
      <c r="I85" s="56" t="str">
        <f t="shared" si="6"/>
        <v>gEmpI</v>
      </c>
      <c r="J85" s="58">
        <f>Table6[[#This Row],[LogTime]]-INT(Table6[[#This Row],[LogTime]])</f>
        <v>0.36793981481605442</v>
      </c>
      <c r="K85" s="41">
        <f t="shared" si="7"/>
        <v>44064</v>
      </c>
      <c r="L85" s="15">
        <f t="shared" si="8"/>
        <v>44064.329166666663</v>
      </c>
      <c r="M85">
        <f t="shared" si="9"/>
        <v>468</v>
      </c>
      <c r="N85" t="str">
        <f t="shared" si="10"/>
        <v>N-ONT/gEmpI</v>
      </c>
      <c r="O85">
        <f t="shared" si="11"/>
        <v>0</v>
      </c>
      <c r="P85" s="45">
        <f>Table6[[#This Row],[LoginTime]]-INT(Table6[[#This Row],[LoginTime]])</f>
        <v>0</v>
      </c>
    </row>
    <row r="86" spans="2:16" x14ac:dyDescent="0.3">
      <c r="B86" s="47">
        <v>1485065</v>
      </c>
      <c r="C86" s="48" t="s">
        <v>10</v>
      </c>
      <c r="D86" s="48" t="s">
        <v>20</v>
      </c>
      <c r="E86" s="49">
        <v>44064</v>
      </c>
      <c r="F86" s="51">
        <v>44064.364641203705</v>
      </c>
      <c r="G86" s="47">
        <v>468</v>
      </c>
      <c r="H86" s="48" t="s">
        <v>25</v>
      </c>
      <c r="I86" s="56" t="str">
        <f t="shared" si="6"/>
        <v>xEmpN</v>
      </c>
      <c r="J86" s="58">
        <f>Table6[[#This Row],[LogTime]]-INT(Table6[[#This Row],[LogTime]])</f>
        <v>0.364641203705105</v>
      </c>
      <c r="K86" s="41">
        <f t="shared" si="7"/>
        <v>44064</v>
      </c>
      <c r="L86" s="15">
        <f t="shared" si="8"/>
        <v>44064.359085648146</v>
      </c>
      <c r="M86">
        <f t="shared" si="9"/>
        <v>467</v>
      </c>
      <c r="N86" t="str">
        <f t="shared" si="10"/>
        <v>SW-ONT/xEmpN</v>
      </c>
      <c r="O86">
        <f t="shared" si="11"/>
        <v>0.13333333341870457</v>
      </c>
      <c r="P86" s="45">
        <f>Table6[[#This Row],[LoginTime]]-INT(Table6[[#This Row],[LoginTime]])</f>
        <v>0.13333333341870457</v>
      </c>
    </row>
    <row r="87" spans="2:16" x14ac:dyDescent="0.3">
      <c r="B87" s="47">
        <v>1485064</v>
      </c>
      <c r="C87" s="48" t="s">
        <v>10</v>
      </c>
      <c r="D87" s="48" t="s">
        <v>20</v>
      </c>
      <c r="E87" s="49">
        <v>44064</v>
      </c>
      <c r="F87" s="51">
        <v>44064.359085648146</v>
      </c>
      <c r="G87" s="47">
        <v>467</v>
      </c>
      <c r="H87" s="48" t="s">
        <v>25</v>
      </c>
      <c r="I87" s="56" t="str">
        <f t="shared" si="6"/>
        <v>xEmpN</v>
      </c>
      <c r="J87" s="58">
        <f>Table6[[#This Row],[LogTime]]-INT(Table6[[#This Row],[LogTime]])</f>
        <v>0.35908564814599231</v>
      </c>
      <c r="K87" s="41">
        <f t="shared" si="7"/>
        <v>44064</v>
      </c>
      <c r="L87" s="15">
        <f t="shared" si="8"/>
        <v>44064.273101851846</v>
      </c>
      <c r="M87">
        <f t="shared" si="9"/>
        <v>467</v>
      </c>
      <c r="N87" t="str">
        <f t="shared" si="10"/>
        <v>SW-ONT/xEmpN</v>
      </c>
      <c r="O87">
        <f t="shared" si="11"/>
        <v>0</v>
      </c>
      <c r="P87" s="45">
        <f>Table6[[#This Row],[LoginTime]]-INT(Table6[[#This Row],[LoginTime]])</f>
        <v>0</v>
      </c>
    </row>
    <row r="88" spans="2:16" x14ac:dyDescent="0.3">
      <c r="B88" s="47">
        <v>1485063</v>
      </c>
      <c r="C88" s="48" t="s">
        <v>10</v>
      </c>
      <c r="D88" s="48" t="s">
        <v>83</v>
      </c>
      <c r="E88" s="49">
        <v>44064</v>
      </c>
      <c r="F88" s="51">
        <v>44064.339039351849</v>
      </c>
      <c r="G88" s="47">
        <v>467</v>
      </c>
      <c r="H88" s="48" t="s">
        <v>87</v>
      </c>
      <c r="I88" s="56" t="str">
        <f t="shared" si="6"/>
        <v>uEmpC</v>
      </c>
      <c r="J88" s="58">
        <f>Table6[[#This Row],[LogTime]]-INT(Table6[[#This Row],[LogTime]])</f>
        <v>0.33903935184935108</v>
      </c>
      <c r="K88" s="41">
        <f t="shared" si="7"/>
        <v>44063</v>
      </c>
      <c r="L88" s="15">
        <f t="shared" si="8"/>
        <v>44063.705833333326</v>
      </c>
      <c r="M88">
        <f t="shared" si="9"/>
        <v>468</v>
      </c>
      <c r="N88" t="str">
        <f t="shared" si="10"/>
        <v>SW-ONT/uEmpC</v>
      </c>
      <c r="O88">
        <f t="shared" si="11"/>
        <v>0</v>
      </c>
      <c r="P88" s="45">
        <f>Table6[[#This Row],[LoginTime]]-INT(Table6[[#This Row],[LoginTime]])</f>
        <v>0</v>
      </c>
    </row>
    <row r="89" spans="2:16" x14ac:dyDescent="0.3">
      <c r="B89" s="47">
        <v>1485044</v>
      </c>
      <c r="C89" s="48" t="s">
        <v>7</v>
      </c>
      <c r="D89" s="48" t="s">
        <v>36</v>
      </c>
      <c r="E89" s="49">
        <v>44064</v>
      </c>
      <c r="F89" s="51">
        <v>44064.329166666663</v>
      </c>
      <c r="G89" s="47">
        <v>468</v>
      </c>
      <c r="H89" s="48" t="s">
        <v>43</v>
      </c>
      <c r="I89" s="56" t="str">
        <f t="shared" si="6"/>
        <v>gEmpI</v>
      </c>
      <c r="J89" s="58">
        <f>Table6[[#This Row],[LogTime]]-INT(Table6[[#This Row],[LogTime]])</f>
        <v>0.32916666666278616</v>
      </c>
      <c r="K89" s="41">
        <f t="shared" si="7"/>
        <v>44064</v>
      </c>
      <c r="L89" s="15">
        <f t="shared" si="8"/>
        <v>44064.325694444444</v>
      </c>
      <c r="M89">
        <f t="shared" si="9"/>
        <v>467</v>
      </c>
      <c r="N89" t="str">
        <f t="shared" si="10"/>
        <v>N-ONT/gEmpI</v>
      </c>
      <c r="O89">
        <f t="shared" si="11"/>
        <v>8.3333333255723119E-2</v>
      </c>
      <c r="P89" s="45">
        <f>Table6[[#This Row],[LoginTime]]-INT(Table6[[#This Row],[LoginTime]])</f>
        <v>8.3333333255723119E-2</v>
      </c>
    </row>
    <row r="90" spans="2:16" x14ac:dyDescent="0.3">
      <c r="B90" s="47">
        <v>1485039</v>
      </c>
      <c r="C90" s="48" t="s">
        <v>7</v>
      </c>
      <c r="D90" s="48" t="s">
        <v>36</v>
      </c>
      <c r="E90" s="49">
        <v>44064</v>
      </c>
      <c r="F90" s="51">
        <v>44064.325694444444</v>
      </c>
      <c r="G90" s="47">
        <v>467</v>
      </c>
      <c r="H90" s="48" t="s">
        <v>43</v>
      </c>
      <c r="I90" s="56" t="str">
        <f t="shared" si="6"/>
        <v>gEmpI</v>
      </c>
      <c r="J90" s="58">
        <f>Table6[[#This Row],[LogTime]]-INT(Table6[[#This Row],[LogTime]])</f>
        <v>0.32569444444379769</v>
      </c>
      <c r="K90" s="41">
        <f t="shared" si="7"/>
        <v>44064</v>
      </c>
      <c r="L90" s="15">
        <f t="shared" si="8"/>
        <v>44064.288564814808</v>
      </c>
      <c r="M90">
        <f t="shared" si="9"/>
        <v>467</v>
      </c>
      <c r="N90" t="str">
        <f t="shared" si="10"/>
        <v>N-ONT/gEmpI</v>
      </c>
      <c r="O90">
        <f t="shared" si="11"/>
        <v>0</v>
      </c>
      <c r="P90" s="45">
        <f>Table6[[#This Row],[LoginTime]]-INT(Table6[[#This Row],[LoginTime]])</f>
        <v>0</v>
      </c>
    </row>
    <row r="91" spans="2:16" x14ac:dyDescent="0.3">
      <c r="B91" s="47">
        <v>1485009</v>
      </c>
      <c r="C91" s="48" t="s">
        <v>7</v>
      </c>
      <c r="D91" s="48" t="s">
        <v>14</v>
      </c>
      <c r="E91" s="49">
        <v>44064</v>
      </c>
      <c r="F91" s="51">
        <v>44064.297268518523</v>
      </c>
      <c r="G91" s="47">
        <v>468</v>
      </c>
      <c r="H91" s="48" t="s">
        <v>18</v>
      </c>
      <c r="I91" s="56" t="str">
        <f t="shared" si="6"/>
        <v>xEmpH</v>
      </c>
      <c r="J91" s="58">
        <f>Table6[[#This Row],[LogTime]]-INT(Table6[[#This Row],[LogTime]])</f>
        <v>0.29726851852319669</v>
      </c>
      <c r="K91" s="41">
        <f t="shared" si="7"/>
        <v>44064</v>
      </c>
      <c r="L91" s="15">
        <f t="shared" si="8"/>
        <v>44064.291712962964</v>
      </c>
      <c r="M91">
        <f t="shared" si="9"/>
        <v>467</v>
      </c>
      <c r="N91" t="str">
        <f t="shared" si="10"/>
        <v>N-ONT/xEmpH</v>
      </c>
      <c r="O91">
        <f t="shared" si="11"/>
        <v>0.13333333341870457</v>
      </c>
      <c r="P91" s="45">
        <f>Table6[[#This Row],[LoginTime]]-INT(Table6[[#This Row],[LoginTime]])</f>
        <v>0.13333333341870457</v>
      </c>
    </row>
    <row r="92" spans="2:16" x14ac:dyDescent="0.3">
      <c r="B92" s="47">
        <v>1485010</v>
      </c>
      <c r="C92" s="48" t="s">
        <v>7</v>
      </c>
      <c r="D92" s="48" t="s">
        <v>8</v>
      </c>
      <c r="E92" s="49">
        <v>44064</v>
      </c>
      <c r="F92" s="51">
        <v>44064.297268518523</v>
      </c>
      <c r="G92" s="47">
        <v>468</v>
      </c>
      <c r="H92" s="48" t="s">
        <v>18</v>
      </c>
      <c r="I92" s="56" t="str">
        <f t="shared" si="6"/>
        <v>xEmpH</v>
      </c>
      <c r="J92" s="58">
        <f>Table6[[#This Row],[LogTime]]-INT(Table6[[#This Row],[LogTime]])</f>
        <v>0.29726851852319669</v>
      </c>
      <c r="K92" s="41">
        <f t="shared" si="7"/>
        <v>44064</v>
      </c>
      <c r="L92" s="15">
        <f t="shared" si="8"/>
        <v>44064.291712962964</v>
      </c>
      <c r="M92">
        <f t="shared" si="9"/>
        <v>467</v>
      </c>
      <c r="N92" t="str">
        <f t="shared" si="10"/>
        <v>N-ONT/xEmpH</v>
      </c>
      <c r="O92">
        <f t="shared" si="11"/>
        <v>0.13333333341870457</v>
      </c>
      <c r="P92" s="45">
        <f>Table6[[#This Row],[LoginTime]]-INT(Table6[[#This Row],[LoginTime]])</f>
        <v>0.13333333341870457</v>
      </c>
    </row>
    <row r="93" spans="2:16" x14ac:dyDescent="0.3">
      <c r="B93" s="47">
        <v>1485008</v>
      </c>
      <c r="C93" s="48" t="s">
        <v>7</v>
      </c>
      <c r="D93" s="48" t="s">
        <v>8</v>
      </c>
      <c r="E93" s="49">
        <v>44064</v>
      </c>
      <c r="F93" s="51">
        <v>44064.291712962964</v>
      </c>
      <c r="G93" s="47">
        <v>467</v>
      </c>
      <c r="H93" s="48" t="s">
        <v>18</v>
      </c>
      <c r="I93" s="56" t="str">
        <f t="shared" si="6"/>
        <v>xEmpH</v>
      </c>
      <c r="J93" s="58">
        <f>Table6[[#This Row],[LogTime]]-INT(Table6[[#This Row],[LogTime]])</f>
        <v>0.291712962964084</v>
      </c>
      <c r="K93" s="41">
        <f t="shared" si="7"/>
        <v>44064</v>
      </c>
      <c r="L93" s="15">
        <f t="shared" si="8"/>
        <v>44064.257164351846</v>
      </c>
      <c r="M93">
        <f t="shared" si="9"/>
        <v>467</v>
      </c>
      <c r="N93" t="str">
        <f t="shared" si="10"/>
        <v>N-ONT/xEmpH</v>
      </c>
      <c r="O93">
        <f t="shared" si="11"/>
        <v>0</v>
      </c>
      <c r="P93" s="45">
        <f>Table6[[#This Row],[LoginTime]]-INT(Table6[[#This Row],[LoginTime]])</f>
        <v>0</v>
      </c>
    </row>
    <row r="94" spans="2:16" x14ac:dyDescent="0.3">
      <c r="B94" s="47">
        <v>1485007</v>
      </c>
      <c r="C94" s="48" t="s">
        <v>7</v>
      </c>
      <c r="D94" s="48" t="s">
        <v>14</v>
      </c>
      <c r="E94" s="49">
        <v>44064</v>
      </c>
      <c r="F94" s="51">
        <v>44064.291712962964</v>
      </c>
      <c r="G94" s="47">
        <v>467</v>
      </c>
      <c r="H94" s="48" t="s">
        <v>18</v>
      </c>
      <c r="I94" s="56" t="str">
        <f t="shared" si="6"/>
        <v>xEmpH</v>
      </c>
      <c r="J94" s="58">
        <f>Table6[[#This Row],[LogTime]]-INT(Table6[[#This Row],[LogTime]])</f>
        <v>0.291712962964084</v>
      </c>
      <c r="K94" s="41">
        <f t="shared" si="7"/>
        <v>44064</v>
      </c>
      <c r="L94" s="15">
        <f t="shared" si="8"/>
        <v>44064.260543981472</v>
      </c>
      <c r="M94">
        <f t="shared" si="9"/>
        <v>467</v>
      </c>
      <c r="N94" t="str">
        <f t="shared" si="10"/>
        <v>N-ONT/xEmpH</v>
      </c>
      <c r="O94">
        <f t="shared" si="11"/>
        <v>0</v>
      </c>
      <c r="P94" s="45">
        <f>Table6[[#This Row],[LoginTime]]-INT(Table6[[#This Row],[LoginTime]])</f>
        <v>0</v>
      </c>
    </row>
    <row r="95" spans="2:16" x14ac:dyDescent="0.3">
      <c r="B95" s="47">
        <v>1485004</v>
      </c>
      <c r="C95" s="48" t="s">
        <v>7</v>
      </c>
      <c r="D95" s="48" t="s">
        <v>36</v>
      </c>
      <c r="E95" s="49">
        <v>44064</v>
      </c>
      <c r="F95" s="51">
        <v>44064.288564814808</v>
      </c>
      <c r="G95" s="47">
        <v>467</v>
      </c>
      <c r="H95" s="48" t="s">
        <v>43</v>
      </c>
      <c r="I95" s="56" t="str">
        <f t="shared" si="6"/>
        <v>gEmpI</v>
      </c>
      <c r="J95" s="58">
        <f>Table6[[#This Row],[LogTime]]-INT(Table6[[#This Row],[LogTime]])</f>
        <v>0.28856481480761431</v>
      </c>
      <c r="K95" s="41">
        <f t="shared" si="7"/>
        <v>44062</v>
      </c>
      <c r="L95" s="15">
        <f t="shared" si="8"/>
        <v>44062.659780092588</v>
      </c>
      <c r="M95">
        <f t="shared" si="9"/>
        <v>468</v>
      </c>
      <c r="N95" t="str">
        <f t="shared" si="10"/>
        <v>N-ONT/gEmpI</v>
      </c>
      <c r="O95">
        <f t="shared" si="11"/>
        <v>0</v>
      </c>
      <c r="P95" s="45">
        <f>Table6[[#This Row],[LoginTime]]-INT(Table6[[#This Row],[LoginTime]])</f>
        <v>0</v>
      </c>
    </row>
    <row r="96" spans="2:16" x14ac:dyDescent="0.3">
      <c r="B96" s="47">
        <v>1484999</v>
      </c>
      <c r="C96" s="48" t="s">
        <v>7</v>
      </c>
      <c r="D96" s="48" t="s">
        <v>33</v>
      </c>
      <c r="E96" s="49">
        <v>44064</v>
      </c>
      <c r="F96" s="51">
        <v>44064.286249999997</v>
      </c>
      <c r="G96" s="47">
        <v>467</v>
      </c>
      <c r="H96" s="48" t="s">
        <v>39</v>
      </c>
      <c r="I96" s="56" t="str">
        <f t="shared" si="6"/>
        <v>jEmpG</v>
      </c>
      <c r="J96" s="58">
        <f>Table6[[#This Row],[LogTime]]-INT(Table6[[#This Row],[LogTime]])</f>
        <v>0.28624999999738066</v>
      </c>
      <c r="K96" s="41">
        <f t="shared" si="7"/>
        <v>44063</v>
      </c>
      <c r="L96" s="15">
        <f t="shared" si="8"/>
        <v>44063.648229166654</v>
      </c>
      <c r="M96">
        <f t="shared" si="9"/>
        <v>468</v>
      </c>
      <c r="N96" t="str">
        <f t="shared" si="10"/>
        <v>N-ONT/jEmpG</v>
      </c>
      <c r="O96">
        <f t="shared" si="11"/>
        <v>0</v>
      </c>
      <c r="P96" s="45">
        <f>Table6[[#This Row],[LoginTime]]-INT(Table6[[#This Row],[LoginTime]])</f>
        <v>0</v>
      </c>
    </row>
    <row r="97" spans="2:16" x14ac:dyDescent="0.3">
      <c r="B97" s="47">
        <v>1484983</v>
      </c>
      <c r="C97" s="48" t="s">
        <v>10</v>
      </c>
      <c r="D97" s="48" t="s">
        <v>20</v>
      </c>
      <c r="E97" s="49">
        <v>44064</v>
      </c>
      <c r="F97" s="51">
        <v>44064.273101851846</v>
      </c>
      <c r="G97" s="47">
        <v>467</v>
      </c>
      <c r="H97" s="48" t="s">
        <v>25</v>
      </c>
      <c r="I97" s="56" t="str">
        <f t="shared" si="6"/>
        <v>xEmpN</v>
      </c>
      <c r="J97" s="58">
        <f>Table6[[#This Row],[LogTime]]-INT(Table6[[#This Row],[LogTime]])</f>
        <v>0.27310185184614966</v>
      </c>
      <c r="K97" s="41">
        <f t="shared" si="7"/>
        <v>44063</v>
      </c>
      <c r="L97" s="15">
        <f t="shared" si="8"/>
        <v>44063.634988425925</v>
      </c>
      <c r="M97">
        <f t="shared" si="9"/>
        <v>468</v>
      </c>
      <c r="N97" t="str">
        <f t="shared" si="10"/>
        <v>SW-ONT/xEmpN</v>
      </c>
      <c r="O97">
        <f t="shared" si="11"/>
        <v>0</v>
      </c>
      <c r="P97" s="45">
        <f>Table6[[#This Row],[LoginTime]]-INT(Table6[[#This Row],[LoginTime]])</f>
        <v>0</v>
      </c>
    </row>
    <row r="98" spans="2:16" x14ac:dyDescent="0.3">
      <c r="B98" s="47">
        <v>1484977</v>
      </c>
      <c r="C98" s="48" t="s">
        <v>10</v>
      </c>
      <c r="D98" s="48" t="s">
        <v>22</v>
      </c>
      <c r="E98" s="49">
        <v>44064</v>
      </c>
      <c r="F98" s="51">
        <v>44064.271018518521</v>
      </c>
      <c r="G98" s="47">
        <v>467</v>
      </c>
      <c r="H98" s="48" t="s">
        <v>25</v>
      </c>
      <c r="I98" s="56" t="str">
        <f t="shared" si="6"/>
        <v>xEmpN</v>
      </c>
      <c r="J98" s="58">
        <f>Table6[[#This Row],[LogTime]]-INT(Table6[[#This Row],[LogTime]])</f>
        <v>0.27101851852057735</v>
      </c>
      <c r="K98" s="41">
        <f t="shared" si="7"/>
        <v>44063</v>
      </c>
      <c r="L98" s="15">
        <f t="shared" si="8"/>
        <v>44063.633402777785</v>
      </c>
      <c r="M98">
        <f t="shared" si="9"/>
        <v>468</v>
      </c>
      <c r="N98" t="str">
        <f t="shared" si="10"/>
        <v>SW-ONT/xEmpN</v>
      </c>
      <c r="O98">
        <f t="shared" si="11"/>
        <v>0</v>
      </c>
      <c r="P98" s="45">
        <f>Table6[[#This Row],[LoginTime]]-INT(Table6[[#This Row],[LoginTime]])</f>
        <v>0</v>
      </c>
    </row>
    <row r="99" spans="2:16" x14ac:dyDescent="0.3">
      <c r="B99" s="47">
        <v>1484968</v>
      </c>
      <c r="C99" s="48" t="s">
        <v>7</v>
      </c>
      <c r="D99" s="48" t="s">
        <v>14</v>
      </c>
      <c r="E99" s="49">
        <v>44064</v>
      </c>
      <c r="F99" s="51">
        <v>44064.260543981472</v>
      </c>
      <c r="G99" s="47">
        <v>467</v>
      </c>
      <c r="H99" s="48" t="s">
        <v>18</v>
      </c>
      <c r="I99" s="56" t="str">
        <f t="shared" si="6"/>
        <v>xEmpH</v>
      </c>
      <c r="J99" s="58">
        <f>Table6[[#This Row],[LogTime]]-INT(Table6[[#This Row],[LogTime]])</f>
        <v>0.26054398147243774</v>
      </c>
      <c r="K99" s="41">
        <f t="shared" si="7"/>
        <v>44063</v>
      </c>
      <c r="L99" s="15">
        <f t="shared" si="8"/>
        <v>44063.646238425921</v>
      </c>
      <c r="M99">
        <f t="shared" si="9"/>
        <v>468</v>
      </c>
      <c r="N99" t="str">
        <f t="shared" si="10"/>
        <v>N-ONT/xEmpH</v>
      </c>
      <c r="O99">
        <f t="shared" si="11"/>
        <v>0</v>
      </c>
      <c r="P99" s="45">
        <f>Table6[[#This Row],[LoginTime]]-INT(Table6[[#This Row],[LoginTime]])</f>
        <v>0</v>
      </c>
    </row>
    <row r="100" spans="2:16" x14ac:dyDescent="0.3">
      <c r="B100" s="47">
        <v>1484963</v>
      </c>
      <c r="C100" s="48" t="s">
        <v>10</v>
      </c>
      <c r="D100" s="48" t="s">
        <v>11</v>
      </c>
      <c r="E100" s="49">
        <v>44064</v>
      </c>
      <c r="F100" s="51">
        <v>44064.258553240739</v>
      </c>
      <c r="G100" s="47">
        <v>467</v>
      </c>
      <c r="H100" s="48" t="s">
        <v>13</v>
      </c>
      <c r="I100" s="56" t="str">
        <f t="shared" si="6"/>
        <v>lEmpA</v>
      </c>
      <c r="J100" s="58">
        <f>Table6[[#This Row],[LogTime]]-INT(Table6[[#This Row],[LogTime]])</f>
        <v>0.25855324073927477</v>
      </c>
      <c r="K100" s="41">
        <f t="shared" si="7"/>
        <v>44063</v>
      </c>
      <c r="L100" s="15">
        <f t="shared" si="8"/>
        <v>44063.625370370377</v>
      </c>
      <c r="M100">
        <f t="shared" si="9"/>
        <v>468</v>
      </c>
      <c r="N100" t="str">
        <f t="shared" si="10"/>
        <v>SW-ONT/lEmpA</v>
      </c>
      <c r="O100">
        <f t="shared" si="11"/>
        <v>0</v>
      </c>
      <c r="P100" s="45">
        <f>Table6[[#This Row],[LoginTime]]-INT(Table6[[#This Row],[LoginTime]])</f>
        <v>0</v>
      </c>
    </row>
    <row r="101" spans="2:16" x14ac:dyDescent="0.3">
      <c r="B101" s="47">
        <v>1484955</v>
      </c>
      <c r="C101" s="48" t="s">
        <v>7</v>
      </c>
      <c r="D101" s="48" t="s">
        <v>8</v>
      </c>
      <c r="E101" s="49">
        <v>44064</v>
      </c>
      <c r="F101" s="51">
        <v>44064.257164351846</v>
      </c>
      <c r="G101" s="47">
        <v>467</v>
      </c>
      <c r="H101" s="48" t="s">
        <v>18</v>
      </c>
      <c r="I101" s="56" t="str">
        <f t="shared" si="6"/>
        <v>xEmpH</v>
      </c>
      <c r="J101" s="58">
        <f>Table6[[#This Row],[LogTime]]-INT(Table6[[#This Row],[LogTime]])</f>
        <v>0.25716435184585862</v>
      </c>
      <c r="K101" s="41">
        <f t="shared" si="7"/>
        <v>44063</v>
      </c>
      <c r="L101" s="15">
        <f t="shared" si="8"/>
        <v>44063.627418981479</v>
      </c>
      <c r="M101">
        <f t="shared" si="9"/>
        <v>468</v>
      </c>
      <c r="N101" t="str">
        <f t="shared" si="10"/>
        <v>N-ONT/xEmpH</v>
      </c>
      <c r="O101">
        <f t="shared" si="11"/>
        <v>0</v>
      </c>
      <c r="P101" s="45">
        <f>Table6[[#This Row],[LoginTime]]-INT(Table6[[#This Row],[LoginTime]])</f>
        <v>0</v>
      </c>
    </row>
    <row r="102" spans="2:16" x14ac:dyDescent="0.3">
      <c r="B102" s="47">
        <v>1484947</v>
      </c>
      <c r="C102" s="48" t="s">
        <v>10</v>
      </c>
      <c r="D102" s="48" t="s">
        <v>83</v>
      </c>
      <c r="E102" s="49">
        <v>44063</v>
      </c>
      <c r="F102" s="51">
        <v>44063.705833333326</v>
      </c>
      <c r="G102" s="47">
        <v>468</v>
      </c>
      <c r="H102" s="48" t="s">
        <v>87</v>
      </c>
      <c r="I102" s="56" t="str">
        <f t="shared" si="6"/>
        <v>uEmpC</v>
      </c>
      <c r="J102" s="58">
        <f>Table6[[#This Row],[LogTime]]-INT(Table6[[#This Row],[LogTime]])</f>
        <v>0.70583333332615439</v>
      </c>
      <c r="K102" s="41">
        <f t="shared" si="7"/>
        <v>44063</v>
      </c>
      <c r="L102" s="15">
        <f t="shared" si="8"/>
        <v>44063.609768518523</v>
      </c>
      <c r="M102">
        <f t="shared" si="9"/>
        <v>468</v>
      </c>
      <c r="N102" t="str">
        <f t="shared" si="10"/>
        <v>SW-ONT/uEmpC</v>
      </c>
      <c r="O102">
        <f t="shared" si="11"/>
        <v>0</v>
      </c>
      <c r="P102" s="45">
        <f>Table6[[#This Row],[LoginTime]]-INT(Table6[[#This Row],[LoginTime]])</f>
        <v>0</v>
      </c>
    </row>
    <row r="103" spans="2:16" x14ac:dyDescent="0.3">
      <c r="B103" s="47">
        <v>1484928</v>
      </c>
      <c r="C103" s="48" t="s">
        <v>7</v>
      </c>
      <c r="D103" s="48" t="s">
        <v>81</v>
      </c>
      <c r="E103" s="49">
        <v>44063</v>
      </c>
      <c r="F103" s="51">
        <v>44063.698171296295</v>
      </c>
      <c r="G103" s="47">
        <v>468</v>
      </c>
      <c r="H103" s="48" t="s">
        <v>86</v>
      </c>
      <c r="I103" s="56" t="str">
        <f t="shared" si="6"/>
        <v>jEmpB</v>
      </c>
      <c r="J103" s="58">
        <f>Table6[[#This Row],[LogTime]]-INT(Table6[[#This Row],[LogTime]])</f>
        <v>0.69817129629518604</v>
      </c>
      <c r="K103" s="41">
        <f t="shared" si="7"/>
        <v>44063</v>
      </c>
      <c r="L103" s="15">
        <f t="shared" si="8"/>
        <v>44063.645474537028</v>
      </c>
      <c r="M103">
        <f t="shared" si="9"/>
        <v>497</v>
      </c>
      <c r="N103" t="str">
        <f t="shared" si="10"/>
        <v>N-ONT/jEmpB</v>
      </c>
      <c r="O103">
        <f t="shared" si="11"/>
        <v>0</v>
      </c>
      <c r="P103" s="45">
        <f>Table6[[#This Row],[LoginTime]]-INT(Table6[[#This Row],[LoginTime]])</f>
        <v>0</v>
      </c>
    </row>
    <row r="104" spans="2:16" x14ac:dyDescent="0.3">
      <c r="B104" s="47">
        <v>1484921</v>
      </c>
      <c r="C104" s="48" t="s">
        <v>7</v>
      </c>
      <c r="D104" s="48" t="s">
        <v>63</v>
      </c>
      <c r="E104" s="49">
        <v>44063</v>
      </c>
      <c r="F104" s="51">
        <v>44063.695879629624</v>
      </c>
      <c r="G104" s="47">
        <v>468</v>
      </c>
      <c r="H104" s="48" t="s">
        <v>71</v>
      </c>
      <c r="I104" s="56" t="str">
        <f t="shared" si="6"/>
        <v>wEmpF</v>
      </c>
      <c r="J104" s="58">
        <f>Table6[[#This Row],[LogTime]]-INT(Table6[[#This Row],[LogTime]])</f>
        <v>0.69587962962395977</v>
      </c>
      <c r="K104" s="41">
        <f t="shared" si="7"/>
        <v>44063</v>
      </c>
      <c r="L104" s="15">
        <f t="shared" si="8"/>
        <v>44063.640659722223</v>
      </c>
      <c r="M104">
        <f t="shared" si="9"/>
        <v>468</v>
      </c>
      <c r="N104" t="str">
        <f t="shared" si="10"/>
        <v>N-ONT/wEmpF</v>
      </c>
      <c r="O104">
        <f t="shared" si="11"/>
        <v>0</v>
      </c>
      <c r="P104" s="45">
        <f>Table6[[#This Row],[LoginTime]]-INT(Table6[[#This Row],[LoginTime]])</f>
        <v>0</v>
      </c>
    </row>
    <row r="105" spans="2:16" x14ac:dyDescent="0.3">
      <c r="B105" s="47">
        <v>1484918</v>
      </c>
      <c r="C105" s="48" t="s">
        <v>7</v>
      </c>
      <c r="D105" s="48" t="s">
        <v>68</v>
      </c>
      <c r="E105" s="49">
        <v>44063</v>
      </c>
      <c r="F105" s="51">
        <v>44063.695486111123</v>
      </c>
      <c r="G105" s="47">
        <v>468</v>
      </c>
      <c r="H105" s="48" t="s">
        <v>71</v>
      </c>
      <c r="I105" s="56" t="str">
        <f t="shared" si="6"/>
        <v>wEmpF</v>
      </c>
      <c r="J105" s="58">
        <f>Table6[[#This Row],[LogTime]]-INT(Table6[[#This Row],[LogTime]])</f>
        <v>0.69548611112259096</v>
      </c>
      <c r="K105" s="41">
        <f t="shared" si="7"/>
        <v>44063</v>
      </c>
      <c r="L105" s="15">
        <f t="shared" si="8"/>
        <v>44063.640659722223</v>
      </c>
      <c r="M105">
        <f t="shared" si="9"/>
        <v>468</v>
      </c>
      <c r="N105" t="str">
        <f t="shared" si="10"/>
        <v>N-ONT/wEmpF</v>
      </c>
      <c r="O105">
        <f t="shared" si="11"/>
        <v>0</v>
      </c>
      <c r="P105" s="45">
        <f>Table6[[#This Row],[LoginTime]]-INT(Table6[[#This Row],[LoginTime]])</f>
        <v>0</v>
      </c>
    </row>
    <row r="106" spans="2:16" x14ac:dyDescent="0.3">
      <c r="B106" s="47">
        <v>1484902</v>
      </c>
      <c r="C106" s="48" t="s">
        <v>10</v>
      </c>
      <c r="D106" s="48" t="s">
        <v>51</v>
      </c>
      <c r="E106" s="49">
        <v>44063</v>
      </c>
      <c r="F106" s="51">
        <v>44063.686493055553</v>
      </c>
      <c r="G106" s="47">
        <v>468</v>
      </c>
      <c r="H106" s="48" t="s">
        <v>62</v>
      </c>
      <c r="I106" s="56" t="str">
        <f t="shared" si="6"/>
        <v>oEmpJ</v>
      </c>
      <c r="J106" s="58">
        <f>Table6[[#This Row],[LogTime]]-INT(Table6[[#This Row],[LogTime]])</f>
        <v>0.68649305555300089</v>
      </c>
      <c r="K106" s="41">
        <f t="shared" si="7"/>
        <v>44063</v>
      </c>
      <c r="L106" s="15">
        <f t="shared" si="8"/>
        <v>44063.63140046296</v>
      </c>
      <c r="M106">
        <f t="shared" si="9"/>
        <v>468</v>
      </c>
      <c r="N106" t="str">
        <f t="shared" si="10"/>
        <v>SW-ONT/oEmpJ</v>
      </c>
      <c r="O106">
        <f t="shared" si="11"/>
        <v>0</v>
      </c>
      <c r="P106" s="45">
        <f>Table6[[#This Row],[LoginTime]]-INT(Table6[[#This Row],[LoginTime]])</f>
        <v>0</v>
      </c>
    </row>
    <row r="107" spans="2:16" x14ac:dyDescent="0.3">
      <c r="B107" s="47">
        <v>1484881</v>
      </c>
      <c r="C107" s="48" t="s">
        <v>7</v>
      </c>
      <c r="D107" s="48" t="s">
        <v>60</v>
      </c>
      <c r="E107" s="49">
        <v>44063</v>
      </c>
      <c r="F107" s="51">
        <v>44063.649537037025</v>
      </c>
      <c r="G107" s="47">
        <v>497</v>
      </c>
      <c r="H107" s="48" t="s">
        <v>80</v>
      </c>
      <c r="I107" s="56" t="str">
        <f t="shared" si="6"/>
        <v>qEmpD</v>
      </c>
      <c r="J107" s="58">
        <f>Table6[[#This Row],[LogTime]]-INT(Table6[[#This Row],[LogTime]])</f>
        <v>0.64953703702485655</v>
      </c>
      <c r="K107" s="41">
        <f t="shared" si="7"/>
        <v>44063</v>
      </c>
      <c r="L107" s="15">
        <f t="shared" si="8"/>
        <v>44063.640509259247</v>
      </c>
      <c r="M107">
        <f t="shared" si="9"/>
        <v>491</v>
      </c>
      <c r="N107" t="str">
        <f t="shared" si="10"/>
        <v>N-ONT/qEmpD</v>
      </c>
      <c r="O107">
        <f t="shared" si="11"/>
        <v>0.21666666667442769</v>
      </c>
      <c r="P107" s="45">
        <f>Table6[[#This Row],[LoginTime]]-INT(Table6[[#This Row],[LoginTime]])</f>
        <v>0.21666666667442769</v>
      </c>
    </row>
    <row r="108" spans="2:16" x14ac:dyDescent="0.3">
      <c r="B108" s="47">
        <v>1484879</v>
      </c>
      <c r="C108" s="48" t="s">
        <v>7</v>
      </c>
      <c r="D108" s="48" t="s">
        <v>33</v>
      </c>
      <c r="E108" s="49">
        <v>44063</v>
      </c>
      <c r="F108" s="51">
        <v>44063.648229166654</v>
      </c>
      <c r="G108" s="47">
        <v>468</v>
      </c>
      <c r="H108" s="48" t="s">
        <v>39</v>
      </c>
      <c r="I108" s="56" t="str">
        <f t="shared" si="6"/>
        <v>jEmpG</v>
      </c>
      <c r="J108" s="58">
        <f>Table6[[#This Row],[LogTime]]-INT(Table6[[#This Row],[LogTime]])</f>
        <v>0.64822916665434605</v>
      </c>
      <c r="K108" s="41">
        <f t="shared" si="7"/>
        <v>44063</v>
      </c>
      <c r="L108" s="15">
        <f t="shared" si="8"/>
        <v>44063.553888888891</v>
      </c>
      <c r="M108">
        <f t="shared" si="9"/>
        <v>468</v>
      </c>
      <c r="N108" t="str">
        <f t="shared" si="10"/>
        <v>N-ONT/jEmpG</v>
      </c>
      <c r="O108">
        <f t="shared" si="11"/>
        <v>0</v>
      </c>
      <c r="P108" s="45">
        <f>Table6[[#This Row],[LoginTime]]-INT(Table6[[#This Row],[LoginTime]])</f>
        <v>0</v>
      </c>
    </row>
    <row r="109" spans="2:16" x14ac:dyDescent="0.3">
      <c r="B109" s="47">
        <v>1484873</v>
      </c>
      <c r="C109" s="48" t="s">
        <v>7</v>
      </c>
      <c r="D109" s="48" t="s">
        <v>14</v>
      </c>
      <c r="E109" s="49">
        <v>44063</v>
      </c>
      <c r="F109" s="51">
        <v>44063.646238425921</v>
      </c>
      <c r="G109" s="47">
        <v>468</v>
      </c>
      <c r="H109" s="48" t="s">
        <v>18</v>
      </c>
      <c r="I109" s="56" t="str">
        <f t="shared" si="6"/>
        <v>xEmpH</v>
      </c>
      <c r="J109" s="58">
        <f>Table6[[#This Row],[LogTime]]-INT(Table6[[#This Row],[LogTime]])</f>
        <v>0.64623842592118308</v>
      </c>
      <c r="K109" s="41">
        <f t="shared" si="7"/>
        <v>44063</v>
      </c>
      <c r="L109" s="15">
        <f t="shared" si="8"/>
        <v>44063.525625000009</v>
      </c>
      <c r="M109">
        <f t="shared" si="9"/>
        <v>468</v>
      </c>
      <c r="N109" t="str">
        <f t="shared" si="10"/>
        <v>N-ONT/xEmpH</v>
      </c>
      <c r="O109">
        <f t="shared" si="11"/>
        <v>0</v>
      </c>
      <c r="P109" s="45">
        <f>Table6[[#This Row],[LoginTime]]-INT(Table6[[#This Row],[LoginTime]])</f>
        <v>0</v>
      </c>
    </row>
    <row r="110" spans="2:16" x14ac:dyDescent="0.3">
      <c r="B110" s="47">
        <v>1484869</v>
      </c>
      <c r="C110" s="48" t="s">
        <v>7</v>
      </c>
      <c r="D110" s="48" t="s">
        <v>81</v>
      </c>
      <c r="E110" s="49">
        <v>44063</v>
      </c>
      <c r="F110" s="51">
        <v>44063.645474537028</v>
      </c>
      <c r="G110" s="47">
        <v>497</v>
      </c>
      <c r="H110" s="48" t="s">
        <v>86</v>
      </c>
      <c r="I110" s="56" t="str">
        <f t="shared" si="6"/>
        <v>jEmpB</v>
      </c>
      <c r="J110" s="58">
        <f>Table6[[#This Row],[LogTime]]-INT(Table6[[#This Row],[LogTime]])</f>
        <v>0.645474537028349</v>
      </c>
      <c r="K110" s="41">
        <f t="shared" si="7"/>
        <v>44063</v>
      </c>
      <c r="L110" s="15">
        <f t="shared" si="8"/>
        <v>44063.637141203697</v>
      </c>
      <c r="M110">
        <f t="shared" si="9"/>
        <v>491</v>
      </c>
      <c r="N110" t="str">
        <f t="shared" si="10"/>
        <v>N-ONT/jEmpB</v>
      </c>
      <c r="O110">
        <f t="shared" si="11"/>
        <v>0.19999999995343387</v>
      </c>
      <c r="P110" s="45">
        <f>Table6[[#This Row],[LoginTime]]-INT(Table6[[#This Row],[LoginTime]])</f>
        <v>0.19999999995343387</v>
      </c>
    </row>
    <row r="111" spans="2:16" x14ac:dyDescent="0.3">
      <c r="B111" s="47">
        <v>1484866</v>
      </c>
      <c r="C111" s="48" t="s">
        <v>7</v>
      </c>
      <c r="D111" s="48" t="s">
        <v>63</v>
      </c>
      <c r="E111" s="49">
        <v>44063</v>
      </c>
      <c r="F111" s="51">
        <v>44063.640659722223</v>
      </c>
      <c r="G111" s="47">
        <v>468</v>
      </c>
      <c r="H111" s="48" t="s">
        <v>71</v>
      </c>
      <c r="I111" s="56" t="str">
        <f t="shared" si="6"/>
        <v>wEmpF</v>
      </c>
      <c r="J111" s="58">
        <f>Table6[[#This Row],[LogTime]]-INT(Table6[[#This Row],[LogTime]])</f>
        <v>0.640659722223063</v>
      </c>
      <c r="K111" s="41">
        <f t="shared" si="7"/>
        <v>44063</v>
      </c>
      <c r="L111" s="15">
        <f t="shared" si="8"/>
        <v>44063.637187500004</v>
      </c>
      <c r="M111">
        <f t="shared" si="9"/>
        <v>467</v>
      </c>
      <c r="N111" t="str">
        <f t="shared" si="10"/>
        <v>N-ONT/wEmpF</v>
      </c>
      <c r="O111">
        <f t="shared" si="11"/>
        <v>8.3333333255723119E-2</v>
      </c>
      <c r="P111" s="45">
        <f>Table6[[#This Row],[LoginTime]]-INT(Table6[[#This Row],[LoginTime]])</f>
        <v>8.3333333255723119E-2</v>
      </c>
    </row>
    <row r="112" spans="2:16" x14ac:dyDescent="0.3">
      <c r="B112" s="47">
        <v>1484867</v>
      </c>
      <c r="C112" s="48" t="s">
        <v>7</v>
      </c>
      <c r="D112" s="48" t="s">
        <v>68</v>
      </c>
      <c r="E112" s="49">
        <v>44063</v>
      </c>
      <c r="F112" s="51">
        <v>44063.640659722223</v>
      </c>
      <c r="G112" s="47">
        <v>468</v>
      </c>
      <c r="H112" s="48" t="s">
        <v>71</v>
      </c>
      <c r="I112" s="56" t="str">
        <f t="shared" si="6"/>
        <v>wEmpF</v>
      </c>
      <c r="J112" s="58">
        <f>Table6[[#This Row],[LogTime]]-INT(Table6[[#This Row],[LogTime]])</f>
        <v>0.640659722223063</v>
      </c>
      <c r="K112" s="41">
        <f t="shared" si="7"/>
        <v>44063</v>
      </c>
      <c r="L112" s="15">
        <f t="shared" si="8"/>
        <v>44063.637187500004</v>
      </c>
      <c r="M112">
        <f t="shared" si="9"/>
        <v>467</v>
      </c>
      <c r="N112" t="str">
        <f t="shared" si="10"/>
        <v>N-ONT/wEmpF</v>
      </c>
      <c r="O112">
        <f t="shared" si="11"/>
        <v>8.3333333255723119E-2</v>
      </c>
      <c r="P112" s="45">
        <f>Table6[[#This Row],[LoginTime]]-INT(Table6[[#This Row],[LoginTime]])</f>
        <v>8.3333333255723119E-2</v>
      </c>
    </row>
    <row r="113" spans="2:16" x14ac:dyDescent="0.3">
      <c r="B113" s="47">
        <v>1484865</v>
      </c>
      <c r="C113" s="48" t="s">
        <v>7</v>
      </c>
      <c r="D113" s="48" t="s">
        <v>60</v>
      </c>
      <c r="E113" s="49">
        <v>44063</v>
      </c>
      <c r="F113" s="51">
        <v>44063.640509259247</v>
      </c>
      <c r="G113" s="47">
        <v>491</v>
      </c>
      <c r="H113" s="48" t="s">
        <v>80</v>
      </c>
      <c r="I113" s="56" t="str">
        <f t="shared" si="6"/>
        <v>qEmpD</v>
      </c>
      <c r="J113" s="58">
        <f>Table6[[#This Row],[LogTime]]-INT(Table6[[#This Row],[LogTime]])</f>
        <v>0.64050925924675539</v>
      </c>
      <c r="K113" s="41">
        <f t="shared" si="7"/>
        <v>44063</v>
      </c>
      <c r="L113" s="15">
        <f t="shared" si="8"/>
        <v>44063.374768518515</v>
      </c>
      <c r="M113">
        <f t="shared" si="9"/>
        <v>497</v>
      </c>
      <c r="N113" t="str">
        <f t="shared" si="10"/>
        <v>N-ONT/qEmpD</v>
      </c>
      <c r="O113">
        <f t="shared" si="11"/>
        <v>0</v>
      </c>
      <c r="P113" s="45">
        <f>Table6[[#This Row],[LoginTime]]-INT(Table6[[#This Row],[LoginTime]])</f>
        <v>0</v>
      </c>
    </row>
    <row r="114" spans="2:16" x14ac:dyDescent="0.3">
      <c r="B114" s="47">
        <v>1484861</v>
      </c>
      <c r="C114" s="48" t="s">
        <v>7</v>
      </c>
      <c r="D114" s="48" t="s">
        <v>68</v>
      </c>
      <c r="E114" s="49">
        <v>44063</v>
      </c>
      <c r="F114" s="51">
        <v>44063.637187500004</v>
      </c>
      <c r="G114" s="47">
        <v>467</v>
      </c>
      <c r="H114" s="48" t="s">
        <v>71</v>
      </c>
      <c r="I114" s="56" t="str">
        <f t="shared" si="6"/>
        <v>wEmpF</v>
      </c>
      <c r="J114" s="58">
        <f>Table6[[#This Row],[LogTime]]-INT(Table6[[#This Row],[LogTime]])</f>
        <v>0.63718750000407454</v>
      </c>
      <c r="K114" s="41">
        <f t="shared" si="7"/>
        <v>44063</v>
      </c>
      <c r="L114" s="15">
        <f t="shared" si="8"/>
        <v>44063.452604166654</v>
      </c>
      <c r="M114">
        <f t="shared" si="9"/>
        <v>468</v>
      </c>
      <c r="N114" t="str">
        <f t="shared" si="10"/>
        <v>N-ONT/wEmpF</v>
      </c>
      <c r="O114">
        <f t="shared" si="11"/>
        <v>0</v>
      </c>
      <c r="P114" s="45">
        <f>Table6[[#This Row],[LoginTime]]-INT(Table6[[#This Row],[LoginTime]])</f>
        <v>0</v>
      </c>
    </row>
    <row r="115" spans="2:16" x14ac:dyDescent="0.3">
      <c r="B115" s="47">
        <v>1484860</v>
      </c>
      <c r="C115" s="48" t="s">
        <v>7</v>
      </c>
      <c r="D115" s="48" t="s">
        <v>63</v>
      </c>
      <c r="E115" s="49">
        <v>44063</v>
      </c>
      <c r="F115" s="51">
        <v>44063.637187500004</v>
      </c>
      <c r="G115" s="47">
        <v>467</v>
      </c>
      <c r="H115" s="48" t="s">
        <v>71</v>
      </c>
      <c r="I115" s="56" t="str">
        <f t="shared" si="6"/>
        <v>wEmpF</v>
      </c>
      <c r="J115" s="58">
        <f>Table6[[#This Row],[LogTime]]-INT(Table6[[#This Row],[LogTime]])</f>
        <v>0.63718750000407454</v>
      </c>
      <c r="K115" s="41">
        <f t="shared" si="7"/>
        <v>44063</v>
      </c>
      <c r="L115" s="15">
        <f t="shared" si="8"/>
        <v>44063.493645833325</v>
      </c>
      <c r="M115">
        <f t="shared" si="9"/>
        <v>468</v>
      </c>
      <c r="N115" t="str">
        <f t="shared" si="10"/>
        <v>N-ONT/wEmpF</v>
      </c>
      <c r="O115">
        <f t="shared" si="11"/>
        <v>0</v>
      </c>
      <c r="P115" s="45">
        <f>Table6[[#This Row],[LoginTime]]-INT(Table6[[#This Row],[LoginTime]])</f>
        <v>0</v>
      </c>
    </row>
    <row r="116" spans="2:16" x14ac:dyDescent="0.3">
      <c r="B116" s="47">
        <v>1484859</v>
      </c>
      <c r="C116" s="48" t="s">
        <v>7</v>
      </c>
      <c r="D116" s="48" t="s">
        <v>81</v>
      </c>
      <c r="E116" s="49">
        <v>44063</v>
      </c>
      <c r="F116" s="51">
        <v>44063.637141203697</v>
      </c>
      <c r="G116" s="47">
        <v>491</v>
      </c>
      <c r="H116" s="48" t="s">
        <v>86</v>
      </c>
      <c r="I116" s="56" t="str">
        <f t="shared" si="6"/>
        <v>jEmpB</v>
      </c>
      <c r="J116" s="58">
        <f>Table6[[#This Row],[LogTime]]-INT(Table6[[#This Row],[LogTime]])</f>
        <v>0.63714120369695593</v>
      </c>
      <c r="K116" s="41">
        <f t="shared" si="7"/>
        <v>44063</v>
      </c>
      <c r="L116" s="15">
        <f t="shared" si="8"/>
        <v>44063.455520833326</v>
      </c>
      <c r="M116">
        <f t="shared" si="9"/>
        <v>468</v>
      </c>
      <c r="N116" t="str">
        <f t="shared" si="10"/>
        <v>N-ONT/jEmpB</v>
      </c>
      <c r="O116">
        <f t="shared" si="11"/>
        <v>0</v>
      </c>
      <c r="P116" s="45">
        <f>Table6[[#This Row],[LoginTime]]-INT(Table6[[#This Row],[LoginTime]])</f>
        <v>0</v>
      </c>
    </row>
    <row r="117" spans="2:16" x14ac:dyDescent="0.3">
      <c r="B117" s="47">
        <v>1484858</v>
      </c>
      <c r="C117" s="48" t="s">
        <v>10</v>
      </c>
      <c r="D117" s="48" t="s">
        <v>56</v>
      </c>
      <c r="E117" s="49">
        <v>44063</v>
      </c>
      <c r="F117" s="51">
        <v>44063.635590277765</v>
      </c>
      <c r="G117" s="47">
        <v>497</v>
      </c>
      <c r="H117" s="48" t="s">
        <v>58</v>
      </c>
      <c r="I117" s="56" t="str">
        <f t="shared" si="6"/>
        <v>hEmpP</v>
      </c>
      <c r="J117" s="58">
        <f>Table6[[#This Row],[LogTime]]-INT(Table6[[#This Row],[LogTime]])</f>
        <v>0.63559027776500443</v>
      </c>
      <c r="K117" s="41">
        <f t="shared" si="7"/>
        <v>44063</v>
      </c>
      <c r="L117" s="15">
        <f t="shared" si="8"/>
        <v>44063.629340277766</v>
      </c>
      <c r="M117">
        <f t="shared" si="9"/>
        <v>491</v>
      </c>
      <c r="N117" t="str">
        <f t="shared" si="10"/>
        <v>SW-ONT/hEmpP</v>
      </c>
      <c r="O117">
        <f t="shared" si="11"/>
        <v>0.1499999999650754</v>
      </c>
      <c r="P117" s="45">
        <f>Table6[[#This Row],[LoginTime]]-INT(Table6[[#This Row],[LoginTime]])</f>
        <v>0.1499999999650754</v>
      </c>
    </row>
    <row r="118" spans="2:16" x14ac:dyDescent="0.3">
      <c r="B118" s="47">
        <v>1484857</v>
      </c>
      <c r="C118" s="48" t="s">
        <v>10</v>
      </c>
      <c r="D118" s="48" t="s">
        <v>20</v>
      </c>
      <c r="E118" s="49">
        <v>44063</v>
      </c>
      <c r="F118" s="51">
        <v>44063.634988425925</v>
      </c>
      <c r="G118" s="47">
        <v>468</v>
      </c>
      <c r="H118" s="48" t="s">
        <v>25</v>
      </c>
      <c r="I118" s="56" t="str">
        <f t="shared" si="6"/>
        <v>xEmpN</v>
      </c>
      <c r="J118" s="58">
        <f>Table6[[#This Row],[LogTime]]-INT(Table6[[#This Row],[LogTime]])</f>
        <v>0.63498842592525762</v>
      </c>
      <c r="K118" s="41">
        <f t="shared" si="7"/>
        <v>44063</v>
      </c>
      <c r="L118" s="15">
        <f t="shared" si="8"/>
        <v>44063.536655092605</v>
      </c>
      <c r="M118">
        <f t="shared" si="9"/>
        <v>468</v>
      </c>
      <c r="N118" t="str">
        <f t="shared" si="10"/>
        <v>SW-ONT/xEmpN</v>
      </c>
      <c r="O118">
        <f t="shared" si="11"/>
        <v>0</v>
      </c>
      <c r="P118" s="45">
        <f>Table6[[#This Row],[LoginTime]]-INT(Table6[[#This Row],[LoginTime]])</f>
        <v>0</v>
      </c>
    </row>
    <row r="119" spans="2:16" x14ac:dyDescent="0.3">
      <c r="B119" s="47">
        <v>1484854</v>
      </c>
      <c r="C119" s="48" t="s">
        <v>10</v>
      </c>
      <c r="D119" s="48" t="s">
        <v>22</v>
      </c>
      <c r="E119" s="49">
        <v>44063</v>
      </c>
      <c r="F119" s="51">
        <v>44063.633402777785</v>
      </c>
      <c r="G119" s="47">
        <v>468</v>
      </c>
      <c r="H119" s="48" t="s">
        <v>25</v>
      </c>
      <c r="I119" s="56" t="str">
        <f t="shared" si="6"/>
        <v>xEmpN</v>
      </c>
      <c r="J119" s="58">
        <f>Table6[[#This Row],[LogTime]]-INT(Table6[[#This Row],[LogTime]])</f>
        <v>0.63340277778479503</v>
      </c>
      <c r="K119" s="41">
        <f t="shared" si="7"/>
        <v>44063</v>
      </c>
      <c r="L119" s="15">
        <f t="shared" si="8"/>
        <v>44063.45103009259</v>
      </c>
      <c r="M119">
        <f t="shared" si="9"/>
        <v>468</v>
      </c>
      <c r="N119" t="str">
        <f t="shared" si="10"/>
        <v>SW-ONT/xEmpN</v>
      </c>
      <c r="O119">
        <f t="shared" si="11"/>
        <v>0</v>
      </c>
      <c r="P119" s="45">
        <f>Table6[[#This Row],[LoginTime]]-INT(Table6[[#This Row],[LoginTime]])</f>
        <v>0</v>
      </c>
    </row>
    <row r="120" spans="2:16" x14ac:dyDescent="0.3">
      <c r="B120" s="47">
        <v>1484848</v>
      </c>
      <c r="C120" s="48" t="s">
        <v>10</v>
      </c>
      <c r="D120" s="48" t="s">
        <v>51</v>
      </c>
      <c r="E120" s="49">
        <v>44063</v>
      </c>
      <c r="F120" s="51">
        <v>44063.63140046296</v>
      </c>
      <c r="G120" s="47">
        <v>468</v>
      </c>
      <c r="H120" s="48" t="s">
        <v>62</v>
      </c>
      <c r="I120" s="56" t="str">
        <f t="shared" si="6"/>
        <v>oEmpJ</v>
      </c>
      <c r="J120" s="58">
        <f>Table6[[#This Row],[LogTime]]-INT(Table6[[#This Row],[LogTime]])</f>
        <v>0.6314004629603005</v>
      </c>
      <c r="K120" s="41">
        <f t="shared" si="7"/>
        <v>44063</v>
      </c>
      <c r="L120" s="15">
        <f t="shared" si="8"/>
        <v>44063.625844907401</v>
      </c>
      <c r="M120">
        <f t="shared" si="9"/>
        <v>467</v>
      </c>
      <c r="N120" t="str">
        <f t="shared" si="10"/>
        <v>SW-ONT/oEmpJ</v>
      </c>
      <c r="O120">
        <f t="shared" si="11"/>
        <v>0.13333333341870457</v>
      </c>
      <c r="P120" s="45">
        <f>Table6[[#This Row],[LoginTime]]-INT(Table6[[#This Row],[LoginTime]])</f>
        <v>0.13333333341870457</v>
      </c>
    </row>
    <row r="121" spans="2:16" x14ac:dyDescent="0.3">
      <c r="B121" s="47">
        <v>1484847</v>
      </c>
      <c r="C121" s="48" t="s">
        <v>10</v>
      </c>
      <c r="D121" s="48" t="s">
        <v>56</v>
      </c>
      <c r="E121" s="49">
        <v>44063</v>
      </c>
      <c r="F121" s="51">
        <v>44063.629340277766</v>
      </c>
      <c r="G121" s="47">
        <v>491</v>
      </c>
      <c r="H121" s="48" t="s">
        <v>58</v>
      </c>
      <c r="I121" s="56" t="str">
        <f t="shared" si="6"/>
        <v>hEmpP</v>
      </c>
      <c r="J121" s="58">
        <f>Table6[[#This Row],[LogTime]]-INT(Table6[[#This Row],[LogTime]])</f>
        <v>0.62934027776645962</v>
      </c>
      <c r="K121" s="41">
        <f t="shared" si="7"/>
        <v>44062</v>
      </c>
      <c r="L121" s="15">
        <f t="shared" si="8"/>
        <v>44062.593159722222</v>
      </c>
      <c r="M121">
        <f t="shared" si="9"/>
        <v>497</v>
      </c>
      <c r="N121" t="str">
        <f t="shared" si="10"/>
        <v>SW-ONT/hEmpP</v>
      </c>
      <c r="O121">
        <f t="shared" si="11"/>
        <v>0</v>
      </c>
      <c r="P121" s="45">
        <f>Table6[[#This Row],[LoginTime]]-INT(Table6[[#This Row],[LoginTime]])</f>
        <v>0</v>
      </c>
    </row>
    <row r="122" spans="2:16" x14ac:dyDescent="0.3">
      <c r="B122" s="47">
        <v>1484846</v>
      </c>
      <c r="C122" s="48" t="s">
        <v>7</v>
      </c>
      <c r="D122" s="48" t="s">
        <v>8</v>
      </c>
      <c r="E122" s="49">
        <v>44063</v>
      </c>
      <c r="F122" s="51">
        <v>44063.627418981479</v>
      </c>
      <c r="G122" s="47">
        <v>468</v>
      </c>
      <c r="H122" s="48" t="s">
        <v>18</v>
      </c>
      <c r="I122" s="56" t="str">
        <f t="shared" si="6"/>
        <v>xEmpH</v>
      </c>
      <c r="J122" s="58">
        <f>Table6[[#This Row],[LogTime]]-INT(Table6[[#This Row],[LogTime]])</f>
        <v>0.62741898147942265</v>
      </c>
      <c r="K122" s="41">
        <f t="shared" si="7"/>
        <v>44063</v>
      </c>
      <c r="L122" s="15">
        <f t="shared" si="8"/>
        <v>44063.606886574089</v>
      </c>
      <c r="M122">
        <f t="shared" si="9"/>
        <v>468</v>
      </c>
      <c r="N122" t="str">
        <f t="shared" si="10"/>
        <v>N-ONT/xEmpH</v>
      </c>
      <c r="O122">
        <f t="shared" si="11"/>
        <v>0</v>
      </c>
      <c r="P122" s="45">
        <f>Table6[[#This Row],[LoginTime]]-INT(Table6[[#This Row],[LoginTime]])</f>
        <v>0</v>
      </c>
    </row>
    <row r="123" spans="2:16" x14ac:dyDescent="0.3">
      <c r="B123" s="47">
        <v>1484843</v>
      </c>
      <c r="C123" s="48" t="s">
        <v>10</v>
      </c>
      <c r="D123" s="48" t="s">
        <v>51</v>
      </c>
      <c r="E123" s="49">
        <v>44063</v>
      </c>
      <c r="F123" s="51">
        <v>44063.625844907401</v>
      </c>
      <c r="G123" s="47">
        <v>467</v>
      </c>
      <c r="H123" s="48" t="s">
        <v>62</v>
      </c>
      <c r="I123" s="56" t="str">
        <f t="shared" si="6"/>
        <v>oEmpJ</v>
      </c>
      <c r="J123" s="58">
        <f>Table6[[#This Row],[LogTime]]-INT(Table6[[#This Row],[LogTime]])</f>
        <v>0.62584490740118781</v>
      </c>
      <c r="K123" s="41">
        <f t="shared" si="7"/>
        <v>44063</v>
      </c>
      <c r="L123" s="15">
        <f t="shared" si="8"/>
        <v>44063.585289351853</v>
      </c>
      <c r="M123">
        <f t="shared" si="9"/>
        <v>468</v>
      </c>
      <c r="N123" t="str">
        <f t="shared" si="10"/>
        <v>SW-ONT/oEmpJ</v>
      </c>
      <c r="O123">
        <f t="shared" si="11"/>
        <v>0</v>
      </c>
      <c r="P123" s="45">
        <f>Table6[[#This Row],[LoginTime]]-INT(Table6[[#This Row],[LoginTime]])</f>
        <v>0</v>
      </c>
    </row>
    <row r="124" spans="2:16" x14ac:dyDescent="0.3">
      <c r="B124" s="47">
        <v>1484841</v>
      </c>
      <c r="C124" s="48" t="s">
        <v>10</v>
      </c>
      <c r="D124" s="48" t="s">
        <v>11</v>
      </c>
      <c r="E124" s="49">
        <v>44063</v>
      </c>
      <c r="F124" s="51">
        <v>44063.625370370377</v>
      </c>
      <c r="G124" s="47">
        <v>468</v>
      </c>
      <c r="H124" s="48" t="s">
        <v>13</v>
      </c>
      <c r="I124" s="56" t="str">
        <f t="shared" si="6"/>
        <v>lEmpA</v>
      </c>
      <c r="J124" s="58">
        <f>Table6[[#This Row],[LogTime]]-INT(Table6[[#This Row],[LogTime]])</f>
        <v>0.62537037037691334</v>
      </c>
      <c r="K124" s="41">
        <f t="shared" si="7"/>
        <v>44063</v>
      </c>
      <c r="L124" s="15">
        <f t="shared" si="8"/>
        <v>44063.550775462973</v>
      </c>
      <c r="M124">
        <f t="shared" si="9"/>
        <v>468</v>
      </c>
      <c r="N124" t="str">
        <f t="shared" si="10"/>
        <v>SW-ONT/lEmpA</v>
      </c>
      <c r="O124">
        <f t="shared" si="11"/>
        <v>0</v>
      </c>
      <c r="P124" s="45">
        <f>Table6[[#This Row],[LoginTime]]-INT(Table6[[#This Row],[LoginTime]])</f>
        <v>0</v>
      </c>
    </row>
    <row r="125" spans="2:16" x14ac:dyDescent="0.3">
      <c r="B125" s="47">
        <v>1484835</v>
      </c>
      <c r="C125" s="48" t="s">
        <v>10</v>
      </c>
      <c r="D125" s="48" t="s">
        <v>65</v>
      </c>
      <c r="E125" s="49">
        <v>44063</v>
      </c>
      <c r="F125" s="51">
        <v>44063.615254629629</v>
      </c>
      <c r="G125" s="47">
        <v>497</v>
      </c>
      <c r="H125" s="48" t="s">
        <v>72</v>
      </c>
      <c r="I125" s="56" t="str">
        <f t="shared" si="6"/>
        <v>xEmpE</v>
      </c>
      <c r="J125" s="58">
        <f>Table6[[#This Row],[LogTime]]-INT(Table6[[#This Row],[LogTime]])</f>
        <v>0.61525462962890742</v>
      </c>
      <c r="K125" s="41">
        <f t="shared" si="7"/>
        <v>44063</v>
      </c>
      <c r="L125" s="15">
        <f t="shared" si="8"/>
        <v>44063.602754629632</v>
      </c>
      <c r="M125">
        <f t="shared" si="9"/>
        <v>491</v>
      </c>
      <c r="N125" t="str">
        <f t="shared" si="10"/>
        <v>SW-ONT/xEmpE</v>
      </c>
      <c r="O125">
        <f t="shared" si="11"/>
        <v>0.29999999993015081</v>
      </c>
      <c r="P125" s="45">
        <f>Table6[[#This Row],[LoginTime]]-INT(Table6[[#This Row],[LoginTime]])</f>
        <v>0.29999999993015081</v>
      </c>
    </row>
    <row r="126" spans="2:16" x14ac:dyDescent="0.3">
      <c r="B126" s="47">
        <v>1484834</v>
      </c>
      <c r="C126" s="48" t="s">
        <v>7</v>
      </c>
      <c r="D126" s="48" t="s">
        <v>74</v>
      </c>
      <c r="E126" s="49">
        <v>44063</v>
      </c>
      <c r="F126" s="51">
        <v>44063.615254629629</v>
      </c>
      <c r="G126" s="47">
        <v>497</v>
      </c>
      <c r="H126" s="48" t="s">
        <v>77</v>
      </c>
      <c r="I126" s="56" t="str">
        <f t="shared" si="6"/>
        <v>xEmpE</v>
      </c>
      <c r="J126" s="58">
        <f>Table6[[#This Row],[LogTime]]-INT(Table6[[#This Row],[LogTime]])</f>
        <v>0.61525462962890742</v>
      </c>
      <c r="K126" s="41">
        <f t="shared" si="7"/>
        <v>44063</v>
      </c>
      <c r="L126" s="15">
        <f t="shared" si="8"/>
        <v>44063.602754629632</v>
      </c>
      <c r="M126">
        <f t="shared" si="9"/>
        <v>491</v>
      </c>
      <c r="N126" t="str">
        <f t="shared" si="10"/>
        <v>N-ONT/xEmpE</v>
      </c>
      <c r="O126">
        <f t="shared" si="11"/>
        <v>0.29999999993015081</v>
      </c>
      <c r="P126" s="45">
        <f>Table6[[#This Row],[LoginTime]]-INT(Table6[[#This Row],[LoginTime]])</f>
        <v>0.29999999993015081</v>
      </c>
    </row>
    <row r="127" spans="2:16" x14ac:dyDescent="0.3">
      <c r="B127" s="47">
        <v>1484833</v>
      </c>
      <c r="C127" s="48" t="s">
        <v>10</v>
      </c>
      <c r="D127" s="48" t="s">
        <v>83</v>
      </c>
      <c r="E127" s="49">
        <v>44063</v>
      </c>
      <c r="F127" s="51">
        <v>44063.609768518523</v>
      </c>
      <c r="G127" s="47">
        <v>468</v>
      </c>
      <c r="H127" s="48" t="s">
        <v>87</v>
      </c>
      <c r="I127" s="56" t="str">
        <f t="shared" si="6"/>
        <v>uEmpC</v>
      </c>
      <c r="J127" s="58">
        <f>Table6[[#This Row],[LogTime]]-INT(Table6[[#This Row],[LogTime]])</f>
        <v>0.60976851852319669</v>
      </c>
      <c r="K127" s="41">
        <f t="shared" si="7"/>
        <v>44063</v>
      </c>
      <c r="L127" s="15">
        <f t="shared" si="8"/>
        <v>44063.604907407411</v>
      </c>
      <c r="M127">
        <f t="shared" si="9"/>
        <v>467</v>
      </c>
      <c r="N127" t="str">
        <f t="shared" si="10"/>
        <v>SW-ONT/uEmpC</v>
      </c>
      <c r="O127">
        <f t="shared" si="11"/>
        <v>0.11666666669771075</v>
      </c>
      <c r="P127" s="45">
        <f>Table6[[#This Row],[LoginTime]]-INT(Table6[[#This Row],[LoginTime]])</f>
        <v>0.11666666669771075</v>
      </c>
    </row>
    <row r="128" spans="2:16" x14ac:dyDescent="0.3">
      <c r="B128" s="47">
        <v>1484832</v>
      </c>
      <c r="C128" s="48" t="s">
        <v>7</v>
      </c>
      <c r="D128" s="48" t="s">
        <v>8</v>
      </c>
      <c r="E128" s="49">
        <v>44063</v>
      </c>
      <c r="F128" s="51">
        <v>44063.606886574089</v>
      </c>
      <c r="G128" s="47">
        <v>468</v>
      </c>
      <c r="H128" s="48" t="s">
        <v>18</v>
      </c>
      <c r="I128" s="56" t="str">
        <f t="shared" si="6"/>
        <v>xEmpH</v>
      </c>
      <c r="J128" s="58">
        <f>Table6[[#This Row],[LogTime]]-INT(Table6[[#This Row],[LogTime]])</f>
        <v>0.60688657408900326</v>
      </c>
      <c r="K128" s="41">
        <f t="shared" si="7"/>
        <v>44063</v>
      </c>
      <c r="L128" s="15">
        <f t="shared" si="8"/>
        <v>44063.60133101853</v>
      </c>
      <c r="M128">
        <f t="shared" si="9"/>
        <v>467</v>
      </c>
      <c r="N128" t="str">
        <f t="shared" si="10"/>
        <v>N-ONT/xEmpH</v>
      </c>
      <c r="O128">
        <f t="shared" si="11"/>
        <v>0.13333333341870457</v>
      </c>
      <c r="P128" s="45">
        <f>Table6[[#This Row],[LoginTime]]-INT(Table6[[#This Row],[LoginTime]])</f>
        <v>0.13333333341870457</v>
      </c>
    </row>
    <row r="129" spans="2:16" x14ac:dyDescent="0.3">
      <c r="B129" s="47">
        <v>1484831</v>
      </c>
      <c r="C129" s="48" t="s">
        <v>10</v>
      </c>
      <c r="D129" s="48" t="s">
        <v>83</v>
      </c>
      <c r="E129" s="49">
        <v>44063</v>
      </c>
      <c r="F129" s="51">
        <v>44063.604907407411</v>
      </c>
      <c r="G129" s="47">
        <v>467</v>
      </c>
      <c r="H129" s="48" t="s">
        <v>87</v>
      </c>
      <c r="I129" s="56" t="str">
        <f t="shared" si="6"/>
        <v>uEmpC</v>
      </c>
      <c r="J129" s="58">
        <f>Table6[[#This Row],[LogTime]]-INT(Table6[[#This Row],[LogTime]])</f>
        <v>0.60490740741079208</v>
      </c>
      <c r="K129" s="41">
        <f t="shared" si="7"/>
        <v>44063</v>
      </c>
      <c r="L129" s="15">
        <f t="shared" si="8"/>
        <v>44063.460729166676</v>
      </c>
      <c r="M129">
        <f t="shared" si="9"/>
        <v>468</v>
      </c>
      <c r="N129" t="str">
        <f t="shared" si="10"/>
        <v>SW-ONT/uEmpC</v>
      </c>
      <c r="O129">
        <f t="shared" si="11"/>
        <v>0</v>
      </c>
      <c r="P129" s="45">
        <f>Table6[[#This Row],[LoginTime]]-INT(Table6[[#This Row],[LoginTime]])</f>
        <v>0</v>
      </c>
    </row>
    <row r="130" spans="2:16" x14ac:dyDescent="0.3">
      <c r="B130" s="47">
        <v>1484830</v>
      </c>
      <c r="C130" s="48" t="s">
        <v>10</v>
      </c>
      <c r="D130" s="48" t="s">
        <v>65</v>
      </c>
      <c r="E130" s="49">
        <v>44063</v>
      </c>
      <c r="F130" s="51">
        <v>44063.602754629632</v>
      </c>
      <c r="G130" s="47">
        <v>491</v>
      </c>
      <c r="H130" s="48" t="s">
        <v>72</v>
      </c>
      <c r="I130" s="56" t="str">
        <f t="shared" si="6"/>
        <v>xEmpE</v>
      </c>
      <c r="J130" s="58">
        <f>Table6[[#This Row],[LogTime]]-INT(Table6[[#This Row],[LogTime]])</f>
        <v>0.60275462963181781</v>
      </c>
      <c r="K130" s="41">
        <f t="shared" si="7"/>
        <v>44063</v>
      </c>
      <c r="L130" s="15">
        <f t="shared" si="8"/>
        <v>44063.479849537034</v>
      </c>
      <c r="M130">
        <f t="shared" si="9"/>
        <v>497</v>
      </c>
      <c r="N130" t="str">
        <f t="shared" si="10"/>
        <v>SW-ONT/xEmpE</v>
      </c>
      <c r="O130">
        <f t="shared" si="11"/>
        <v>0</v>
      </c>
      <c r="P130" s="45">
        <f>Table6[[#This Row],[LoginTime]]-INT(Table6[[#This Row],[LoginTime]])</f>
        <v>0</v>
      </c>
    </row>
    <row r="131" spans="2:16" x14ac:dyDescent="0.3">
      <c r="B131" s="47">
        <v>1484829</v>
      </c>
      <c r="C131" s="48" t="s">
        <v>7</v>
      </c>
      <c r="D131" s="48" t="s">
        <v>74</v>
      </c>
      <c r="E131" s="49">
        <v>44063</v>
      </c>
      <c r="F131" s="51">
        <v>44063.602754629632</v>
      </c>
      <c r="G131" s="47">
        <v>491</v>
      </c>
      <c r="H131" s="48" t="s">
        <v>77</v>
      </c>
      <c r="I131" s="56" t="str">
        <f t="shared" si="6"/>
        <v>xEmpE</v>
      </c>
      <c r="J131" s="58">
        <f>Table6[[#This Row],[LogTime]]-INT(Table6[[#This Row],[LogTime]])</f>
        <v>0.60275462963181781</v>
      </c>
      <c r="K131" s="41">
        <f t="shared" si="7"/>
        <v>44063</v>
      </c>
      <c r="L131" s="15">
        <f t="shared" si="8"/>
        <v>44063.479849537034</v>
      </c>
      <c r="M131">
        <f t="shared" si="9"/>
        <v>497</v>
      </c>
      <c r="N131" t="str">
        <f t="shared" si="10"/>
        <v>N-ONT/xEmpE</v>
      </c>
      <c r="O131">
        <f t="shared" si="11"/>
        <v>0</v>
      </c>
      <c r="P131" s="45">
        <f>Table6[[#This Row],[LoginTime]]-INT(Table6[[#This Row],[LoginTime]])</f>
        <v>0</v>
      </c>
    </row>
    <row r="132" spans="2:16" x14ac:dyDescent="0.3">
      <c r="B132" s="47">
        <v>1484828</v>
      </c>
      <c r="C132" s="48" t="s">
        <v>7</v>
      </c>
      <c r="D132" s="48" t="s">
        <v>8</v>
      </c>
      <c r="E132" s="49">
        <v>44063</v>
      </c>
      <c r="F132" s="51">
        <v>44063.60133101853</v>
      </c>
      <c r="G132" s="47">
        <v>467</v>
      </c>
      <c r="H132" s="48" t="s">
        <v>18</v>
      </c>
      <c r="I132" s="56" t="str">
        <f t="shared" si="6"/>
        <v>xEmpH</v>
      </c>
      <c r="J132" s="58">
        <f>Table6[[#This Row],[LogTime]]-INT(Table6[[#This Row],[LogTime]])</f>
        <v>0.60133101852989057</v>
      </c>
      <c r="K132" s="41">
        <f t="shared" si="7"/>
        <v>44063</v>
      </c>
      <c r="L132" s="15">
        <f t="shared" si="8"/>
        <v>44063.566597222234</v>
      </c>
      <c r="M132">
        <f t="shared" si="9"/>
        <v>468</v>
      </c>
      <c r="N132" t="str">
        <f t="shared" si="10"/>
        <v>N-ONT/xEmpH</v>
      </c>
      <c r="O132">
        <f t="shared" si="11"/>
        <v>0</v>
      </c>
      <c r="P132" s="45">
        <f>Table6[[#This Row],[LoginTime]]-INT(Table6[[#This Row],[LoginTime]])</f>
        <v>0</v>
      </c>
    </row>
    <row r="133" spans="2:16" x14ac:dyDescent="0.3">
      <c r="B133" s="47">
        <v>1484825</v>
      </c>
      <c r="C133" s="48" t="s">
        <v>10</v>
      </c>
      <c r="D133" s="48" t="s">
        <v>51</v>
      </c>
      <c r="E133" s="49">
        <v>44063</v>
      </c>
      <c r="F133" s="51">
        <v>44063.585289351853</v>
      </c>
      <c r="G133" s="47">
        <v>468</v>
      </c>
      <c r="H133" s="48" t="s">
        <v>62</v>
      </c>
      <c r="I133" s="56" t="str">
        <f t="shared" si="6"/>
        <v>oEmpJ</v>
      </c>
      <c r="J133" s="58">
        <f>Table6[[#This Row],[LogTime]]-INT(Table6[[#This Row],[LogTime]])</f>
        <v>0.58528935185313458</v>
      </c>
      <c r="K133" s="41">
        <f t="shared" si="7"/>
        <v>44063</v>
      </c>
      <c r="L133" s="15">
        <f t="shared" si="8"/>
        <v>44063.580428240741</v>
      </c>
      <c r="M133">
        <f t="shared" si="9"/>
        <v>467</v>
      </c>
      <c r="N133" t="str">
        <f t="shared" si="10"/>
        <v>SW-ONT/oEmpJ</v>
      </c>
      <c r="O133">
        <f t="shared" si="11"/>
        <v>0.11666666669771075</v>
      </c>
      <c r="P133" s="45">
        <f>Table6[[#This Row],[LoginTime]]-INT(Table6[[#This Row],[LoginTime]])</f>
        <v>0.11666666669771075</v>
      </c>
    </row>
    <row r="134" spans="2:16" x14ac:dyDescent="0.3">
      <c r="B134" s="47">
        <v>1484821</v>
      </c>
      <c r="C134" s="48" t="s">
        <v>10</v>
      </c>
      <c r="D134" s="48" t="s">
        <v>51</v>
      </c>
      <c r="E134" s="49">
        <v>44063</v>
      </c>
      <c r="F134" s="51">
        <v>44063.580428240741</v>
      </c>
      <c r="G134" s="47">
        <v>467</v>
      </c>
      <c r="H134" s="48" t="s">
        <v>62</v>
      </c>
      <c r="I134" s="56" t="str">
        <f t="shared" si="6"/>
        <v>oEmpJ</v>
      </c>
      <c r="J134" s="58">
        <f>Table6[[#This Row],[LogTime]]-INT(Table6[[#This Row],[LogTime]])</f>
        <v>0.58042824074072996</v>
      </c>
      <c r="K134" s="41">
        <f t="shared" si="7"/>
        <v>44063</v>
      </c>
      <c r="L134" s="15">
        <f t="shared" si="8"/>
        <v>44063.408379629633</v>
      </c>
      <c r="M134">
        <f t="shared" si="9"/>
        <v>468</v>
      </c>
      <c r="N134" t="str">
        <f t="shared" si="10"/>
        <v>SW-ONT/oEmpJ</v>
      </c>
      <c r="O134">
        <f t="shared" si="11"/>
        <v>0</v>
      </c>
      <c r="P134" s="45">
        <f>Table6[[#This Row],[LoginTime]]-INT(Table6[[#This Row],[LoginTime]])</f>
        <v>0</v>
      </c>
    </row>
    <row r="135" spans="2:16" x14ac:dyDescent="0.3">
      <c r="B135" s="47">
        <v>1484819</v>
      </c>
      <c r="C135" s="48" t="s">
        <v>7</v>
      </c>
      <c r="D135" s="48" t="s">
        <v>8</v>
      </c>
      <c r="E135" s="49">
        <v>44063</v>
      </c>
      <c r="F135" s="51">
        <v>44063.566597222234</v>
      </c>
      <c r="G135" s="47">
        <v>468</v>
      </c>
      <c r="H135" s="48" t="s">
        <v>18</v>
      </c>
      <c r="I135" s="56" t="str">
        <f t="shared" si="6"/>
        <v>xEmpH</v>
      </c>
      <c r="J135" s="58">
        <f>Table6[[#This Row],[LogTime]]-INT(Table6[[#This Row],[LogTime]])</f>
        <v>0.56659722223412246</v>
      </c>
      <c r="K135" s="41">
        <f t="shared" si="7"/>
        <v>44063</v>
      </c>
      <c r="L135" s="15">
        <f t="shared" si="8"/>
        <v>44063.561041666675</v>
      </c>
      <c r="M135">
        <f t="shared" si="9"/>
        <v>467</v>
      </c>
      <c r="N135" t="str">
        <f t="shared" si="10"/>
        <v>N-ONT/xEmpH</v>
      </c>
      <c r="O135">
        <f t="shared" si="11"/>
        <v>0.13333333341870457</v>
      </c>
      <c r="P135" s="45">
        <f>Table6[[#This Row],[LoginTime]]-INT(Table6[[#This Row],[LoginTime]])</f>
        <v>0.13333333341870457</v>
      </c>
    </row>
    <row r="136" spans="2:16" x14ac:dyDescent="0.3">
      <c r="B136" s="47">
        <v>1484815</v>
      </c>
      <c r="C136" s="48" t="s">
        <v>7</v>
      </c>
      <c r="D136" s="48" t="s">
        <v>8</v>
      </c>
      <c r="E136" s="49">
        <v>44063</v>
      </c>
      <c r="F136" s="51">
        <v>44063.561041666675</v>
      </c>
      <c r="G136" s="47">
        <v>467</v>
      </c>
      <c r="H136" s="48" t="s">
        <v>18</v>
      </c>
      <c r="I136" s="56" t="str">
        <f t="shared" si="6"/>
        <v>xEmpH</v>
      </c>
      <c r="J136" s="58">
        <f>Table6[[#This Row],[LogTime]]-INT(Table6[[#This Row],[LogTime]])</f>
        <v>0.56104166667500976</v>
      </c>
      <c r="K136" s="41">
        <f t="shared" si="7"/>
        <v>44063</v>
      </c>
      <c r="L136" s="15">
        <f t="shared" si="8"/>
        <v>44063.420347222229</v>
      </c>
      <c r="M136">
        <f t="shared" si="9"/>
        <v>468</v>
      </c>
      <c r="N136" t="str">
        <f t="shared" si="10"/>
        <v>N-ONT/xEmpH</v>
      </c>
      <c r="O136">
        <f t="shared" si="11"/>
        <v>0</v>
      </c>
      <c r="P136" s="45">
        <f>Table6[[#This Row],[LoginTime]]-INT(Table6[[#This Row],[LoginTime]])</f>
        <v>0</v>
      </c>
    </row>
    <row r="137" spans="2:16" x14ac:dyDescent="0.3">
      <c r="B137" s="47">
        <v>1484809</v>
      </c>
      <c r="C137" s="48" t="s">
        <v>7</v>
      </c>
      <c r="D137" s="48" t="s">
        <v>33</v>
      </c>
      <c r="E137" s="49">
        <v>44063</v>
      </c>
      <c r="F137" s="51">
        <v>44063.553888888891</v>
      </c>
      <c r="G137" s="47">
        <v>468</v>
      </c>
      <c r="H137" s="48" t="s">
        <v>39</v>
      </c>
      <c r="I137" s="56" t="str">
        <f t="shared" si="6"/>
        <v>jEmpG</v>
      </c>
      <c r="J137" s="58">
        <f>Table6[[#This Row],[LogTime]]-INT(Table6[[#This Row],[LogTime]])</f>
        <v>0.55388888889137888</v>
      </c>
      <c r="K137" s="41">
        <f t="shared" si="7"/>
        <v>44063</v>
      </c>
      <c r="L137" s="15">
        <f t="shared" si="8"/>
        <v>44063.549722222226</v>
      </c>
      <c r="M137">
        <f t="shared" si="9"/>
        <v>467</v>
      </c>
      <c r="N137" t="str">
        <f t="shared" si="10"/>
        <v>N-ONT/jEmpG</v>
      </c>
      <c r="O137">
        <f t="shared" si="11"/>
        <v>9.9999999976716936E-2</v>
      </c>
      <c r="P137" s="45">
        <f>Table6[[#This Row],[LoginTime]]-INT(Table6[[#This Row],[LoginTime]])</f>
        <v>9.9999999976716936E-2</v>
      </c>
    </row>
    <row r="138" spans="2:16" x14ac:dyDescent="0.3">
      <c r="B138" s="47">
        <v>1484807</v>
      </c>
      <c r="C138" s="48" t="s">
        <v>10</v>
      </c>
      <c r="D138" s="48" t="s">
        <v>11</v>
      </c>
      <c r="E138" s="49">
        <v>44063</v>
      </c>
      <c r="F138" s="51">
        <v>44063.550775462973</v>
      </c>
      <c r="G138" s="47">
        <v>468</v>
      </c>
      <c r="H138" s="48" t="s">
        <v>13</v>
      </c>
      <c r="I138" s="56" t="str">
        <f t="shared" si="6"/>
        <v>lEmpA</v>
      </c>
      <c r="J138" s="58">
        <f>Table6[[#This Row],[LogTime]]-INT(Table6[[#This Row],[LogTime]])</f>
        <v>0.55077546297252411</v>
      </c>
      <c r="K138" s="41">
        <f t="shared" si="7"/>
        <v>44063</v>
      </c>
      <c r="L138" s="15">
        <f t="shared" si="8"/>
        <v>44063.545219907413</v>
      </c>
      <c r="M138">
        <f t="shared" si="9"/>
        <v>467</v>
      </c>
      <c r="N138" t="str">
        <f t="shared" si="10"/>
        <v>SW-ONT/lEmpA</v>
      </c>
      <c r="O138">
        <f t="shared" si="11"/>
        <v>0.13333333341870457</v>
      </c>
      <c r="P138" s="45">
        <f>Table6[[#This Row],[LoginTime]]-INT(Table6[[#This Row],[LoginTime]])</f>
        <v>0.13333333341870457</v>
      </c>
    </row>
    <row r="139" spans="2:16" x14ac:dyDescent="0.3">
      <c r="B139" s="47">
        <v>1484806</v>
      </c>
      <c r="C139" s="48" t="s">
        <v>7</v>
      </c>
      <c r="D139" s="48" t="s">
        <v>33</v>
      </c>
      <c r="E139" s="49">
        <v>44063</v>
      </c>
      <c r="F139" s="51">
        <v>44063.549722222226</v>
      </c>
      <c r="G139" s="47">
        <v>467</v>
      </c>
      <c r="H139" s="48" t="s">
        <v>39</v>
      </c>
      <c r="I139" s="56" t="str">
        <f t="shared" si="6"/>
        <v>jEmpG</v>
      </c>
      <c r="J139" s="58">
        <f>Table6[[#This Row],[LogTime]]-INT(Table6[[#This Row],[LogTime]])</f>
        <v>0.54972222222568234</v>
      </c>
      <c r="K139" s="41">
        <f t="shared" si="7"/>
        <v>44063</v>
      </c>
      <c r="L139" s="15">
        <f t="shared" si="8"/>
        <v>44063.324560185181</v>
      </c>
      <c r="M139">
        <f t="shared" si="9"/>
        <v>468</v>
      </c>
      <c r="N139" t="str">
        <f t="shared" si="10"/>
        <v>N-ONT/jEmpG</v>
      </c>
      <c r="O139">
        <f t="shared" si="11"/>
        <v>0</v>
      </c>
      <c r="P139" s="45">
        <f>Table6[[#This Row],[LoginTime]]-INT(Table6[[#This Row],[LoginTime]])</f>
        <v>0</v>
      </c>
    </row>
    <row r="140" spans="2:16" x14ac:dyDescent="0.3">
      <c r="B140" s="47">
        <v>1484803</v>
      </c>
      <c r="C140" s="48" t="s">
        <v>10</v>
      </c>
      <c r="D140" s="48" t="s">
        <v>11</v>
      </c>
      <c r="E140" s="49">
        <v>44063</v>
      </c>
      <c r="F140" s="51">
        <v>44063.545219907413</v>
      </c>
      <c r="G140" s="47">
        <v>467</v>
      </c>
      <c r="H140" s="48" t="s">
        <v>13</v>
      </c>
      <c r="I140" s="56" t="str">
        <f t="shared" si="6"/>
        <v>lEmpA</v>
      </c>
      <c r="J140" s="58">
        <f>Table6[[#This Row],[LogTime]]-INT(Table6[[#This Row],[LogTime]])</f>
        <v>0.54521990741341142</v>
      </c>
      <c r="K140" s="41">
        <f t="shared" si="7"/>
        <v>44063</v>
      </c>
      <c r="L140" s="15">
        <f t="shared" si="8"/>
        <v>44063.377268518518</v>
      </c>
      <c r="M140">
        <f t="shared" si="9"/>
        <v>468</v>
      </c>
      <c r="N140" t="str">
        <f t="shared" si="10"/>
        <v>SW-ONT/lEmpA</v>
      </c>
      <c r="O140">
        <f t="shared" si="11"/>
        <v>0</v>
      </c>
      <c r="P140" s="45">
        <f>Table6[[#This Row],[LoginTime]]-INT(Table6[[#This Row],[LoginTime]])</f>
        <v>0</v>
      </c>
    </row>
    <row r="141" spans="2:16" x14ac:dyDescent="0.3">
      <c r="B141" s="47">
        <v>1484801</v>
      </c>
      <c r="C141" s="48" t="s">
        <v>10</v>
      </c>
      <c r="D141" s="48" t="s">
        <v>20</v>
      </c>
      <c r="E141" s="49">
        <v>44063</v>
      </c>
      <c r="F141" s="51">
        <v>44063.536655092605</v>
      </c>
      <c r="G141" s="47">
        <v>468</v>
      </c>
      <c r="H141" s="48" t="s">
        <v>25</v>
      </c>
      <c r="I141" s="56" t="str">
        <f t="shared" si="6"/>
        <v>xEmpN</v>
      </c>
      <c r="J141" s="58">
        <f>Table6[[#This Row],[LogTime]]-INT(Table6[[#This Row],[LogTime]])</f>
        <v>0.53665509260463296</v>
      </c>
      <c r="K141" s="41">
        <f t="shared" si="7"/>
        <v>44063</v>
      </c>
      <c r="L141" s="15">
        <f t="shared" si="8"/>
        <v>44063.531099537046</v>
      </c>
      <c r="M141">
        <f t="shared" si="9"/>
        <v>467</v>
      </c>
      <c r="N141" t="str">
        <f t="shared" si="10"/>
        <v>SW-ONT/xEmpN</v>
      </c>
      <c r="O141">
        <f t="shared" si="11"/>
        <v>0.13333333341870457</v>
      </c>
      <c r="P141" s="45">
        <f>Table6[[#This Row],[LoginTime]]-INT(Table6[[#This Row],[LoginTime]])</f>
        <v>0.13333333341870457</v>
      </c>
    </row>
    <row r="142" spans="2:16" x14ac:dyDescent="0.3">
      <c r="B142" s="47">
        <v>1484797</v>
      </c>
      <c r="C142" s="48" t="s">
        <v>10</v>
      </c>
      <c r="D142" s="48" t="s">
        <v>20</v>
      </c>
      <c r="E142" s="49">
        <v>44063</v>
      </c>
      <c r="F142" s="51">
        <v>44063.531099537046</v>
      </c>
      <c r="G142" s="47">
        <v>467</v>
      </c>
      <c r="H142" s="48" t="s">
        <v>25</v>
      </c>
      <c r="I142" s="56" t="str">
        <f t="shared" si="6"/>
        <v>xEmpN</v>
      </c>
      <c r="J142" s="58">
        <f>Table6[[#This Row],[LogTime]]-INT(Table6[[#This Row],[LogTime]])</f>
        <v>0.53109953704552026</v>
      </c>
      <c r="K142" s="41">
        <f t="shared" si="7"/>
        <v>44063</v>
      </c>
      <c r="L142" s="15">
        <f t="shared" si="8"/>
        <v>44063.363518518519</v>
      </c>
      <c r="M142">
        <f t="shared" si="9"/>
        <v>468</v>
      </c>
      <c r="N142" t="str">
        <f t="shared" si="10"/>
        <v>SW-ONT/xEmpN</v>
      </c>
      <c r="O142">
        <f t="shared" si="11"/>
        <v>0</v>
      </c>
      <c r="P142" s="45">
        <f>Table6[[#This Row],[LoginTime]]-INT(Table6[[#This Row],[LoginTime]])</f>
        <v>0</v>
      </c>
    </row>
    <row r="143" spans="2:16" x14ac:dyDescent="0.3">
      <c r="B143" s="47">
        <v>1484793</v>
      </c>
      <c r="C143" s="48" t="s">
        <v>7</v>
      </c>
      <c r="D143" s="48" t="s">
        <v>14</v>
      </c>
      <c r="E143" s="49">
        <v>44063</v>
      </c>
      <c r="F143" s="51">
        <v>44063.525625000009</v>
      </c>
      <c r="G143" s="47">
        <v>468</v>
      </c>
      <c r="H143" s="48" t="s">
        <v>18</v>
      </c>
      <c r="I143" s="56" t="str">
        <f t="shared" si="6"/>
        <v>xEmpH</v>
      </c>
      <c r="J143" s="58">
        <f>Table6[[#This Row],[LogTime]]-INT(Table6[[#This Row],[LogTime]])</f>
        <v>0.52562500000931323</v>
      </c>
      <c r="K143" s="41">
        <f t="shared" si="7"/>
        <v>44063</v>
      </c>
      <c r="L143" s="15">
        <f t="shared" si="8"/>
        <v>44063.52006944445</v>
      </c>
      <c r="M143">
        <f t="shared" si="9"/>
        <v>467</v>
      </c>
      <c r="N143" t="str">
        <f t="shared" si="10"/>
        <v>N-ONT/xEmpH</v>
      </c>
      <c r="O143">
        <f t="shared" si="11"/>
        <v>0.13333333341870457</v>
      </c>
      <c r="P143" s="45">
        <f>Table6[[#This Row],[LoginTime]]-INT(Table6[[#This Row],[LoginTime]])</f>
        <v>0.13333333341870457</v>
      </c>
    </row>
    <row r="144" spans="2:16" x14ac:dyDescent="0.3">
      <c r="B144" s="47">
        <v>1484788</v>
      </c>
      <c r="C144" s="48" t="s">
        <v>7</v>
      </c>
      <c r="D144" s="48" t="s">
        <v>14</v>
      </c>
      <c r="E144" s="49">
        <v>44063</v>
      </c>
      <c r="F144" s="51">
        <v>44063.52006944445</v>
      </c>
      <c r="G144" s="47">
        <v>467</v>
      </c>
      <c r="H144" s="48" t="s">
        <v>18</v>
      </c>
      <c r="I144" s="56" t="str">
        <f t="shared" ref="I144:I207" si="12">IFERROR(MID(H144, FIND("/", H144) + 1, 100), 0)</f>
        <v>xEmpH</v>
      </c>
      <c r="J144" s="58">
        <f>Table6[[#This Row],[LogTime]]-INT(Table6[[#This Row],[LogTime]])</f>
        <v>0.52006944445020054</v>
      </c>
      <c r="K144" s="41">
        <f t="shared" ref="K144:K207" si="13">VLOOKUP(D144,D145:E1236,2,0)</f>
        <v>44063</v>
      </c>
      <c r="L144" s="15">
        <f t="shared" ref="L144:L207" si="14">VLOOKUP(D144,D145:F1236,3,0)</f>
        <v>44063.420347222229</v>
      </c>
      <c r="M144">
        <f t="shared" ref="M144:M207" si="15">VLOOKUP(D144,D145:G1235,4,0)</f>
        <v>468</v>
      </c>
      <c r="N144" t="str">
        <f t="shared" ref="N144:N207" si="16">VLOOKUP(D144,D145:H1236,5,0)</f>
        <v>N-ONT/xEmpH</v>
      </c>
      <c r="O144">
        <f t="shared" ref="O144:O207" si="17">IF(OR(AND(G144=468, M144=467),AND(G144=497, M144=491)), (F144-L144)*24, 0)</f>
        <v>0</v>
      </c>
      <c r="P144" s="45">
        <f>Table6[[#This Row],[LoginTime]]-INT(Table6[[#This Row],[LoginTime]])</f>
        <v>0</v>
      </c>
    </row>
    <row r="145" spans="2:16" x14ac:dyDescent="0.3">
      <c r="B145" s="47">
        <v>1484778</v>
      </c>
      <c r="C145" s="48" t="s">
        <v>7</v>
      </c>
      <c r="D145" s="48" t="s">
        <v>63</v>
      </c>
      <c r="E145" s="49">
        <v>44063</v>
      </c>
      <c r="F145" s="51">
        <v>44063.493645833325</v>
      </c>
      <c r="G145" s="47">
        <v>468</v>
      </c>
      <c r="H145" s="48" t="s">
        <v>71</v>
      </c>
      <c r="I145" s="56" t="str">
        <f t="shared" si="12"/>
        <v>wEmpF</v>
      </c>
      <c r="J145" s="58">
        <f>Table6[[#This Row],[LogTime]]-INT(Table6[[#This Row],[LogTime]])</f>
        <v>0.49364583332499024</v>
      </c>
      <c r="K145" s="41">
        <f t="shared" si="13"/>
        <v>44063</v>
      </c>
      <c r="L145" s="15">
        <f t="shared" si="14"/>
        <v>44063.489479166659</v>
      </c>
      <c r="M145">
        <f t="shared" si="15"/>
        <v>467</v>
      </c>
      <c r="N145" t="str">
        <f t="shared" si="16"/>
        <v>N-ONT/wEmpF</v>
      </c>
      <c r="O145">
        <f t="shared" si="17"/>
        <v>9.9999999976716936E-2</v>
      </c>
      <c r="P145" s="45">
        <f>Table6[[#This Row],[LoginTime]]-INT(Table6[[#This Row],[LoginTime]])</f>
        <v>9.9999999976716936E-2</v>
      </c>
    </row>
    <row r="146" spans="2:16" x14ac:dyDescent="0.3">
      <c r="B146" s="47">
        <v>1484776</v>
      </c>
      <c r="C146" s="48" t="s">
        <v>10</v>
      </c>
      <c r="D146" s="48" t="s">
        <v>49</v>
      </c>
      <c r="E146" s="49">
        <v>44063</v>
      </c>
      <c r="F146" s="51">
        <v>44063.490844907392</v>
      </c>
      <c r="G146" s="47">
        <v>497</v>
      </c>
      <c r="H146" s="48" t="s">
        <v>53</v>
      </c>
      <c r="I146" s="56" t="str">
        <f t="shared" si="12"/>
        <v>tEmpK</v>
      </c>
      <c r="J146" s="58">
        <f>Table6[[#This Row],[LogTime]]-INT(Table6[[#This Row],[LogTime]])</f>
        <v>0.49084490739187459</v>
      </c>
      <c r="K146" s="41">
        <f t="shared" si="13"/>
        <v>44063</v>
      </c>
      <c r="L146" s="15">
        <f t="shared" si="14"/>
        <v>44063.481122685167</v>
      </c>
      <c r="M146">
        <f t="shared" si="15"/>
        <v>491</v>
      </c>
      <c r="N146" t="str">
        <f t="shared" si="16"/>
        <v>SW-ONT/tEmpK</v>
      </c>
      <c r="O146">
        <f t="shared" si="17"/>
        <v>0.2333333333954215</v>
      </c>
      <c r="P146" s="45">
        <f>Table6[[#This Row],[LoginTime]]-INT(Table6[[#This Row],[LoginTime]])</f>
        <v>0.2333333333954215</v>
      </c>
    </row>
    <row r="147" spans="2:16" x14ac:dyDescent="0.3">
      <c r="B147" s="47">
        <v>1484777</v>
      </c>
      <c r="C147" s="48" t="s">
        <v>10</v>
      </c>
      <c r="D147" s="48" t="s">
        <v>47</v>
      </c>
      <c r="E147" s="49">
        <v>44063</v>
      </c>
      <c r="F147" s="51">
        <v>44063.490844907392</v>
      </c>
      <c r="G147" s="47">
        <v>497</v>
      </c>
      <c r="H147" s="48" t="s">
        <v>53</v>
      </c>
      <c r="I147" s="56" t="str">
        <f t="shared" si="12"/>
        <v>tEmpK</v>
      </c>
      <c r="J147" s="58">
        <f>Table6[[#This Row],[LogTime]]-INT(Table6[[#This Row],[LogTime]])</f>
        <v>0.49084490739187459</v>
      </c>
      <c r="K147" s="41">
        <f t="shared" si="13"/>
        <v>44063</v>
      </c>
      <c r="L147" s="15">
        <f t="shared" si="14"/>
        <v>44063.481122685167</v>
      </c>
      <c r="M147">
        <f t="shared" si="15"/>
        <v>491</v>
      </c>
      <c r="N147" t="str">
        <f t="shared" si="16"/>
        <v>SW-ONT/tEmpK</v>
      </c>
      <c r="O147">
        <f t="shared" si="17"/>
        <v>0.2333333333954215</v>
      </c>
      <c r="P147" s="45">
        <f>Table6[[#This Row],[LoginTime]]-INT(Table6[[#This Row],[LoginTime]])</f>
        <v>0.2333333333954215</v>
      </c>
    </row>
    <row r="148" spans="2:16" x14ac:dyDescent="0.3">
      <c r="B148" s="47">
        <v>1484775</v>
      </c>
      <c r="C148" s="48" t="s">
        <v>7</v>
      </c>
      <c r="D148" s="48" t="s">
        <v>63</v>
      </c>
      <c r="E148" s="49">
        <v>44063</v>
      </c>
      <c r="F148" s="51">
        <v>44063.489479166659</v>
      </c>
      <c r="G148" s="47">
        <v>467</v>
      </c>
      <c r="H148" s="48" t="s">
        <v>71</v>
      </c>
      <c r="I148" s="56" t="str">
        <f t="shared" si="12"/>
        <v>wEmpF</v>
      </c>
      <c r="J148" s="58">
        <f>Table6[[#This Row],[LogTime]]-INT(Table6[[#This Row],[LogTime]])</f>
        <v>0.4894791666592937</v>
      </c>
      <c r="K148" s="41">
        <f t="shared" si="13"/>
        <v>44063</v>
      </c>
      <c r="L148" s="15">
        <f t="shared" si="14"/>
        <v>44063.367916666655</v>
      </c>
      <c r="M148">
        <f t="shared" si="15"/>
        <v>468</v>
      </c>
      <c r="N148" t="str">
        <f t="shared" si="16"/>
        <v>N-ONT/wEmpF</v>
      </c>
      <c r="O148">
        <f t="shared" si="17"/>
        <v>0</v>
      </c>
      <c r="P148" s="45">
        <f>Table6[[#This Row],[LoginTime]]-INT(Table6[[#This Row],[LoginTime]])</f>
        <v>0</v>
      </c>
    </row>
    <row r="149" spans="2:16" x14ac:dyDescent="0.3">
      <c r="B149" s="47">
        <v>1484769</v>
      </c>
      <c r="C149" s="48" t="s">
        <v>10</v>
      </c>
      <c r="D149" s="48" t="s">
        <v>47</v>
      </c>
      <c r="E149" s="49">
        <v>44063</v>
      </c>
      <c r="F149" s="51">
        <v>44063.481122685167</v>
      </c>
      <c r="G149" s="47">
        <v>491</v>
      </c>
      <c r="H149" s="48" t="s">
        <v>53</v>
      </c>
      <c r="I149" s="56" t="str">
        <f t="shared" si="12"/>
        <v>tEmpK</v>
      </c>
      <c r="J149" s="58">
        <f>Table6[[#This Row],[LogTime]]-INT(Table6[[#This Row],[LogTime]])</f>
        <v>0.48112268516706536</v>
      </c>
      <c r="K149" s="41">
        <f t="shared" si="13"/>
        <v>44061</v>
      </c>
      <c r="L149" s="15">
        <f t="shared" si="14"/>
        <v>44061.421157407407</v>
      </c>
      <c r="M149">
        <f t="shared" si="15"/>
        <v>497</v>
      </c>
      <c r="N149" t="str">
        <f t="shared" si="16"/>
        <v>SW-ONT/tEmpK</v>
      </c>
      <c r="O149">
        <f t="shared" si="17"/>
        <v>0</v>
      </c>
      <c r="P149" s="45">
        <f>Table6[[#This Row],[LoginTime]]-INT(Table6[[#This Row],[LoginTime]])</f>
        <v>0</v>
      </c>
    </row>
    <row r="150" spans="2:16" x14ac:dyDescent="0.3">
      <c r="B150" s="47">
        <v>1484768</v>
      </c>
      <c r="C150" s="48" t="s">
        <v>10</v>
      </c>
      <c r="D150" s="48" t="s">
        <v>49</v>
      </c>
      <c r="E150" s="49">
        <v>44063</v>
      </c>
      <c r="F150" s="51">
        <v>44063.481122685167</v>
      </c>
      <c r="G150" s="47">
        <v>491</v>
      </c>
      <c r="H150" s="48" t="s">
        <v>53</v>
      </c>
      <c r="I150" s="56" t="str">
        <f t="shared" si="12"/>
        <v>tEmpK</v>
      </c>
      <c r="J150" s="58">
        <f>Table6[[#This Row],[LogTime]]-INT(Table6[[#This Row],[LogTime]])</f>
        <v>0.48112268516706536</v>
      </c>
      <c r="K150" s="41">
        <f t="shared" si="13"/>
        <v>44061</v>
      </c>
      <c r="L150" s="15">
        <f t="shared" si="14"/>
        <v>44061.421157407407</v>
      </c>
      <c r="M150">
        <f t="shared" si="15"/>
        <v>497</v>
      </c>
      <c r="N150" t="str">
        <f t="shared" si="16"/>
        <v>SW-ONT/tEmpK</v>
      </c>
      <c r="O150">
        <f t="shared" si="17"/>
        <v>0</v>
      </c>
      <c r="P150" s="45">
        <f>Table6[[#This Row],[LoginTime]]-INT(Table6[[#This Row],[LoginTime]])</f>
        <v>0</v>
      </c>
    </row>
    <row r="151" spans="2:16" x14ac:dyDescent="0.3">
      <c r="B151" s="47">
        <v>1484766</v>
      </c>
      <c r="C151" s="48" t="s">
        <v>7</v>
      </c>
      <c r="D151" s="48" t="s">
        <v>74</v>
      </c>
      <c r="E151" s="49">
        <v>44063</v>
      </c>
      <c r="F151" s="51">
        <v>44063.479849537034</v>
      </c>
      <c r="G151" s="47">
        <v>497</v>
      </c>
      <c r="H151" s="48" t="s">
        <v>77</v>
      </c>
      <c r="I151" s="56" t="str">
        <f t="shared" si="12"/>
        <v>xEmpE</v>
      </c>
      <c r="J151" s="58">
        <f>Table6[[#This Row],[LogTime]]-INT(Table6[[#This Row],[LogTime]])</f>
        <v>0.47984953703416977</v>
      </c>
      <c r="K151" s="41">
        <f t="shared" si="13"/>
        <v>44063</v>
      </c>
      <c r="L151" s="15">
        <f t="shared" si="14"/>
        <v>44063.468043981477</v>
      </c>
      <c r="M151">
        <f t="shared" si="15"/>
        <v>491</v>
      </c>
      <c r="N151" t="str">
        <f t="shared" si="16"/>
        <v>N-ONT/xEmpE</v>
      </c>
      <c r="O151">
        <f t="shared" si="17"/>
        <v>0.28333333338377997</v>
      </c>
      <c r="P151" s="45">
        <f>Table6[[#This Row],[LoginTime]]-INT(Table6[[#This Row],[LoginTime]])</f>
        <v>0.28333333338377997</v>
      </c>
    </row>
    <row r="152" spans="2:16" x14ac:dyDescent="0.3">
      <c r="B152" s="47">
        <v>1484767</v>
      </c>
      <c r="C152" s="48" t="s">
        <v>10</v>
      </c>
      <c r="D152" s="48" t="s">
        <v>65</v>
      </c>
      <c r="E152" s="49">
        <v>44063</v>
      </c>
      <c r="F152" s="51">
        <v>44063.479849537034</v>
      </c>
      <c r="G152" s="47">
        <v>497</v>
      </c>
      <c r="H152" s="48" t="s">
        <v>72</v>
      </c>
      <c r="I152" s="56" t="str">
        <f t="shared" si="12"/>
        <v>xEmpE</v>
      </c>
      <c r="J152" s="58">
        <f>Table6[[#This Row],[LogTime]]-INT(Table6[[#This Row],[LogTime]])</f>
        <v>0.47984953703416977</v>
      </c>
      <c r="K152" s="41">
        <f t="shared" si="13"/>
        <v>44063</v>
      </c>
      <c r="L152" s="15">
        <f t="shared" si="14"/>
        <v>44063.468043981477</v>
      </c>
      <c r="M152">
        <f t="shared" si="15"/>
        <v>491</v>
      </c>
      <c r="N152" t="str">
        <f t="shared" si="16"/>
        <v>SW-ONT/xEmpE</v>
      </c>
      <c r="O152">
        <f t="shared" si="17"/>
        <v>0.28333333338377997</v>
      </c>
      <c r="P152" s="45">
        <f>Table6[[#This Row],[LoginTime]]-INT(Table6[[#This Row],[LoginTime]])</f>
        <v>0.28333333338377997</v>
      </c>
    </row>
    <row r="153" spans="2:16" x14ac:dyDescent="0.3">
      <c r="B153" s="47">
        <v>1484762</v>
      </c>
      <c r="C153" s="48" t="s">
        <v>10</v>
      </c>
      <c r="D153" s="48" t="s">
        <v>65</v>
      </c>
      <c r="E153" s="49">
        <v>44063</v>
      </c>
      <c r="F153" s="51">
        <v>44063.468043981477</v>
      </c>
      <c r="G153" s="47">
        <v>491</v>
      </c>
      <c r="H153" s="48" t="s">
        <v>72</v>
      </c>
      <c r="I153" s="56" t="str">
        <f t="shared" si="12"/>
        <v>xEmpE</v>
      </c>
      <c r="J153" s="58">
        <f>Table6[[#This Row],[LogTime]]-INT(Table6[[#This Row],[LogTime]])</f>
        <v>0.46804398147651227</v>
      </c>
      <c r="K153" s="41">
        <f t="shared" si="13"/>
        <v>44054</v>
      </c>
      <c r="L153" s="15">
        <f t="shared" si="14"/>
        <v>44054.659629629619</v>
      </c>
      <c r="M153">
        <f t="shared" si="15"/>
        <v>497</v>
      </c>
      <c r="N153" t="str">
        <f t="shared" si="16"/>
        <v>SW-ONT/xEmpE</v>
      </c>
      <c r="O153">
        <f t="shared" si="17"/>
        <v>0</v>
      </c>
      <c r="P153" s="45">
        <f>Table6[[#This Row],[LoginTime]]-INT(Table6[[#This Row],[LoginTime]])</f>
        <v>0</v>
      </c>
    </row>
    <row r="154" spans="2:16" x14ac:dyDescent="0.3">
      <c r="B154" s="47">
        <v>1484761</v>
      </c>
      <c r="C154" s="48" t="s">
        <v>7</v>
      </c>
      <c r="D154" s="48" t="s">
        <v>74</v>
      </c>
      <c r="E154" s="49">
        <v>44063</v>
      </c>
      <c r="F154" s="51">
        <v>44063.468043981477</v>
      </c>
      <c r="G154" s="47">
        <v>491</v>
      </c>
      <c r="H154" s="48" t="s">
        <v>77</v>
      </c>
      <c r="I154" s="56" t="str">
        <f t="shared" si="12"/>
        <v>xEmpE</v>
      </c>
      <c r="J154" s="58">
        <f>Table6[[#This Row],[LogTime]]-INT(Table6[[#This Row],[LogTime]])</f>
        <v>0.46804398147651227</v>
      </c>
      <c r="K154" s="41">
        <f t="shared" si="13"/>
        <v>44054</v>
      </c>
      <c r="L154" s="15">
        <f t="shared" si="14"/>
        <v>44054.659629629619</v>
      </c>
      <c r="M154">
        <f t="shared" si="15"/>
        <v>497</v>
      </c>
      <c r="N154" t="str">
        <f t="shared" si="16"/>
        <v>N-ONT/xEmpE</v>
      </c>
      <c r="O154">
        <f t="shared" si="17"/>
        <v>0</v>
      </c>
      <c r="P154" s="45">
        <f>Table6[[#This Row],[LoginTime]]-INT(Table6[[#This Row],[LoginTime]])</f>
        <v>0</v>
      </c>
    </row>
    <row r="155" spans="2:16" x14ac:dyDescent="0.3">
      <c r="B155" s="47">
        <v>1484758</v>
      </c>
      <c r="C155" s="48" t="s">
        <v>10</v>
      </c>
      <c r="D155" s="48" t="s">
        <v>83</v>
      </c>
      <c r="E155" s="49">
        <v>44063</v>
      </c>
      <c r="F155" s="51">
        <v>44063.460729166676</v>
      </c>
      <c r="G155" s="47">
        <v>468</v>
      </c>
      <c r="H155" s="48" t="s">
        <v>87</v>
      </c>
      <c r="I155" s="56" t="str">
        <f t="shared" si="12"/>
        <v>uEmpC</v>
      </c>
      <c r="J155" s="58">
        <f>Table6[[#This Row],[LogTime]]-INT(Table6[[#This Row],[LogTime]])</f>
        <v>0.46072916667617392</v>
      </c>
      <c r="K155" s="41">
        <f t="shared" si="13"/>
        <v>44063</v>
      </c>
      <c r="L155" s="15">
        <f t="shared" si="14"/>
        <v>44063.455868055564</v>
      </c>
      <c r="M155">
        <f t="shared" si="15"/>
        <v>467</v>
      </c>
      <c r="N155" t="str">
        <f t="shared" si="16"/>
        <v>SW-ONT/uEmpC</v>
      </c>
      <c r="O155">
        <f t="shared" si="17"/>
        <v>0.11666666669771075</v>
      </c>
      <c r="P155" s="45">
        <f>Table6[[#This Row],[LoginTime]]-INT(Table6[[#This Row],[LoginTime]])</f>
        <v>0.11666666669771075</v>
      </c>
    </row>
    <row r="156" spans="2:16" x14ac:dyDescent="0.3">
      <c r="B156" s="47">
        <v>1484755</v>
      </c>
      <c r="C156" s="48" t="s">
        <v>10</v>
      </c>
      <c r="D156" s="48" t="s">
        <v>83</v>
      </c>
      <c r="E156" s="49">
        <v>44063</v>
      </c>
      <c r="F156" s="51">
        <v>44063.455868055564</v>
      </c>
      <c r="G156" s="47">
        <v>467</v>
      </c>
      <c r="H156" s="48" t="s">
        <v>87</v>
      </c>
      <c r="I156" s="56" t="str">
        <f t="shared" si="12"/>
        <v>uEmpC</v>
      </c>
      <c r="J156" s="58">
        <f>Table6[[#This Row],[LogTime]]-INT(Table6[[#This Row],[LogTime]])</f>
        <v>0.4558680555637693</v>
      </c>
      <c r="K156" s="41">
        <f t="shared" si="13"/>
        <v>44063</v>
      </c>
      <c r="L156" s="15">
        <f t="shared" si="14"/>
        <v>44063.3835300926</v>
      </c>
      <c r="M156">
        <f t="shared" si="15"/>
        <v>497</v>
      </c>
      <c r="N156" t="str">
        <f t="shared" si="16"/>
        <v>SW-ONT/uEmpC</v>
      </c>
      <c r="O156">
        <f t="shared" si="17"/>
        <v>0</v>
      </c>
      <c r="P156" s="45">
        <f>Table6[[#This Row],[LoginTime]]-INT(Table6[[#This Row],[LoginTime]])</f>
        <v>0</v>
      </c>
    </row>
    <row r="157" spans="2:16" x14ac:dyDescent="0.3">
      <c r="B157" s="47">
        <v>1484754</v>
      </c>
      <c r="C157" s="48" t="s">
        <v>7</v>
      </c>
      <c r="D157" s="48" t="s">
        <v>81</v>
      </c>
      <c r="E157" s="49">
        <v>44063</v>
      </c>
      <c r="F157" s="51">
        <v>44063.455520833326</v>
      </c>
      <c r="G157" s="47">
        <v>468</v>
      </c>
      <c r="H157" s="48" t="s">
        <v>86</v>
      </c>
      <c r="I157" s="56" t="str">
        <f t="shared" si="12"/>
        <v>jEmpB</v>
      </c>
      <c r="J157" s="58">
        <f>Table6[[#This Row],[LogTime]]-INT(Table6[[#This Row],[LogTime]])</f>
        <v>0.45552083332586335</v>
      </c>
      <c r="K157" s="41">
        <f t="shared" si="13"/>
        <v>44063</v>
      </c>
      <c r="L157" s="15">
        <f t="shared" si="14"/>
        <v>44063.452048611107</v>
      </c>
      <c r="M157">
        <f t="shared" si="15"/>
        <v>467</v>
      </c>
      <c r="N157" t="str">
        <f t="shared" si="16"/>
        <v>N-ONT/jEmpB</v>
      </c>
      <c r="O157">
        <f t="shared" si="17"/>
        <v>8.3333333255723119E-2</v>
      </c>
      <c r="P157" s="45">
        <f>Table6[[#This Row],[LoginTime]]-INT(Table6[[#This Row],[LoginTime]])</f>
        <v>8.3333333255723119E-2</v>
      </c>
    </row>
    <row r="158" spans="2:16" x14ac:dyDescent="0.3">
      <c r="B158" s="47">
        <v>1484753</v>
      </c>
      <c r="C158" s="48" t="s">
        <v>7</v>
      </c>
      <c r="D158" s="48" t="s">
        <v>68</v>
      </c>
      <c r="E158" s="49">
        <v>44063</v>
      </c>
      <c r="F158" s="51">
        <v>44063.452604166654</v>
      </c>
      <c r="G158" s="47">
        <v>468</v>
      </c>
      <c r="H158" s="48" t="s">
        <v>71</v>
      </c>
      <c r="I158" s="56" t="str">
        <f t="shared" si="12"/>
        <v>wEmpF</v>
      </c>
      <c r="J158" s="58">
        <f>Table6[[#This Row],[LogTime]]-INT(Table6[[#This Row],[LogTime]])</f>
        <v>0.45260416665405501</v>
      </c>
      <c r="K158" s="41">
        <f t="shared" si="13"/>
        <v>44063</v>
      </c>
      <c r="L158" s="15">
        <f t="shared" si="14"/>
        <v>44063.448437499988</v>
      </c>
      <c r="M158">
        <f t="shared" si="15"/>
        <v>467</v>
      </c>
      <c r="N158" t="str">
        <f t="shared" si="16"/>
        <v>N-ONT/wEmpF</v>
      </c>
      <c r="O158">
        <f t="shared" si="17"/>
        <v>9.9999999976716936E-2</v>
      </c>
      <c r="P158" s="45">
        <f>Table6[[#This Row],[LoginTime]]-INT(Table6[[#This Row],[LoginTime]])</f>
        <v>9.9999999976716936E-2</v>
      </c>
    </row>
    <row r="159" spans="2:16" x14ac:dyDescent="0.3">
      <c r="B159" s="47">
        <v>1484752</v>
      </c>
      <c r="C159" s="48" t="s">
        <v>7</v>
      </c>
      <c r="D159" s="48" t="s">
        <v>81</v>
      </c>
      <c r="E159" s="49">
        <v>44063</v>
      </c>
      <c r="F159" s="51">
        <v>44063.452048611107</v>
      </c>
      <c r="G159" s="47">
        <v>467</v>
      </c>
      <c r="H159" s="48" t="s">
        <v>86</v>
      </c>
      <c r="I159" s="56" t="str">
        <f t="shared" si="12"/>
        <v>jEmpB</v>
      </c>
      <c r="J159" s="58">
        <f>Table6[[#This Row],[LogTime]]-INT(Table6[[#This Row],[LogTime]])</f>
        <v>0.45204861110687489</v>
      </c>
      <c r="K159" s="41">
        <f t="shared" si="13"/>
        <v>44063</v>
      </c>
      <c r="L159" s="15">
        <f t="shared" si="14"/>
        <v>44063.380590277775</v>
      </c>
      <c r="M159">
        <f t="shared" si="15"/>
        <v>497</v>
      </c>
      <c r="N159" t="str">
        <f t="shared" si="16"/>
        <v>N-ONT/jEmpB</v>
      </c>
      <c r="O159">
        <f t="shared" si="17"/>
        <v>0</v>
      </c>
      <c r="P159" s="45">
        <f>Table6[[#This Row],[LoginTime]]-INT(Table6[[#This Row],[LoginTime]])</f>
        <v>0</v>
      </c>
    </row>
    <row r="160" spans="2:16" x14ac:dyDescent="0.3">
      <c r="B160" s="47">
        <v>1484749</v>
      </c>
      <c r="C160" s="48" t="s">
        <v>10</v>
      </c>
      <c r="D160" s="48" t="s">
        <v>22</v>
      </c>
      <c r="E160" s="49">
        <v>44063</v>
      </c>
      <c r="F160" s="51">
        <v>44063.45103009259</v>
      </c>
      <c r="G160" s="47">
        <v>468</v>
      </c>
      <c r="H160" s="48" t="s">
        <v>25</v>
      </c>
      <c r="I160" s="56" t="str">
        <f t="shared" si="12"/>
        <v>xEmpN</v>
      </c>
      <c r="J160" s="58">
        <f>Table6[[#This Row],[LogTime]]-INT(Table6[[#This Row],[LogTime]])</f>
        <v>0.45103009259037208</v>
      </c>
      <c r="K160" s="41">
        <f t="shared" si="13"/>
        <v>44063</v>
      </c>
      <c r="L160" s="15">
        <f t="shared" si="14"/>
        <v>44063.444780092592</v>
      </c>
      <c r="M160">
        <f t="shared" si="15"/>
        <v>467</v>
      </c>
      <c r="N160" t="str">
        <f t="shared" si="16"/>
        <v>SW-ONT/xEmpN</v>
      </c>
      <c r="O160">
        <f t="shared" si="17"/>
        <v>0.1499999999650754</v>
      </c>
      <c r="P160" s="45">
        <f>Table6[[#This Row],[LoginTime]]-INT(Table6[[#This Row],[LoginTime]])</f>
        <v>0.1499999999650754</v>
      </c>
    </row>
    <row r="161" spans="2:16" x14ac:dyDescent="0.3">
      <c r="B161" s="47">
        <v>1484748</v>
      </c>
      <c r="C161" s="48" t="s">
        <v>7</v>
      </c>
      <c r="D161" s="48" t="s">
        <v>68</v>
      </c>
      <c r="E161" s="49">
        <v>44063</v>
      </c>
      <c r="F161" s="51">
        <v>44063.448437499988</v>
      </c>
      <c r="G161" s="47">
        <v>467</v>
      </c>
      <c r="H161" s="48" t="s">
        <v>71</v>
      </c>
      <c r="I161" s="56" t="str">
        <f t="shared" si="12"/>
        <v>wEmpF</v>
      </c>
      <c r="J161" s="58">
        <f>Table6[[#This Row],[LogTime]]-INT(Table6[[#This Row],[LogTime]])</f>
        <v>0.44843749998835847</v>
      </c>
      <c r="K161" s="41">
        <f t="shared" si="13"/>
        <v>44063</v>
      </c>
      <c r="L161" s="15">
        <f t="shared" si="14"/>
        <v>44063.409768518504</v>
      </c>
      <c r="M161">
        <f t="shared" si="15"/>
        <v>468</v>
      </c>
      <c r="N161" t="str">
        <f t="shared" si="16"/>
        <v>N-ONT/wEmpF</v>
      </c>
      <c r="O161">
        <f t="shared" si="17"/>
        <v>0</v>
      </c>
      <c r="P161" s="45">
        <f>Table6[[#This Row],[LoginTime]]-INT(Table6[[#This Row],[LoginTime]])</f>
        <v>0</v>
      </c>
    </row>
    <row r="162" spans="2:16" x14ac:dyDescent="0.3">
      <c r="B162" s="47">
        <v>1484747</v>
      </c>
      <c r="C162" s="48" t="s">
        <v>10</v>
      </c>
      <c r="D162" s="48" t="s">
        <v>22</v>
      </c>
      <c r="E162" s="49">
        <v>44063</v>
      </c>
      <c r="F162" s="51">
        <v>44063.444780092592</v>
      </c>
      <c r="G162" s="47">
        <v>467</v>
      </c>
      <c r="H162" s="48" t="s">
        <v>25</v>
      </c>
      <c r="I162" s="56" t="str">
        <f t="shared" si="12"/>
        <v>xEmpN</v>
      </c>
      <c r="J162" s="58">
        <f>Table6[[#This Row],[LogTime]]-INT(Table6[[#This Row],[LogTime]])</f>
        <v>0.44478009259182727</v>
      </c>
      <c r="K162" s="41">
        <f t="shared" si="13"/>
        <v>44063</v>
      </c>
      <c r="L162" s="15">
        <f t="shared" si="14"/>
        <v>44063.407858796294</v>
      </c>
      <c r="M162">
        <f t="shared" si="15"/>
        <v>468</v>
      </c>
      <c r="N162" t="str">
        <f t="shared" si="16"/>
        <v>SW-ONT/xEmpN</v>
      </c>
      <c r="O162">
        <f t="shared" si="17"/>
        <v>0</v>
      </c>
      <c r="P162" s="45">
        <f>Table6[[#This Row],[LoginTime]]-INT(Table6[[#This Row],[LoginTime]])</f>
        <v>0</v>
      </c>
    </row>
    <row r="163" spans="2:16" x14ac:dyDescent="0.3">
      <c r="B163" s="47">
        <v>1484745</v>
      </c>
      <c r="C163" s="48" t="s">
        <v>7</v>
      </c>
      <c r="D163" s="48" t="s">
        <v>8</v>
      </c>
      <c r="E163" s="49">
        <v>44063</v>
      </c>
      <c r="F163" s="51">
        <v>44063.420347222229</v>
      </c>
      <c r="G163" s="47">
        <v>468</v>
      </c>
      <c r="H163" s="48" t="s">
        <v>18</v>
      </c>
      <c r="I163" s="56" t="str">
        <f t="shared" si="12"/>
        <v>xEmpH</v>
      </c>
      <c r="J163" s="58">
        <f>Table6[[#This Row],[LogTime]]-INT(Table6[[#This Row],[LogTime]])</f>
        <v>0.42034722222888377</v>
      </c>
      <c r="K163" s="41">
        <f t="shared" si="13"/>
        <v>44063</v>
      </c>
      <c r="L163" s="15">
        <f t="shared" si="14"/>
        <v>44063.415486111116</v>
      </c>
      <c r="M163">
        <f t="shared" si="15"/>
        <v>467</v>
      </c>
      <c r="N163" t="str">
        <f t="shared" si="16"/>
        <v>N-ONT/xEmpH</v>
      </c>
      <c r="O163">
        <f t="shared" si="17"/>
        <v>0.11666666669771075</v>
      </c>
      <c r="P163" s="45">
        <f>Table6[[#This Row],[LoginTime]]-INT(Table6[[#This Row],[LoginTime]])</f>
        <v>0.11666666669771075</v>
      </c>
    </row>
    <row r="164" spans="2:16" x14ac:dyDescent="0.3">
      <c r="B164" s="47">
        <v>1484744</v>
      </c>
      <c r="C164" s="48" t="s">
        <v>7</v>
      </c>
      <c r="D164" s="48" t="s">
        <v>14</v>
      </c>
      <c r="E164" s="49">
        <v>44063</v>
      </c>
      <c r="F164" s="51">
        <v>44063.420347222229</v>
      </c>
      <c r="G164" s="47">
        <v>468</v>
      </c>
      <c r="H164" s="48" t="s">
        <v>18</v>
      </c>
      <c r="I164" s="56" t="str">
        <f t="shared" si="12"/>
        <v>xEmpH</v>
      </c>
      <c r="J164" s="58">
        <f>Table6[[#This Row],[LogTime]]-INT(Table6[[#This Row],[LogTime]])</f>
        <v>0.42034722222888377</v>
      </c>
      <c r="K164" s="41">
        <f t="shared" si="13"/>
        <v>44063</v>
      </c>
      <c r="L164" s="15">
        <f t="shared" si="14"/>
        <v>44063.415486111116</v>
      </c>
      <c r="M164">
        <f t="shared" si="15"/>
        <v>467</v>
      </c>
      <c r="N164" t="str">
        <f t="shared" si="16"/>
        <v>N-ONT/xEmpH</v>
      </c>
      <c r="O164">
        <f t="shared" si="17"/>
        <v>0.11666666669771075</v>
      </c>
      <c r="P164" s="45">
        <f>Table6[[#This Row],[LoginTime]]-INT(Table6[[#This Row],[LoginTime]])</f>
        <v>0.11666666669771075</v>
      </c>
    </row>
    <row r="165" spans="2:16" x14ac:dyDescent="0.3">
      <c r="B165" s="47">
        <v>1484743</v>
      </c>
      <c r="C165" s="48" t="s">
        <v>7</v>
      </c>
      <c r="D165" s="48" t="s">
        <v>8</v>
      </c>
      <c r="E165" s="49">
        <v>44063</v>
      </c>
      <c r="F165" s="51">
        <v>44063.415486111116</v>
      </c>
      <c r="G165" s="47">
        <v>467</v>
      </c>
      <c r="H165" s="48" t="s">
        <v>18</v>
      </c>
      <c r="I165" s="56" t="str">
        <f t="shared" si="12"/>
        <v>xEmpH</v>
      </c>
      <c r="J165" s="58">
        <f>Table6[[#This Row],[LogTime]]-INT(Table6[[#This Row],[LogTime]])</f>
        <v>0.41548611111647915</v>
      </c>
      <c r="K165" s="41">
        <f t="shared" si="13"/>
        <v>44063</v>
      </c>
      <c r="L165" s="15">
        <f t="shared" si="14"/>
        <v>44063.339282407411</v>
      </c>
      <c r="M165">
        <f t="shared" si="15"/>
        <v>468</v>
      </c>
      <c r="N165" t="str">
        <f t="shared" si="16"/>
        <v>N-ONT/xEmpH</v>
      </c>
      <c r="O165">
        <f t="shared" si="17"/>
        <v>0</v>
      </c>
      <c r="P165" s="45">
        <f>Table6[[#This Row],[LoginTime]]-INT(Table6[[#This Row],[LoginTime]])</f>
        <v>0</v>
      </c>
    </row>
    <row r="166" spans="2:16" x14ac:dyDescent="0.3">
      <c r="B166" s="47">
        <v>1484742</v>
      </c>
      <c r="C166" s="48" t="s">
        <v>7</v>
      </c>
      <c r="D166" s="48" t="s">
        <v>14</v>
      </c>
      <c r="E166" s="49">
        <v>44063</v>
      </c>
      <c r="F166" s="51">
        <v>44063.415486111116</v>
      </c>
      <c r="G166" s="47">
        <v>467</v>
      </c>
      <c r="H166" s="48" t="s">
        <v>18</v>
      </c>
      <c r="I166" s="56" t="str">
        <f t="shared" si="12"/>
        <v>xEmpH</v>
      </c>
      <c r="J166" s="58">
        <f>Table6[[#This Row],[LogTime]]-INT(Table6[[#This Row],[LogTime]])</f>
        <v>0.41548611111647915</v>
      </c>
      <c r="K166" s="41">
        <f t="shared" si="13"/>
        <v>44063</v>
      </c>
      <c r="L166" s="15">
        <f t="shared" si="14"/>
        <v>44063.37981481482</v>
      </c>
      <c r="M166">
        <f t="shared" si="15"/>
        <v>468</v>
      </c>
      <c r="N166" t="str">
        <f t="shared" si="16"/>
        <v>N-ONT/xEmpH</v>
      </c>
      <c r="O166">
        <f t="shared" si="17"/>
        <v>0</v>
      </c>
      <c r="P166" s="45">
        <f>Table6[[#This Row],[LoginTime]]-INT(Table6[[#This Row],[LoginTime]])</f>
        <v>0</v>
      </c>
    </row>
    <row r="167" spans="2:16" x14ac:dyDescent="0.3">
      <c r="B167" s="47">
        <v>1484741</v>
      </c>
      <c r="C167" s="48" t="s">
        <v>7</v>
      </c>
      <c r="D167" s="48" t="s">
        <v>68</v>
      </c>
      <c r="E167" s="49">
        <v>44063</v>
      </c>
      <c r="F167" s="51">
        <v>44063.409768518504</v>
      </c>
      <c r="G167" s="47">
        <v>468</v>
      </c>
      <c r="H167" s="48" t="s">
        <v>71</v>
      </c>
      <c r="I167" s="56" t="str">
        <f t="shared" si="12"/>
        <v>wEmpF</v>
      </c>
      <c r="J167" s="58">
        <f>Table6[[#This Row],[LogTime]]-INT(Table6[[#This Row],[LogTime]])</f>
        <v>0.4097685185042792</v>
      </c>
      <c r="K167" s="41">
        <f t="shared" si="13"/>
        <v>44063</v>
      </c>
      <c r="L167" s="15">
        <f t="shared" si="14"/>
        <v>44063.406296296285</v>
      </c>
      <c r="M167">
        <f t="shared" si="15"/>
        <v>467</v>
      </c>
      <c r="N167" t="str">
        <f t="shared" si="16"/>
        <v>N-ONT/wEmpF</v>
      </c>
      <c r="O167">
        <f t="shared" si="17"/>
        <v>8.3333333255723119E-2</v>
      </c>
      <c r="P167" s="45">
        <f>Table6[[#This Row],[LoginTime]]-INT(Table6[[#This Row],[LoginTime]])</f>
        <v>8.3333333255723119E-2</v>
      </c>
    </row>
    <row r="168" spans="2:16" x14ac:dyDescent="0.3">
      <c r="B168" s="47">
        <v>1484740</v>
      </c>
      <c r="C168" s="48" t="s">
        <v>10</v>
      </c>
      <c r="D168" s="48" t="s">
        <v>51</v>
      </c>
      <c r="E168" s="49">
        <v>44063</v>
      </c>
      <c r="F168" s="51">
        <v>44063.408379629633</v>
      </c>
      <c r="G168" s="47">
        <v>468</v>
      </c>
      <c r="H168" s="48" t="s">
        <v>62</v>
      </c>
      <c r="I168" s="56" t="str">
        <f t="shared" si="12"/>
        <v>oEmpJ</v>
      </c>
      <c r="J168" s="58">
        <f>Table6[[#This Row],[LogTime]]-INT(Table6[[#This Row],[LogTime]])</f>
        <v>0.40837962963269092</v>
      </c>
      <c r="K168" s="41">
        <f t="shared" si="13"/>
        <v>44063</v>
      </c>
      <c r="L168" s="15">
        <f t="shared" si="14"/>
        <v>44063.402824074074</v>
      </c>
      <c r="M168">
        <f t="shared" si="15"/>
        <v>467</v>
      </c>
      <c r="N168" t="str">
        <f t="shared" si="16"/>
        <v>SW-ONT/oEmpJ</v>
      </c>
      <c r="O168">
        <f t="shared" si="17"/>
        <v>0.13333333341870457</v>
      </c>
      <c r="P168" s="45">
        <f>Table6[[#This Row],[LoginTime]]-INT(Table6[[#This Row],[LoginTime]])</f>
        <v>0.13333333341870457</v>
      </c>
    </row>
    <row r="169" spans="2:16" x14ac:dyDescent="0.3">
      <c r="B169" s="47">
        <v>1484739</v>
      </c>
      <c r="C169" s="48" t="s">
        <v>10</v>
      </c>
      <c r="D169" s="48" t="s">
        <v>22</v>
      </c>
      <c r="E169" s="49">
        <v>44063</v>
      </c>
      <c r="F169" s="51">
        <v>44063.407858796294</v>
      </c>
      <c r="G169" s="47">
        <v>468</v>
      </c>
      <c r="H169" s="48" t="s">
        <v>25</v>
      </c>
      <c r="I169" s="56" t="str">
        <f t="shared" si="12"/>
        <v>xEmpN</v>
      </c>
      <c r="J169" s="58">
        <f>Table6[[#This Row],[LogTime]]-INT(Table6[[#This Row],[LogTime]])</f>
        <v>0.40785879629402189</v>
      </c>
      <c r="K169" s="41">
        <f t="shared" si="13"/>
        <v>44063</v>
      </c>
      <c r="L169" s="15">
        <f t="shared" si="14"/>
        <v>44063.401608796295</v>
      </c>
      <c r="M169">
        <f t="shared" si="15"/>
        <v>467</v>
      </c>
      <c r="N169" t="str">
        <f t="shared" si="16"/>
        <v>SW-ONT/xEmpN</v>
      </c>
      <c r="O169">
        <f t="shared" si="17"/>
        <v>0.1499999999650754</v>
      </c>
      <c r="P169" s="45">
        <f>Table6[[#This Row],[LoginTime]]-INT(Table6[[#This Row],[LoginTime]])</f>
        <v>0.1499999999650754</v>
      </c>
    </row>
    <row r="170" spans="2:16" x14ac:dyDescent="0.3">
      <c r="B170" s="47">
        <v>1484738</v>
      </c>
      <c r="C170" s="48" t="s">
        <v>7</v>
      </c>
      <c r="D170" s="48" t="s">
        <v>68</v>
      </c>
      <c r="E170" s="49">
        <v>44063</v>
      </c>
      <c r="F170" s="51">
        <v>44063.406296296285</v>
      </c>
      <c r="G170" s="47">
        <v>467</v>
      </c>
      <c r="H170" s="48" t="s">
        <v>71</v>
      </c>
      <c r="I170" s="56" t="str">
        <f t="shared" si="12"/>
        <v>wEmpF</v>
      </c>
      <c r="J170" s="58">
        <f>Table6[[#This Row],[LogTime]]-INT(Table6[[#This Row],[LogTime]])</f>
        <v>0.40629629628529074</v>
      </c>
      <c r="K170" s="41">
        <f t="shared" si="13"/>
        <v>44063</v>
      </c>
      <c r="L170" s="15">
        <f t="shared" si="14"/>
        <v>44063.328969907408</v>
      </c>
      <c r="M170">
        <f t="shared" si="15"/>
        <v>467</v>
      </c>
      <c r="N170" t="str">
        <f t="shared" si="16"/>
        <v>N-ONT/wEmpF</v>
      </c>
      <c r="O170">
        <f t="shared" si="17"/>
        <v>0</v>
      </c>
      <c r="P170" s="45">
        <f>Table6[[#This Row],[LoginTime]]-INT(Table6[[#This Row],[LoginTime]])</f>
        <v>0</v>
      </c>
    </row>
    <row r="171" spans="2:16" x14ac:dyDescent="0.3">
      <c r="B171" s="47">
        <v>1484736</v>
      </c>
      <c r="C171" s="48" t="s">
        <v>10</v>
      </c>
      <c r="D171" s="48" t="s">
        <v>51</v>
      </c>
      <c r="E171" s="49">
        <v>44063</v>
      </c>
      <c r="F171" s="51">
        <v>44063.402824074074</v>
      </c>
      <c r="G171" s="47">
        <v>467</v>
      </c>
      <c r="H171" s="48" t="s">
        <v>62</v>
      </c>
      <c r="I171" s="56" t="str">
        <f t="shared" si="12"/>
        <v>oEmpJ</v>
      </c>
      <c r="J171" s="58">
        <f>Table6[[#This Row],[LogTime]]-INT(Table6[[#This Row],[LogTime]])</f>
        <v>0.40282407407357823</v>
      </c>
      <c r="K171" s="41">
        <f t="shared" si="13"/>
        <v>44063</v>
      </c>
      <c r="L171" s="15">
        <f t="shared" si="14"/>
        <v>44063.368067129632</v>
      </c>
      <c r="M171">
        <f t="shared" si="15"/>
        <v>497</v>
      </c>
      <c r="N171" t="str">
        <f t="shared" si="16"/>
        <v>SW-ONT/oEmpJ</v>
      </c>
      <c r="O171">
        <f t="shared" si="17"/>
        <v>0</v>
      </c>
      <c r="P171" s="45">
        <f>Table6[[#This Row],[LoginTime]]-INT(Table6[[#This Row],[LoginTime]])</f>
        <v>0</v>
      </c>
    </row>
    <row r="172" spans="2:16" x14ac:dyDescent="0.3">
      <c r="B172" s="47">
        <v>1484735</v>
      </c>
      <c r="C172" s="48" t="s">
        <v>10</v>
      </c>
      <c r="D172" s="48" t="s">
        <v>22</v>
      </c>
      <c r="E172" s="49">
        <v>44063</v>
      </c>
      <c r="F172" s="51">
        <v>44063.401608796295</v>
      </c>
      <c r="G172" s="47">
        <v>467</v>
      </c>
      <c r="H172" s="48" t="s">
        <v>25</v>
      </c>
      <c r="I172" s="56" t="str">
        <f t="shared" si="12"/>
        <v>xEmpN</v>
      </c>
      <c r="J172" s="58">
        <f>Table6[[#This Row],[LogTime]]-INT(Table6[[#This Row],[LogTime]])</f>
        <v>0.40160879629547708</v>
      </c>
      <c r="K172" s="41">
        <f t="shared" si="13"/>
        <v>44063</v>
      </c>
      <c r="L172" s="15">
        <f t="shared" si="14"/>
        <v>44063.317175925928</v>
      </c>
      <c r="M172">
        <f t="shared" si="15"/>
        <v>468</v>
      </c>
      <c r="N172" t="str">
        <f t="shared" si="16"/>
        <v>SW-ONT/xEmpN</v>
      </c>
      <c r="O172">
        <f t="shared" si="17"/>
        <v>0</v>
      </c>
      <c r="P172" s="45">
        <f>Table6[[#This Row],[LoginTime]]-INT(Table6[[#This Row],[LoginTime]])</f>
        <v>0</v>
      </c>
    </row>
    <row r="173" spans="2:16" x14ac:dyDescent="0.3">
      <c r="B173" s="47">
        <v>1484731</v>
      </c>
      <c r="C173" s="48" t="s">
        <v>10</v>
      </c>
      <c r="D173" s="48" t="s">
        <v>83</v>
      </c>
      <c r="E173" s="49">
        <v>44063</v>
      </c>
      <c r="F173" s="51">
        <v>44063.3835300926</v>
      </c>
      <c r="G173" s="47">
        <v>497</v>
      </c>
      <c r="H173" s="48" t="s">
        <v>87</v>
      </c>
      <c r="I173" s="56" t="str">
        <f t="shared" si="12"/>
        <v>uEmpC</v>
      </c>
      <c r="J173" s="58">
        <f>Table6[[#This Row],[LogTime]]-INT(Table6[[#This Row],[LogTime]])</f>
        <v>0.38353009260026738</v>
      </c>
      <c r="K173" s="41">
        <f t="shared" si="13"/>
        <v>44063</v>
      </c>
      <c r="L173" s="15">
        <f t="shared" si="14"/>
        <v>44063.373807870375</v>
      </c>
      <c r="M173">
        <f t="shared" si="15"/>
        <v>491</v>
      </c>
      <c r="N173" t="str">
        <f t="shared" si="16"/>
        <v>SW-ONT/uEmpC</v>
      </c>
      <c r="O173">
        <f t="shared" si="17"/>
        <v>0.2333333333954215</v>
      </c>
      <c r="P173" s="45">
        <f>Table6[[#This Row],[LoginTime]]-INT(Table6[[#This Row],[LoginTime]])</f>
        <v>0.2333333333954215</v>
      </c>
    </row>
    <row r="174" spans="2:16" x14ac:dyDescent="0.3">
      <c r="B174" s="47">
        <v>1484730</v>
      </c>
      <c r="C174" s="48" t="s">
        <v>7</v>
      </c>
      <c r="D174" s="48" t="s">
        <v>81</v>
      </c>
      <c r="E174" s="49">
        <v>44063</v>
      </c>
      <c r="F174" s="51">
        <v>44063.380590277775</v>
      </c>
      <c r="G174" s="47">
        <v>497</v>
      </c>
      <c r="H174" s="48" t="s">
        <v>86</v>
      </c>
      <c r="I174" s="56" t="str">
        <f t="shared" si="12"/>
        <v>jEmpB</v>
      </c>
      <c r="J174" s="58">
        <f>Table6[[#This Row],[LogTime]]-INT(Table6[[#This Row],[LogTime]])</f>
        <v>0.38059027777489973</v>
      </c>
      <c r="K174" s="41">
        <f t="shared" si="13"/>
        <v>44063</v>
      </c>
      <c r="L174" s="15">
        <f t="shared" si="14"/>
        <v>44063.372256944444</v>
      </c>
      <c r="M174">
        <f t="shared" si="15"/>
        <v>491</v>
      </c>
      <c r="N174" t="str">
        <f t="shared" si="16"/>
        <v>N-ONT/jEmpB</v>
      </c>
      <c r="O174">
        <f t="shared" si="17"/>
        <v>0.19999999995343387</v>
      </c>
      <c r="P174" s="45">
        <f>Table6[[#This Row],[LoginTime]]-INT(Table6[[#This Row],[LoginTime]])</f>
        <v>0.19999999995343387</v>
      </c>
    </row>
    <row r="175" spans="2:16" x14ac:dyDescent="0.3">
      <c r="B175" s="47">
        <v>1484729</v>
      </c>
      <c r="C175" s="48" t="s">
        <v>7</v>
      </c>
      <c r="D175" s="48" t="s">
        <v>14</v>
      </c>
      <c r="E175" s="49">
        <v>44063</v>
      </c>
      <c r="F175" s="51">
        <v>44063.37981481482</v>
      </c>
      <c r="G175" s="47">
        <v>468</v>
      </c>
      <c r="H175" s="48" t="s">
        <v>18</v>
      </c>
      <c r="I175" s="56" t="str">
        <f t="shared" si="12"/>
        <v>xEmpH</v>
      </c>
      <c r="J175" s="58">
        <f>Table6[[#This Row],[LogTime]]-INT(Table6[[#This Row],[LogTime]])</f>
        <v>0.37981481481983792</v>
      </c>
      <c r="K175" s="41">
        <f t="shared" si="13"/>
        <v>44063</v>
      </c>
      <c r="L175" s="15">
        <f t="shared" si="14"/>
        <v>44063.374953703707</v>
      </c>
      <c r="M175">
        <f t="shared" si="15"/>
        <v>467</v>
      </c>
      <c r="N175" t="str">
        <f t="shared" si="16"/>
        <v>N-ONT/xEmpH</v>
      </c>
      <c r="O175">
        <f t="shared" si="17"/>
        <v>0.11666666669771075</v>
      </c>
      <c r="P175" s="45">
        <f>Table6[[#This Row],[LoginTime]]-INT(Table6[[#This Row],[LoginTime]])</f>
        <v>0.11666666669771075</v>
      </c>
    </row>
    <row r="176" spans="2:16" x14ac:dyDescent="0.3">
      <c r="B176" s="47">
        <v>1484728</v>
      </c>
      <c r="C176" s="48" t="s">
        <v>10</v>
      </c>
      <c r="D176" s="48" t="s">
        <v>41</v>
      </c>
      <c r="E176" s="49">
        <v>44063</v>
      </c>
      <c r="F176" s="51">
        <v>44063.379178240735</v>
      </c>
      <c r="G176" s="47">
        <v>497</v>
      </c>
      <c r="H176" s="48" t="s">
        <v>45</v>
      </c>
      <c r="I176" s="56" t="str">
        <f t="shared" si="12"/>
        <v>oEmpO</v>
      </c>
      <c r="J176" s="58">
        <f>Table6[[#This Row],[LogTime]]-INT(Table6[[#This Row],[LogTime]])</f>
        <v>0.37917824073520023</v>
      </c>
      <c r="K176" s="41">
        <f t="shared" si="13"/>
        <v>44063</v>
      </c>
      <c r="L176" s="15">
        <f t="shared" si="14"/>
        <v>44063.370150462957</v>
      </c>
      <c r="M176">
        <f t="shared" si="15"/>
        <v>491</v>
      </c>
      <c r="N176" t="str">
        <f t="shared" si="16"/>
        <v>SW-ONT/oEmpO</v>
      </c>
      <c r="O176">
        <f t="shared" si="17"/>
        <v>0.21666666667442769</v>
      </c>
      <c r="P176" s="45">
        <f>Table6[[#This Row],[LoginTime]]-INT(Table6[[#This Row],[LoginTime]])</f>
        <v>0.21666666667442769</v>
      </c>
    </row>
    <row r="177" spans="2:16" x14ac:dyDescent="0.3">
      <c r="B177" s="47">
        <v>1484727</v>
      </c>
      <c r="C177" s="48" t="s">
        <v>10</v>
      </c>
      <c r="D177" s="48" t="s">
        <v>11</v>
      </c>
      <c r="E177" s="49">
        <v>44063</v>
      </c>
      <c r="F177" s="51">
        <v>44063.377268518518</v>
      </c>
      <c r="G177" s="47">
        <v>468</v>
      </c>
      <c r="H177" s="48" t="s">
        <v>13</v>
      </c>
      <c r="I177" s="56" t="str">
        <f t="shared" si="12"/>
        <v>lEmpA</v>
      </c>
      <c r="J177" s="58">
        <f>Table6[[#This Row],[LogTime]]-INT(Table6[[#This Row],[LogTime]])</f>
        <v>0.37726851851766696</v>
      </c>
      <c r="K177" s="41">
        <f t="shared" si="13"/>
        <v>44063</v>
      </c>
      <c r="L177" s="15">
        <f t="shared" si="14"/>
        <v>44063.372407407405</v>
      </c>
      <c r="M177">
        <f t="shared" si="15"/>
        <v>467</v>
      </c>
      <c r="N177" t="str">
        <f t="shared" si="16"/>
        <v>SW-ONT/lEmpA</v>
      </c>
      <c r="O177">
        <f t="shared" si="17"/>
        <v>0.11666666669771075</v>
      </c>
      <c r="P177" s="45">
        <f>Table6[[#This Row],[LoginTime]]-INT(Table6[[#This Row],[LoginTime]])</f>
        <v>0.11666666669771075</v>
      </c>
    </row>
    <row r="178" spans="2:16" x14ac:dyDescent="0.3">
      <c r="B178" s="47">
        <v>1484726</v>
      </c>
      <c r="C178" s="48" t="s">
        <v>7</v>
      </c>
      <c r="D178" s="48" t="s">
        <v>14</v>
      </c>
      <c r="E178" s="49">
        <v>44063</v>
      </c>
      <c r="F178" s="51">
        <v>44063.374953703707</v>
      </c>
      <c r="G178" s="47">
        <v>467</v>
      </c>
      <c r="H178" s="48" t="s">
        <v>18</v>
      </c>
      <c r="I178" s="56" t="str">
        <f t="shared" si="12"/>
        <v>xEmpH</v>
      </c>
      <c r="J178" s="58">
        <f>Table6[[#This Row],[LogTime]]-INT(Table6[[#This Row],[LogTime]])</f>
        <v>0.37495370370743331</v>
      </c>
      <c r="K178" s="41">
        <f t="shared" si="13"/>
        <v>44063</v>
      </c>
      <c r="L178" s="15">
        <f t="shared" si="14"/>
        <v>44063.297928240747</v>
      </c>
      <c r="M178">
        <f t="shared" si="15"/>
        <v>468</v>
      </c>
      <c r="N178" t="str">
        <f t="shared" si="16"/>
        <v>N-ONT/xEmpH</v>
      </c>
      <c r="O178">
        <f t="shared" si="17"/>
        <v>0</v>
      </c>
      <c r="P178" s="45">
        <f>Table6[[#This Row],[LoginTime]]-INT(Table6[[#This Row],[LoginTime]])</f>
        <v>0</v>
      </c>
    </row>
    <row r="179" spans="2:16" x14ac:dyDescent="0.3">
      <c r="B179" s="47">
        <v>1484725</v>
      </c>
      <c r="C179" s="48" t="s">
        <v>7</v>
      </c>
      <c r="D179" s="48" t="s">
        <v>60</v>
      </c>
      <c r="E179" s="49">
        <v>44063</v>
      </c>
      <c r="F179" s="51">
        <v>44063.374768518515</v>
      </c>
      <c r="G179" s="47">
        <v>497</v>
      </c>
      <c r="H179" s="48" t="s">
        <v>80</v>
      </c>
      <c r="I179" s="56" t="str">
        <f t="shared" si="12"/>
        <v>qEmpD</v>
      </c>
      <c r="J179" s="58">
        <f>Table6[[#This Row],[LogTime]]-INT(Table6[[#This Row],[LogTime]])</f>
        <v>0.37476851851533866</v>
      </c>
      <c r="K179" s="41">
        <f t="shared" si="13"/>
        <v>44063</v>
      </c>
      <c r="L179" s="15">
        <f t="shared" si="14"/>
        <v>44063.365740740737</v>
      </c>
      <c r="M179">
        <f t="shared" si="15"/>
        <v>491</v>
      </c>
      <c r="N179" t="str">
        <f t="shared" si="16"/>
        <v>N-ONT/qEmpD</v>
      </c>
      <c r="O179">
        <f t="shared" si="17"/>
        <v>0.21666666667442769</v>
      </c>
      <c r="P179" s="45">
        <f>Table6[[#This Row],[LoginTime]]-INT(Table6[[#This Row],[LoginTime]])</f>
        <v>0.21666666667442769</v>
      </c>
    </row>
    <row r="180" spans="2:16" x14ac:dyDescent="0.3">
      <c r="B180" s="47">
        <v>1484724</v>
      </c>
      <c r="C180" s="48" t="s">
        <v>10</v>
      </c>
      <c r="D180" s="48" t="s">
        <v>83</v>
      </c>
      <c r="E180" s="49">
        <v>44063</v>
      </c>
      <c r="F180" s="51">
        <v>44063.373807870375</v>
      </c>
      <c r="G180" s="47">
        <v>491</v>
      </c>
      <c r="H180" s="48" t="s">
        <v>87</v>
      </c>
      <c r="I180" s="56" t="str">
        <f t="shared" si="12"/>
        <v>uEmpC</v>
      </c>
      <c r="J180" s="58">
        <f>Table6[[#This Row],[LogTime]]-INT(Table6[[#This Row],[LogTime]])</f>
        <v>0.37380787037545815</v>
      </c>
      <c r="K180" s="41">
        <f t="shared" si="13"/>
        <v>44063</v>
      </c>
      <c r="L180" s="15">
        <f t="shared" si="14"/>
        <v>44063.344560185185</v>
      </c>
      <c r="M180">
        <f t="shared" si="15"/>
        <v>467</v>
      </c>
      <c r="N180" t="str">
        <f t="shared" si="16"/>
        <v>SW-ONT/uEmpC</v>
      </c>
      <c r="O180">
        <f t="shared" si="17"/>
        <v>0</v>
      </c>
      <c r="P180" s="45">
        <f>Table6[[#This Row],[LoginTime]]-INT(Table6[[#This Row],[LoginTime]])</f>
        <v>0</v>
      </c>
    </row>
    <row r="181" spans="2:16" x14ac:dyDescent="0.3">
      <c r="B181" s="47">
        <v>1484723</v>
      </c>
      <c r="C181" s="48" t="s">
        <v>10</v>
      </c>
      <c r="D181" s="48" t="s">
        <v>11</v>
      </c>
      <c r="E181" s="49">
        <v>44063</v>
      </c>
      <c r="F181" s="51">
        <v>44063.372407407405</v>
      </c>
      <c r="G181" s="47">
        <v>467</v>
      </c>
      <c r="H181" s="48" t="s">
        <v>13</v>
      </c>
      <c r="I181" s="56" t="str">
        <f t="shared" si="12"/>
        <v>lEmpA</v>
      </c>
      <c r="J181" s="58">
        <f>Table6[[#This Row],[LogTime]]-INT(Table6[[#This Row],[LogTime]])</f>
        <v>0.37240740740526235</v>
      </c>
      <c r="K181" s="41">
        <f t="shared" si="13"/>
        <v>44063</v>
      </c>
      <c r="L181" s="15">
        <f t="shared" si="14"/>
        <v>44063.339548611111</v>
      </c>
      <c r="M181">
        <f t="shared" si="15"/>
        <v>468</v>
      </c>
      <c r="N181" t="str">
        <f t="shared" si="16"/>
        <v>SW-ONT/lEmpA</v>
      </c>
      <c r="O181">
        <f t="shared" si="17"/>
        <v>0</v>
      </c>
      <c r="P181" s="45">
        <f>Table6[[#This Row],[LoginTime]]-INT(Table6[[#This Row],[LoginTime]])</f>
        <v>0</v>
      </c>
    </row>
    <row r="182" spans="2:16" x14ac:dyDescent="0.3">
      <c r="B182" s="47">
        <v>1484722</v>
      </c>
      <c r="C182" s="48" t="s">
        <v>7</v>
      </c>
      <c r="D182" s="48" t="s">
        <v>81</v>
      </c>
      <c r="E182" s="49">
        <v>44063</v>
      </c>
      <c r="F182" s="51">
        <v>44063.372256944444</v>
      </c>
      <c r="G182" s="47">
        <v>491</v>
      </c>
      <c r="H182" s="48" t="s">
        <v>86</v>
      </c>
      <c r="I182" s="56" t="str">
        <f t="shared" si="12"/>
        <v>jEmpB</v>
      </c>
      <c r="J182" s="58">
        <f>Table6[[#This Row],[LogTime]]-INT(Table6[[#This Row],[LogTime]])</f>
        <v>0.37225694444350665</v>
      </c>
      <c r="K182" s="41">
        <f t="shared" si="13"/>
        <v>44063</v>
      </c>
      <c r="L182" s="15">
        <f t="shared" si="14"/>
        <v>44063.343923611108</v>
      </c>
      <c r="M182">
        <f t="shared" si="15"/>
        <v>467</v>
      </c>
      <c r="N182" t="str">
        <f t="shared" si="16"/>
        <v>N-ONT/jEmpB</v>
      </c>
      <c r="O182">
        <f t="shared" si="17"/>
        <v>0</v>
      </c>
      <c r="P182" s="45">
        <f>Table6[[#This Row],[LoginTime]]-INT(Table6[[#This Row],[LoginTime]])</f>
        <v>0</v>
      </c>
    </row>
    <row r="183" spans="2:16" x14ac:dyDescent="0.3">
      <c r="B183" s="47">
        <v>1484720</v>
      </c>
      <c r="C183" s="48" t="s">
        <v>10</v>
      </c>
      <c r="D183" s="48" t="s">
        <v>41</v>
      </c>
      <c r="E183" s="49">
        <v>44063</v>
      </c>
      <c r="F183" s="51">
        <v>44063.370150462957</v>
      </c>
      <c r="G183" s="47">
        <v>491</v>
      </c>
      <c r="H183" s="48" t="s">
        <v>45</v>
      </c>
      <c r="I183" s="56" t="str">
        <f t="shared" si="12"/>
        <v>oEmpO</v>
      </c>
      <c r="J183" s="58">
        <f>Table6[[#This Row],[LogTime]]-INT(Table6[[#This Row],[LogTime]])</f>
        <v>0.37015046295709908</v>
      </c>
      <c r="K183" s="41">
        <f t="shared" si="13"/>
        <v>44061</v>
      </c>
      <c r="L183" s="15">
        <f t="shared" si="14"/>
        <v>44061.379826388889</v>
      </c>
      <c r="M183">
        <f t="shared" si="15"/>
        <v>497</v>
      </c>
      <c r="N183" t="str">
        <f t="shared" si="16"/>
        <v>SW-ONT/oEmpO</v>
      </c>
      <c r="O183">
        <f t="shared" si="17"/>
        <v>0</v>
      </c>
      <c r="P183" s="45">
        <f>Table6[[#This Row],[LoginTime]]-INT(Table6[[#This Row],[LoginTime]])</f>
        <v>0</v>
      </c>
    </row>
    <row r="184" spans="2:16" x14ac:dyDescent="0.3">
      <c r="B184" s="47">
        <v>1484718</v>
      </c>
      <c r="C184" s="48" t="s">
        <v>10</v>
      </c>
      <c r="D184" s="48" t="s">
        <v>51</v>
      </c>
      <c r="E184" s="49">
        <v>44063</v>
      </c>
      <c r="F184" s="51">
        <v>44063.368067129632</v>
      </c>
      <c r="G184" s="47">
        <v>497</v>
      </c>
      <c r="H184" s="48" t="s">
        <v>62</v>
      </c>
      <c r="I184" s="56" t="str">
        <f t="shared" si="12"/>
        <v>oEmpJ</v>
      </c>
      <c r="J184" s="58">
        <f>Table6[[#This Row],[LogTime]]-INT(Table6[[#This Row],[LogTime]])</f>
        <v>0.36806712963152677</v>
      </c>
      <c r="K184" s="41">
        <f t="shared" si="13"/>
        <v>44063</v>
      </c>
      <c r="L184" s="15">
        <f t="shared" si="14"/>
        <v>44063.357650462967</v>
      </c>
      <c r="M184">
        <f t="shared" si="15"/>
        <v>491</v>
      </c>
      <c r="N184" t="str">
        <f t="shared" si="16"/>
        <v>SW-ONT/oEmpJ</v>
      </c>
      <c r="O184">
        <f t="shared" si="17"/>
        <v>0.24999999994179234</v>
      </c>
      <c r="P184" s="45">
        <f>Table6[[#This Row],[LoginTime]]-INT(Table6[[#This Row],[LoginTime]])</f>
        <v>0.24999999994179234</v>
      </c>
    </row>
    <row r="185" spans="2:16" x14ac:dyDescent="0.3">
      <c r="B185" s="47">
        <v>1484717</v>
      </c>
      <c r="C185" s="48" t="s">
        <v>7</v>
      </c>
      <c r="D185" s="48" t="s">
        <v>63</v>
      </c>
      <c r="E185" s="49">
        <v>44063</v>
      </c>
      <c r="F185" s="51">
        <v>44063.367916666655</v>
      </c>
      <c r="G185" s="47">
        <v>468</v>
      </c>
      <c r="H185" s="48" t="s">
        <v>71</v>
      </c>
      <c r="I185" s="56" t="str">
        <f t="shared" si="12"/>
        <v>wEmpF</v>
      </c>
      <c r="J185" s="58">
        <f>Table6[[#This Row],[LogTime]]-INT(Table6[[#This Row],[LogTime]])</f>
        <v>0.36791666665521916</v>
      </c>
      <c r="K185" s="41">
        <f t="shared" si="13"/>
        <v>44063</v>
      </c>
      <c r="L185" s="15">
        <f t="shared" si="14"/>
        <v>44063.364444444436</v>
      </c>
      <c r="M185">
        <f t="shared" si="15"/>
        <v>467</v>
      </c>
      <c r="N185" t="str">
        <f t="shared" si="16"/>
        <v>N-ONT/wEmpF</v>
      </c>
      <c r="O185">
        <f t="shared" si="17"/>
        <v>8.3333333255723119E-2</v>
      </c>
      <c r="P185" s="45">
        <f>Table6[[#This Row],[LoginTime]]-INT(Table6[[#This Row],[LoginTime]])</f>
        <v>8.3333333255723119E-2</v>
      </c>
    </row>
    <row r="186" spans="2:16" x14ac:dyDescent="0.3">
      <c r="B186" s="47">
        <v>1484716</v>
      </c>
      <c r="C186" s="48" t="s">
        <v>7</v>
      </c>
      <c r="D186" s="48" t="s">
        <v>60</v>
      </c>
      <c r="E186" s="49">
        <v>44063</v>
      </c>
      <c r="F186" s="51">
        <v>44063.365740740737</v>
      </c>
      <c r="G186" s="47">
        <v>491</v>
      </c>
      <c r="H186" s="48" t="s">
        <v>80</v>
      </c>
      <c r="I186" s="56" t="str">
        <f t="shared" si="12"/>
        <v>qEmpD</v>
      </c>
      <c r="J186" s="58">
        <f>Table6[[#This Row],[LogTime]]-INT(Table6[[#This Row],[LogTime]])</f>
        <v>0.3657407407372375</v>
      </c>
      <c r="K186" s="41">
        <f t="shared" si="13"/>
        <v>44061</v>
      </c>
      <c r="L186" s="15">
        <f t="shared" si="14"/>
        <v>44061.650868055556</v>
      </c>
      <c r="M186">
        <f t="shared" si="15"/>
        <v>497</v>
      </c>
      <c r="N186" t="str">
        <f t="shared" si="16"/>
        <v>N-ONT/qEmpD</v>
      </c>
      <c r="O186">
        <f t="shared" si="17"/>
        <v>0</v>
      </c>
      <c r="P186" s="45">
        <f>Table6[[#This Row],[LoginTime]]-INT(Table6[[#This Row],[LoginTime]])</f>
        <v>0</v>
      </c>
    </row>
    <row r="187" spans="2:16" x14ac:dyDescent="0.3">
      <c r="B187" s="47">
        <v>1484715</v>
      </c>
      <c r="C187" s="48" t="s">
        <v>7</v>
      </c>
      <c r="D187" s="48" t="s">
        <v>63</v>
      </c>
      <c r="E187" s="49">
        <v>44063</v>
      </c>
      <c r="F187" s="51">
        <v>44063.364444444436</v>
      </c>
      <c r="G187" s="47">
        <v>467</v>
      </c>
      <c r="H187" s="48" t="s">
        <v>71</v>
      </c>
      <c r="I187" s="56" t="str">
        <f t="shared" si="12"/>
        <v>wEmpF</v>
      </c>
      <c r="J187" s="58">
        <f>Table6[[#This Row],[LogTime]]-INT(Table6[[#This Row],[LogTime]])</f>
        <v>0.3644444444362307</v>
      </c>
      <c r="K187" s="41">
        <f t="shared" si="13"/>
        <v>44063</v>
      </c>
      <c r="L187" s="15">
        <f t="shared" si="14"/>
        <v>44063.329421296294</v>
      </c>
      <c r="M187">
        <f t="shared" si="15"/>
        <v>467</v>
      </c>
      <c r="N187" t="str">
        <f t="shared" si="16"/>
        <v>N-ONT/wEmpF</v>
      </c>
      <c r="O187">
        <f t="shared" si="17"/>
        <v>0</v>
      </c>
      <c r="P187" s="45">
        <f>Table6[[#This Row],[LoginTime]]-INT(Table6[[#This Row],[LoginTime]])</f>
        <v>0</v>
      </c>
    </row>
    <row r="188" spans="2:16" x14ac:dyDescent="0.3">
      <c r="B188" s="47">
        <v>1484714</v>
      </c>
      <c r="C188" s="48" t="s">
        <v>10</v>
      </c>
      <c r="D188" s="48" t="s">
        <v>20</v>
      </c>
      <c r="E188" s="49">
        <v>44063</v>
      </c>
      <c r="F188" s="51">
        <v>44063.363518518519</v>
      </c>
      <c r="G188" s="47">
        <v>468</v>
      </c>
      <c r="H188" s="48" t="s">
        <v>25</v>
      </c>
      <c r="I188" s="56" t="str">
        <f t="shared" si="12"/>
        <v>xEmpN</v>
      </c>
      <c r="J188" s="58">
        <f>Table6[[#This Row],[LogTime]]-INT(Table6[[#This Row],[LogTime]])</f>
        <v>0.36351851851941319</v>
      </c>
      <c r="K188" s="41">
        <f t="shared" si="13"/>
        <v>44063</v>
      </c>
      <c r="L188" s="15">
        <f t="shared" si="14"/>
        <v>44063.357268518521</v>
      </c>
      <c r="M188">
        <f t="shared" si="15"/>
        <v>467</v>
      </c>
      <c r="N188" t="str">
        <f t="shared" si="16"/>
        <v>SW-ONT/xEmpN</v>
      </c>
      <c r="O188">
        <f t="shared" si="17"/>
        <v>0.1499999999650754</v>
      </c>
      <c r="P188" s="45">
        <f>Table6[[#This Row],[LoginTime]]-INT(Table6[[#This Row],[LoginTime]])</f>
        <v>0.1499999999650754</v>
      </c>
    </row>
    <row r="189" spans="2:16" x14ac:dyDescent="0.3">
      <c r="B189" s="47">
        <v>1484713</v>
      </c>
      <c r="C189" s="48" t="s">
        <v>10</v>
      </c>
      <c r="D189" s="48" t="s">
        <v>51</v>
      </c>
      <c r="E189" s="49">
        <v>44063</v>
      </c>
      <c r="F189" s="51">
        <v>44063.357650462967</v>
      </c>
      <c r="G189" s="47">
        <v>491</v>
      </c>
      <c r="H189" s="48" t="s">
        <v>62</v>
      </c>
      <c r="I189" s="56" t="str">
        <f t="shared" si="12"/>
        <v>oEmpJ</v>
      </c>
      <c r="J189" s="58">
        <f>Table6[[#This Row],[LogTime]]-INT(Table6[[#This Row],[LogTime]])</f>
        <v>0.35765046296728542</v>
      </c>
      <c r="K189" s="41">
        <f t="shared" si="13"/>
        <v>44063</v>
      </c>
      <c r="L189" s="15">
        <f t="shared" si="14"/>
        <v>44063.323877314811</v>
      </c>
      <c r="M189">
        <f t="shared" si="15"/>
        <v>467</v>
      </c>
      <c r="N189" t="str">
        <f t="shared" si="16"/>
        <v>SW-ONT/oEmpJ</v>
      </c>
      <c r="O189">
        <f t="shared" si="17"/>
        <v>0</v>
      </c>
      <c r="P189" s="45">
        <f>Table6[[#This Row],[LoginTime]]-INT(Table6[[#This Row],[LoginTime]])</f>
        <v>0</v>
      </c>
    </row>
    <row r="190" spans="2:16" x14ac:dyDescent="0.3">
      <c r="B190" s="47">
        <v>1484712</v>
      </c>
      <c r="C190" s="48" t="s">
        <v>10</v>
      </c>
      <c r="D190" s="48" t="s">
        <v>20</v>
      </c>
      <c r="E190" s="49">
        <v>44063</v>
      </c>
      <c r="F190" s="51">
        <v>44063.357268518521</v>
      </c>
      <c r="G190" s="47">
        <v>467</v>
      </c>
      <c r="H190" s="48" t="s">
        <v>25</v>
      </c>
      <c r="I190" s="56" t="str">
        <f t="shared" si="12"/>
        <v>xEmpN</v>
      </c>
      <c r="J190" s="58">
        <f>Table6[[#This Row],[LogTime]]-INT(Table6[[#This Row],[LogTime]])</f>
        <v>0.35726851852086838</v>
      </c>
      <c r="K190" s="41">
        <f t="shared" si="13"/>
        <v>44063</v>
      </c>
      <c r="L190" s="15">
        <f t="shared" si="14"/>
        <v>44063.272662037038</v>
      </c>
      <c r="M190">
        <f t="shared" si="15"/>
        <v>467</v>
      </c>
      <c r="N190" t="str">
        <f t="shared" si="16"/>
        <v>SW-ONT/xEmpN</v>
      </c>
      <c r="O190">
        <f t="shared" si="17"/>
        <v>0</v>
      </c>
      <c r="P190" s="45">
        <f>Table6[[#This Row],[LoginTime]]-INT(Table6[[#This Row],[LoginTime]])</f>
        <v>0</v>
      </c>
    </row>
    <row r="191" spans="2:16" x14ac:dyDescent="0.3">
      <c r="B191" s="47">
        <v>1484711</v>
      </c>
      <c r="C191" s="48" t="s">
        <v>10</v>
      </c>
      <c r="D191" s="48" t="s">
        <v>83</v>
      </c>
      <c r="E191" s="49">
        <v>44063</v>
      </c>
      <c r="F191" s="51">
        <v>44063.344560185185</v>
      </c>
      <c r="G191" s="47">
        <v>467</v>
      </c>
      <c r="H191" s="48" t="s">
        <v>87</v>
      </c>
      <c r="I191" s="56" t="str">
        <f t="shared" si="12"/>
        <v>uEmpC</v>
      </c>
      <c r="J191" s="58">
        <f>Table6[[#This Row],[LogTime]]-INT(Table6[[#This Row],[LogTime]])</f>
        <v>0.34456018518540077</v>
      </c>
      <c r="K191" s="41">
        <f t="shared" si="13"/>
        <v>44062</v>
      </c>
      <c r="L191" s="15">
        <f t="shared" si="14"/>
        <v>44062.69731481481</v>
      </c>
      <c r="M191">
        <f t="shared" si="15"/>
        <v>468</v>
      </c>
      <c r="N191" t="str">
        <f t="shared" si="16"/>
        <v>SW-ONT/uEmpC</v>
      </c>
      <c r="O191">
        <f t="shared" si="17"/>
        <v>0</v>
      </c>
      <c r="P191" s="45">
        <f>Table6[[#This Row],[LoginTime]]-INT(Table6[[#This Row],[LoginTime]])</f>
        <v>0</v>
      </c>
    </row>
    <row r="192" spans="2:16" x14ac:dyDescent="0.3">
      <c r="B192" s="47">
        <v>1484708</v>
      </c>
      <c r="C192" s="48" t="s">
        <v>7</v>
      </c>
      <c r="D192" s="48" t="s">
        <v>81</v>
      </c>
      <c r="E192" s="49">
        <v>44063</v>
      </c>
      <c r="F192" s="51">
        <v>44063.343923611108</v>
      </c>
      <c r="G192" s="47">
        <v>467</v>
      </c>
      <c r="H192" s="48" t="s">
        <v>86</v>
      </c>
      <c r="I192" s="56" t="str">
        <f t="shared" si="12"/>
        <v>jEmpB</v>
      </c>
      <c r="J192" s="58">
        <f>Table6[[#This Row],[LogTime]]-INT(Table6[[#This Row],[LogTime]])</f>
        <v>0.34392361110803904</v>
      </c>
      <c r="K192" s="41">
        <f t="shared" si="13"/>
        <v>44062</v>
      </c>
      <c r="L192" s="15">
        <f t="shared" si="14"/>
        <v>44062.699259259251</v>
      </c>
      <c r="M192">
        <f t="shared" si="15"/>
        <v>468</v>
      </c>
      <c r="N192" t="str">
        <f t="shared" si="16"/>
        <v>N-ONT/jEmpB</v>
      </c>
      <c r="O192">
        <f t="shared" si="17"/>
        <v>0</v>
      </c>
      <c r="P192" s="45">
        <f>Table6[[#This Row],[LoginTime]]-INT(Table6[[#This Row],[LoginTime]])</f>
        <v>0</v>
      </c>
    </row>
    <row r="193" spans="2:16" x14ac:dyDescent="0.3">
      <c r="B193" s="47">
        <v>1484701</v>
      </c>
      <c r="C193" s="48" t="s">
        <v>10</v>
      </c>
      <c r="D193" s="48" t="s">
        <v>11</v>
      </c>
      <c r="E193" s="49">
        <v>44063</v>
      </c>
      <c r="F193" s="51">
        <v>44063.339548611111</v>
      </c>
      <c r="G193" s="47">
        <v>468</v>
      </c>
      <c r="H193" s="48" t="s">
        <v>13</v>
      </c>
      <c r="I193" s="56" t="str">
        <f t="shared" si="12"/>
        <v>lEmpA</v>
      </c>
      <c r="J193" s="58">
        <f>Table6[[#This Row],[LogTime]]-INT(Table6[[#This Row],[LogTime]])</f>
        <v>0.33954861111124046</v>
      </c>
      <c r="K193" s="41">
        <f t="shared" si="13"/>
        <v>44063</v>
      </c>
      <c r="L193" s="15">
        <f t="shared" si="14"/>
        <v>44063.333993055552</v>
      </c>
      <c r="M193">
        <f t="shared" si="15"/>
        <v>467</v>
      </c>
      <c r="N193" t="str">
        <f t="shared" si="16"/>
        <v>SW-ONT/lEmpA</v>
      </c>
      <c r="O193">
        <f t="shared" si="17"/>
        <v>0.13333333341870457</v>
      </c>
      <c r="P193" s="45">
        <f>Table6[[#This Row],[LoginTime]]-INT(Table6[[#This Row],[LoginTime]])</f>
        <v>0.13333333341870457</v>
      </c>
    </row>
    <row r="194" spans="2:16" x14ac:dyDescent="0.3">
      <c r="B194" s="47">
        <v>1484700</v>
      </c>
      <c r="C194" s="48" t="s">
        <v>7</v>
      </c>
      <c r="D194" s="48" t="s">
        <v>8</v>
      </c>
      <c r="E194" s="49">
        <v>44063</v>
      </c>
      <c r="F194" s="51">
        <v>44063.339282407411</v>
      </c>
      <c r="G194" s="47">
        <v>468</v>
      </c>
      <c r="H194" s="48" t="s">
        <v>18</v>
      </c>
      <c r="I194" s="56" t="str">
        <f t="shared" si="12"/>
        <v>xEmpH</v>
      </c>
      <c r="J194" s="58">
        <f>Table6[[#This Row],[LogTime]]-INT(Table6[[#This Row],[LogTime]])</f>
        <v>0.33928240741079208</v>
      </c>
      <c r="K194" s="41">
        <f t="shared" si="13"/>
        <v>44063</v>
      </c>
      <c r="L194" s="15">
        <f t="shared" si="14"/>
        <v>44063.333726851852</v>
      </c>
      <c r="M194">
        <f t="shared" si="15"/>
        <v>467</v>
      </c>
      <c r="N194" t="str">
        <f t="shared" si="16"/>
        <v>N-ONT/xEmpH</v>
      </c>
      <c r="O194">
        <f t="shared" si="17"/>
        <v>0.13333333341870457</v>
      </c>
      <c r="P194" s="45">
        <f>Table6[[#This Row],[LoginTime]]-INT(Table6[[#This Row],[LoginTime]])</f>
        <v>0.13333333341870457</v>
      </c>
    </row>
    <row r="195" spans="2:16" x14ac:dyDescent="0.3">
      <c r="B195" s="47">
        <v>1484699</v>
      </c>
      <c r="C195" s="48" t="s">
        <v>10</v>
      </c>
      <c r="D195" s="48" t="s">
        <v>11</v>
      </c>
      <c r="E195" s="49">
        <v>44063</v>
      </c>
      <c r="F195" s="51">
        <v>44063.333993055552</v>
      </c>
      <c r="G195" s="47">
        <v>467</v>
      </c>
      <c r="H195" s="48" t="s">
        <v>13</v>
      </c>
      <c r="I195" s="56" t="str">
        <f t="shared" si="12"/>
        <v>lEmpA</v>
      </c>
      <c r="J195" s="58">
        <f>Table6[[#This Row],[LogTime]]-INT(Table6[[#This Row],[LogTime]])</f>
        <v>0.33399305555212777</v>
      </c>
      <c r="K195" s="41">
        <f t="shared" si="13"/>
        <v>44063</v>
      </c>
      <c r="L195" s="15">
        <f t="shared" si="14"/>
        <v>44063.298715277779</v>
      </c>
      <c r="M195">
        <f t="shared" si="15"/>
        <v>468</v>
      </c>
      <c r="N195" t="str">
        <f t="shared" si="16"/>
        <v>SW-ONT/lEmpA</v>
      </c>
      <c r="O195">
        <f t="shared" si="17"/>
        <v>0</v>
      </c>
      <c r="P195" s="45">
        <f>Table6[[#This Row],[LoginTime]]-INT(Table6[[#This Row],[LoginTime]])</f>
        <v>0</v>
      </c>
    </row>
    <row r="196" spans="2:16" x14ac:dyDescent="0.3">
      <c r="B196" s="47">
        <v>1484698</v>
      </c>
      <c r="C196" s="48" t="s">
        <v>7</v>
      </c>
      <c r="D196" s="48" t="s">
        <v>8</v>
      </c>
      <c r="E196" s="49">
        <v>44063</v>
      </c>
      <c r="F196" s="51">
        <v>44063.333726851852</v>
      </c>
      <c r="G196" s="47">
        <v>467</v>
      </c>
      <c r="H196" s="48" t="s">
        <v>18</v>
      </c>
      <c r="I196" s="56" t="str">
        <f t="shared" si="12"/>
        <v>xEmpH</v>
      </c>
      <c r="J196" s="58">
        <f>Table6[[#This Row],[LogTime]]-INT(Table6[[#This Row],[LogTime]])</f>
        <v>0.33372685185167938</v>
      </c>
      <c r="K196" s="41">
        <f t="shared" si="13"/>
        <v>44063</v>
      </c>
      <c r="L196" s="15">
        <f t="shared" si="14"/>
        <v>44063.256990740738</v>
      </c>
      <c r="M196">
        <f t="shared" si="15"/>
        <v>467</v>
      </c>
      <c r="N196" t="str">
        <f t="shared" si="16"/>
        <v>N-ONT/xEmpH</v>
      </c>
      <c r="O196">
        <f t="shared" si="17"/>
        <v>0</v>
      </c>
      <c r="P196" s="45">
        <f>Table6[[#This Row],[LoginTime]]-INT(Table6[[#This Row],[LoginTime]])</f>
        <v>0</v>
      </c>
    </row>
    <row r="197" spans="2:16" x14ac:dyDescent="0.3">
      <c r="B197" s="47">
        <v>1484688</v>
      </c>
      <c r="C197" s="48" t="s">
        <v>7</v>
      </c>
      <c r="D197" s="48" t="s">
        <v>63</v>
      </c>
      <c r="E197" s="49">
        <v>44063</v>
      </c>
      <c r="F197" s="51">
        <v>44063.329421296294</v>
      </c>
      <c r="G197" s="47">
        <v>467</v>
      </c>
      <c r="H197" s="48" t="s">
        <v>71</v>
      </c>
      <c r="I197" s="56" t="str">
        <f t="shared" si="12"/>
        <v>wEmpF</v>
      </c>
      <c r="J197" s="58">
        <f>Table6[[#This Row],[LogTime]]-INT(Table6[[#This Row],[LogTime]])</f>
        <v>0.32942129629373085</v>
      </c>
      <c r="K197" s="41">
        <f t="shared" si="13"/>
        <v>44062</v>
      </c>
      <c r="L197" s="15">
        <f t="shared" si="14"/>
        <v>44062.695798611101</v>
      </c>
      <c r="M197">
        <f t="shared" si="15"/>
        <v>468</v>
      </c>
      <c r="N197" t="str">
        <f t="shared" si="16"/>
        <v>N-ONT/wEmpF</v>
      </c>
      <c r="O197">
        <f t="shared" si="17"/>
        <v>0</v>
      </c>
      <c r="P197" s="45">
        <f>Table6[[#This Row],[LoginTime]]-INT(Table6[[#This Row],[LoginTime]])</f>
        <v>0</v>
      </c>
    </row>
    <row r="198" spans="2:16" x14ac:dyDescent="0.3">
      <c r="B198" s="47">
        <v>1484684</v>
      </c>
      <c r="C198" s="48" t="s">
        <v>7</v>
      </c>
      <c r="D198" s="48" t="s">
        <v>68</v>
      </c>
      <c r="E198" s="49">
        <v>44063</v>
      </c>
      <c r="F198" s="51">
        <v>44063.328969907408</v>
      </c>
      <c r="G198" s="47">
        <v>467</v>
      </c>
      <c r="H198" s="48" t="s">
        <v>71</v>
      </c>
      <c r="I198" s="56" t="str">
        <f t="shared" si="12"/>
        <v>wEmpF</v>
      </c>
      <c r="J198" s="58">
        <f>Table6[[#This Row],[LogTime]]-INT(Table6[[#This Row],[LogTime]])</f>
        <v>0.32896990740846377</v>
      </c>
      <c r="K198" s="41">
        <f t="shared" si="13"/>
        <v>44062</v>
      </c>
      <c r="L198" s="15">
        <f t="shared" si="14"/>
        <v>44062.695370370377</v>
      </c>
      <c r="M198">
        <f t="shared" si="15"/>
        <v>468</v>
      </c>
      <c r="N198" t="str">
        <f t="shared" si="16"/>
        <v>N-ONT/wEmpF</v>
      </c>
      <c r="O198">
        <f t="shared" si="17"/>
        <v>0</v>
      </c>
      <c r="P198" s="45">
        <f>Table6[[#This Row],[LoginTime]]-INT(Table6[[#This Row],[LoginTime]])</f>
        <v>0</v>
      </c>
    </row>
    <row r="199" spans="2:16" x14ac:dyDescent="0.3">
      <c r="B199" s="47">
        <v>1484663</v>
      </c>
      <c r="C199" s="48" t="s">
        <v>7</v>
      </c>
      <c r="D199" s="48" t="s">
        <v>33</v>
      </c>
      <c r="E199" s="49">
        <v>44063</v>
      </c>
      <c r="F199" s="51">
        <v>44063.324560185181</v>
      </c>
      <c r="G199" s="47">
        <v>468</v>
      </c>
      <c r="H199" s="48" t="s">
        <v>39</v>
      </c>
      <c r="I199" s="56" t="str">
        <f t="shared" si="12"/>
        <v>jEmpG</v>
      </c>
      <c r="J199" s="58">
        <f>Table6[[#This Row],[LogTime]]-INT(Table6[[#This Row],[LogTime]])</f>
        <v>0.32456018518132623</v>
      </c>
      <c r="K199" s="41">
        <f t="shared" si="13"/>
        <v>44063</v>
      </c>
      <c r="L199" s="15">
        <f t="shared" si="14"/>
        <v>44063.318310185183</v>
      </c>
      <c r="M199">
        <f t="shared" si="15"/>
        <v>467</v>
      </c>
      <c r="N199" t="str">
        <f t="shared" si="16"/>
        <v>N-ONT/jEmpG</v>
      </c>
      <c r="O199">
        <f t="shared" si="17"/>
        <v>0.1499999999650754</v>
      </c>
      <c r="P199" s="45">
        <f>Table6[[#This Row],[LoginTime]]-INT(Table6[[#This Row],[LoginTime]])</f>
        <v>0.1499999999650754</v>
      </c>
    </row>
    <row r="200" spans="2:16" x14ac:dyDescent="0.3">
      <c r="B200" s="47">
        <v>1484662</v>
      </c>
      <c r="C200" s="48" t="s">
        <v>10</v>
      </c>
      <c r="D200" s="48" t="s">
        <v>51</v>
      </c>
      <c r="E200" s="49">
        <v>44063</v>
      </c>
      <c r="F200" s="51">
        <v>44063.323877314811</v>
      </c>
      <c r="G200" s="47">
        <v>467</v>
      </c>
      <c r="H200" s="48" t="s">
        <v>62</v>
      </c>
      <c r="I200" s="56" t="str">
        <f t="shared" si="12"/>
        <v>oEmpJ</v>
      </c>
      <c r="J200" s="58">
        <f>Table6[[#This Row],[LogTime]]-INT(Table6[[#This Row],[LogTime]])</f>
        <v>0.32387731481139781</v>
      </c>
      <c r="K200" s="41">
        <f t="shared" si="13"/>
        <v>44062</v>
      </c>
      <c r="L200" s="15">
        <f t="shared" si="14"/>
        <v>44062.680555555555</v>
      </c>
      <c r="M200">
        <f t="shared" si="15"/>
        <v>468</v>
      </c>
      <c r="N200" t="str">
        <f t="shared" si="16"/>
        <v>SW-ONT/oEmpJ</v>
      </c>
      <c r="O200">
        <f t="shared" si="17"/>
        <v>0</v>
      </c>
      <c r="P200" s="45">
        <f>Table6[[#This Row],[LoginTime]]-INT(Table6[[#This Row],[LoginTime]])</f>
        <v>0</v>
      </c>
    </row>
    <row r="201" spans="2:16" x14ac:dyDescent="0.3">
      <c r="B201" s="47">
        <v>1484654</v>
      </c>
      <c r="C201" s="48" t="s">
        <v>7</v>
      </c>
      <c r="D201" s="48" t="s">
        <v>33</v>
      </c>
      <c r="E201" s="49">
        <v>44063</v>
      </c>
      <c r="F201" s="51">
        <v>44063.318310185183</v>
      </c>
      <c r="G201" s="47">
        <v>467</v>
      </c>
      <c r="H201" s="48" t="s">
        <v>39</v>
      </c>
      <c r="I201" s="56" t="str">
        <f t="shared" si="12"/>
        <v>jEmpG</v>
      </c>
      <c r="J201" s="58">
        <f>Table6[[#This Row],[LogTime]]-INT(Table6[[#This Row],[LogTime]])</f>
        <v>0.31831018518278142</v>
      </c>
      <c r="K201" s="41">
        <f t="shared" si="13"/>
        <v>44063</v>
      </c>
      <c r="L201" s="15">
        <f t="shared" si="14"/>
        <v>44063.29415509259</v>
      </c>
      <c r="M201">
        <f t="shared" si="15"/>
        <v>467</v>
      </c>
      <c r="N201" t="str">
        <f t="shared" si="16"/>
        <v>N-ONT/jEmpG</v>
      </c>
      <c r="O201">
        <f t="shared" si="17"/>
        <v>0</v>
      </c>
      <c r="P201" s="45">
        <f>Table6[[#This Row],[LoginTime]]-INT(Table6[[#This Row],[LoginTime]])</f>
        <v>0</v>
      </c>
    </row>
    <row r="202" spans="2:16" x14ac:dyDescent="0.3">
      <c r="B202" s="47">
        <v>1484653</v>
      </c>
      <c r="C202" s="48" t="s">
        <v>10</v>
      </c>
      <c r="D202" s="48" t="s">
        <v>22</v>
      </c>
      <c r="E202" s="49">
        <v>44063</v>
      </c>
      <c r="F202" s="51">
        <v>44063.317175925928</v>
      </c>
      <c r="G202" s="47">
        <v>468</v>
      </c>
      <c r="H202" s="48" t="s">
        <v>25</v>
      </c>
      <c r="I202" s="56" t="str">
        <f t="shared" si="12"/>
        <v>xEmpN</v>
      </c>
      <c r="J202" s="58">
        <f>Table6[[#This Row],[LogTime]]-INT(Table6[[#This Row],[LogTime]])</f>
        <v>0.31717592592758592</v>
      </c>
      <c r="K202" s="41">
        <f t="shared" si="13"/>
        <v>44063</v>
      </c>
      <c r="L202" s="15">
        <f t="shared" si="14"/>
        <v>44063.310925925929</v>
      </c>
      <c r="M202">
        <f t="shared" si="15"/>
        <v>467</v>
      </c>
      <c r="N202" t="str">
        <f t="shared" si="16"/>
        <v>SW-ONT/xEmpN</v>
      </c>
      <c r="O202">
        <f t="shared" si="17"/>
        <v>0.1499999999650754</v>
      </c>
      <c r="P202" s="45">
        <f>Table6[[#This Row],[LoginTime]]-INT(Table6[[#This Row],[LoginTime]])</f>
        <v>0.1499999999650754</v>
      </c>
    </row>
    <row r="203" spans="2:16" x14ac:dyDescent="0.3">
      <c r="B203" s="47">
        <v>1484640</v>
      </c>
      <c r="C203" s="48" t="s">
        <v>10</v>
      </c>
      <c r="D203" s="48" t="s">
        <v>22</v>
      </c>
      <c r="E203" s="49">
        <v>44063</v>
      </c>
      <c r="F203" s="51">
        <v>44063.310925925929</v>
      </c>
      <c r="G203" s="47">
        <v>467</v>
      </c>
      <c r="H203" s="48" t="s">
        <v>25</v>
      </c>
      <c r="I203" s="56" t="str">
        <f t="shared" si="12"/>
        <v>xEmpN</v>
      </c>
      <c r="J203" s="58">
        <f>Table6[[#This Row],[LogTime]]-INT(Table6[[#This Row],[LogTime]])</f>
        <v>0.31092592592904111</v>
      </c>
      <c r="K203" s="41">
        <f t="shared" si="13"/>
        <v>44063</v>
      </c>
      <c r="L203" s="15">
        <f t="shared" si="14"/>
        <v>44063.271030092597</v>
      </c>
      <c r="M203">
        <f t="shared" si="15"/>
        <v>467</v>
      </c>
      <c r="N203" t="str">
        <f t="shared" si="16"/>
        <v>SW-ONT/xEmpN</v>
      </c>
      <c r="O203">
        <f t="shared" si="17"/>
        <v>0</v>
      </c>
      <c r="P203" s="45">
        <f>Table6[[#This Row],[LoginTime]]-INT(Table6[[#This Row],[LoginTime]])</f>
        <v>0</v>
      </c>
    </row>
    <row r="204" spans="2:16" x14ac:dyDescent="0.3">
      <c r="B204" s="47">
        <v>1484637</v>
      </c>
      <c r="C204" s="48" t="s">
        <v>10</v>
      </c>
      <c r="D204" s="48" t="s">
        <v>11</v>
      </c>
      <c r="E204" s="49">
        <v>44063</v>
      </c>
      <c r="F204" s="51">
        <v>44063.298715277779</v>
      </c>
      <c r="G204" s="47">
        <v>468</v>
      </c>
      <c r="H204" s="48" t="s">
        <v>13</v>
      </c>
      <c r="I204" s="56" t="str">
        <f t="shared" si="12"/>
        <v>lEmpA</v>
      </c>
      <c r="J204" s="58">
        <f>Table6[[#This Row],[LogTime]]-INT(Table6[[#This Row],[LogTime]])</f>
        <v>0.29871527777868323</v>
      </c>
      <c r="K204" s="41">
        <f t="shared" si="13"/>
        <v>44063</v>
      </c>
      <c r="L204" s="15">
        <f t="shared" si="14"/>
        <v>44063.29315972222</v>
      </c>
      <c r="M204">
        <f t="shared" si="15"/>
        <v>467</v>
      </c>
      <c r="N204" t="str">
        <f t="shared" si="16"/>
        <v>SW-ONT/lEmpA</v>
      </c>
      <c r="O204">
        <f t="shared" si="17"/>
        <v>0.13333333341870457</v>
      </c>
      <c r="P204" s="45">
        <f>Table6[[#This Row],[LoginTime]]-INT(Table6[[#This Row],[LoginTime]])</f>
        <v>0.13333333341870457</v>
      </c>
    </row>
    <row r="205" spans="2:16" x14ac:dyDescent="0.3">
      <c r="B205" s="47">
        <v>1484636</v>
      </c>
      <c r="C205" s="48" t="s">
        <v>7</v>
      </c>
      <c r="D205" s="48" t="s">
        <v>14</v>
      </c>
      <c r="E205" s="49">
        <v>44063</v>
      </c>
      <c r="F205" s="51">
        <v>44063.297928240747</v>
      </c>
      <c r="G205" s="47">
        <v>468</v>
      </c>
      <c r="H205" s="48" t="s">
        <v>18</v>
      </c>
      <c r="I205" s="56" t="str">
        <f t="shared" si="12"/>
        <v>xEmpH</v>
      </c>
      <c r="J205" s="58">
        <f>Table6[[#This Row],[LogTime]]-INT(Table6[[#This Row],[LogTime]])</f>
        <v>0.29792824074684177</v>
      </c>
      <c r="K205" s="41">
        <f t="shared" si="13"/>
        <v>44063</v>
      </c>
      <c r="L205" s="15">
        <f t="shared" si="14"/>
        <v>44063.292372685188</v>
      </c>
      <c r="M205">
        <f t="shared" si="15"/>
        <v>467</v>
      </c>
      <c r="N205" t="str">
        <f t="shared" si="16"/>
        <v>N-ONT/xEmpH</v>
      </c>
      <c r="O205">
        <f t="shared" si="17"/>
        <v>0.13333333341870457</v>
      </c>
      <c r="P205" s="45">
        <f>Table6[[#This Row],[LoginTime]]-INT(Table6[[#This Row],[LoginTime]])</f>
        <v>0.13333333341870457</v>
      </c>
    </row>
    <row r="206" spans="2:16" x14ac:dyDescent="0.3">
      <c r="B206" s="47">
        <v>1484631</v>
      </c>
      <c r="C206" s="48" t="s">
        <v>7</v>
      </c>
      <c r="D206" s="48" t="s">
        <v>33</v>
      </c>
      <c r="E206" s="49">
        <v>44063</v>
      </c>
      <c r="F206" s="51">
        <v>44063.29415509259</v>
      </c>
      <c r="G206" s="47">
        <v>467</v>
      </c>
      <c r="H206" s="48" t="s">
        <v>39</v>
      </c>
      <c r="I206" s="56" t="str">
        <f t="shared" si="12"/>
        <v>jEmpG</v>
      </c>
      <c r="J206" s="58">
        <f>Table6[[#This Row],[LogTime]]-INT(Table6[[#This Row],[LogTime]])</f>
        <v>0.29415509258979</v>
      </c>
      <c r="K206" s="41">
        <f t="shared" si="13"/>
        <v>44062</v>
      </c>
      <c r="L206" s="15">
        <f t="shared" si="14"/>
        <v>44062.640046296285</v>
      </c>
      <c r="M206">
        <f t="shared" si="15"/>
        <v>468</v>
      </c>
      <c r="N206" t="str">
        <f t="shared" si="16"/>
        <v>N-ONT/jEmpG</v>
      </c>
      <c r="O206">
        <f t="shared" si="17"/>
        <v>0</v>
      </c>
      <c r="P206" s="45">
        <f>Table6[[#This Row],[LoginTime]]-INT(Table6[[#This Row],[LoginTime]])</f>
        <v>0</v>
      </c>
    </row>
    <row r="207" spans="2:16" x14ac:dyDescent="0.3">
      <c r="B207" s="47">
        <v>1484628</v>
      </c>
      <c r="C207" s="48" t="s">
        <v>10</v>
      </c>
      <c r="D207" s="48" t="s">
        <v>11</v>
      </c>
      <c r="E207" s="49">
        <v>44063</v>
      </c>
      <c r="F207" s="51">
        <v>44063.29315972222</v>
      </c>
      <c r="G207" s="47">
        <v>467</v>
      </c>
      <c r="H207" s="48" t="s">
        <v>13</v>
      </c>
      <c r="I207" s="56" t="str">
        <f t="shared" si="12"/>
        <v>lEmpA</v>
      </c>
      <c r="J207" s="58">
        <f>Table6[[#This Row],[LogTime]]-INT(Table6[[#This Row],[LogTime]])</f>
        <v>0.29315972221957054</v>
      </c>
      <c r="K207" s="41">
        <f t="shared" si="13"/>
        <v>44063</v>
      </c>
      <c r="L207" s="15">
        <f t="shared" si="14"/>
        <v>44063.258506944447</v>
      </c>
      <c r="M207">
        <f t="shared" si="15"/>
        <v>467</v>
      </c>
      <c r="N207" t="str">
        <f t="shared" si="16"/>
        <v>SW-ONT/lEmpA</v>
      </c>
      <c r="O207">
        <f t="shared" si="17"/>
        <v>0</v>
      </c>
      <c r="P207" s="45">
        <f>Table6[[#This Row],[LoginTime]]-INT(Table6[[#This Row],[LoginTime]])</f>
        <v>0</v>
      </c>
    </row>
    <row r="208" spans="2:16" x14ac:dyDescent="0.3">
      <c r="B208" s="47">
        <v>1484625</v>
      </c>
      <c r="C208" s="48" t="s">
        <v>7</v>
      </c>
      <c r="D208" s="48" t="s">
        <v>14</v>
      </c>
      <c r="E208" s="49">
        <v>44063</v>
      </c>
      <c r="F208" s="51">
        <v>44063.292372685188</v>
      </c>
      <c r="G208" s="47">
        <v>467</v>
      </c>
      <c r="H208" s="48" t="s">
        <v>18</v>
      </c>
      <c r="I208" s="56" t="str">
        <f t="shared" ref="I208:I271" si="18">IFERROR(MID(H208, FIND("/", H208) + 1, 100), 0)</f>
        <v>xEmpH</v>
      </c>
      <c r="J208" s="58">
        <f>Table6[[#This Row],[LogTime]]-INT(Table6[[#This Row],[LogTime]])</f>
        <v>0.29237268518772908</v>
      </c>
      <c r="K208" s="41">
        <f t="shared" ref="K208:K271" si="19">VLOOKUP(D208,D209:E1300,2,0)</f>
        <v>44063</v>
      </c>
      <c r="L208" s="15">
        <f t="shared" ref="L208:L271" si="20">VLOOKUP(D208,D209:F1300,3,0)</f>
        <v>44063.260266203702</v>
      </c>
      <c r="M208">
        <f t="shared" ref="M208:M271" si="21">VLOOKUP(D208,D209:G1299,4,0)</f>
        <v>467</v>
      </c>
      <c r="N208" t="str">
        <f t="shared" ref="N208:N271" si="22">VLOOKUP(D208,D209:H1300,5,0)</f>
        <v>N-ONT/xEmpH</v>
      </c>
      <c r="O208">
        <f t="shared" ref="O208:O271" si="23">IF(OR(AND(G208=468, M208=467),AND(G208=497, M208=491)), (F208-L208)*24, 0)</f>
        <v>0</v>
      </c>
      <c r="P208" s="45">
        <f>Table6[[#This Row],[LoginTime]]-INT(Table6[[#This Row],[LoginTime]])</f>
        <v>0</v>
      </c>
    </row>
    <row r="209" spans="2:16" x14ac:dyDescent="0.3">
      <c r="B209" s="47">
        <v>1484609</v>
      </c>
      <c r="C209" s="48" t="s">
        <v>10</v>
      </c>
      <c r="D209" s="48" t="s">
        <v>20</v>
      </c>
      <c r="E209" s="49">
        <v>44063</v>
      </c>
      <c r="F209" s="51">
        <v>44063.272662037038</v>
      </c>
      <c r="G209" s="47">
        <v>467</v>
      </c>
      <c r="H209" s="48" t="s">
        <v>25</v>
      </c>
      <c r="I209" s="56" t="str">
        <f t="shared" si="18"/>
        <v>xEmpN</v>
      </c>
      <c r="J209" s="58">
        <f>Table6[[#This Row],[LogTime]]-INT(Table6[[#This Row],[LogTime]])</f>
        <v>0.27266203703766223</v>
      </c>
      <c r="K209" s="41">
        <f t="shared" si="19"/>
        <v>44062</v>
      </c>
      <c r="L209" s="15">
        <f t="shared" si="20"/>
        <v>44062.635219907403</v>
      </c>
      <c r="M209">
        <f t="shared" si="21"/>
        <v>468</v>
      </c>
      <c r="N209" t="str">
        <f t="shared" si="22"/>
        <v>SW-ONT/xEmpN</v>
      </c>
      <c r="O209">
        <f t="shared" si="23"/>
        <v>0</v>
      </c>
      <c r="P209" s="45">
        <f>Table6[[#This Row],[LoginTime]]-INT(Table6[[#This Row],[LoginTime]])</f>
        <v>0</v>
      </c>
    </row>
    <row r="210" spans="2:16" x14ac:dyDescent="0.3">
      <c r="B210" s="47">
        <v>1484603</v>
      </c>
      <c r="C210" s="48" t="s">
        <v>10</v>
      </c>
      <c r="D210" s="48" t="s">
        <v>22</v>
      </c>
      <c r="E210" s="49">
        <v>44063</v>
      </c>
      <c r="F210" s="51">
        <v>44063.271030092597</v>
      </c>
      <c r="G210" s="47">
        <v>467</v>
      </c>
      <c r="H210" s="48" t="s">
        <v>25</v>
      </c>
      <c r="I210" s="56" t="str">
        <f t="shared" si="18"/>
        <v>xEmpN</v>
      </c>
      <c r="J210" s="58">
        <f>Table6[[#This Row],[LogTime]]-INT(Table6[[#This Row],[LogTime]])</f>
        <v>0.271030092597357</v>
      </c>
      <c r="K210" s="41">
        <f t="shared" si="19"/>
        <v>44062</v>
      </c>
      <c r="L210" s="15">
        <f t="shared" si="20"/>
        <v>44062.634398148162</v>
      </c>
      <c r="M210">
        <f t="shared" si="21"/>
        <v>468</v>
      </c>
      <c r="N210" t="str">
        <f t="shared" si="22"/>
        <v>SW-ONT/xEmpN</v>
      </c>
      <c r="O210">
        <f t="shared" si="23"/>
        <v>0</v>
      </c>
      <c r="P210" s="45">
        <f>Table6[[#This Row],[LoginTime]]-INT(Table6[[#This Row],[LoginTime]])</f>
        <v>0</v>
      </c>
    </row>
    <row r="211" spans="2:16" x14ac:dyDescent="0.3">
      <c r="B211" s="47">
        <v>1484594</v>
      </c>
      <c r="C211" s="48" t="s">
        <v>7</v>
      </c>
      <c r="D211" s="48" t="s">
        <v>14</v>
      </c>
      <c r="E211" s="49">
        <v>44063</v>
      </c>
      <c r="F211" s="51">
        <v>44063.260266203702</v>
      </c>
      <c r="G211" s="47">
        <v>467</v>
      </c>
      <c r="H211" s="48" t="s">
        <v>18</v>
      </c>
      <c r="I211" s="56" t="str">
        <f t="shared" si="18"/>
        <v>xEmpH</v>
      </c>
      <c r="J211" s="58">
        <f>Table6[[#This Row],[LogTime]]-INT(Table6[[#This Row],[LogTime]])</f>
        <v>0.26026620370248565</v>
      </c>
      <c r="K211" s="41">
        <f t="shared" si="19"/>
        <v>44062</v>
      </c>
      <c r="L211" s="15">
        <f t="shared" si="20"/>
        <v>44062.627581018518</v>
      </c>
      <c r="M211">
        <f t="shared" si="21"/>
        <v>468</v>
      </c>
      <c r="N211" t="str">
        <f t="shared" si="22"/>
        <v>N-ONT/xEmpH</v>
      </c>
      <c r="O211">
        <f t="shared" si="23"/>
        <v>0</v>
      </c>
      <c r="P211" s="45">
        <f>Table6[[#This Row],[LoginTime]]-INT(Table6[[#This Row],[LoginTime]])</f>
        <v>0</v>
      </c>
    </row>
    <row r="212" spans="2:16" x14ac:dyDescent="0.3">
      <c r="B212" s="47">
        <v>1484587</v>
      </c>
      <c r="C212" s="48" t="s">
        <v>10</v>
      </c>
      <c r="D212" s="48" t="s">
        <v>11</v>
      </c>
      <c r="E212" s="49">
        <v>44063</v>
      </c>
      <c r="F212" s="51">
        <v>44063.258506944447</v>
      </c>
      <c r="G212" s="47">
        <v>467</v>
      </c>
      <c r="H212" s="48" t="s">
        <v>13</v>
      </c>
      <c r="I212" s="56" t="str">
        <f t="shared" si="18"/>
        <v>lEmpA</v>
      </c>
      <c r="J212" s="58">
        <f>Table6[[#This Row],[LogTime]]-INT(Table6[[#This Row],[LogTime]])</f>
        <v>0.25850694444670808</v>
      </c>
      <c r="K212" s="41">
        <f t="shared" si="19"/>
        <v>44062</v>
      </c>
      <c r="L212" s="15">
        <f t="shared" si="20"/>
        <v>44062.62431712963</v>
      </c>
      <c r="M212">
        <f t="shared" si="21"/>
        <v>468</v>
      </c>
      <c r="N212" t="str">
        <f t="shared" si="22"/>
        <v>SW-ONT/lEmpA</v>
      </c>
      <c r="O212">
        <f t="shared" si="23"/>
        <v>0</v>
      </c>
      <c r="P212" s="45">
        <f>Table6[[#This Row],[LoginTime]]-INT(Table6[[#This Row],[LoginTime]])</f>
        <v>0</v>
      </c>
    </row>
    <row r="213" spans="2:16" x14ac:dyDescent="0.3">
      <c r="B213" s="47">
        <v>1484581</v>
      </c>
      <c r="C213" s="48" t="s">
        <v>7</v>
      </c>
      <c r="D213" s="48" t="s">
        <v>8</v>
      </c>
      <c r="E213" s="49">
        <v>44063</v>
      </c>
      <c r="F213" s="51">
        <v>44063.256990740738</v>
      </c>
      <c r="G213" s="47">
        <v>467</v>
      </c>
      <c r="H213" s="48" t="s">
        <v>18</v>
      </c>
      <c r="I213" s="56" t="str">
        <f t="shared" si="18"/>
        <v>xEmpH</v>
      </c>
      <c r="J213" s="58">
        <f>Table6[[#This Row],[LogTime]]-INT(Table6[[#This Row],[LogTime]])</f>
        <v>0.25699074073781958</v>
      </c>
      <c r="K213" s="41">
        <f t="shared" si="19"/>
        <v>44062</v>
      </c>
      <c r="L213" s="15">
        <f t="shared" si="20"/>
        <v>44062.627384259256</v>
      </c>
      <c r="M213">
        <f t="shared" si="21"/>
        <v>468</v>
      </c>
      <c r="N213" t="str">
        <f t="shared" si="22"/>
        <v>N-ONT/xEmpH</v>
      </c>
      <c r="O213">
        <f t="shared" si="23"/>
        <v>0</v>
      </c>
      <c r="P213" s="45">
        <f>Table6[[#This Row],[LoginTime]]-INT(Table6[[#This Row],[LoginTime]])</f>
        <v>0</v>
      </c>
    </row>
    <row r="214" spans="2:16" x14ac:dyDescent="0.3">
      <c r="B214" s="47">
        <v>1484568</v>
      </c>
      <c r="C214" s="48" t="s">
        <v>7</v>
      </c>
      <c r="D214" s="48" t="s">
        <v>81</v>
      </c>
      <c r="E214" s="49">
        <v>44062</v>
      </c>
      <c r="F214" s="51">
        <v>44062.699259259251</v>
      </c>
      <c r="G214" s="47">
        <v>468</v>
      </c>
      <c r="H214" s="48" t="s">
        <v>86</v>
      </c>
      <c r="I214" s="56" t="str">
        <f t="shared" si="18"/>
        <v>jEmpB</v>
      </c>
      <c r="J214" s="58">
        <f>Table6[[#This Row],[LogTime]]-INT(Table6[[#This Row],[LogTime]])</f>
        <v>0.69925925925053889</v>
      </c>
      <c r="K214" s="41">
        <f t="shared" si="19"/>
        <v>44062</v>
      </c>
      <c r="L214" s="15">
        <f t="shared" si="20"/>
        <v>44062.45716435185</v>
      </c>
      <c r="M214">
        <f t="shared" si="21"/>
        <v>468</v>
      </c>
      <c r="N214" t="str">
        <f t="shared" si="22"/>
        <v>N-ONT/jEmpB</v>
      </c>
      <c r="O214">
        <f t="shared" si="23"/>
        <v>0</v>
      </c>
      <c r="P214" s="45">
        <f>Table6[[#This Row],[LoginTime]]-INT(Table6[[#This Row],[LoginTime]])</f>
        <v>0</v>
      </c>
    </row>
    <row r="215" spans="2:16" x14ac:dyDescent="0.3">
      <c r="B215" s="47">
        <v>1484560</v>
      </c>
      <c r="C215" s="48" t="s">
        <v>10</v>
      </c>
      <c r="D215" s="48" t="s">
        <v>83</v>
      </c>
      <c r="E215" s="49">
        <v>44062</v>
      </c>
      <c r="F215" s="51">
        <v>44062.69731481481</v>
      </c>
      <c r="G215" s="47">
        <v>468</v>
      </c>
      <c r="H215" s="48" t="s">
        <v>87</v>
      </c>
      <c r="I215" s="56" t="str">
        <f t="shared" si="18"/>
        <v>uEmpC</v>
      </c>
      <c r="J215" s="58">
        <f>Table6[[#This Row],[LogTime]]-INT(Table6[[#This Row],[LogTime]])</f>
        <v>0.69731481480994262</v>
      </c>
      <c r="K215" s="41">
        <f t="shared" si="19"/>
        <v>44062</v>
      </c>
      <c r="L215" s="15">
        <f t="shared" si="20"/>
        <v>44062.651168981487</v>
      </c>
      <c r="M215">
        <f t="shared" si="21"/>
        <v>468</v>
      </c>
      <c r="N215" t="str">
        <f t="shared" si="22"/>
        <v>SW-ONT/uEmpC</v>
      </c>
      <c r="O215">
        <f t="shared" si="23"/>
        <v>0</v>
      </c>
      <c r="P215" s="45">
        <f>Table6[[#This Row],[LoginTime]]-INT(Table6[[#This Row],[LoginTime]])</f>
        <v>0</v>
      </c>
    </row>
    <row r="216" spans="2:16" x14ac:dyDescent="0.3">
      <c r="B216" s="47">
        <v>1484554</v>
      </c>
      <c r="C216" s="48" t="s">
        <v>7</v>
      </c>
      <c r="D216" s="48" t="s">
        <v>63</v>
      </c>
      <c r="E216" s="49">
        <v>44062</v>
      </c>
      <c r="F216" s="51">
        <v>44062.695798611101</v>
      </c>
      <c r="G216" s="47">
        <v>468</v>
      </c>
      <c r="H216" s="48" t="s">
        <v>71</v>
      </c>
      <c r="I216" s="56" t="str">
        <f t="shared" si="18"/>
        <v>wEmpF</v>
      </c>
      <c r="J216" s="58">
        <f>Table6[[#This Row],[LogTime]]-INT(Table6[[#This Row],[LogTime]])</f>
        <v>0.69579861110105412</v>
      </c>
      <c r="K216" s="41">
        <f t="shared" si="19"/>
        <v>44062</v>
      </c>
      <c r="L216" s="15">
        <f t="shared" si="20"/>
        <v>44062.63762731482</v>
      </c>
      <c r="M216">
        <f t="shared" si="21"/>
        <v>468</v>
      </c>
      <c r="N216" t="str">
        <f t="shared" si="22"/>
        <v>N-ONT/wEmpF</v>
      </c>
      <c r="O216">
        <f t="shared" si="23"/>
        <v>0</v>
      </c>
      <c r="P216" s="45">
        <f>Table6[[#This Row],[LoginTime]]-INT(Table6[[#This Row],[LoginTime]])</f>
        <v>0</v>
      </c>
    </row>
    <row r="217" spans="2:16" x14ac:dyDescent="0.3">
      <c r="B217" s="47">
        <v>1484552</v>
      </c>
      <c r="C217" s="48" t="s">
        <v>7</v>
      </c>
      <c r="D217" s="48" t="s">
        <v>68</v>
      </c>
      <c r="E217" s="49">
        <v>44062</v>
      </c>
      <c r="F217" s="51">
        <v>44062.695370370377</v>
      </c>
      <c r="G217" s="47">
        <v>468</v>
      </c>
      <c r="H217" s="48" t="s">
        <v>71</v>
      </c>
      <c r="I217" s="56" t="str">
        <f t="shared" si="18"/>
        <v>wEmpF</v>
      </c>
      <c r="J217" s="58">
        <f>Table6[[#This Row],[LogTime]]-INT(Table6[[#This Row],[LogTime]])</f>
        <v>0.6953703703766223</v>
      </c>
      <c r="K217" s="41">
        <f t="shared" si="19"/>
        <v>44062</v>
      </c>
      <c r="L217" s="15">
        <f t="shared" si="20"/>
        <v>44062.597905092596</v>
      </c>
      <c r="M217">
        <f t="shared" si="21"/>
        <v>468</v>
      </c>
      <c r="N217" t="str">
        <f t="shared" si="22"/>
        <v>N-ONT/wEmpF</v>
      </c>
      <c r="O217">
        <f t="shared" si="23"/>
        <v>0</v>
      </c>
      <c r="P217" s="45">
        <f>Table6[[#This Row],[LoginTime]]-INT(Table6[[#This Row],[LoginTime]])</f>
        <v>0</v>
      </c>
    </row>
    <row r="218" spans="2:16" x14ac:dyDescent="0.3">
      <c r="B218" s="47">
        <v>1484524</v>
      </c>
      <c r="C218" s="48" t="s">
        <v>10</v>
      </c>
      <c r="D218" s="48" t="s">
        <v>51</v>
      </c>
      <c r="E218" s="49">
        <v>44062</v>
      </c>
      <c r="F218" s="51">
        <v>44062.680555555555</v>
      </c>
      <c r="G218" s="47">
        <v>468</v>
      </c>
      <c r="H218" s="48" t="s">
        <v>62</v>
      </c>
      <c r="I218" s="56" t="str">
        <f t="shared" si="18"/>
        <v>oEmpJ</v>
      </c>
      <c r="J218" s="58">
        <f>Table6[[#This Row],[LogTime]]-INT(Table6[[#This Row],[LogTime]])</f>
        <v>0.68055555555474712</v>
      </c>
      <c r="K218" s="41">
        <f t="shared" si="19"/>
        <v>44062</v>
      </c>
      <c r="L218" s="15">
        <f t="shared" si="20"/>
        <v>44062.634131944447</v>
      </c>
      <c r="M218">
        <f t="shared" si="21"/>
        <v>468</v>
      </c>
      <c r="N218" t="str">
        <f t="shared" si="22"/>
        <v>SW-ONT/oEmpJ</v>
      </c>
      <c r="O218">
        <f t="shared" si="23"/>
        <v>0</v>
      </c>
      <c r="P218" s="45">
        <f>Table6[[#This Row],[LoginTime]]-INT(Table6[[#This Row],[LoginTime]])</f>
        <v>0</v>
      </c>
    </row>
    <row r="219" spans="2:16" x14ac:dyDescent="0.3">
      <c r="B219" s="47">
        <v>1484517</v>
      </c>
      <c r="C219" s="48" t="s">
        <v>7</v>
      </c>
      <c r="D219" s="48" t="s">
        <v>36</v>
      </c>
      <c r="E219" s="49">
        <v>44062</v>
      </c>
      <c r="F219" s="51">
        <v>44062.659780092588</v>
      </c>
      <c r="G219" s="47">
        <v>468</v>
      </c>
      <c r="H219" s="48" t="s">
        <v>43</v>
      </c>
      <c r="I219" s="56" t="str">
        <f t="shared" si="18"/>
        <v>gEmpI</v>
      </c>
      <c r="J219" s="58">
        <f>Table6[[#This Row],[LogTime]]-INT(Table6[[#This Row],[LogTime]])</f>
        <v>0.65978009258833481</v>
      </c>
      <c r="K219" s="41">
        <f t="shared" si="19"/>
        <v>44062</v>
      </c>
      <c r="L219" s="15">
        <f t="shared" si="20"/>
        <v>44062.582673611112</v>
      </c>
      <c r="M219">
        <f t="shared" si="21"/>
        <v>468</v>
      </c>
      <c r="N219" t="str">
        <f t="shared" si="22"/>
        <v>N-ONT/gEmpI</v>
      </c>
      <c r="O219">
        <f t="shared" si="23"/>
        <v>0</v>
      </c>
      <c r="P219" s="45">
        <f>Table6[[#This Row],[LoginTime]]-INT(Table6[[#This Row],[LoginTime]])</f>
        <v>0</v>
      </c>
    </row>
    <row r="220" spans="2:16" x14ac:dyDescent="0.3">
      <c r="B220" s="47">
        <v>1484514</v>
      </c>
      <c r="C220" s="48" t="s">
        <v>10</v>
      </c>
      <c r="D220" s="48" t="s">
        <v>83</v>
      </c>
      <c r="E220" s="49">
        <v>44062</v>
      </c>
      <c r="F220" s="51">
        <v>44062.651168981487</v>
      </c>
      <c r="G220" s="47">
        <v>468</v>
      </c>
      <c r="H220" s="48" t="s">
        <v>87</v>
      </c>
      <c r="I220" s="56" t="str">
        <f t="shared" si="18"/>
        <v>uEmpC</v>
      </c>
      <c r="J220" s="58">
        <f>Table6[[#This Row],[LogTime]]-INT(Table6[[#This Row],[LogTime]])</f>
        <v>0.65116898148698965</v>
      </c>
      <c r="K220" s="41">
        <f t="shared" si="19"/>
        <v>44062</v>
      </c>
      <c r="L220" s="15">
        <f t="shared" si="20"/>
        <v>44062.646307870375</v>
      </c>
      <c r="M220">
        <f t="shared" si="21"/>
        <v>467</v>
      </c>
      <c r="N220" t="str">
        <f t="shared" si="22"/>
        <v>SW-ONT/uEmpC</v>
      </c>
      <c r="O220">
        <f t="shared" si="23"/>
        <v>0.11666666669771075</v>
      </c>
      <c r="P220" s="45">
        <f>Table6[[#This Row],[LoginTime]]-INT(Table6[[#This Row],[LoginTime]])</f>
        <v>0.11666666669771075</v>
      </c>
    </row>
    <row r="221" spans="2:16" x14ac:dyDescent="0.3">
      <c r="B221" s="47">
        <v>1484510</v>
      </c>
      <c r="C221" s="48" t="s">
        <v>10</v>
      </c>
      <c r="D221" s="48" t="s">
        <v>83</v>
      </c>
      <c r="E221" s="49">
        <v>44062</v>
      </c>
      <c r="F221" s="51">
        <v>44062.646307870375</v>
      </c>
      <c r="G221" s="47">
        <v>467</v>
      </c>
      <c r="H221" s="48" t="s">
        <v>87</v>
      </c>
      <c r="I221" s="56" t="str">
        <f t="shared" si="18"/>
        <v>uEmpC</v>
      </c>
      <c r="J221" s="58">
        <f>Table6[[#This Row],[LogTime]]-INT(Table6[[#This Row],[LogTime]])</f>
        <v>0.64630787037458504</v>
      </c>
      <c r="K221" s="41">
        <f t="shared" si="19"/>
        <v>44062</v>
      </c>
      <c r="L221" s="15">
        <f t="shared" si="20"/>
        <v>44062.609120370376</v>
      </c>
      <c r="M221">
        <f t="shared" si="21"/>
        <v>468</v>
      </c>
      <c r="N221" t="str">
        <f t="shared" si="22"/>
        <v>SW-ONT/uEmpC</v>
      </c>
      <c r="O221">
        <f t="shared" si="23"/>
        <v>0</v>
      </c>
      <c r="P221" s="45">
        <f>Table6[[#This Row],[LoginTime]]-INT(Table6[[#This Row],[LoginTime]])</f>
        <v>0</v>
      </c>
    </row>
    <row r="222" spans="2:16" x14ac:dyDescent="0.3">
      <c r="B222" s="47">
        <v>1484508</v>
      </c>
      <c r="C222" s="48" t="s">
        <v>7</v>
      </c>
      <c r="D222" s="48" t="s">
        <v>33</v>
      </c>
      <c r="E222" s="49">
        <v>44062</v>
      </c>
      <c r="F222" s="51">
        <v>44062.640046296285</v>
      </c>
      <c r="G222" s="47">
        <v>468</v>
      </c>
      <c r="H222" s="48" t="s">
        <v>39</v>
      </c>
      <c r="I222" s="56" t="str">
        <f t="shared" si="18"/>
        <v>jEmpG</v>
      </c>
      <c r="J222" s="58">
        <f>Table6[[#This Row],[LogTime]]-INT(Table6[[#This Row],[LogTime]])</f>
        <v>0.64004629628470866</v>
      </c>
      <c r="K222" s="41">
        <f t="shared" si="19"/>
        <v>44062</v>
      </c>
      <c r="L222" s="15">
        <f t="shared" si="20"/>
        <v>44062.554189814815</v>
      </c>
      <c r="M222">
        <f t="shared" si="21"/>
        <v>468</v>
      </c>
      <c r="N222" t="str">
        <f t="shared" si="22"/>
        <v>N-ONT/jEmpG</v>
      </c>
      <c r="O222">
        <f t="shared" si="23"/>
        <v>0</v>
      </c>
      <c r="P222" s="45">
        <f>Table6[[#This Row],[LoginTime]]-INT(Table6[[#This Row],[LoginTime]])</f>
        <v>0</v>
      </c>
    </row>
    <row r="223" spans="2:16" x14ac:dyDescent="0.3">
      <c r="B223" s="47">
        <v>1484499</v>
      </c>
      <c r="C223" s="48" t="s">
        <v>7</v>
      </c>
      <c r="D223" s="48" t="s">
        <v>63</v>
      </c>
      <c r="E223" s="49">
        <v>44062</v>
      </c>
      <c r="F223" s="51">
        <v>44062.63762731482</v>
      </c>
      <c r="G223" s="47">
        <v>468</v>
      </c>
      <c r="H223" s="48" t="s">
        <v>71</v>
      </c>
      <c r="I223" s="56" t="str">
        <f t="shared" si="18"/>
        <v>wEmpF</v>
      </c>
      <c r="J223" s="58">
        <f>Table6[[#This Row],[LogTime]]-INT(Table6[[#This Row],[LogTime]])</f>
        <v>0.63762731481983792</v>
      </c>
      <c r="K223" s="41">
        <f t="shared" si="19"/>
        <v>44062</v>
      </c>
      <c r="L223" s="15">
        <f t="shared" si="20"/>
        <v>44062.634155092601</v>
      </c>
      <c r="M223">
        <f t="shared" si="21"/>
        <v>467</v>
      </c>
      <c r="N223" t="str">
        <f t="shared" si="22"/>
        <v>N-ONT/wEmpF</v>
      </c>
      <c r="O223">
        <f t="shared" si="23"/>
        <v>8.3333333255723119E-2</v>
      </c>
      <c r="P223" s="45">
        <f>Table6[[#This Row],[LoginTime]]-INT(Table6[[#This Row],[LoginTime]])</f>
        <v>8.3333333255723119E-2</v>
      </c>
    </row>
    <row r="224" spans="2:16" x14ac:dyDescent="0.3">
      <c r="B224" s="47">
        <v>1484496</v>
      </c>
      <c r="C224" s="48" t="s">
        <v>10</v>
      </c>
      <c r="D224" s="48" t="s">
        <v>20</v>
      </c>
      <c r="E224" s="49">
        <v>44062</v>
      </c>
      <c r="F224" s="51">
        <v>44062.635219907403</v>
      </c>
      <c r="G224" s="47">
        <v>468</v>
      </c>
      <c r="H224" s="48" t="s">
        <v>25</v>
      </c>
      <c r="I224" s="56" t="str">
        <f t="shared" si="18"/>
        <v>xEmpN</v>
      </c>
      <c r="J224" s="58">
        <f>Table6[[#This Row],[LogTime]]-INT(Table6[[#This Row],[LogTime]])</f>
        <v>0.635219907402643</v>
      </c>
      <c r="K224" s="41">
        <f t="shared" si="19"/>
        <v>44062</v>
      </c>
      <c r="L224" s="15">
        <f t="shared" si="20"/>
        <v>44062.406828703708</v>
      </c>
      <c r="M224">
        <f t="shared" si="21"/>
        <v>468</v>
      </c>
      <c r="N224" t="str">
        <f t="shared" si="22"/>
        <v>SW-ONT/xEmpN</v>
      </c>
      <c r="O224">
        <f t="shared" si="23"/>
        <v>0</v>
      </c>
      <c r="P224" s="45">
        <f>Table6[[#This Row],[LoginTime]]-INT(Table6[[#This Row],[LoginTime]])</f>
        <v>0</v>
      </c>
    </row>
    <row r="225" spans="2:16" x14ac:dyDescent="0.3">
      <c r="B225" s="47">
        <v>1484492</v>
      </c>
      <c r="C225" s="48" t="s">
        <v>10</v>
      </c>
      <c r="D225" s="48" t="s">
        <v>22</v>
      </c>
      <c r="E225" s="49">
        <v>44062</v>
      </c>
      <c r="F225" s="51">
        <v>44062.634398148162</v>
      </c>
      <c r="G225" s="47">
        <v>468</v>
      </c>
      <c r="H225" s="48" t="s">
        <v>25</v>
      </c>
      <c r="I225" s="56" t="str">
        <f t="shared" si="18"/>
        <v>xEmpN</v>
      </c>
      <c r="J225" s="58">
        <f>Table6[[#This Row],[LogTime]]-INT(Table6[[#This Row],[LogTime]])</f>
        <v>0.63439814816229045</v>
      </c>
      <c r="K225" s="41">
        <f t="shared" si="19"/>
        <v>44062</v>
      </c>
      <c r="L225" s="15">
        <f t="shared" si="20"/>
        <v>44062.536550925928</v>
      </c>
      <c r="M225">
        <f t="shared" si="21"/>
        <v>468</v>
      </c>
      <c r="N225" t="str">
        <f t="shared" si="22"/>
        <v>SW-ONT/xEmpN</v>
      </c>
      <c r="O225">
        <f t="shared" si="23"/>
        <v>0</v>
      </c>
      <c r="P225" s="45">
        <f>Table6[[#This Row],[LoginTime]]-INT(Table6[[#This Row],[LoginTime]])</f>
        <v>0</v>
      </c>
    </row>
    <row r="226" spans="2:16" x14ac:dyDescent="0.3">
      <c r="B226" s="47">
        <v>1484490</v>
      </c>
      <c r="C226" s="48" t="s">
        <v>7</v>
      </c>
      <c r="D226" s="48" t="s">
        <v>63</v>
      </c>
      <c r="E226" s="49">
        <v>44062</v>
      </c>
      <c r="F226" s="51">
        <v>44062.634155092601</v>
      </c>
      <c r="G226" s="47">
        <v>467</v>
      </c>
      <c r="H226" s="48" t="s">
        <v>71</v>
      </c>
      <c r="I226" s="56" t="str">
        <f t="shared" si="18"/>
        <v>wEmpF</v>
      </c>
      <c r="J226" s="58">
        <f>Table6[[#This Row],[LogTime]]-INT(Table6[[#This Row],[LogTime]])</f>
        <v>0.63415509260084946</v>
      </c>
      <c r="K226" s="41">
        <f t="shared" si="19"/>
        <v>44062</v>
      </c>
      <c r="L226" s="15">
        <f t="shared" si="20"/>
        <v>44062.597905092596</v>
      </c>
      <c r="M226">
        <f t="shared" si="21"/>
        <v>468</v>
      </c>
      <c r="N226" t="str">
        <f t="shared" si="22"/>
        <v>N-ONT/wEmpF</v>
      </c>
      <c r="O226">
        <f t="shared" si="23"/>
        <v>0</v>
      </c>
      <c r="P226" s="45">
        <f>Table6[[#This Row],[LoginTime]]-INT(Table6[[#This Row],[LoginTime]])</f>
        <v>0</v>
      </c>
    </row>
    <row r="227" spans="2:16" x14ac:dyDescent="0.3">
      <c r="B227" s="47">
        <v>1484489</v>
      </c>
      <c r="C227" s="48" t="s">
        <v>10</v>
      </c>
      <c r="D227" s="48" t="s">
        <v>51</v>
      </c>
      <c r="E227" s="49">
        <v>44062</v>
      </c>
      <c r="F227" s="51">
        <v>44062.634131944447</v>
      </c>
      <c r="G227" s="47">
        <v>468</v>
      </c>
      <c r="H227" s="48" t="s">
        <v>62</v>
      </c>
      <c r="I227" s="56" t="str">
        <f t="shared" si="18"/>
        <v>oEmpJ</v>
      </c>
      <c r="J227" s="58">
        <f>Table6[[#This Row],[LogTime]]-INT(Table6[[#This Row],[LogTime]])</f>
        <v>0.63413194444729015</v>
      </c>
      <c r="K227" s="41">
        <f t="shared" si="19"/>
        <v>44062</v>
      </c>
      <c r="L227" s="15">
        <f t="shared" si="20"/>
        <v>44062.629270833335</v>
      </c>
      <c r="M227">
        <f t="shared" si="21"/>
        <v>467</v>
      </c>
      <c r="N227" t="str">
        <f t="shared" si="22"/>
        <v>SW-ONT/oEmpJ</v>
      </c>
      <c r="O227">
        <f t="shared" si="23"/>
        <v>0.11666666669771075</v>
      </c>
      <c r="P227" s="45">
        <f>Table6[[#This Row],[LoginTime]]-INT(Table6[[#This Row],[LoginTime]])</f>
        <v>0.11666666669771075</v>
      </c>
    </row>
    <row r="228" spans="2:16" x14ac:dyDescent="0.3">
      <c r="B228" s="47">
        <v>1484487</v>
      </c>
      <c r="C228" s="48" t="s">
        <v>10</v>
      </c>
      <c r="D228" s="48" t="s">
        <v>51</v>
      </c>
      <c r="E228" s="49">
        <v>44062</v>
      </c>
      <c r="F228" s="51">
        <v>44062.629270833335</v>
      </c>
      <c r="G228" s="47">
        <v>467</v>
      </c>
      <c r="H228" s="48" t="s">
        <v>62</v>
      </c>
      <c r="I228" s="56" t="str">
        <f t="shared" si="18"/>
        <v>oEmpJ</v>
      </c>
      <c r="J228" s="58">
        <f>Table6[[#This Row],[LogTime]]-INT(Table6[[#This Row],[LogTime]])</f>
        <v>0.62927083333488554</v>
      </c>
      <c r="K228" s="41">
        <f t="shared" si="19"/>
        <v>44062</v>
      </c>
      <c r="L228" s="15">
        <f t="shared" si="20"/>
        <v>44062.453912037032</v>
      </c>
      <c r="M228">
        <f t="shared" si="21"/>
        <v>468</v>
      </c>
      <c r="N228" t="str">
        <f t="shared" si="22"/>
        <v>SW-ONT/oEmpJ</v>
      </c>
      <c r="O228">
        <f t="shared" si="23"/>
        <v>0</v>
      </c>
      <c r="P228" s="45">
        <f>Table6[[#This Row],[LoginTime]]-INT(Table6[[#This Row],[LoginTime]])</f>
        <v>0</v>
      </c>
    </row>
    <row r="229" spans="2:16" x14ac:dyDescent="0.3">
      <c r="B229" s="47">
        <v>1484484</v>
      </c>
      <c r="C229" s="48" t="s">
        <v>7</v>
      </c>
      <c r="D229" s="48" t="s">
        <v>14</v>
      </c>
      <c r="E229" s="49">
        <v>44062</v>
      </c>
      <c r="F229" s="51">
        <v>44062.627581018518</v>
      </c>
      <c r="G229" s="47">
        <v>468</v>
      </c>
      <c r="H229" s="48" t="s">
        <v>18</v>
      </c>
      <c r="I229" s="56" t="str">
        <f t="shared" si="18"/>
        <v>xEmpH</v>
      </c>
      <c r="J229" s="58">
        <f>Table6[[#This Row],[LogTime]]-INT(Table6[[#This Row],[LogTime]])</f>
        <v>0.627581018517958</v>
      </c>
      <c r="K229" s="41">
        <f t="shared" si="19"/>
        <v>44062</v>
      </c>
      <c r="L229" s="15">
        <f t="shared" si="20"/>
        <v>44062.617719907415</v>
      </c>
      <c r="M229">
        <f t="shared" si="21"/>
        <v>497</v>
      </c>
      <c r="N229" t="str">
        <f t="shared" si="22"/>
        <v>N-ONT/xEmpH</v>
      </c>
      <c r="O229">
        <f t="shared" si="23"/>
        <v>0</v>
      </c>
      <c r="P229" s="45">
        <f>Table6[[#This Row],[LoginTime]]-INT(Table6[[#This Row],[LoginTime]])</f>
        <v>0</v>
      </c>
    </row>
    <row r="230" spans="2:16" x14ac:dyDescent="0.3">
      <c r="B230" s="47">
        <v>1484482</v>
      </c>
      <c r="C230" s="48" t="s">
        <v>7</v>
      </c>
      <c r="D230" s="48" t="s">
        <v>8</v>
      </c>
      <c r="E230" s="49">
        <v>44062</v>
      </c>
      <c r="F230" s="51">
        <v>44062.627384259256</v>
      </c>
      <c r="G230" s="47">
        <v>468</v>
      </c>
      <c r="H230" s="48" t="s">
        <v>18</v>
      </c>
      <c r="I230" s="56" t="str">
        <f t="shared" si="18"/>
        <v>xEmpH</v>
      </c>
      <c r="J230" s="58">
        <f>Table6[[#This Row],[LogTime]]-INT(Table6[[#This Row],[LogTime]])</f>
        <v>0.62738425925635966</v>
      </c>
      <c r="K230" s="41">
        <f t="shared" si="19"/>
        <v>44062</v>
      </c>
      <c r="L230" s="15">
        <f t="shared" si="20"/>
        <v>44062.617719907415</v>
      </c>
      <c r="M230">
        <f t="shared" si="21"/>
        <v>497</v>
      </c>
      <c r="N230" t="str">
        <f t="shared" si="22"/>
        <v>N-ONT/xEmpH</v>
      </c>
      <c r="O230">
        <f t="shared" si="23"/>
        <v>0</v>
      </c>
      <c r="P230" s="45">
        <f>Table6[[#This Row],[LoginTime]]-INT(Table6[[#This Row],[LoginTime]])</f>
        <v>0</v>
      </c>
    </row>
    <row r="231" spans="2:16" x14ac:dyDescent="0.3">
      <c r="B231" s="47">
        <v>1484474</v>
      </c>
      <c r="C231" s="48" t="s">
        <v>10</v>
      </c>
      <c r="D231" s="48" t="s">
        <v>11</v>
      </c>
      <c r="E231" s="49">
        <v>44062</v>
      </c>
      <c r="F231" s="51">
        <v>44062.62431712963</v>
      </c>
      <c r="G231" s="47">
        <v>468</v>
      </c>
      <c r="H231" s="48" t="s">
        <v>13</v>
      </c>
      <c r="I231" s="56" t="str">
        <f t="shared" si="18"/>
        <v>lEmpA</v>
      </c>
      <c r="J231" s="58">
        <f>Table6[[#This Row],[LogTime]]-INT(Table6[[#This Row],[LogTime]])</f>
        <v>0.62431712963007158</v>
      </c>
      <c r="K231" s="41">
        <f t="shared" si="19"/>
        <v>44062</v>
      </c>
      <c r="L231" s="15">
        <f t="shared" si="20"/>
        <v>44062.379074074066</v>
      </c>
      <c r="M231">
        <f t="shared" si="21"/>
        <v>468</v>
      </c>
      <c r="N231" t="str">
        <f t="shared" si="22"/>
        <v>SW-ONT/lEmpA</v>
      </c>
      <c r="O231">
        <f t="shared" si="23"/>
        <v>0</v>
      </c>
      <c r="P231" s="45">
        <f>Table6[[#This Row],[LoginTime]]-INT(Table6[[#This Row],[LoginTime]])</f>
        <v>0</v>
      </c>
    </row>
    <row r="232" spans="2:16" x14ac:dyDescent="0.3">
      <c r="B232" s="47">
        <v>1484467</v>
      </c>
      <c r="C232" s="48" t="s">
        <v>7</v>
      </c>
      <c r="D232" s="48" t="s">
        <v>14</v>
      </c>
      <c r="E232" s="49">
        <v>44062</v>
      </c>
      <c r="F232" s="51">
        <v>44062.617719907415</v>
      </c>
      <c r="G232" s="47">
        <v>497</v>
      </c>
      <c r="H232" s="48" t="s">
        <v>18</v>
      </c>
      <c r="I232" s="56" t="str">
        <f t="shared" si="18"/>
        <v>xEmpH</v>
      </c>
      <c r="J232" s="58">
        <f>Table6[[#This Row],[LogTime]]-INT(Table6[[#This Row],[LogTime]])</f>
        <v>0.61771990741544869</v>
      </c>
      <c r="K232" s="41">
        <f t="shared" si="19"/>
        <v>44062</v>
      </c>
      <c r="L232" s="15">
        <f t="shared" si="20"/>
        <v>44062.607303240751</v>
      </c>
      <c r="M232">
        <f t="shared" si="21"/>
        <v>491</v>
      </c>
      <c r="N232" t="str">
        <f t="shared" si="22"/>
        <v>N-ONT/xEmpH</v>
      </c>
      <c r="O232">
        <f t="shared" si="23"/>
        <v>0.24999999994179234</v>
      </c>
      <c r="P232" s="45">
        <f>Table6[[#This Row],[LoginTime]]-INT(Table6[[#This Row],[LoginTime]])</f>
        <v>0.24999999994179234</v>
      </c>
    </row>
    <row r="233" spans="2:16" x14ac:dyDescent="0.3">
      <c r="B233" s="47">
        <v>1484468</v>
      </c>
      <c r="C233" s="48" t="s">
        <v>7</v>
      </c>
      <c r="D233" s="48" t="s">
        <v>8</v>
      </c>
      <c r="E233" s="49">
        <v>44062</v>
      </c>
      <c r="F233" s="51">
        <v>44062.617719907415</v>
      </c>
      <c r="G233" s="47">
        <v>497</v>
      </c>
      <c r="H233" s="48" t="s">
        <v>18</v>
      </c>
      <c r="I233" s="56" t="str">
        <f t="shared" si="18"/>
        <v>xEmpH</v>
      </c>
      <c r="J233" s="58">
        <f>Table6[[#This Row],[LogTime]]-INT(Table6[[#This Row],[LogTime]])</f>
        <v>0.61771990741544869</v>
      </c>
      <c r="K233" s="41">
        <f t="shared" si="19"/>
        <v>44062</v>
      </c>
      <c r="L233" s="15">
        <f t="shared" si="20"/>
        <v>44062.607303240751</v>
      </c>
      <c r="M233">
        <f t="shared" si="21"/>
        <v>491</v>
      </c>
      <c r="N233" t="str">
        <f t="shared" si="22"/>
        <v>N-ONT/xEmpH</v>
      </c>
      <c r="O233">
        <f t="shared" si="23"/>
        <v>0.24999999994179234</v>
      </c>
      <c r="P233" s="45">
        <f>Table6[[#This Row],[LoginTime]]-INT(Table6[[#This Row],[LoginTime]])</f>
        <v>0.24999999994179234</v>
      </c>
    </row>
    <row r="234" spans="2:16" x14ac:dyDescent="0.3">
      <c r="B234" s="47">
        <v>1484464</v>
      </c>
      <c r="C234" s="48" t="s">
        <v>10</v>
      </c>
      <c r="D234" s="48" t="s">
        <v>83</v>
      </c>
      <c r="E234" s="49">
        <v>44062</v>
      </c>
      <c r="F234" s="51">
        <v>44062.609120370376</v>
      </c>
      <c r="G234" s="47">
        <v>468</v>
      </c>
      <c r="H234" s="48" t="s">
        <v>87</v>
      </c>
      <c r="I234" s="56" t="str">
        <f t="shared" si="18"/>
        <v>uEmpC</v>
      </c>
      <c r="J234" s="58">
        <f>Table6[[#This Row],[LogTime]]-INT(Table6[[#This Row],[LogTime]])</f>
        <v>0.60912037037633127</v>
      </c>
      <c r="K234" s="41">
        <f t="shared" si="19"/>
        <v>44062</v>
      </c>
      <c r="L234" s="15">
        <f t="shared" si="20"/>
        <v>44062.604259259264</v>
      </c>
      <c r="M234">
        <f t="shared" si="21"/>
        <v>467</v>
      </c>
      <c r="N234" t="str">
        <f t="shared" si="22"/>
        <v>SW-ONT/uEmpC</v>
      </c>
      <c r="O234">
        <f t="shared" si="23"/>
        <v>0.11666666669771075</v>
      </c>
      <c r="P234" s="45">
        <f>Table6[[#This Row],[LoginTime]]-INT(Table6[[#This Row],[LoginTime]])</f>
        <v>0.11666666669771075</v>
      </c>
    </row>
    <row r="235" spans="2:16" x14ac:dyDescent="0.3">
      <c r="B235" s="47">
        <v>1484462</v>
      </c>
      <c r="C235" s="48" t="s">
        <v>7</v>
      </c>
      <c r="D235" s="48" t="s">
        <v>14</v>
      </c>
      <c r="E235" s="49">
        <v>44062</v>
      </c>
      <c r="F235" s="51">
        <v>44062.607303240751</v>
      </c>
      <c r="G235" s="47">
        <v>491</v>
      </c>
      <c r="H235" s="48" t="s">
        <v>18</v>
      </c>
      <c r="I235" s="56" t="str">
        <f t="shared" si="18"/>
        <v>xEmpH</v>
      </c>
      <c r="J235" s="58">
        <f>Table6[[#This Row],[LogTime]]-INT(Table6[[#This Row],[LogTime]])</f>
        <v>0.60730324075120734</v>
      </c>
      <c r="K235" s="41">
        <f t="shared" si="19"/>
        <v>44062</v>
      </c>
      <c r="L235" s="15">
        <f t="shared" si="20"/>
        <v>44062.529953703721</v>
      </c>
      <c r="M235">
        <f t="shared" si="21"/>
        <v>468</v>
      </c>
      <c r="N235" t="str">
        <f t="shared" si="22"/>
        <v>N-ONT/xEmpH</v>
      </c>
      <c r="O235">
        <f t="shared" si="23"/>
        <v>0</v>
      </c>
      <c r="P235" s="45">
        <f>Table6[[#This Row],[LoginTime]]-INT(Table6[[#This Row],[LoginTime]])</f>
        <v>0</v>
      </c>
    </row>
    <row r="236" spans="2:16" x14ac:dyDescent="0.3">
      <c r="B236" s="47">
        <v>1484463</v>
      </c>
      <c r="C236" s="48" t="s">
        <v>7</v>
      </c>
      <c r="D236" s="48" t="s">
        <v>8</v>
      </c>
      <c r="E236" s="49">
        <v>44062</v>
      </c>
      <c r="F236" s="51">
        <v>44062.607303240751</v>
      </c>
      <c r="G236" s="47">
        <v>491</v>
      </c>
      <c r="H236" s="48" t="s">
        <v>18</v>
      </c>
      <c r="I236" s="56" t="str">
        <f t="shared" si="18"/>
        <v>xEmpH</v>
      </c>
      <c r="J236" s="58">
        <f>Table6[[#This Row],[LogTime]]-INT(Table6[[#This Row],[LogTime]])</f>
        <v>0.60730324075120734</v>
      </c>
      <c r="K236" s="41">
        <f t="shared" si="19"/>
        <v>44062</v>
      </c>
      <c r="L236" s="15">
        <f t="shared" si="20"/>
        <v>44062.529953703721</v>
      </c>
      <c r="M236">
        <f t="shared" si="21"/>
        <v>468</v>
      </c>
      <c r="N236" t="str">
        <f t="shared" si="22"/>
        <v>N-ONT/xEmpH</v>
      </c>
      <c r="O236">
        <f t="shared" si="23"/>
        <v>0</v>
      </c>
      <c r="P236" s="45">
        <f>Table6[[#This Row],[LoginTime]]-INT(Table6[[#This Row],[LoginTime]])</f>
        <v>0</v>
      </c>
    </row>
    <row r="237" spans="2:16" x14ac:dyDescent="0.3">
      <c r="B237" s="47">
        <v>1484461</v>
      </c>
      <c r="C237" s="48" t="s">
        <v>10</v>
      </c>
      <c r="D237" s="48" t="s">
        <v>83</v>
      </c>
      <c r="E237" s="49">
        <v>44062</v>
      </c>
      <c r="F237" s="51">
        <v>44062.604259259264</v>
      </c>
      <c r="G237" s="47">
        <v>467</v>
      </c>
      <c r="H237" s="48" t="s">
        <v>87</v>
      </c>
      <c r="I237" s="56" t="str">
        <f t="shared" si="18"/>
        <v>uEmpC</v>
      </c>
      <c r="J237" s="58">
        <f>Table6[[#This Row],[LogTime]]-INT(Table6[[#This Row],[LogTime]])</f>
        <v>0.60425925926392665</v>
      </c>
      <c r="K237" s="41">
        <f t="shared" si="19"/>
        <v>44062</v>
      </c>
      <c r="L237" s="15">
        <f t="shared" si="20"/>
        <v>44062.424409722233</v>
      </c>
      <c r="M237">
        <f t="shared" si="21"/>
        <v>497</v>
      </c>
      <c r="N237" t="str">
        <f t="shared" si="22"/>
        <v>SW-ONT/uEmpC</v>
      </c>
      <c r="O237">
        <f t="shared" si="23"/>
        <v>0</v>
      </c>
      <c r="P237" s="45">
        <f>Table6[[#This Row],[LoginTime]]-INT(Table6[[#This Row],[LoginTime]])</f>
        <v>0</v>
      </c>
    </row>
    <row r="238" spans="2:16" x14ac:dyDescent="0.3">
      <c r="B238" s="47">
        <v>1484460</v>
      </c>
      <c r="C238" s="48" t="s">
        <v>7</v>
      </c>
      <c r="D238" s="48" t="s">
        <v>68</v>
      </c>
      <c r="E238" s="49">
        <v>44062</v>
      </c>
      <c r="F238" s="51">
        <v>44062.597905092596</v>
      </c>
      <c r="G238" s="47">
        <v>468</v>
      </c>
      <c r="H238" s="48" t="s">
        <v>71</v>
      </c>
      <c r="I238" s="56" t="str">
        <f t="shared" si="18"/>
        <v>wEmpF</v>
      </c>
      <c r="J238" s="58">
        <f>Table6[[#This Row],[LogTime]]-INT(Table6[[#This Row],[LogTime]])</f>
        <v>0.59790509259619284</v>
      </c>
      <c r="K238" s="41">
        <f t="shared" si="19"/>
        <v>44062</v>
      </c>
      <c r="L238" s="15">
        <f t="shared" si="20"/>
        <v>44062.59373842593</v>
      </c>
      <c r="M238">
        <f t="shared" si="21"/>
        <v>467</v>
      </c>
      <c r="N238" t="str">
        <f t="shared" si="22"/>
        <v>N-ONT/wEmpF</v>
      </c>
      <c r="O238">
        <f t="shared" si="23"/>
        <v>9.9999999976716936E-2</v>
      </c>
      <c r="P238" s="45">
        <f>Table6[[#This Row],[LoginTime]]-INT(Table6[[#This Row],[LoginTime]])</f>
        <v>9.9999999976716936E-2</v>
      </c>
    </row>
    <row r="239" spans="2:16" x14ac:dyDescent="0.3">
      <c r="B239" s="47">
        <v>1484459</v>
      </c>
      <c r="C239" s="48" t="s">
        <v>7</v>
      </c>
      <c r="D239" s="48" t="s">
        <v>63</v>
      </c>
      <c r="E239" s="49">
        <v>44062</v>
      </c>
      <c r="F239" s="51">
        <v>44062.597905092596</v>
      </c>
      <c r="G239" s="47">
        <v>468</v>
      </c>
      <c r="H239" s="48" t="s">
        <v>71</v>
      </c>
      <c r="I239" s="56" t="str">
        <f t="shared" si="18"/>
        <v>wEmpF</v>
      </c>
      <c r="J239" s="58">
        <f>Table6[[#This Row],[LogTime]]-INT(Table6[[#This Row],[LogTime]])</f>
        <v>0.59790509259619284</v>
      </c>
      <c r="K239" s="41">
        <f t="shared" si="19"/>
        <v>44062</v>
      </c>
      <c r="L239" s="15">
        <f t="shared" si="20"/>
        <v>44062.59373842593</v>
      </c>
      <c r="M239">
        <f t="shared" si="21"/>
        <v>467</v>
      </c>
      <c r="N239" t="str">
        <f t="shared" si="22"/>
        <v>N-ONT/wEmpF</v>
      </c>
      <c r="O239">
        <f t="shared" si="23"/>
        <v>9.9999999976716936E-2</v>
      </c>
      <c r="P239" s="45">
        <f>Table6[[#This Row],[LoginTime]]-INT(Table6[[#This Row],[LoginTime]])</f>
        <v>9.9999999976716936E-2</v>
      </c>
    </row>
    <row r="240" spans="2:16" x14ac:dyDescent="0.3">
      <c r="B240" s="47">
        <v>1484458</v>
      </c>
      <c r="C240" s="48" t="s">
        <v>7</v>
      </c>
      <c r="D240" s="48" t="s">
        <v>68</v>
      </c>
      <c r="E240" s="49">
        <v>44062</v>
      </c>
      <c r="F240" s="51">
        <v>44062.59373842593</v>
      </c>
      <c r="G240" s="47">
        <v>467</v>
      </c>
      <c r="H240" s="48" t="s">
        <v>71</v>
      </c>
      <c r="I240" s="56" t="str">
        <f t="shared" si="18"/>
        <v>wEmpF</v>
      </c>
      <c r="J240" s="58">
        <f>Table6[[#This Row],[LogTime]]-INT(Table6[[#This Row],[LogTime]])</f>
        <v>0.59373842593049631</v>
      </c>
      <c r="K240" s="41">
        <f t="shared" si="19"/>
        <v>44062</v>
      </c>
      <c r="L240" s="15">
        <f t="shared" si="20"/>
        <v>44062.491168981483</v>
      </c>
      <c r="M240">
        <f t="shared" si="21"/>
        <v>468</v>
      </c>
      <c r="N240" t="str">
        <f t="shared" si="22"/>
        <v>N-ONT/wEmpF</v>
      </c>
      <c r="O240">
        <f t="shared" si="23"/>
        <v>0</v>
      </c>
      <c r="P240" s="45">
        <f>Table6[[#This Row],[LoginTime]]-INT(Table6[[#This Row],[LoginTime]])</f>
        <v>0</v>
      </c>
    </row>
    <row r="241" spans="2:16" x14ac:dyDescent="0.3">
      <c r="B241" s="47">
        <v>1484457</v>
      </c>
      <c r="C241" s="48" t="s">
        <v>7</v>
      </c>
      <c r="D241" s="48" t="s">
        <v>63</v>
      </c>
      <c r="E241" s="49">
        <v>44062</v>
      </c>
      <c r="F241" s="51">
        <v>44062.59373842593</v>
      </c>
      <c r="G241" s="47">
        <v>467</v>
      </c>
      <c r="H241" s="48" t="s">
        <v>71</v>
      </c>
      <c r="I241" s="56" t="str">
        <f t="shared" si="18"/>
        <v>wEmpF</v>
      </c>
      <c r="J241" s="58">
        <f>Table6[[#This Row],[LogTime]]-INT(Table6[[#This Row],[LogTime]])</f>
        <v>0.59373842593049631</v>
      </c>
      <c r="K241" s="41">
        <f t="shared" si="19"/>
        <v>44062</v>
      </c>
      <c r="L241" s="15">
        <f t="shared" si="20"/>
        <v>44062.449467592596</v>
      </c>
      <c r="M241">
        <f t="shared" si="21"/>
        <v>468</v>
      </c>
      <c r="N241" t="str">
        <f t="shared" si="22"/>
        <v>N-ONT/wEmpF</v>
      </c>
      <c r="O241">
        <f t="shared" si="23"/>
        <v>0</v>
      </c>
      <c r="P241" s="45">
        <f>Table6[[#This Row],[LoginTime]]-INT(Table6[[#This Row],[LoginTime]])</f>
        <v>0</v>
      </c>
    </row>
    <row r="242" spans="2:16" x14ac:dyDescent="0.3">
      <c r="B242" s="47">
        <v>1484456</v>
      </c>
      <c r="C242" s="48" t="s">
        <v>10</v>
      </c>
      <c r="D242" s="48" t="s">
        <v>56</v>
      </c>
      <c r="E242" s="49">
        <v>44062</v>
      </c>
      <c r="F242" s="51">
        <v>44062.593159722222</v>
      </c>
      <c r="G242" s="47">
        <v>497</v>
      </c>
      <c r="H242" s="48" t="s">
        <v>58</v>
      </c>
      <c r="I242" s="56" t="str">
        <f t="shared" si="18"/>
        <v>hEmpP</v>
      </c>
      <c r="J242" s="58">
        <f>Table6[[#This Row],[LogTime]]-INT(Table6[[#This Row],[LogTime]])</f>
        <v>0.59315972222248092</v>
      </c>
      <c r="K242" s="41">
        <f t="shared" si="19"/>
        <v>44062</v>
      </c>
      <c r="L242" s="15">
        <f t="shared" si="20"/>
        <v>44062.586215277777</v>
      </c>
      <c r="M242">
        <f t="shared" si="21"/>
        <v>491</v>
      </c>
      <c r="N242" t="str">
        <f t="shared" si="22"/>
        <v>SW-ONT/hEmpP</v>
      </c>
      <c r="O242">
        <f t="shared" si="23"/>
        <v>0.16666666668606922</v>
      </c>
      <c r="P242" s="45">
        <f>Table6[[#This Row],[LoginTime]]-INT(Table6[[#This Row],[LoginTime]])</f>
        <v>0.16666666668606922</v>
      </c>
    </row>
    <row r="243" spans="2:16" x14ac:dyDescent="0.3">
      <c r="B243" s="47">
        <v>1484455</v>
      </c>
      <c r="C243" s="48" t="s">
        <v>10</v>
      </c>
      <c r="D243" s="48" t="s">
        <v>56</v>
      </c>
      <c r="E243" s="49">
        <v>44062</v>
      </c>
      <c r="F243" s="51">
        <v>44062.586215277777</v>
      </c>
      <c r="G243" s="47">
        <v>491</v>
      </c>
      <c r="H243" s="48" t="s">
        <v>58</v>
      </c>
      <c r="I243" s="56" t="str">
        <f t="shared" si="18"/>
        <v>hEmpP</v>
      </c>
      <c r="J243" s="58">
        <f>Table6[[#This Row],[LogTime]]-INT(Table6[[#This Row],[LogTime]])</f>
        <v>0.58621527777722804</v>
      </c>
      <c r="K243" s="41">
        <f t="shared" si="19"/>
        <v>44061</v>
      </c>
      <c r="L243" s="15">
        <f t="shared" si="20"/>
        <v>44061.410543981481</v>
      </c>
      <c r="M243">
        <f t="shared" si="21"/>
        <v>497</v>
      </c>
      <c r="N243" t="str">
        <f t="shared" si="22"/>
        <v>SW-ONT/hEmpP</v>
      </c>
      <c r="O243">
        <f t="shared" si="23"/>
        <v>0</v>
      </c>
      <c r="P243" s="45">
        <f>Table6[[#This Row],[LoginTime]]-INT(Table6[[#This Row],[LoginTime]])</f>
        <v>0</v>
      </c>
    </row>
    <row r="244" spans="2:16" x14ac:dyDescent="0.3">
      <c r="B244" s="47">
        <v>1484452</v>
      </c>
      <c r="C244" s="48" t="s">
        <v>7</v>
      </c>
      <c r="D244" s="48" t="s">
        <v>36</v>
      </c>
      <c r="E244" s="49">
        <v>44062</v>
      </c>
      <c r="F244" s="51">
        <v>44062.582673611112</v>
      </c>
      <c r="G244" s="47">
        <v>468</v>
      </c>
      <c r="H244" s="48" t="s">
        <v>43</v>
      </c>
      <c r="I244" s="56" t="str">
        <f t="shared" si="18"/>
        <v>gEmpI</v>
      </c>
      <c r="J244" s="58">
        <f>Table6[[#This Row],[LogTime]]-INT(Table6[[#This Row],[LogTime]])</f>
        <v>0.58267361111211358</v>
      </c>
      <c r="K244" s="41">
        <f t="shared" si="19"/>
        <v>44062</v>
      </c>
      <c r="L244" s="15">
        <f t="shared" si="20"/>
        <v>44062.579201388893</v>
      </c>
      <c r="M244">
        <f t="shared" si="21"/>
        <v>467</v>
      </c>
      <c r="N244" t="str">
        <f t="shared" si="22"/>
        <v>N-ONT/gEmpI</v>
      </c>
      <c r="O244">
        <f t="shared" si="23"/>
        <v>8.3333333255723119E-2</v>
      </c>
      <c r="P244" s="45">
        <f>Table6[[#This Row],[LoginTime]]-INT(Table6[[#This Row],[LoginTime]])</f>
        <v>8.3333333255723119E-2</v>
      </c>
    </row>
    <row r="245" spans="2:16" x14ac:dyDescent="0.3">
      <c r="B245" s="47">
        <v>1484451</v>
      </c>
      <c r="C245" s="48" t="s">
        <v>7</v>
      </c>
      <c r="D245" s="48" t="s">
        <v>36</v>
      </c>
      <c r="E245" s="49">
        <v>44062</v>
      </c>
      <c r="F245" s="51">
        <v>44062.579201388893</v>
      </c>
      <c r="G245" s="47">
        <v>467</v>
      </c>
      <c r="H245" s="48" t="s">
        <v>43</v>
      </c>
      <c r="I245" s="56" t="str">
        <f t="shared" si="18"/>
        <v>gEmpI</v>
      </c>
      <c r="J245" s="58">
        <f>Table6[[#This Row],[LogTime]]-INT(Table6[[#This Row],[LogTime]])</f>
        <v>0.57920138889312511</v>
      </c>
      <c r="K245" s="41">
        <f t="shared" si="19"/>
        <v>44062</v>
      </c>
      <c r="L245" s="15">
        <f t="shared" si="20"/>
        <v>44062.373611111114</v>
      </c>
      <c r="M245">
        <f t="shared" si="21"/>
        <v>468</v>
      </c>
      <c r="N245" t="str">
        <f t="shared" si="22"/>
        <v>N-ONT/gEmpI</v>
      </c>
      <c r="O245">
        <f t="shared" si="23"/>
        <v>0</v>
      </c>
      <c r="P245" s="45">
        <f>Table6[[#This Row],[LoginTime]]-INT(Table6[[#This Row],[LoginTime]])</f>
        <v>0</v>
      </c>
    </row>
    <row r="246" spans="2:16" x14ac:dyDescent="0.3">
      <c r="B246" s="47">
        <v>1484442</v>
      </c>
      <c r="C246" s="48" t="s">
        <v>7</v>
      </c>
      <c r="D246" s="48" t="s">
        <v>33</v>
      </c>
      <c r="E246" s="49">
        <v>44062</v>
      </c>
      <c r="F246" s="51">
        <v>44062.554189814815</v>
      </c>
      <c r="G246" s="47">
        <v>468</v>
      </c>
      <c r="H246" s="48" t="s">
        <v>39</v>
      </c>
      <c r="I246" s="56" t="str">
        <f t="shared" si="18"/>
        <v>jEmpG</v>
      </c>
      <c r="J246" s="58">
        <f>Table6[[#This Row],[LogTime]]-INT(Table6[[#This Row],[LogTime]])</f>
        <v>0.55418981481489027</v>
      </c>
      <c r="K246" s="41">
        <f t="shared" si="19"/>
        <v>44062</v>
      </c>
      <c r="L246" s="15">
        <f t="shared" si="20"/>
        <v>44062.549328703702</v>
      </c>
      <c r="M246">
        <f t="shared" si="21"/>
        <v>467</v>
      </c>
      <c r="N246" t="str">
        <f t="shared" si="22"/>
        <v>N-ONT/jEmpG</v>
      </c>
      <c r="O246">
        <f t="shared" si="23"/>
        <v>0.11666666669771075</v>
      </c>
      <c r="P246" s="45">
        <f>Table6[[#This Row],[LoginTime]]-INT(Table6[[#This Row],[LoginTime]])</f>
        <v>0.11666666669771075</v>
      </c>
    </row>
    <row r="247" spans="2:16" x14ac:dyDescent="0.3">
      <c r="B247" s="47">
        <v>1484439</v>
      </c>
      <c r="C247" s="48" t="s">
        <v>7</v>
      </c>
      <c r="D247" s="48" t="s">
        <v>33</v>
      </c>
      <c r="E247" s="49">
        <v>44062</v>
      </c>
      <c r="F247" s="51">
        <v>44062.549328703702</v>
      </c>
      <c r="G247" s="47">
        <v>467</v>
      </c>
      <c r="H247" s="48" t="s">
        <v>39</v>
      </c>
      <c r="I247" s="56" t="str">
        <f t="shared" si="18"/>
        <v>jEmpG</v>
      </c>
      <c r="J247" s="58">
        <f>Table6[[#This Row],[LogTime]]-INT(Table6[[#This Row],[LogTime]])</f>
        <v>0.54932870370248565</v>
      </c>
      <c r="K247" s="41">
        <f t="shared" si="19"/>
        <v>44062</v>
      </c>
      <c r="L247" s="15">
        <f t="shared" si="20"/>
        <v>44062.437210648153</v>
      </c>
      <c r="M247">
        <f t="shared" si="21"/>
        <v>497</v>
      </c>
      <c r="N247" t="str">
        <f t="shared" si="22"/>
        <v>N-ONT/jEmpG</v>
      </c>
      <c r="O247">
        <f t="shared" si="23"/>
        <v>0</v>
      </c>
      <c r="P247" s="45">
        <f>Table6[[#This Row],[LoginTime]]-INT(Table6[[#This Row],[LoginTime]])</f>
        <v>0</v>
      </c>
    </row>
    <row r="248" spans="2:16" x14ac:dyDescent="0.3">
      <c r="B248" s="47">
        <v>1484435</v>
      </c>
      <c r="C248" s="48" t="s">
        <v>10</v>
      </c>
      <c r="D248" s="48" t="s">
        <v>22</v>
      </c>
      <c r="E248" s="49">
        <v>44062</v>
      </c>
      <c r="F248" s="51">
        <v>44062.536550925928</v>
      </c>
      <c r="G248" s="47">
        <v>468</v>
      </c>
      <c r="H248" s="48" t="s">
        <v>25</v>
      </c>
      <c r="I248" s="56" t="str">
        <f t="shared" si="18"/>
        <v>xEmpN</v>
      </c>
      <c r="J248" s="58">
        <f>Table6[[#This Row],[LogTime]]-INT(Table6[[#This Row],[LogTime]])</f>
        <v>0.536550925928168</v>
      </c>
      <c r="K248" s="41">
        <f t="shared" si="19"/>
        <v>44062</v>
      </c>
      <c r="L248" s="15">
        <f t="shared" si="20"/>
        <v>44062.53030092593</v>
      </c>
      <c r="M248">
        <f t="shared" si="21"/>
        <v>467</v>
      </c>
      <c r="N248" t="str">
        <f t="shared" si="22"/>
        <v>SW-ONT/xEmpN</v>
      </c>
      <c r="O248">
        <f t="shared" si="23"/>
        <v>0.1499999999650754</v>
      </c>
      <c r="P248" s="45">
        <f>Table6[[#This Row],[LoginTime]]-INT(Table6[[#This Row],[LoginTime]])</f>
        <v>0.1499999999650754</v>
      </c>
    </row>
    <row r="249" spans="2:16" x14ac:dyDescent="0.3">
      <c r="B249" s="47">
        <v>1484432</v>
      </c>
      <c r="C249" s="48" t="s">
        <v>10</v>
      </c>
      <c r="D249" s="48" t="s">
        <v>22</v>
      </c>
      <c r="E249" s="49">
        <v>44062</v>
      </c>
      <c r="F249" s="51">
        <v>44062.53030092593</v>
      </c>
      <c r="G249" s="47">
        <v>467</v>
      </c>
      <c r="H249" s="48" t="s">
        <v>25</v>
      </c>
      <c r="I249" s="56" t="str">
        <f t="shared" si="18"/>
        <v>xEmpN</v>
      </c>
      <c r="J249" s="58">
        <f>Table6[[#This Row],[LogTime]]-INT(Table6[[#This Row],[LogTime]])</f>
        <v>0.53030092592962319</v>
      </c>
      <c r="K249" s="41">
        <f t="shared" si="19"/>
        <v>44062</v>
      </c>
      <c r="L249" s="15">
        <f t="shared" si="20"/>
        <v>44062.367604166669</v>
      </c>
      <c r="M249">
        <f t="shared" si="21"/>
        <v>497</v>
      </c>
      <c r="N249" t="str">
        <f t="shared" si="22"/>
        <v>SW-ONT/xEmpN</v>
      </c>
      <c r="O249">
        <f t="shared" si="23"/>
        <v>0</v>
      </c>
      <c r="P249" s="45">
        <f>Table6[[#This Row],[LoginTime]]-INT(Table6[[#This Row],[LoginTime]])</f>
        <v>0</v>
      </c>
    </row>
    <row r="250" spans="2:16" x14ac:dyDescent="0.3">
      <c r="B250" s="47">
        <v>1484429</v>
      </c>
      <c r="C250" s="48" t="s">
        <v>7</v>
      </c>
      <c r="D250" s="48" t="s">
        <v>14</v>
      </c>
      <c r="E250" s="49">
        <v>44062</v>
      </c>
      <c r="F250" s="51">
        <v>44062.529953703721</v>
      </c>
      <c r="G250" s="47">
        <v>468</v>
      </c>
      <c r="H250" s="48" t="s">
        <v>18</v>
      </c>
      <c r="I250" s="56" t="str">
        <f t="shared" si="18"/>
        <v>xEmpH</v>
      </c>
      <c r="J250" s="58">
        <f>Table6[[#This Row],[LogTime]]-INT(Table6[[#This Row],[LogTime]])</f>
        <v>0.52995370372082107</v>
      </c>
      <c r="K250" s="41">
        <f t="shared" si="19"/>
        <v>44062</v>
      </c>
      <c r="L250" s="15">
        <f t="shared" si="20"/>
        <v>44062.525092592608</v>
      </c>
      <c r="M250">
        <f t="shared" si="21"/>
        <v>467</v>
      </c>
      <c r="N250" t="str">
        <f t="shared" si="22"/>
        <v>N-ONT/xEmpH</v>
      </c>
      <c r="O250">
        <f t="shared" si="23"/>
        <v>0.11666666669771075</v>
      </c>
      <c r="P250" s="45">
        <f>Table6[[#This Row],[LoginTime]]-INT(Table6[[#This Row],[LoginTime]])</f>
        <v>0.11666666669771075</v>
      </c>
    </row>
    <row r="251" spans="2:16" x14ac:dyDescent="0.3">
      <c r="B251" s="47">
        <v>1484430</v>
      </c>
      <c r="C251" s="48" t="s">
        <v>7</v>
      </c>
      <c r="D251" s="48" t="s">
        <v>8</v>
      </c>
      <c r="E251" s="49">
        <v>44062</v>
      </c>
      <c r="F251" s="51">
        <v>44062.529953703721</v>
      </c>
      <c r="G251" s="47">
        <v>468</v>
      </c>
      <c r="H251" s="48" t="s">
        <v>18</v>
      </c>
      <c r="I251" s="56" t="str">
        <f t="shared" si="18"/>
        <v>xEmpH</v>
      </c>
      <c r="J251" s="58">
        <f>Table6[[#This Row],[LogTime]]-INT(Table6[[#This Row],[LogTime]])</f>
        <v>0.52995370372082107</v>
      </c>
      <c r="K251" s="41">
        <f t="shared" si="19"/>
        <v>44062</v>
      </c>
      <c r="L251" s="15">
        <f t="shared" si="20"/>
        <v>44062.525092592608</v>
      </c>
      <c r="M251">
        <f t="shared" si="21"/>
        <v>467</v>
      </c>
      <c r="N251" t="str">
        <f t="shared" si="22"/>
        <v>N-ONT/xEmpH</v>
      </c>
      <c r="O251">
        <f t="shared" si="23"/>
        <v>0.11666666669771075</v>
      </c>
      <c r="P251" s="45">
        <f>Table6[[#This Row],[LoginTime]]-INT(Table6[[#This Row],[LoginTime]])</f>
        <v>0.11666666669771075</v>
      </c>
    </row>
    <row r="252" spans="2:16" x14ac:dyDescent="0.3">
      <c r="B252" s="47">
        <v>1484425</v>
      </c>
      <c r="C252" s="48" t="s">
        <v>7</v>
      </c>
      <c r="D252" s="48" t="s">
        <v>14</v>
      </c>
      <c r="E252" s="49">
        <v>44062</v>
      </c>
      <c r="F252" s="51">
        <v>44062.525092592608</v>
      </c>
      <c r="G252" s="47">
        <v>467</v>
      </c>
      <c r="H252" s="48" t="s">
        <v>18</v>
      </c>
      <c r="I252" s="56" t="str">
        <f t="shared" si="18"/>
        <v>xEmpH</v>
      </c>
      <c r="J252" s="58">
        <f>Table6[[#This Row],[LogTime]]-INT(Table6[[#This Row],[LogTime]])</f>
        <v>0.52509259260841645</v>
      </c>
      <c r="K252" s="41">
        <f t="shared" si="19"/>
        <v>44062</v>
      </c>
      <c r="L252" s="15">
        <f t="shared" si="20"/>
        <v>44062.304270833331</v>
      </c>
      <c r="M252">
        <f t="shared" si="21"/>
        <v>497</v>
      </c>
      <c r="N252" t="str">
        <f t="shared" si="22"/>
        <v>N-ONT/xEmpH</v>
      </c>
      <c r="O252">
        <f t="shared" si="23"/>
        <v>0</v>
      </c>
      <c r="P252" s="45">
        <f>Table6[[#This Row],[LoginTime]]-INT(Table6[[#This Row],[LoginTime]])</f>
        <v>0</v>
      </c>
    </row>
    <row r="253" spans="2:16" x14ac:dyDescent="0.3">
      <c r="B253" s="47">
        <v>1484426</v>
      </c>
      <c r="C253" s="48" t="s">
        <v>7</v>
      </c>
      <c r="D253" s="48" t="s">
        <v>8</v>
      </c>
      <c r="E253" s="49">
        <v>44062</v>
      </c>
      <c r="F253" s="51">
        <v>44062.525092592608</v>
      </c>
      <c r="G253" s="47">
        <v>467</v>
      </c>
      <c r="H253" s="48" t="s">
        <v>18</v>
      </c>
      <c r="I253" s="56" t="str">
        <f t="shared" si="18"/>
        <v>xEmpH</v>
      </c>
      <c r="J253" s="58">
        <f>Table6[[#This Row],[LogTime]]-INT(Table6[[#This Row],[LogTime]])</f>
        <v>0.52509259260841645</v>
      </c>
      <c r="K253" s="41">
        <f t="shared" si="19"/>
        <v>44062</v>
      </c>
      <c r="L253" s="15">
        <f t="shared" si="20"/>
        <v>44062.339259259265</v>
      </c>
      <c r="M253">
        <f t="shared" si="21"/>
        <v>468</v>
      </c>
      <c r="N253" t="str">
        <f t="shared" si="22"/>
        <v>N-ONT/xEmpH</v>
      </c>
      <c r="O253">
        <f t="shared" si="23"/>
        <v>0</v>
      </c>
      <c r="P253" s="45">
        <f>Table6[[#This Row],[LoginTime]]-INT(Table6[[#This Row],[LoginTime]])</f>
        <v>0</v>
      </c>
    </row>
    <row r="254" spans="2:16" x14ac:dyDescent="0.3">
      <c r="B254" s="47">
        <v>1484411</v>
      </c>
      <c r="C254" s="48" t="s">
        <v>7</v>
      </c>
      <c r="D254" s="48" t="s">
        <v>68</v>
      </c>
      <c r="E254" s="49">
        <v>44062</v>
      </c>
      <c r="F254" s="51">
        <v>44062.491168981483</v>
      </c>
      <c r="G254" s="47">
        <v>468</v>
      </c>
      <c r="H254" s="48" t="s">
        <v>71</v>
      </c>
      <c r="I254" s="56" t="str">
        <f t="shared" si="18"/>
        <v>wEmpF</v>
      </c>
      <c r="J254" s="58">
        <f>Table6[[#This Row],[LogTime]]-INT(Table6[[#This Row],[LogTime]])</f>
        <v>0.49116898148349719</v>
      </c>
      <c r="K254" s="41">
        <f t="shared" si="19"/>
        <v>44062</v>
      </c>
      <c r="L254" s="15">
        <f t="shared" si="20"/>
        <v>44062.487002314818</v>
      </c>
      <c r="M254">
        <f t="shared" si="21"/>
        <v>467</v>
      </c>
      <c r="N254" t="str">
        <f t="shared" si="22"/>
        <v>N-ONT/wEmpF</v>
      </c>
      <c r="O254">
        <f t="shared" si="23"/>
        <v>9.9999999976716936E-2</v>
      </c>
      <c r="P254" s="45">
        <f>Table6[[#This Row],[LoginTime]]-INT(Table6[[#This Row],[LoginTime]])</f>
        <v>9.9999999976716936E-2</v>
      </c>
    </row>
    <row r="255" spans="2:16" x14ac:dyDescent="0.3">
      <c r="B255" s="47">
        <v>1484409</v>
      </c>
      <c r="C255" s="48" t="s">
        <v>7</v>
      </c>
      <c r="D255" s="48" t="s">
        <v>68</v>
      </c>
      <c r="E255" s="49">
        <v>44062</v>
      </c>
      <c r="F255" s="51">
        <v>44062.487002314818</v>
      </c>
      <c r="G255" s="47">
        <v>467</v>
      </c>
      <c r="H255" s="48" t="s">
        <v>71</v>
      </c>
      <c r="I255" s="56" t="str">
        <f t="shared" si="18"/>
        <v>wEmpF</v>
      </c>
      <c r="J255" s="58">
        <f>Table6[[#This Row],[LogTime]]-INT(Table6[[#This Row],[LogTime]])</f>
        <v>0.48700231481780065</v>
      </c>
      <c r="K255" s="41">
        <f t="shared" si="19"/>
        <v>44062</v>
      </c>
      <c r="L255" s="15">
        <f t="shared" si="20"/>
        <v>44062.449467592596</v>
      </c>
      <c r="M255">
        <f t="shared" si="21"/>
        <v>468</v>
      </c>
      <c r="N255" t="str">
        <f t="shared" si="22"/>
        <v>N-ONT/wEmpF</v>
      </c>
      <c r="O255">
        <f t="shared" si="23"/>
        <v>0</v>
      </c>
      <c r="P255" s="45">
        <f>Table6[[#This Row],[LoginTime]]-INT(Table6[[#This Row],[LoginTime]])</f>
        <v>0</v>
      </c>
    </row>
    <row r="256" spans="2:16" x14ac:dyDescent="0.3">
      <c r="B256" s="47">
        <v>1484397</v>
      </c>
      <c r="C256" s="48" t="s">
        <v>7</v>
      </c>
      <c r="D256" s="48" t="s">
        <v>81</v>
      </c>
      <c r="E256" s="49">
        <v>44062</v>
      </c>
      <c r="F256" s="51">
        <v>44062.45716435185</v>
      </c>
      <c r="G256" s="47">
        <v>468</v>
      </c>
      <c r="H256" s="48" t="s">
        <v>86</v>
      </c>
      <c r="I256" s="56" t="str">
        <f t="shared" si="18"/>
        <v>jEmpB</v>
      </c>
      <c r="J256" s="58">
        <f>Table6[[#This Row],[LogTime]]-INT(Table6[[#This Row],[LogTime]])</f>
        <v>0.45716435185022419</v>
      </c>
      <c r="K256" s="41">
        <f t="shared" si="19"/>
        <v>44062</v>
      </c>
      <c r="L256" s="15">
        <f t="shared" si="20"/>
        <v>44062.452997685185</v>
      </c>
      <c r="M256">
        <f t="shared" si="21"/>
        <v>467</v>
      </c>
      <c r="N256" t="str">
        <f t="shared" si="22"/>
        <v>N-ONT/jEmpB</v>
      </c>
      <c r="O256">
        <f t="shared" si="23"/>
        <v>9.9999999976716936E-2</v>
      </c>
      <c r="P256" s="45">
        <f>Table6[[#This Row],[LoginTime]]-INT(Table6[[#This Row],[LoginTime]])</f>
        <v>9.9999999976716936E-2</v>
      </c>
    </row>
    <row r="257" spans="2:16" x14ac:dyDescent="0.3">
      <c r="B257" s="47">
        <v>1484392</v>
      </c>
      <c r="C257" s="48" t="s">
        <v>10</v>
      </c>
      <c r="D257" s="48" t="s">
        <v>51</v>
      </c>
      <c r="E257" s="49">
        <v>44062</v>
      </c>
      <c r="F257" s="51">
        <v>44062.453912037032</v>
      </c>
      <c r="G257" s="47">
        <v>468</v>
      </c>
      <c r="H257" s="48" t="s">
        <v>62</v>
      </c>
      <c r="I257" s="56" t="str">
        <f t="shared" si="18"/>
        <v>oEmpJ</v>
      </c>
      <c r="J257" s="58">
        <f>Table6[[#This Row],[LogTime]]-INT(Table6[[#This Row],[LogTime]])</f>
        <v>0.45391203703184146</v>
      </c>
      <c r="K257" s="41">
        <f t="shared" si="19"/>
        <v>44062</v>
      </c>
      <c r="L257" s="15">
        <f t="shared" si="20"/>
        <v>44062.449050925919</v>
      </c>
      <c r="M257">
        <f t="shared" si="21"/>
        <v>467</v>
      </c>
      <c r="N257" t="str">
        <f t="shared" si="22"/>
        <v>SW-ONT/oEmpJ</v>
      </c>
      <c r="O257">
        <f t="shared" si="23"/>
        <v>0.11666666669771075</v>
      </c>
      <c r="P257" s="45">
        <f>Table6[[#This Row],[LoginTime]]-INT(Table6[[#This Row],[LoginTime]])</f>
        <v>0.11666666669771075</v>
      </c>
    </row>
    <row r="258" spans="2:16" x14ac:dyDescent="0.3">
      <c r="B258" s="47">
        <v>1484391</v>
      </c>
      <c r="C258" s="48" t="s">
        <v>7</v>
      </c>
      <c r="D258" s="48" t="s">
        <v>81</v>
      </c>
      <c r="E258" s="49">
        <v>44062</v>
      </c>
      <c r="F258" s="51">
        <v>44062.452997685185</v>
      </c>
      <c r="G258" s="47">
        <v>467</v>
      </c>
      <c r="H258" s="48" t="s">
        <v>86</v>
      </c>
      <c r="I258" s="56" t="str">
        <f t="shared" si="18"/>
        <v>jEmpB</v>
      </c>
      <c r="J258" s="58">
        <f>Table6[[#This Row],[LogTime]]-INT(Table6[[#This Row],[LogTime]])</f>
        <v>0.45299768518452765</v>
      </c>
      <c r="K258" s="41">
        <f t="shared" si="19"/>
        <v>44062</v>
      </c>
      <c r="L258" s="15">
        <f t="shared" si="20"/>
        <v>44062.416689814811</v>
      </c>
      <c r="M258">
        <f t="shared" si="21"/>
        <v>468</v>
      </c>
      <c r="N258" t="str">
        <f t="shared" si="22"/>
        <v>N-ONT/jEmpB</v>
      </c>
      <c r="O258">
        <f t="shared" si="23"/>
        <v>0</v>
      </c>
      <c r="P258" s="45">
        <f>Table6[[#This Row],[LoginTime]]-INT(Table6[[#This Row],[LoginTime]])</f>
        <v>0</v>
      </c>
    </row>
    <row r="259" spans="2:16" x14ac:dyDescent="0.3">
      <c r="B259" s="47">
        <v>1484389</v>
      </c>
      <c r="C259" s="48" t="s">
        <v>7</v>
      </c>
      <c r="D259" s="48" t="s">
        <v>68</v>
      </c>
      <c r="E259" s="49">
        <v>44062</v>
      </c>
      <c r="F259" s="51">
        <v>44062.449467592596</v>
      </c>
      <c r="G259" s="47">
        <v>468</v>
      </c>
      <c r="H259" s="48" t="s">
        <v>71</v>
      </c>
      <c r="I259" s="56" t="str">
        <f t="shared" si="18"/>
        <v>wEmpF</v>
      </c>
      <c r="J259" s="58">
        <f>Table6[[#This Row],[LogTime]]-INT(Table6[[#This Row],[LogTime]])</f>
        <v>0.44946759259619284</v>
      </c>
      <c r="K259" s="41">
        <f t="shared" si="19"/>
        <v>44062</v>
      </c>
      <c r="L259" s="15">
        <f t="shared" si="20"/>
        <v>44062.44530092593</v>
      </c>
      <c r="M259">
        <f t="shared" si="21"/>
        <v>467</v>
      </c>
      <c r="N259" t="str">
        <f t="shared" si="22"/>
        <v>N-ONT/wEmpF</v>
      </c>
      <c r="O259">
        <f t="shared" si="23"/>
        <v>9.9999999976716936E-2</v>
      </c>
      <c r="P259" s="45">
        <f>Table6[[#This Row],[LoginTime]]-INT(Table6[[#This Row],[LoginTime]])</f>
        <v>9.9999999976716936E-2</v>
      </c>
    </row>
    <row r="260" spans="2:16" x14ac:dyDescent="0.3">
      <c r="B260" s="47">
        <v>1484388</v>
      </c>
      <c r="C260" s="48" t="s">
        <v>7</v>
      </c>
      <c r="D260" s="48" t="s">
        <v>63</v>
      </c>
      <c r="E260" s="49">
        <v>44062</v>
      </c>
      <c r="F260" s="51">
        <v>44062.449467592596</v>
      </c>
      <c r="G260" s="47">
        <v>468</v>
      </c>
      <c r="H260" s="48" t="s">
        <v>71</v>
      </c>
      <c r="I260" s="56" t="str">
        <f t="shared" si="18"/>
        <v>wEmpF</v>
      </c>
      <c r="J260" s="58">
        <f>Table6[[#This Row],[LogTime]]-INT(Table6[[#This Row],[LogTime]])</f>
        <v>0.44946759259619284</v>
      </c>
      <c r="K260" s="41">
        <f t="shared" si="19"/>
        <v>44062</v>
      </c>
      <c r="L260" s="15">
        <f t="shared" si="20"/>
        <v>44062.44530092593</v>
      </c>
      <c r="M260">
        <f t="shared" si="21"/>
        <v>467</v>
      </c>
      <c r="N260" t="str">
        <f t="shared" si="22"/>
        <v>N-ONT/wEmpF</v>
      </c>
      <c r="O260">
        <f t="shared" si="23"/>
        <v>9.9999999976716936E-2</v>
      </c>
      <c r="P260" s="45">
        <f>Table6[[#This Row],[LoginTime]]-INT(Table6[[#This Row],[LoginTime]])</f>
        <v>9.9999999976716936E-2</v>
      </c>
    </row>
    <row r="261" spans="2:16" x14ac:dyDescent="0.3">
      <c r="B261" s="47">
        <v>1484387</v>
      </c>
      <c r="C261" s="48" t="s">
        <v>10</v>
      </c>
      <c r="D261" s="48" t="s">
        <v>51</v>
      </c>
      <c r="E261" s="49">
        <v>44062</v>
      </c>
      <c r="F261" s="51">
        <v>44062.449050925919</v>
      </c>
      <c r="G261" s="47">
        <v>467</v>
      </c>
      <c r="H261" s="48" t="s">
        <v>62</v>
      </c>
      <c r="I261" s="56" t="str">
        <f t="shared" si="18"/>
        <v>oEmpJ</v>
      </c>
      <c r="J261" s="58">
        <f>Table6[[#This Row],[LogTime]]-INT(Table6[[#This Row],[LogTime]])</f>
        <v>0.44905092591943685</v>
      </c>
      <c r="K261" s="41">
        <f t="shared" si="19"/>
        <v>44062</v>
      </c>
      <c r="L261" s="15">
        <f t="shared" si="20"/>
        <v>44062.413888888885</v>
      </c>
      <c r="M261">
        <f t="shared" si="21"/>
        <v>497</v>
      </c>
      <c r="N261" t="str">
        <f t="shared" si="22"/>
        <v>SW-ONT/oEmpJ</v>
      </c>
      <c r="O261">
        <f t="shared" si="23"/>
        <v>0</v>
      </c>
      <c r="P261" s="45">
        <f>Table6[[#This Row],[LoginTime]]-INT(Table6[[#This Row],[LoginTime]])</f>
        <v>0</v>
      </c>
    </row>
    <row r="262" spans="2:16" x14ac:dyDescent="0.3">
      <c r="B262" s="47">
        <v>1484384</v>
      </c>
      <c r="C262" s="48" t="s">
        <v>7</v>
      </c>
      <c r="D262" s="48" t="s">
        <v>63</v>
      </c>
      <c r="E262" s="49">
        <v>44062</v>
      </c>
      <c r="F262" s="51">
        <v>44062.44530092593</v>
      </c>
      <c r="G262" s="47">
        <v>467</v>
      </c>
      <c r="H262" s="48" t="s">
        <v>71</v>
      </c>
      <c r="I262" s="56" t="str">
        <f t="shared" si="18"/>
        <v>wEmpF</v>
      </c>
      <c r="J262" s="58">
        <f>Table6[[#This Row],[LogTime]]-INT(Table6[[#This Row],[LogTime]])</f>
        <v>0.44530092593049631</v>
      </c>
      <c r="K262" s="41">
        <f t="shared" si="19"/>
        <v>44062</v>
      </c>
      <c r="L262" s="15">
        <f t="shared" si="20"/>
        <v>44062.408391203702</v>
      </c>
      <c r="M262">
        <f t="shared" si="21"/>
        <v>468</v>
      </c>
      <c r="N262" t="str">
        <f t="shared" si="22"/>
        <v>N-ONT/wEmpF</v>
      </c>
      <c r="O262">
        <f t="shared" si="23"/>
        <v>0</v>
      </c>
      <c r="P262" s="45">
        <f>Table6[[#This Row],[LoginTime]]-INT(Table6[[#This Row],[LoginTime]])</f>
        <v>0</v>
      </c>
    </row>
    <row r="263" spans="2:16" x14ac:dyDescent="0.3">
      <c r="B263" s="47">
        <v>1484385</v>
      </c>
      <c r="C263" s="48" t="s">
        <v>7</v>
      </c>
      <c r="D263" s="48" t="s">
        <v>68</v>
      </c>
      <c r="E263" s="49">
        <v>44062</v>
      </c>
      <c r="F263" s="51">
        <v>44062.44530092593</v>
      </c>
      <c r="G263" s="47">
        <v>467</v>
      </c>
      <c r="H263" s="48" t="s">
        <v>71</v>
      </c>
      <c r="I263" s="56" t="str">
        <f t="shared" si="18"/>
        <v>wEmpF</v>
      </c>
      <c r="J263" s="58">
        <f>Table6[[#This Row],[LogTime]]-INT(Table6[[#This Row],[LogTime]])</f>
        <v>0.44530092593049631</v>
      </c>
      <c r="K263" s="41">
        <f t="shared" si="19"/>
        <v>44062</v>
      </c>
      <c r="L263" s="15">
        <f t="shared" si="20"/>
        <v>44062.328738425931</v>
      </c>
      <c r="M263">
        <f t="shared" si="21"/>
        <v>467</v>
      </c>
      <c r="N263" t="str">
        <f t="shared" si="22"/>
        <v>N-ONT/wEmpF</v>
      </c>
      <c r="O263">
        <f t="shared" si="23"/>
        <v>0</v>
      </c>
      <c r="P263" s="45">
        <f>Table6[[#This Row],[LoginTime]]-INT(Table6[[#This Row],[LoginTime]])</f>
        <v>0</v>
      </c>
    </row>
    <row r="264" spans="2:16" x14ac:dyDescent="0.3">
      <c r="B264" s="47">
        <v>1484382</v>
      </c>
      <c r="C264" s="48" t="s">
        <v>10</v>
      </c>
      <c r="D264" s="48" t="s">
        <v>27</v>
      </c>
      <c r="E264" s="49">
        <v>44062</v>
      </c>
      <c r="F264" s="51">
        <v>44062.443067129636</v>
      </c>
      <c r="G264" s="47">
        <v>497</v>
      </c>
      <c r="H264" s="48" t="s">
        <v>29</v>
      </c>
      <c r="I264" s="56" t="str">
        <f t="shared" si="18"/>
        <v>nEmpM</v>
      </c>
      <c r="J264" s="58">
        <f>Table6[[#This Row],[LogTime]]-INT(Table6[[#This Row],[LogTime]])</f>
        <v>0.44306712963589234</v>
      </c>
      <c r="K264" s="41">
        <f t="shared" si="19"/>
        <v>44062</v>
      </c>
      <c r="L264" s="15">
        <f t="shared" si="20"/>
        <v>44062.434039351858</v>
      </c>
      <c r="M264">
        <f t="shared" si="21"/>
        <v>491</v>
      </c>
      <c r="N264" t="str">
        <f t="shared" si="22"/>
        <v>SW-ONT/nEmpM</v>
      </c>
      <c r="O264">
        <f t="shared" si="23"/>
        <v>0.21666666667442769</v>
      </c>
      <c r="P264" s="45">
        <f>Table6[[#This Row],[LoginTime]]-INT(Table6[[#This Row],[LoginTime]])</f>
        <v>0.21666666667442769</v>
      </c>
    </row>
    <row r="265" spans="2:16" x14ac:dyDescent="0.3">
      <c r="B265" s="47">
        <v>1484381</v>
      </c>
      <c r="C265" s="48" t="s">
        <v>7</v>
      </c>
      <c r="D265" s="48" t="s">
        <v>33</v>
      </c>
      <c r="E265" s="49">
        <v>44062</v>
      </c>
      <c r="F265" s="51">
        <v>44062.437210648153</v>
      </c>
      <c r="G265" s="47">
        <v>497</v>
      </c>
      <c r="H265" s="48" t="s">
        <v>39</v>
      </c>
      <c r="I265" s="56" t="str">
        <f t="shared" si="18"/>
        <v>jEmpG</v>
      </c>
      <c r="J265" s="58">
        <f>Table6[[#This Row],[LogTime]]-INT(Table6[[#This Row],[LogTime]])</f>
        <v>0.43721064815326827</v>
      </c>
      <c r="K265" s="41">
        <f t="shared" si="19"/>
        <v>44062</v>
      </c>
      <c r="L265" s="15">
        <f t="shared" si="20"/>
        <v>44062.427488425928</v>
      </c>
      <c r="M265">
        <f t="shared" si="21"/>
        <v>491</v>
      </c>
      <c r="N265" t="str">
        <f t="shared" si="22"/>
        <v>N-ONT/jEmpG</v>
      </c>
      <c r="O265">
        <f t="shared" si="23"/>
        <v>0.2333333333954215</v>
      </c>
      <c r="P265" s="45">
        <f>Table6[[#This Row],[LoginTime]]-INT(Table6[[#This Row],[LoginTime]])</f>
        <v>0.2333333333954215</v>
      </c>
    </row>
    <row r="266" spans="2:16" x14ac:dyDescent="0.3">
      <c r="B266" s="47">
        <v>1484380</v>
      </c>
      <c r="C266" s="48" t="s">
        <v>10</v>
      </c>
      <c r="D266" s="48" t="s">
        <v>27</v>
      </c>
      <c r="E266" s="49">
        <v>44062</v>
      </c>
      <c r="F266" s="51">
        <v>44062.434039351858</v>
      </c>
      <c r="G266" s="47">
        <v>491</v>
      </c>
      <c r="H266" s="48" t="s">
        <v>29</v>
      </c>
      <c r="I266" s="56" t="str">
        <f t="shared" si="18"/>
        <v>nEmpM</v>
      </c>
      <c r="J266" s="58">
        <f>Table6[[#This Row],[LogTime]]-INT(Table6[[#This Row],[LogTime]])</f>
        <v>0.43403935185779119</v>
      </c>
      <c r="K266" s="41">
        <f t="shared" si="19"/>
        <v>44061</v>
      </c>
      <c r="L266" s="15">
        <f t="shared" si="20"/>
        <v>44061.624456018515</v>
      </c>
      <c r="M266">
        <f t="shared" si="21"/>
        <v>497</v>
      </c>
      <c r="N266" t="str">
        <f t="shared" si="22"/>
        <v>SW-ONT/nEmpM</v>
      </c>
      <c r="O266">
        <f t="shared" si="23"/>
        <v>0</v>
      </c>
      <c r="P266" s="45">
        <f>Table6[[#This Row],[LoginTime]]-INT(Table6[[#This Row],[LoginTime]])</f>
        <v>0</v>
      </c>
    </row>
    <row r="267" spans="2:16" x14ac:dyDescent="0.3">
      <c r="B267" s="47">
        <v>1484379</v>
      </c>
      <c r="C267" s="48" t="s">
        <v>7</v>
      </c>
      <c r="D267" s="48" t="s">
        <v>33</v>
      </c>
      <c r="E267" s="49">
        <v>44062</v>
      </c>
      <c r="F267" s="51">
        <v>44062.427488425928</v>
      </c>
      <c r="G267" s="47">
        <v>491</v>
      </c>
      <c r="H267" s="48" t="s">
        <v>39</v>
      </c>
      <c r="I267" s="56" t="str">
        <f t="shared" si="18"/>
        <v>jEmpG</v>
      </c>
      <c r="J267" s="58">
        <f>Table6[[#This Row],[LogTime]]-INT(Table6[[#This Row],[LogTime]])</f>
        <v>0.42748842592845904</v>
      </c>
      <c r="K267" s="41">
        <f t="shared" si="19"/>
        <v>44062</v>
      </c>
      <c r="L267" s="15">
        <f t="shared" si="20"/>
        <v>44062.359849537039</v>
      </c>
      <c r="M267">
        <f t="shared" si="21"/>
        <v>468</v>
      </c>
      <c r="N267" t="str">
        <f t="shared" si="22"/>
        <v>N-ONT/jEmpG</v>
      </c>
      <c r="O267">
        <f t="shared" si="23"/>
        <v>0</v>
      </c>
      <c r="P267" s="45">
        <f>Table6[[#This Row],[LoginTime]]-INT(Table6[[#This Row],[LoginTime]])</f>
        <v>0</v>
      </c>
    </row>
    <row r="268" spans="2:16" x14ac:dyDescent="0.3">
      <c r="B268" s="47">
        <v>1484378</v>
      </c>
      <c r="C268" s="48" t="s">
        <v>10</v>
      </c>
      <c r="D268" s="48" t="s">
        <v>83</v>
      </c>
      <c r="E268" s="49">
        <v>44062</v>
      </c>
      <c r="F268" s="51">
        <v>44062.424409722233</v>
      </c>
      <c r="G268" s="47">
        <v>497</v>
      </c>
      <c r="H268" s="48" t="s">
        <v>87</v>
      </c>
      <c r="I268" s="56" t="str">
        <f t="shared" si="18"/>
        <v>uEmpC</v>
      </c>
      <c r="J268" s="58">
        <f>Table6[[#This Row],[LogTime]]-INT(Table6[[#This Row],[LogTime]])</f>
        <v>0.42440972223266726</v>
      </c>
      <c r="K268" s="41">
        <f t="shared" si="19"/>
        <v>44062</v>
      </c>
      <c r="L268" s="15">
        <f t="shared" si="20"/>
        <v>44062.415381944455</v>
      </c>
      <c r="M268">
        <f t="shared" si="21"/>
        <v>491</v>
      </c>
      <c r="N268" t="str">
        <f t="shared" si="22"/>
        <v>SW-ONT/uEmpC</v>
      </c>
      <c r="O268">
        <f t="shared" si="23"/>
        <v>0.21666666667442769</v>
      </c>
      <c r="P268" s="45">
        <f>Table6[[#This Row],[LoginTime]]-INT(Table6[[#This Row],[LoginTime]])</f>
        <v>0.21666666667442769</v>
      </c>
    </row>
    <row r="269" spans="2:16" x14ac:dyDescent="0.3">
      <c r="B269" s="47">
        <v>1484377</v>
      </c>
      <c r="C269" s="48" t="s">
        <v>7</v>
      </c>
      <c r="D269" s="48" t="s">
        <v>81</v>
      </c>
      <c r="E269" s="49">
        <v>44062</v>
      </c>
      <c r="F269" s="51">
        <v>44062.416689814811</v>
      </c>
      <c r="G269" s="47">
        <v>468</v>
      </c>
      <c r="H269" s="48" t="s">
        <v>86</v>
      </c>
      <c r="I269" s="56" t="str">
        <f t="shared" si="18"/>
        <v>jEmpB</v>
      </c>
      <c r="J269" s="58">
        <f>Table6[[#This Row],[LogTime]]-INT(Table6[[#This Row],[LogTime]])</f>
        <v>0.41668981481052469</v>
      </c>
      <c r="K269" s="41">
        <f t="shared" si="19"/>
        <v>44062</v>
      </c>
      <c r="L269" s="15">
        <f t="shared" si="20"/>
        <v>44062.412523148145</v>
      </c>
      <c r="M269">
        <f t="shared" si="21"/>
        <v>467</v>
      </c>
      <c r="N269" t="str">
        <f t="shared" si="22"/>
        <v>N-ONT/jEmpB</v>
      </c>
      <c r="O269">
        <f t="shared" si="23"/>
        <v>9.9999999976716936E-2</v>
      </c>
      <c r="P269" s="45">
        <f>Table6[[#This Row],[LoginTime]]-INT(Table6[[#This Row],[LoginTime]])</f>
        <v>9.9999999976716936E-2</v>
      </c>
    </row>
    <row r="270" spans="2:16" x14ac:dyDescent="0.3">
      <c r="B270" s="47">
        <v>1484376</v>
      </c>
      <c r="C270" s="48" t="s">
        <v>10</v>
      </c>
      <c r="D270" s="48" t="s">
        <v>83</v>
      </c>
      <c r="E270" s="49">
        <v>44062</v>
      </c>
      <c r="F270" s="51">
        <v>44062.415381944455</v>
      </c>
      <c r="G270" s="47">
        <v>491</v>
      </c>
      <c r="H270" s="48" t="s">
        <v>87</v>
      </c>
      <c r="I270" s="56" t="str">
        <f t="shared" si="18"/>
        <v>uEmpC</v>
      </c>
      <c r="J270" s="58">
        <f>Table6[[#This Row],[LogTime]]-INT(Table6[[#This Row],[LogTime]])</f>
        <v>0.41538194445456611</v>
      </c>
      <c r="K270" s="41">
        <f t="shared" si="19"/>
        <v>44062</v>
      </c>
      <c r="L270" s="15">
        <f t="shared" si="20"/>
        <v>44062.378784722227</v>
      </c>
      <c r="M270">
        <f t="shared" si="21"/>
        <v>468</v>
      </c>
      <c r="N270" t="str">
        <f t="shared" si="22"/>
        <v>SW-ONT/uEmpC</v>
      </c>
      <c r="O270">
        <f t="shared" si="23"/>
        <v>0</v>
      </c>
      <c r="P270" s="45">
        <f>Table6[[#This Row],[LoginTime]]-INT(Table6[[#This Row],[LoginTime]])</f>
        <v>0</v>
      </c>
    </row>
    <row r="271" spans="2:16" x14ac:dyDescent="0.3">
      <c r="B271" s="47">
        <v>1484375</v>
      </c>
      <c r="C271" s="48" t="s">
        <v>10</v>
      </c>
      <c r="D271" s="48" t="s">
        <v>51</v>
      </c>
      <c r="E271" s="49">
        <v>44062</v>
      </c>
      <c r="F271" s="51">
        <v>44062.413888888885</v>
      </c>
      <c r="G271" s="47">
        <v>497</v>
      </c>
      <c r="H271" s="48" t="s">
        <v>62</v>
      </c>
      <c r="I271" s="56" t="str">
        <f t="shared" si="18"/>
        <v>oEmpJ</v>
      </c>
      <c r="J271" s="58">
        <f>Table6[[#This Row],[LogTime]]-INT(Table6[[#This Row],[LogTime]])</f>
        <v>0.413888888884685</v>
      </c>
      <c r="K271" s="41">
        <f t="shared" si="19"/>
        <v>44062</v>
      </c>
      <c r="L271" s="15">
        <f t="shared" si="20"/>
        <v>44062.40347222222</v>
      </c>
      <c r="M271">
        <f t="shared" si="21"/>
        <v>491</v>
      </c>
      <c r="N271" t="str">
        <f t="shared" si="22"/>
        <v>SW-ONT/oEmpJ</v>
      </c>
      <c r="O271">
        <f t="shared" si="23"/>
        <v>0.24999999994179234</v>
      </c>
      <c r="P271" s="45">
        <f>Table6[[#This Row],[LoginTime]]-INT(Table6[[#This Row],[LoginTime]])</f>
        <v>0.24999999994179234</v>
      </c>
    </row>
    <row r="272" spans="2:16" x14ac:dyDescent="0.3">
      <c r="B272" s="47">
        <v>1484374</v>
      </c>
      <c r="C272" s="48" t="s">
        <v>7</v>
      </c>
      <c r="D272" s="48" t="s">
        <v>81</v>
      </c>
      <c r="E272" s="49">
        <v>44062</v>
      </c>
      <c r="F272" s="51">
        <v>44062.412523148145</v>
      </c>
      <c r="G272" s="47">
        <v>467</v>
      </c>
      <c r="H272" s="48" t="s">
        <v>86</v>
      </c>
      <c r="I272" s="56" t="str">
        <f t="shared" ref="I272:I335" si="24">IFERROR(MID(H272, FIND("/", H272) + 1, 100), 0)</f>
        <v>jEmpB</v>
      </c>
      <c r="J272" s="58">
        <f>Table6[[#This Row],[LogTime]]-INT(Table6[[#This Row],[LogTime]])</f>
        <v>0.41252314814482816</v>
      </c>
      <c r="K272" s="41">
        <f t="shared" ref="K272:K335" si="25">VLOOKUP(D272,D273:E1364,2,0)</f>
        <v>44062</v>
      </c>
      <c r="L272" s="15">
        <f t="shared" ref="L272:L335" si="26">VLOOKUP(D272,D273:F1364,3,0)</f>
        <v>44062.345219907402</v>
      </c>
      <c r="M272">
        <f t="shared" ref="M272:M335" si="27">VLOOKUP(D272,D273:G1363,4,0)</f>
        <v>467</v>
      </c>
      <c r="N272" t="str">
        <f t="shared" ref="N272:N335" si="28">VLOOKUP(D272,D273:H1364,5,0)</f>
        <v>N-ONT/jEmpB</v>
      </c>
      <c r="O272">
        <f t="shared" ref="O272:O335" si="29">IF(OR(AND(G272=468, M272=467),AND(G272=497, M272=491)), (F272-L272)*24, 0)</f>
        <v>0</v>
      </c>
      <c r="P272" s="45">
        <f>Table6[[#This Row],[LoginTime]]-INT(Table6[[#This Row],[LoginTime]])</f>
        <v>0</v>
      </c>
    </row>
    <row r="273" spans="2:16" x14ac:dyDescent="0.3">
      <c r="B273" s="47">
        <v>1484373</v>
      </c>
      <c r="C273" s="48" t="s">
        <v>7</v>
      </c>
      <c r="D273" s="48" t="s">
        <v>63</v>
      </c>
      <c r="E273" s="49">
        <v>44062</v>
      </c>
      <c r="F273" s="51">
        <v>44062.408391203702</v>
      </c>
      <c r="G273" s="47">
        <v>468</v>
      </c>
      <c r="H273" s="48" t="s">
        <v>71</v>
      </c>
      <c r="I273" s="56" t="str">
        <f t="shared" si="24"/>
        <v>wEmpF</v>
      </c>
      <c r="J273" s="58">
        <f>Table6[[#This Row],[LogTime]]-INT(Table6[[#This Row],[LogTime]])</f>
        <v>0.40839120370219462</v>
      </c>
      <c r="K273" s="41">
        <f t="shared" si="25"/>
        <v>44062</v>
      </c>
      <c r="L273" s="15">
        <f t="shared" si="26"/>
        <v>44062.404918981483</v>
      </c>
      <c r="M273">
        <f t="shared" si="27"/>
        <v>467</v>
      </c>
      <c r="N273" t="str">
        <f t="shared" si="28"/>
        <v>N-ONT/wEmpF</v>
      </c>
      <c r="O273">
        <f t="shared" si="29"/>
        <v>8.3333333255723119E-2</v>
      </c>
      <c r="P273" s="45">
        <f>Table6[[#This Row],[LoginTime]]-INT(Table6[[#This Row],[LoginTime]])</f>
        <v>8.3333333255723119E-2</v>
      </c>
    </row>
    <row r="274" spans="2:16" x14ac:dyDescent="0.3">
      <c r="B274" s="47">
        <v>1484372</v>
      </c>
      <c r="C274" s="48" t="s">
        <v>10</v>
      </c>
      <c r="D274" s="48" t="s">
        <v>20</v>
      </c>
      <c r="E274" s="49">
        <v>44062</v>
      </c>
      <c r="F274" s="51">
        <v>44062.406828703708</v>
      </c>
      <c r="G274" s="47">
        <v>468</v>
      </c>
      <c r="H274" s="48" t="s">
        <v>25</v>
      </c>
      <c r="I274" s="56" t="str">
        <f t="shared" si="24"/>
        <v>xEmpN</v>
      </c>
      <c r="J274" s="58">
        <f>Table6[[#This Row],[LogTime]]-INT(Table6[[#This Row],[LogTime]])</f>
        <v>0.40682870370801538</v>
      </c>
      <c r="K274" s="41">
        <f t="shared" si="25"/>
        <v>44062</v>
      </c>
      <c r="L274" s="15">
        <f t="shared" si="26"/>
        <v>44062.400578703709</v>
      </c>
      <c r="M274">
        <f t="shared" si="27"/>
        <v>467</v>
      </c>
      <c r="N274" t="str">
        <f t="shared" si="28"/>
        <v>SW-ONT/xEmpN</v>
      </c>
      <c r="O274">
        <f t="shared" si="29"/>
        <v>0.1499999999650754</v>
      </c>
      <c r="P274" s="45">
        <f>Table6[[#This Row],[LoginTime]]-INT(Table6[[#This Row],[LoginTime]])</f>
        <v>0.1499999999650754</v>
      </c>
    </row>
    <row r="275" spans="2:16" x14ac:dyDescent="0.3">
      <c r="B275" s="47">
        <v>1484371</v>
      </c>
      <c r="C275" s="48" t="s">
        <v>7</v>
      </c>
      <c r="D275" s="48" t="s">
        <v>63</v>
      </c>
      <c r="E275" s="49">
        <v>44062</v>
      </c>
      <c r="F275" s="51">
        <v>44062.404918981483</v>
      </c>
      <c r="G275" s="47">
        <v>467</v>
      </c>
      <c r="H275" s="48" t="s">
        <v>71</v>
      </c>
      <c r="I275" s="56" t="str">
        <f t="shared" si="24"/>
        <v>wEmpF</v>
      </c>
      <c r="J275" s="58">
        <f>Table6[[#This Row],[LogTime]]-INT(Table6[[#This Row],[LogTime]])</f>
        <v>0.40491898148320615</v>
      </c>
      <c r="K275" s="41">
        <f t="shared" si="25"/>
        <v>44062</v>
      </c>
      <c r="L275" s="15">
        <f t="shared" si="26"/>
        <v>44062.32903935184</v>
      </c>
      <c r="M275">
        <f t="shared" si="27"/>
        <v>467</v>
      </c>
      <c r="N275" t="str">
        <f t="shared" si="28"/>
        <v>N-ONT/wEmpF</v>
      </c>
      <c r="O275">
        <f t="shared" si="29"/>
        <v>0</v>
      </c>
      <c r="P275" s="45">
        <f>Table6[[#This Row],[LoginTime]]-INT(Table6[[#This Row],[LoginTime]])</f>
        <v>0</v>
      </c>
    </row>
    <row r="276" spans="2:16" x14ac:dyDescent="0.3">
      <c r="B276" s="47">
        <v>1484370</v>
      </c>
      <c r="C276" s="48" t="s">
        <v>10</v>
      </c>
      <c r="D276" s="48" t="s">
        <v>51</v>
      </c>
      <c r="E276" s="49">
        <v>44062</v>
      </c>
      <c r="F276" s="51">
        <v>44062.40347222222</v>
      </c>
      <c r="G276" s="47">
        <v>491</v>
      </c>
      <c r="H276" s="48" t="s">
        <v>62</v>
      </c>
      <c r="I276" s="56" t="str">
        <f t="shared" si="24"/>
        <v>oEmpJ</v>
      </c>
      <c r="J276" s="58">
        <f>Table6[[#This Row],[LogTime]]-INT(Table6[[#This Row],[LogTime]])</f>
        <v>0.40347222222044365</v>
      </c>
      <c r="K276" s="41">
        <f t="shared" si="25"/>
        <v>44062</v>
      </c>
      <c r="L276" s="15">
        <f t="shared" si="26"/>
        <v>44062.318124999998</v>
      </c>
      <c r="M276">
        <f t="shared" si="27"/>
        <v>467</v>
      </c>
      <c r="N276" t="str">
        <f t="shared" si="28"/>
        <v>SW-ONT/oEmpJ</v>
      </c>
      <c r="O276">
        <f t="shared" si="29"/>
        <v>0</v>
      </c>
      <c r="P276" s="45">
        <f>Table6[[#This Row],[LoginTime]]-INT(Table6[[#This Row],[LoginTime]])</f>
        <v>0</v>
      </c>
    </row>
    <row r="277" spans="2:16" x14ac:dyDescent="0.3">
      <c r="B277" s="47">
        <v>1484369</v>
      </c>
      <c r="C277" s="48" t="s">
        <v>10</v>
      </c>
      <c r="D277" s="48" t="s">
        <v>20</v>
      </c>
      <c r="E277" s="49">
        <v>44062</v>
      </c>
      <c r="F277" s="51">
        <v>44062.400578703709</v>
      </c>
      <c r="G277" s="47">
        <v>467</v>
      </c>
      <c r="H277" s="48" t="s">
        <v>25</v>
      </c>
      <c r="I277" s="56" t="str">
        <f t="shared" si="24"/>
        <v>xEmpN</v>
      </c>
      <c r="J277" s="58">
        <f>Table6[[#This Row],[LogTime]]-INT(Table6[[#This Row],[LogTime]])</f>
        <v>0.40057870370947057</v>
      </c>
      <c r="K277" s="41">
        <f t="shared" si="25"/>
        <v>44062</v>
      </c>
      <c r="L277" s="15">
        <f t="shared" si="26"/>
        <v>44062.367604166669</v>
      </c>
      <c r="M277">
        <f t="shared" si="27"/>
        <v>497</v>
      </c>
      <c r="N277" t="str">
        <f t="shared" si="28"/>
        <v>SW-ONT/xEmpN</v>
      </c>
      <c r="O277">
        <f t="shared" si="29"/>
        <v>0</v>
      </c>
      <c r="P277" s="45">
        <f>Table6[[#This Row],[LoginTime]]-INT(Table6[[#This Row],[LoginTime]])</f>
        <v>0</v>
      </c>
    </row>
    <row r="278" spans="2:16" x14ac:dyDescent="0.3">
      <c r="B278" s="47">
        <v>1484366</v>
      </c>
      <c r="C278" s="48" t="s">
        <v>10</v>
      </c>
      <c r="D278" s="48" t="s">
        <v>11</v>
      </c>
      <c r="E278" s="49">
        <v>44062</v>
      </c>
      <c r="F278" s="51">
        <v>44062.379074074066</v>
      </c>
      <c r="G278" s="47">
        <v>468</v>
      </c>
      <c r="H278" s="48" t="s">
        <v>13</v>
      </c>
      <c r="I278" s="56" t="str">
        <f t="shared" si="24"/>
        <v>lEmpA</v>
      </c>
      <c r="J278" s="58">
        <f>Table6[[#This Row],[LogTime]]-INT(Table6[[#This Row],[LogTime]])</f>
        <v>0.37907407406601124</v>
      </c>
      <c r="K278" s="41">
        <f t="shared" si="25"/>
        <v>44062</v>
      </c>
      <c r="L278" s="15">
        <f t="shared" si="26"/>
        <v>44062.374212962954</v>
      </c>
      <c r="M278">
        <f t="shared" si="27"/>
        <v>467</v>
      </c>
      <c r="N278" t="str">
        <f t="shared" si="28"/>
        <v>SW-ONT/lEmpA</v>
      </c>
      <c r="O278">
        <f t="shared" si="29"/>
        <v>0.11666666669771075</v>
      </c>
      <c r="P278" s="45">
        <f>Table6[[#This Row],[LoginTime]]-INT(Table6[[#This Row],[LoginTime]])</f>
        <v>0.11666666669771075</v>
      </c>
    </row>
    <row r="279" spans="2:16" x14ac:dyDescent="0.3">
      <c r="B279" s="47">
        <v>1484365</v>
      </c>
      <c r="C279" s="48" t="s">
        <v>10</v>
      </c>
      <c r="D279" s="48" t="s">
        <v>83</v>
      </c>
      <c r="E279" s="49">
        <v>44062</v>
      </c>
      <c r="F279" s="51">
        <v>44062.378784722227</v>
      </c>
      <c r="G279" s="47">
        <v>468</v>
      </c>
      <c r="H279" s="48" t="s">
        <v>87</v>
      </c>
      <c r="I279" s="56" t="str">
        <f t="shared" si="24"/>
        <v>uEmpC</v>
      </c>
      <c r="J279" s="58">
        <f>Table6[[#This Row],[LogTime]]-INT(Table6[[#This Row],[LogTime]])</f>
        <v>0.37878472222655546</v>
      </c>
      <c r="K279" s="41">
        <f t="shared" si="25"/>
        <v>44062</v>
      </c>
      <c r="L279" s="15">
        <f t="shared" si="26"/>
        <v>44062.374618055561</v>
      </c>
      <c r="M279">
        <f t="shared" si="27"/>
        <v>467</v>
      </c>
      <c r="N279" t="str">
        <f t="shared" si="28"/>
        <v>SW-ONT/uEmpC</v>
      </c>
      <c r="O279">
        <f t="shared" si="29"/>
        <v>9.9999999976716936E-2</v>
      </c>
      <c r="P279" s="45">
        <f>Table6[[#This Row],[LoginTime]]-INT(Table6[[#This Row],[LoginTime]])</f>
        <v>9.9999999976716936E-2</v>
      </c>
    </row>
    <row r="280" spans="2:16" x14ac:dyDescent="0.3">
      <c r="B280" s="47">
        <v>1484364</v>
      </c>
      <c r="C280" s="48" t="s">
        <v>10</v>
      </c>
      <c r="D280" s="48" t="s">
        <v>83</v>
      </c>
      <c r="E280" s="49">
        <v>44062</v>
      </c>
      <c r="F280" s="51">
        <v>44062.374618055561</v>
      </c>
      <c r="G280" s="47">
        <v>467</v>
      </c>
      <c r="H280" s="48" t="s">
        <v>87</v>
      </c>
      <c r="I280" s="56" t="str">
        <f t="shared" si="24"/>
        <v>uEmpC</v>
      </c>
      <c r="J280" s="58">
        <f>Table6[[#This Row],[LogTime]]-INT(Table6[[#This Row],[LogTime]])</f>
        <v>0.37461805556085892</v>
      </c>
      <c r="K280" s="41">
        <f t="shared" si="25"/>
        <v>44062</v>
      </c>
      <c r="L280" s="15">
        <f t="shared" si="26"/>
        <v>44062.338807870372</v>
      </c>
      <c r="M280">
        <f t="shared" si="27"/>
        <v>467</v>
      </c>
      <c r="N280" t="str">
        <f t="shared" si="28"/>
        <v>SW-ONT/uEmpC</v>
      </c>
      <c r="O280">
        <f t="shared" si="29"/>
        <v>0</v>
      </c>
      <c r="P280" s="45">
        <f>Table6[[#This Row],[LoginTime]]-INT(Table6[[#This Row],[LoginTime]])</f>
        <v>0</v>
      </c>
    </row>
    <row r="281" spans="2:16" x14ac:dyDescent="0.3">
      <c r="B281" s="47">
        <v>1484363</v>
      </c>
      <c r="C281" s="48" t="s">
        <v>10</v>
      </c>
      <c r="D281" s="48" t="s">
        <v>11</v>
      </c>
      <c r="E281" s="49">
        <v>44062</v>
      </c>
      <c r="F281" s="51">
        <v>44062.374212962954</v>
      </c>
      <c r="G281" s="47">
        <v>467</v>
      </c>
      <c r="H281" s="48" t="s">
        <v>13</v>
      </c>
      <c r="I281" s="56" t="str">
        <f t="shared" si="24"/>
        <v>lEmpA</v>
      </c>
      <c r="J281" s="58">
        <f>Table6[[#This Row],[LogTime]]-INT(Table6[[#This Row],[LogTime]])</f>
        <v>0.37421296295360662</v>
      </c>
      <c r="K281" s="41">
        <f t="shared" si="25"/>
        <v>44062</v>
      </c>
      <c r="L281" s="15">
        <f t="shared" si="26"/>
        <v>44062.257696759261</v>
      </c>
      <c r="M281">
        <f t="shared" si="27"/>
        <v>467</v>
      </c>
      <c r="N281" t="str">
        <f t="shared" si="28"/>
        <v>SW-ONT/lEmpA</v>
      </c>
      <c r="O281">
        <f t="shared" si="29"/>
        <v>0</v>
      </c>
      <c r="P281" s="45">
        <f>Table6[[#This Row],[LoginTime]]-INT(Table6[[#This Row],[LoginTime]])</f>
        <v>0</v>
      </c>
    </row>
    <row r="282" spans="2:16" x14ac:dyDescent="0.3">
      <c r="B282" s="47">
        <v>1484362</v>
      </c>
      <c r="C282" s="48" t="s">
        <v>7</v>
      </c>
      <c r="D282" s="48" t="s">
        <v>36</v>
      </c>
      <c r="E282" s="49">
        <v>44062</v>
      </c>
      <c r="F282" s="51">
        <v>44062.373611111114</v>
      </c>
      <c r="G282" s="47">
        <v>468</v>
      </c>
      <c r="H282" s="48" t="s">
        <v>43</v>
      </c>
      <c r="I282" s="56" t="str">
        <f t="shared" si="24"/>
        <v>gEmpI</v>
      </c>
      <c r="J282" s="58">
        <f>Table6[[#This Row],[LogTime]]-INT(Table6[[#This Row],[LogTime]])</f>
        <v>0.37361111111385981</v>
      </c>
      <c r="K282" s="41">
        <f t="shared" si="25"/>
        <v>44062</v>
      </c>
      <c r="L282" s="15">
        <f t="shared" si="26"/>
        <v>44062.368055555555</v>
      </c>
      <c r="M282">
        <f t="shared" si="27"/>
        <v>467</v>
      </c>
      <c r="N282" t="str">
        <f t="shared" si="28"/>
        <v>N-ONT/gEmpI</v>
      </c>
      <c r="O282">
        <f t="shared" si="29"/>
        <v>0.13333333341870457</v>
      </c>
      <c r="P282" s="45">
        <f>Table6[[#This Row],[LoginTime]]-INT(Table6[[#This Row],[LoginTime]])</f>
        <v>0.13333333341870457</v>
      </c>
    </row>
    <row r="283" spans="2:16" x14ac:dyDescent="0.3">
      <c r="B283" s="47">
        <v>1484361</v>
      </c>
      <c r="C283" s="48" t="s">
        <v>7</v>
      </c>
      <c r="D283" s="48" t="s">
        <v>36</v>
      </c>
      <c r="E283" s="49">
        <v>44062</v>
      </c>
      <c r="F283" s="51">
        <v>44062.368055555555</v>
      </c>
      <c r="G283" s="47">
        <v>467</v>
      </c>
      <c r="H283" s="48" t="s">
        <v>43</v>
      </c>
      <c r="I283" s="56" t="str">
        <f t="shared" si="24"/>
        <v>gEmpI</v>
      </c>
      <c r="J283" s="58">
        <f>Table6[[#This Row],[LogTime]]-INT(Table6[[#This Row],[LogTime]])</f>
        <v>0.36805555555474712</v>
      </c>
      <c r="K283" s="41">
        <f t="shared" si="25"/>
        <v>44062</v>
      </c>
      <c r="L283" s="15">
        <f t="shared" si="26"/>
        <v>44062.295821759253</v>
      </c>
      <c r="M283">
        <f t="shared" si="27"/>
        <v>467</v>
      </c>
      <c r="N283" t="str">
        <f t="shared" si="28"/>
        <v>N-ONT/gEmpI</v>
      </c>
      <c r="O283">
        <f t="shared" si="29"/>
        <v>0</v>
      </c>
      <c r="P283" s="45">
        <f>Table6[[#This Row],[LoginTime]]-INT(Table6[[#This Row],[LoginTime]])</f>
        <v>0</v>
      </c>
    </row>
    <row r="284" spans="2:16" x14ac:dyDescent="0.3">
      <c r="B284" s="47">
        <v>1484360</v>
      </c>
      <c r="C284" s="48" t="s">
        <v>10</v>
      </c>
      <c r="D284" s="48" t="s">
        <v>20</v>
      </c>
      <c r="E284" s="49">
        <v>44062</v>
      </c>
      <c r="F284" s="51">
        <v>44062.367604166669</v>
      </c>
      <c r="G284" s="47">
        <v>497</v>
      </c>
      <c r="H284" s="48" t="s">
        <v>25</v>
      </c>
      <c r="I284" s="56" t="str">
        <f t="shared" si="24"/>
        <v>xEmpN</v>
      </c>
      <c r="J284" s="58">
        <f>Table6[[#This Row],[LogTime]]-INT(Table6[[#This Row],[LogTime]])</f>
        <v>0.36760416666948004</v>
      </c>
      <c r="K284" s="41">
        <f t="shared" si="25"/>
        <v>44062</v>
      </c>
      <c r="L284" s="15">
        <f t="shared" si="26"/>
        <v>44062.355798611112</v>
      </c>
      <c r="M284">
        <f t="shared" si="27"/>
        <v>491</v>
      </c>
      <c r="N284" t="str">
        <f t="shared" si="28"/>
        <v>SW-ONT/xEmpN</v>
      </c>
      <c r="O284">
        <f t="shared" si="29"/>
        <v>0.28333333338377997</v>
      </c>
      <c r="P284" s="45">
        <f>Table6[[#This Row],[LoginTime]]-INT(Table6[[#This Row],[LoginTime]])</f>
        <v>0.28333333338377997</v>
      </c>
    </row>
    <row r="285" spans="2:16" x14ac:dyDescent="0.3">
      <c r="B285" s="47">
        <v>1484359</v>
      </c>
      <c r="C285" s="48" t="s">
        <v>10</v>
      </c>
      <c r="D285" s="48" t="s">
        <v>22</v>
      </c>
      <c r="E285" s="49">
        <v>44062</v>
      </c>
      <c r="F285" s="51">
        <v>44062.367604166669</v>
      </c>
      <c r="G285" s="47">
        <v>497</v>
      </c>
      <c r="H285" s="48" t="s">
        <v>25</v>
      </c>
      <c r="I285" s="56" t="str">
        <f t="shared" si="24"/>
        <v>xEmpN</v>
      </c>
      <c r="J285" s="58">
        <f>Table6[[#This Row],[LogTime]]-INT(Table6[[#This Row],[LogTime]])</f>
        <v>0.36760416666948004</v>
      </c>
      <c r="K285" s="41">
        <f t="shared" si="25"/>
        <v>44062</v>
      </c>
      <c r="L285" s="15">
        <f t="shared" si="26"/>
        <v>44062.355798611112</v>
      </c>
      <c r="M285">
        <f t="shared" si="27"/>
        <v>491</v>
      </c>
      <c r="N285" t="str">
        <f t="shared" si="28"/>
        <v>SW-ONT/xEmpN</v>
      </c>
      <c r="O285">
        <f t="shared" si="29"/>
        <v>0.28333333338377997</v>
      </c>
      <c r="P285" s="45">
        <f>Table6[[#This Row],[LoginTime]]-INT(Table6[[#This Row],[LoginTime]])</f>
        <v>0.28333333338377997</v>
      </c>
    </row>
    <row r="286" spans="2:16" x14ac:dyDescent="0.3">
      <c r="B286" s="47">
        <v>1484358</v>
      </c>
      <c r="C286" s="48" t="s">
        <v>7</v>
      </c>
      <c r="D286" s="48" t="s">
        <v>33</v>
      </c>
      <c r="E286" s="49">
        <v>44062</v>
      </c>
      <c r="F286" s="51">
        <v>44062.359849537039</v>
      </c>
      <c r="G286" s="47">
        <v>468</v>
      </c>
      <c r="H286" s="48" t="s">
        <v>39</v>
      </c>
      <c r="I286" s="56" t="str">
        <f t="shared" si="24"/>
        <v>jEmpG</v>
      </c>
      <c r="J286" s="58">
        <f>Table6[[#This Row],[LogTime]]-INT(Table6[[#This Row],[LogTime]])</f>
        <v>0.35984953703882638</v>
      </c>
      <c r="K286" s="41">
        <f t="shared" si="25"/>
        <v>44062</v>
      </c>
      <c r="L286" s="15">
        <f t="shared" si="26"/>
        <v>44062.354988425926</v>
      </c>
      <c r="M286">
        <f t="shared" si="27"/>
        <v>467</v>
      </c>
      <c r="N286" t="str">
        <f t="shared" si="28"/>
        <v>N-ONT/jEmpG</v>
      </c>
      <c r="O286">
        <f t="shared" si="29"/>
        <v>0.11666666669771075</v>
      </c>
      <c r="P286" s="45">
        <f>Table6[[#This Row],[LoginTime]]-INT(Table6[[#This Row],[LoginTime]])</f>
        <v>0.11666666669771075</v>
      </c>
    </row>
    <row r="287" spans="2:16" x14ac:dyDescent="0.3">
      <c r="B287" s="47">
        <v>1484357</v>
      </c>
      <c r="C287" s="48" t="s">
        <v>10</v>
      </c>
      <c r="D287" s="48" t="s">
        <v>20</v>
      </c>
      <c r="E287" s="49">
        <v>44062</v>
      </c>
      <c r="F287" s="51">
        <v>44062.355798611112</v>
      </c>
      <c r="G287" s="47">
        <v>491</v>
      </c>
      <c r="H287" s="48" t="s">
        <v>25</v>
      </c>
      <c r="I287" s="56" t="str">
        <f t="shared" si="24"/>
        <v>xEmpN</v>
      </c>
      <c r="J287" s="58">
        <f>Table6[[#This Row],[LogTime]]-INT(Table6[[#This Row],[LogTime]])</f>
        <v>0.35579861111182254</v>
      </c>
      <c r="K287" s="41">
        <f t="shared" si="25"/>
        <v>44062</v>
      </c>
      <c r="L287" s="15">
        <f t="shared" si="26"/>
        <v>44062.316504629634</v>
      </c>
      <c r="M287">
        <f t="shared" si="27"/>
        <v>468</v>
      </c>
      <c r="N287" t="str">
        <f t="shared" si="28"/>
        <v>SW-ONT/xEmpN</v>
      </c>
      <c r="O287">
        <f t="shared" si="29"/>
        <v>0</v>
      </c>
      <c r="P287" s="45">
        <f>Table6[[#This Row],[LoginTime]]-INT(Table6[[#This Row],[LoginTime]])</f>
        <v>0</v>
      </c>
    </row>
    <row r="288" spans="2:16" x14ac:dyDescent="0.3">
      <c r="B288" s="47">
        <v>1484356</v>
      </c>
      <c r="C288" s="48" t="s">
        <v>10</v>
      </c>
      <c r="D288" s="48" t="s">
        <v>22</v>
      </c>
      <c r="E288" s="49">
        <v>44062</v>
      </c>
      <c r="F288" s="51">
        <v>44062.355798611112</v>
      </c>
      <c r="G288" s="47">
        <v>491</v>
      </c>
      <c r="H288" s="48" t="s">
        <v>25</v>
      </c>
      <c r="I288" s="56" t="str">
        <f t="shared" si="24"/>
        <v>xEmpN</v>
      </c>
      <c r="J288" s="58">
        <f>Table6[[#This Row],[LogTime]]-INT(Table6[[#This Row],[LogTime]])</f>
        <v>0.35579861111182254</v>
      </c>
      <c r="K288" s="41">
        <f t="shared" si="25"/>
        <v>44062</v>
      </c>
      <c r="L288" s="15">
        <f t="shared" si="26"/>
        <v>44062.316504629634</v>
      </c>
      <c r="M288">
        <f t="shared" si="27"/>
        <v>468</v>
      </c>
      <c r="N288" t="str">
        <f t="shared" si="28"/>
        <v>SW-ONT/xEmpN</v>
      </c>
      <c r="O288">
        <f t="shared" si="29"/>
        <v>0</v>
      </c>
      <c r="P288" s="45">
        <f>Table6[[#This Row],[LoginTime]]-INT(Table6[[#This Row],[LoginTime]])</f>
        <v>0</v>
      </c>
    </row>
    <row r="289" spans="2:16" x14ac:dyDescent="0.3">
      <c r="B289" s="47">
        <v>1484355</v>
      </c>
      <c r="C289" s="48" t="s">
        <v>7</v>
      </c>
      <c r="D289" s="48" t="s">
        <v>33</v>
      </c>
      <c r="E289" s="49">
        <v>44062</v>
      </c>
      <c r="F289" s="51">
        <v>44062.354988425926</v>
      </c>
      <c r="G289" s="47">
        <v>467</v>
      </c>
      <c r="H289" s="48" t="s">
        <v>39</v>
      </c>
      <c r="I289" s="56" t="str">
        <f t="shared" si="24"/>
        <v>jEmpG</v>
      </c>
      <c r="J289" s="58">
        <f>Table6[[#This Row],[LogTime]]-INT(Table6[[#This Row],[LogTime]])</f>
        <v>0.35498842592642177</v>
      </c>
      <c r="K289" s="41">
        <f t="shared" si="25"/>
        <v>44062</v>
      </c>
      <c r="L289" s="15">
        <f t="shared" si="26"/>
        <v>44062.324444444443</v>
      </c>
      <c r="M289">
        <f t="shared" si="27"/>
        <v>468</v>
      </c>
      <c r="N289" t="str">
        <f t="shared" si="28"/>
        <v>N-ONT/jEmpG</v>
      </c>
      <c r="O289">
        <f t="shared" si="29"/>
        <v>0</v>
      </c>
      <c r="P289" s="45">
        <f>Table6[[#This Row],[LoginTime]]-INT(Table6[[#This Row],[LoginTime]])</f>
        <v>0</v>
      </c>
    </row>
    <row r="290" spans="2:16" x14ac:dyDescent="0.3">
      <c r="B290" s="47">
        <v>1484354</v>
      </c>
      <c r="C290" s="48" t="s">
        <v>7</v>
      </c>
      <c r="D290" s="48" t="s">
        <v>81</v>
      </c>
      <c r="E290" s="49">
        <v>44062</v>
      </c>
      <c r="F290" s="51">
        <v>44062.345219907402</v>
      </c>
      <c r="G290" s="47">
        <v>467</v>
      </c>
      <c r="H290" s="48" t="s">
        <v>86</v>
      </c>
      <c r="I290" s="56" t="str">
        <f t="shared" si="24"/>
        <v>jEmpB</v>
      </c>
      <c r="J290" s="58">
        <f>Table6[[#This Row],[LogTime]]-INT(Table6[[#This Row],[LogTime]])</f>
        <v>0.34521990740176989</v>
      </c>
      <c r="K290" s="41">
        <f t="shared" si="25"/>
        <v>44061</v>
      </c>
      <c r="L290" s="15">
        <f t="shared" si="26"/>
        <v>44061.693125000005</v>
      </c>
      <c r="M290">
        <f t="shared" si="27"/>
        <v>468</v>
      </c>
      <c r="N290" t="str">
        <f t="shared" si="28"/>
        <v>N-ONT/jEmpB</v>
      </c>
      <c r="O290">
        <f t="shared" si="29"/>
        <v>0</v>
      </c>
      <c r="P290" s="45">
        <f>Table6[[#This Row],[LoginTime]]-INT(Table6[[#This Row],[LoginTime]])</f>
        <v>0</v>
      </c>
    </row>
    <row r="291" spans="2:16" x14ac:dyDescent="0.3">
      <c r="B291" s="47">
        <v>1484349</v>
      </c>
      <c r="C291" s="48" t="s">
        <v>7</v>
      </c>
      <c r="D291" s="48" t="s">
        <v>8</v>
      </c>
      <c r="E291" s="49">
        <v>44062</v>
      </c>
      <c r="F291" s="51">
        <v>44062.339259259265</v>
      </c>
      <c r="G291" s="47">
        <v>468</v>
      </c>
      <c r="H291" s="48" t="s">
        <v>18</v>
      </c>
      <c r="I291" s="56" t="str">
        <f t="shared" si="24"/>
        <v>xEmpH</v>
      </c>
      <c r="J291" s="58">
        <f>Table6[[#This Row],[LogTime]]-INT(Table6[[#This Row],[LogTime]])</f>
        <v>0.33925925926450873</v>
      </c>
      <c r="K291" s="41">
        <f t="shared" si="25"/>
        <v>44062</v>
      </c>
      <c r="L291" s="15">
        <f t="shared" si="26"/>
        <v>44062.333703703705</v>
      </c>
      <c r="M291">
        <f t="shared" si="27"/>
        <v>467</v>
      </c>
      <c r="N291" t="str">
        <f t="shared" si="28"/>
        <v>N-ONT/xEmpH</v>
      </c>
      <c r="O291">
        <f t="shared" si="29"/>
        <v>0.13333333341870457</v>
      </c>
      <c r="P291" s="45">
        <f>Table6[[#This Row],[LoginTime]]-INT(Table6[[#This Row],[LoginTime]])</f>
        <v>0.13333333341870457</v>
      </c>
    </row>
    <row r="292" spans="2:16" x14ac:dyDescent="0.3">
      <c r="B292" s="47">
        <v>1484348</v>
      </c>
      <c r="C292" s="48" t="s">
        <v>10</v>
      </c>
      <c r="D292" s="48" t="s">
        <v>83</v>
      </c>
      <c r="E292" s="49">
        <v>44062</v>
      </c>
      <c r="F292" s="51">
        <v>44062.338807870372</v>
      </c>
      <c r="G292" s="47">
        <v>467</v>
      </c>
      <c r="H292" s="48" t="s">
        <v>87</v>
      </c>
      <c r="I292" s="56" t="str">
        <f t="shared" si="24"/>
        <v>uEmpC</v>
      </c>
      <c r="J292" s="58">
        <f>Table6[[#This Row],[LogTime]]-INT(Table6[[#This Row],[LogTime]])</f>
        <v>0.33880787037196569</v>
      </c>
      <c r="K292" s="41">
        <f t="shared" si="25"/>
        <v>44061</v>
      </c>
      <c r="L292" s="15">
        <f t="shared" si="26"/>
        <v>44061.713032407395</v>
      </c>
      <c r="M292">
        <f t="shared" si="27"/>
        <v>468</v>
      </c>
      <c r="N292" t="str">
        <f t="shared" si="28"/>
        <v>SW-ONT/uEmpC</v>
      </c>
      <c r="O292">
        <f t="shared" si="29"/>
        <v>0</v>
      </c>
      <c r="P292" s="45">
        <f>Table6[[#This Row],[LoginTime]]-INT(Table6[[#This Row],[LoginTime]])</f>
        <v>0</v>
      </c>
    </row>
    <row r="293" spans="2:16" x14ac:dyDescent="0.3">
      <c r="B293" s="47">
        <v>1484343</v>
      </c>
      <c r="C293" s="48" t="s">
        <v>7</v>
      </c>
      <c r="D293" s="48" t="s">
        <v>8</v>
      </c>
      <c r="E293" s="49">
        <v>44062</v>
      </c>
      <c r="F293" s="51">
        <v>44062.333703703705</v>
      </c>
      <c r="G293" s="47">
        <v>467</v>
      </c>
      <c r="H293" s="48" t="s">
        <v>18</v>
      </c>
      <c r="I293" s="56" t="str">
        <f t="shared" si="24"/>
        <v>xEmpH</v>
      </c>
      <c r="J293" s="58">
        <f>Table6[[#This Row],[LogTime]]-INT(Table6[[#This Row],[LogTime]])</f>
        <v>0.33370370370539604</v>
      </c>
      <c r="K293" s="41">
        <f t="shared" si="25"/>
        <v>44062</v>
      </c>
      <c r="L293" s="15">
        <f t="shared" si="26"/>
        <v>44062.304270833331</v>
      </c>
      <c r="M293">
        <f t="shared" si="27"/>
        <v>497</v>
      </c>
      <c r="N293" t="str">
        <f t="shared" si="28"/>
        <v>N-ONT/xEmpH</v>
      </c>
      <c r="O293">
        <f t="shared" si="29"/>
        <v>0</v>
      </c>
      <c r="P293" s="45">
        <f>Table6[[#This Row],[LoginTime]]-INT(Table6[[#This Row],[LoginTime]])</f>
        <v>0</v>
      </c>
    </row>
    <row r="294" spans="2:16" x14ac:dyDescent="0.3">
      <c r="B294" s="47">
        <v>1484331</v>
      </c>
      <c r="C294" s="48" t="s">
        <v>7</v>
      </c>
      <c r="D294" s="48" t="s">
        <v>63</v>
      </c>
      <c r="E294" s="49">
        <v>44062</v>
      </c>
      <c r="F294" s="51">
        <v>44062.32903935184</v>
      </c>
      <c r="G294" s="47">
        <v>467</v>
      </c>
      <c r="H294" s="48" t="s">
        <v>71</v>
      </c>
      <c r="I294" s="56" t="str">
        <f t="shared" si="24"/>
        <v>wEmpF</v>
      </c>
      <c r="J294" s="58">
        <f>Table6[[#This Row],[LogTime]]-INT(Table6[[#This Row],[LogTime]])</f>
        <v>0.32903935184003785</v>
      </c>
      <c r="K294" s="41">
        <f t="shared" si="25"/>
        <v>44061</v>
      </c>
      <c r="L294" s="15">
        <f t="shared" si="26"/>
        <v>44061.696701388886</v>
      </c>
      <c r="M294">
        <f t="shared" si="27"/>
        <v>468</v>
      </c>
      <c r="N294" t="str">
        <f t="shared" si="28"/>
        <v>N-ONT/wEmpF</v>
      </c>
      <c r="O294">
        <f t="shared" si="29"/>
        <v>0</v>
      </c>
      <c r="P294" s="45">
        <f>Table6[[#This Row],[LoginTime]]-INT(Table6[[#This Row],[LoginTime]])</f>
        <v>0</v>
      </c>
    </row>
    <row r="295" spans="2:16" x14ac:dyDescent="0.3">
      <c r="B295" s="47">
        <v>1484327</v>
      </c>
      <c r="C295" s="48" t="s">
        <v>7</v>
      </c>
      <c r="D295" s="48" t="s">
        <v>68</v>
      </c>
      <c r="E295" s="49">
        <v>44062</v>
      </c>
      <c r="F295" s="51">
        <v>44062.328738425931</v>
      </c>
      <c r="G295" s="47">
        <v>467</v>
      </c>
      <c r="H295" s="48" t="s">
        <v>71</v>
      </c>
      <c r="I295" s="56" t="str">
        <f t="shared" si="24"/>
        <v>wEmpF</v>
      </c>
      <c r="J295" s="58">
        <f>Table6[[#This Row],[LogTime]]-INT(Table6[[#This Row],[LogTime]])</f>
        <v>0.32873842593107838</v>
      </c>
      <c r="K295" s="41">
        <f t="shared" si="25"/>
        <v>44061</v>
      </c>
      <c r="L295" s="15">
        <f t="shared" si="26"/>
        <v>44061.696481481478</v>
      </c>
      <c r="M295">
        <f t="shared" si="27"/>
        <v>468</v>
      </c>
      <c r="N295" t="str">
        <f t="shared" si="28"/>
        <v>N-ONT/wEmpF</v>
      </c>
      <c r="O295">
        <f t="shared" si="29"/>
        <v>0</v>
      </c>
      <c r="P295" s="45">
        <f>Table6[[#This Row],[LoginTime]]-INT(Table6[[#This Row],[LoginTime]])</f>
        <v>0</v>
      </c>
    </row>
    <row r="296" spans="2:16" x14ac:dyDescent="0.3">
      <c r="B296" s="47">
        <v>1484312</v>
      </c>
      <c r="C296" s="48" t="s">
        <v>7</v>
      </c>
      <c r="D296" s="48" t="s">
        <v>33</v>
      </c>
      <c r="E296" s="49">
        <v>44062</v>
      </c>
      <c r="F296" s="51">
        <v>44062.324444444443</v>
      </c>
      <c r="G296" s="47">
        <v>468</v>
      </c>
      <c r="H296" s="48" t="s">
        <v>39</v>
      </c>
      <c r="I296" s="56" t="str">
        <f t="shared" si="24"/>
        <v>jEmpG</v>
      </c>
      <c r="J296" s="58">
        <f>Table6[[#This Row],[LogTime]]-INT(Table6[[#This Row],[LogTime]])</f>
        <v>0.32444444444263354</v>
      </c>
      <c r="K296" s="41">
        <f t="shared" si="25"/>
        <v>44062</v>
      </c>
      <c r="L296" s="15">
        <f t="shared" si="26"/>
        <v>44062.318194444444</v>
      </c>
      <c r="M296">
        <f t="shared" si="27"/>
        <v>467</v>
      </c>
      <c r="N296" t="str">
        <f t="shared" si="28"/>
        <v>N-ONT/jEmpG</v>
      </c>
      <c r="O296">
        <f t="shared" si="29"/>
        <v>0.1499999999650754</v>
      </c>
      <c r="P296" s="45">
        <f>Table6[[#This Row],[LoginTime]]-INT(Table6[[#This Row],[LoginTime]])</f>
        <v>0.1499999999650754</v>
      </c>
    </row>
    <row r="297" spans="2:16" x14ac:dyDescent="0.3">
      <c r="B297" s="47">
        <v>1484304</v>
      </c>
      <c r="C297" s="48" t="s">
        <v>7</v>
      </c>
      <c r="D297" s="48" t="s">
        <v>33</v>
      </c>
      <c r="E297" s="49">
        <v>44062</v>
      </c>
      <c r="F297" s="51">
        <v>44062.318194444444</v>
      </c>
      <c r="G297" s="47">
        <v>467</v>
      </c>
      <c r="H297" s="48" t="s">
        <v>39</v>
      </c>
      <c r="I297" s="56" t="str">
        <f t="shared" si="24"/>
        <v>jEmpG</v>
      </c>
      <c r="J297" s="58">
        <f>Table6[[#This Row],[LogTime]]-INT(Table6[[#This Row],[LogTime]])</f>
        <v>0.31819444444408873</v>
      </c>
      <c r="K297" s="41">
        <f t="shared" si="25"/>
        <v>44062</v>
      </c>
      <c r="L297" s="15">
        <f t="shared" si="26"/>
        <v>44062.285590277774</v>
      </c>
      <c r="M297">
        <f t="shared" si="27"/>
        <v>467</v>
      </c>
      <c r="N297" t="str">
        <f t="shared" si="28"/>
        <v>N-ONT/jEmpG</v>
      </c>
      <c r="O297">
        <f t="shared" si="29"/>
        <v>0</v>
      </c>
      <c r="P297" s="45">
        <f>Table6[[#This Row],[LoginTime]]-INT(Table6[[#This Row],[LoginTime]])</f>
        <v>0</v>
      </c>
    </row>
    <row r="298" spans="2:16" x14ac:dyDescent="0.3">
      <c r="B298" s="47">
        <v>1484303</v>
      </c>
      <c r="C298" s="48" t="s">
        <v>10</v>
      </c>
      <c r="D298" s="48" t="s">
        <v>51</v>
      </c>
      <c r="E298" s="49">
        <v>44062</v>
      </c>
      <c r="F298" s="51">
        <v>44062.318124999998</v>
      </c>
      <c r="G298" s="47">
        <v>467</v>
      </c>
      <c r="H298" s="48" t="s">
        <v>62</v>
      </c>
      <c r="I298" s="56" t="str">
        <f t="shared" si="24"/>
        <v>oEmpJ</v>
      </c>
      <c r="J298" s="58">
        <f>Table6[[#This Row],[LogTime]]-INT(Table6[[#This Row],[LogTime]])</f>
        <v>0.31812499999796273</v>
      </c>
      <c r="K298" s="41">
        <f t="shared" si="25"/>
        <v>44061</v>
      </c>
      <c r="L298" s="15">
        <f t="shared" si="26"/>
        <v>44061.680833333325</v>
      </c>
      <c r="M298">
        <f t="shared" si="27"/>
        <v>468</v>
      </c>
      <c r="N298" t="str">
        <f t="shared" si="28"/>
        <v>SW-ONT/oEmpJ</v>
      </c>
      <c r="O298">
        <f t="shared" si="29"/>
        <v>0</v>
      </c>
      <c r="P298" s="45">
        <f>Table6[[#This Row],[LoginTime]]-INT(Table6[[#This Row],[LoginTime]])</f>
        <v>0</v>
      </c>
    </row>
    <row r="299" spans="2:16" x14ac:dyDescent="0.3">
      <c r="B299" s="47">
        <v>1484297</v>
      </c>
      <c r="C299" s="48" t="s">
        <v>10</v>
      </c>
      <c r="D299" s="48" t="s">
        <v>22</v>
      </c>
      <c r="E299" s="49">
        <v>44062</v>
      </c>
      <c r="F299" s="51">
        <v>44062.316504629634</v>
      </c>
      <c r="G299" s="47">
        <v>468</v>
      </c>
      <c r="H299" s="48" t="s">
        <v>25</v>
      </c>
      <c r="I299" s="56" t="str">
        <f t="shared" si="24"/>
        <v>xEmpN</v>
      </c>
      <c r="J299" s="58">
        <f>Table6[[#This Row],[LogTime]]-INT(Table6[[#This Row],[LogTime]])</f>
        <v>0.31650462963443715</v>
      </c>
      <c r="K299" s="41">
        <f t="shared" si="25"/>
        <v>44062</v>
      </c>
      <c r="L299" s="15">
        <f t="shared" si="26"/>
        <v>44062.310949074075</v>
      </c>
      <c r="M299">
        <f t="shared" si="27"/>
        <v>467</v>
      </c>
      <c r="N299" t="str">
        <f t="shared" si="28"/>
        <v>SW-ONT/xEmpN</v>
      </c>
      <c r="O299">
        <f t="shared" si="29"/>
        <v>0.13333333341870457</v>
      </c>
      <c r="P299" s="45">
        <f>Table6[[#This Row],[LoginTime]]-INT(Table6[[#This Row],[LoginTime]])</f>
        <v>0.13333333341870457</v>
      </c>
    </row>
    <row r="300" spans="2:16" x14ac:dyDescent="0.3">
      <c r="B300" s="47">
        <v>1484298</v>
      </c>
      <c r="C300" s="48" t="s">
        <v>10</v>
      </c>
      <c r="D300" s="48" t="s">
        <v>20</v>
      </c>
      <c r="E300" s="49">
        <v>44062</v>
      </c>
      <c r="F300" s="51">
        <v>44062.316504629634</v>
      </c>
      <c r="G300" s="47">
        <v>468</v>
      </c>
      <c r="H300" s="48" t="s">
        <v>25</v>
      </c>
      <c r="I300" s="56" t="str">
        <f t="shared" si="24"/>
        <v>xEmpN</v>
      </c>
      <c r="J300" s="58">
        <f>Table6[[#This Row],[LogTime]]-INT(Table6[[#This Row],[LogTime]])</f>
        <v>0.31650462963443715</v>
      </c>
      <c r="K300" s="41">
        <f t="shared" si="25"/>
        <v>44062</v>
      </c>
      <c r="L300" s="15">
        <f t="shared" si="26"/>
        <v>44062.310949074075</v>
      </c>
      <c r="M300">
        <f t="shared" si="27"/>
        <v>467</v>
      </c>
      <c r="N300" t="str">
        <f t="shared" si="28"/>
        <v>SW-ONT/xEmpN</v>
      </c>
      <c r="O300">
        <f t="shared" si="29"/>
        <v>0.13333333341870457</v>
      </c>
      <c r="P300" s="45">
        <f>Table6[[#This Row],[LoginTime]]-INT(Table6[[#This Row],[LoginTime]])</f>
        <v>0.13333333341870457</v>
      </c>
    </row>
    <row r="301" spans="2:16" x14ac:dyDescent="0.3">
      <c r="B301" s="47">
        <v>1484282</v>
      </c>
      <c r="C301" s="48" t="s">
        <v>10</v>
      </c>
      <c r="D301" s="48" t="s">
        <v>22</v>
      </c>
      <c r="E301" s="49">
        <v>44062</v>
      </c>
      <c r="F301" s="51">
        <v>44062.310949074075</v>
      </c>
      <c r="G301" s="47">
        <v>467</v>
      </c>
      <c r="H301" s="48" t="s">
        <v>25</v>
      </c>
      <c r="I301" s="56" t="str">
        <f t="shared" si="24"/>
        <v>xEmpN</v>
      </c>
      <c r="J301" s="58">
        <f>Table6[[#This Row],[LogTime]]-INT(Table6[[#This Row],[LogTime]])</f>
        <v>0.31094907407532446</v>
      </c>
      <c r="K301" s="41">
        <f t="shared" si="25"/>
        <v>44062</v>
      </c>
      <c r="L301" s="15">
        <f t="shared" si="26"/>
        <v>44062.272083333344</v>
      </c>
      <c r="M301">
        <f t="shared" si="27"/>
        <v>467</v>
      </c>
      <c r="N301" t="str">
        <f t="shared" si="28"/>
        <v>SW-ONT/xEmpN</v>
      </c>
      <c r="O301">
        <f t="shared" si="29"/>
        <v>0</v>
      </c>
      <c r="P301" s="45">
        <f>Table6[[#This Row],[LoginTime]]-INT(Table6[[#This Row],[LoginTime]])</f>
        <v>0</v>
      </c>
    </row>
    <row r="302" spans="2:16" x14ac:dyDescent="0.3">
      <c r="B302" s="47">
        <v>1484283</v>
      </c>
      <c r="C302" s="48" t="s">
        <v>10</v>
      </c>
      <c r="D302" s="48" t="s">
        <v>20</v>
      </c>
      <c r="E302" s="49">
        <v>44062</v>
      </c>
      <c r="F302" s="51">
        <v>44062.310949074075</v>
      </c>
      <c r="G302" s="47">
        <v>467</v>
      </c>
      <c r="H302" s="48" t="s">
        <v>25</v>
      </c>
      <c r="I302" s="56" t="str">
        <f t="shared" si="24"/>
        <v>xEmpN</v>
      </c>
      <c r="J302" s="58">
        <f>Table6[[#This Row],[LogTime]]-INT(Table6[[#This Row],[LogTime]])</f>
        <v>0.31094907407532446</v>
      </c>
      <c r="K302" s="41">
        <f t="shared" si="25"/>
        <v>44062</v>
      </c>
      <c r="L302" s="15">
        <f t="shared" si="26"/>
        <v>44062.2727662037</v>
      </c>
      <c r="M302">
        <f t="shared" si="27"/>
        <v>467</v>
      </c>
      <c r="N302" t="str">
        <f t="shared" si="28"/>
        <v>SW-ONT/xEmpN</v>
      </c>
      <c r="O302">
        <f t="shared" si="29"/>
        <v>0</v>
      </c>
      <c r="P302" s="45">
        <f>Table6[[#This Row],[LoginTime]]-INT(Table6[[#This Row],[LoginTime]])</f>
        <v>0</v>
      </c>
    </row>
    <row r="303" spans="2:16" x14ac:dyDescent="0.3">
      <c r="B303" s="47">
        <v>1484280</v>
      </c>
      <c r="C303" s="48" t="s">
        <v>7</v>
      </c>
      <c r="D303" s="48" t="s">
        <v>8</v>
      </c>
      <c r="E303" s="49">
        <v>44062</v>
      </c>
      <c r="F303" s="51">
        <v>44062.304270833331</v>
      </c>
      <c r="G303" s="47">
        <v>497</v>
      </c>
      <c r="H303" s="48" t="s">
        <v>18</v>
      </c>
      <c r="I303" s="56" t="str">
        <f t="shared" si="24"/>
        <v>xEmpH</v>
      </c>
      <c r="J303" s="58">
        <f>Table6[[#This Row],[LogTime]]-INT(Table6[[#This Row],[LogTime]])</f>
        <v>0.30427083333051996</v>
      </c>
      <c r="K303" s="41">
        <f t="shared" si="25"/>
        <v>44062</v>
      </c>
      <c r="L303" s="15">
        <f t="shared" si="26"/>
        <v>44062.29315972222</v>
      </c>
      <c r="M303">
        <f t="shared" si="27"/>
        <v>491</v>
      </c>
      <c r="N303" t="str">
        <f t="shared" si="28"/>
        <v>N-ONT/xEmpH</v>
      </c>
      <c r="O303">
        <f t="shared" si="29"/>
        <v>0.26666666666278616</v>
      </c>
      <c r="P303" s="45">
        <f>Table6[[#This Row],[LoginTime]]-INT(Table6[[#This Row],[LoginTime]])</f>
        <v>0.26666666666278616</v>
      </c>
    </row>
    <row r="304" spans="2:16" x14ac:dyDescent="0.3">
      <c r="B304" s="47">
        <v>1484279</v>
      </c>
      <c r="C304" s="48" t="s">
        <v>7</v>
      </c>
      <c r="D304" s="48" t="s">
        <v>14</v>
      </c>
      <c r="E304" s="49">
        <v>44062</v>
      </c>
      <c r="F304" s="51">
        <v>44062.304270833331</v>
      </c>
      <c r="G304" s="47">
        <v>497</v>
      </c>
      <c r="H304" s="48" t="s">
        <v>18</v>
      </c>
      <c r="I304" s="56" t="str">
        <f t="shared" si="24"/>
        <v>xEmpH</v>
      </c>
      <c r="J304" s="58">
        <f>Table6[[#This Row],[LogTime]]-INT(Table6[[#This Row],[LogTime]])</f>
        <v>0.30427083333051996</v>
      </c>
      <c r="K304" s="41">
        <f t="shared" si="25"/>
        <v>44062</v>
      </c>
      <c r="L304" s="15">
        <f t="shared" si="26"/>
        <v>44062.29315972222</v>
      </c>
      <c r="M304">
        <f t="shared" si="27"/>
        <v>491</v>
      </c>
      <c r="N304" t="str">
        <f t="shared" si="28"/>
        <v>N-ONT/xEmpH</v>
      </c>
      <c r="O304">
        <f t="shared" si="29"/>
        <v>0.26666666666278616</v>
      </c>
      <c r="P304" s="45">
        <f>Table6[[#This Row],[LoginTime]]-INT(Table6[[#This Row],[LoginTime]])</f>
        <v>0.26666666666278616</v>
      </c>
    </row>
    <row r="305" spans="2:16" x14ac:dyDescent="0.3">
      <c r="B305" s="47">
        <v>1484277</v>
      </c>
      <c r="C305" s="48" t="s">
        <v>7</v>
      </c>
      <c r="D305" s="48" t="s">
        <v>36</v>
      </c>
      <c r="E305" s="49">
        <v>44062</v>
      </c>
      <c r="F305" s="51">
        <v>44062.295821759253</v>
      </c>
      <c r="G305" s="47">
        <v>467</v>
      </c>
      <c r="H305" s="48" t="s">
        <v>43</v>
      </c>
      <c r="I305" s="56" t="str">
        <f t="shared" si="24"/>
        <v>gEmpI</v>
      </c>
      <c r="J305" s="58">
        <f>Table6[[#This Row],[LogTime]]-INT(Table6[[#This Row],[LogTime]])</f>
        <v>0.29582175925315823</v>
      </c>
      <c r="K305" s="41">
        <f t="shared" si="25"/>
        <v>44061</v>
      </c>
      <c r="L305" s="15">
        <f t="shared" si="26"/>
        <v>44061.659965277773</v>
      </c>
      <c r="M305">
        <f t="shared" si="27"/>
        <v>468</v>
      </c>
      <c r="N305" t="str">
        <f t="shared" si="28"/>
        <v>N-ONT/gEmpI</v>
      </c>
      <c r="O305">
        <f t="shared" si="29"/>
        <v>0</v>
      </c>
      <c r="P305" s="45">
        <f>Table6[[#This Row],[LoginTime]]-INT(Table6[[#This Row],[LoginTime]])</f>
        <v>0</v>
      </c>
    </row>
    <row r="306" spans="2:16" x14ac:dyDescent="0.3">
      <c r="B306" s="47">
        <v>1484272</v>
      </c>
      <c r="C306" s="48" t="s">
        <v>7</v>
      </c>
      <c r="D306" s="48" t="s">
        <v>8</v>
      </c>
      <c r="E306" s="49">
        <v>44062</v>
      </c>
      <c r="F306" s="51">
        <v>44062.29315972222</v>
      </c>
      <c r="G306" s="47">
        <v>491</v>
      </c>
      <c r="H306" s="48" t="s">
        <v>18</v>
      </c>
      <c r="I306" s="56" t="str">
        <f t="shared" si="24"/>
        <v>xEmpH</v>
      </c>
      <c r="J306" s="58">
        <f>Table6[[#This Row],[LogTime]]-INT(Table6[[#This Row],[LogTime]])</f>
        <v>0.29315972221957054</v>
      </c>
      <c r="K306" s="41">
        <f t="shared" si="25"/>
        <v>44062</v>
      </c>
      <c r="L306" s="15">
        <f t="shared" si="26"/>
        <v>44062.263148148151</v>
      </c>
      <c r="M306">
        <f t="shared" si="27"/>
        <v>467</v>
      </c>
      <c r="N306" t="str">
        <f t="shared" si="28"/>
        <v>N-ONT/xEmpH</v>
      </c>
      <c r="O306">
        <f t="shared" si="29"/>
        <v>0</v>
      </c>
      <c r="P306" s="45">
        <f>Table6[[#This Row],[LoginTime]]-INT(Table6[[#This Row],[LoginTime]])</f>
        <v>0</v>
      </c>
    </row>
    <row r="307" spans="2:16" x14ac:dyDescent="0.3">
      <c r="B307" s="47">
        <v>1484271</v>
      </c>
      <c r="C307" s="48" t="s">
        <v>7</v>
      </c>
      <c r="D307" s="48" t="s">
        <v>14</v>
      </c>
      <c r="E307" s="49">
        <v>44062</v>
      </c>
      <c r="F307" s="51">
        <v>44062.29315972222</v>
      </c>
      <c r="G307" s="47">
        <v>491</v>
      </c>
      <c r="H307" s="48" t="s">
        <v>18</v>
      </c>
      <c r="I307" s="56" t="str">
        <f t="shared" si="24"/>
        <v>xEmpH</v>
      </c>
      <c r="J307" s="58">
        <f>Table6[[#This Row],[LogTime]]-INT(Table6[[#This Row],[LogTime]])</f>
        <v>0.29315972221957054</v>
      </c>
      <c r="K307" s="41">
        <f t="shared" si="25"/>
        <v>44062</v>
      </c>
      <c r="L307" s="15">
        <f t="shared" si="26"/>
        <v>44062.260324074072</v>
      </c>
      <c r="M307">
        <f t="shared" si="27"/>
        <v>467</v>
      </c>
      <c r="N307" t="str">
        <f t="shared" si="28"/>
        <v>N-ONT/xEmpH</v>
      </c>
      <c r="O307">
        <f t="shared" si="29"/>
        <v>0</v>
      </c>
      <c r="P307" s="45">
        <f>Table6[[#This Row],[LoginTime]]-INT(Table6[[#This Row],[LoginTime]])</f>
        <v>0</v>
      </c>
    </row>
    <row r="308" spans="2:16" x14ac:dyDescent="0.3">
      <c r="B308" s="47">
        <v>1484268</v>
      </c>
      <c r="C308" s="48" t="s">
        <v>7</v>
      </c>
      <c r="D308" s="48" t="s">
        <v>33</v>
      </c>
      <c r="E308" s="49">
        <v>44062</v>
      </c>
      <c r="F308" s="51">
        <v>44062.285590277774</v>
      </c>
      <c r="G308" s="47">
        <v>467</v>
      </c>
      <c r="H308" s="48" t="s">
        <v>39</v>
      </c>
      <c r="I308" s="56" t="str">
        <f t="shared" si="24"/>
        <v>jEmpG</v>
      </c>
      <c r="J308" s="58">
        <f>Table6[[#This Row],[LogTime]]-INT(Table6[[#This Row],[LogTime]])</f>
        <v>0.28559027777373558</v>
      </c>
      <c r="K308" s="41">
        <f t="shared" si="25"/>
        <v>44061</v>
      </c>
      <c r="L308" s="15">
        <f t="shared" si="26"/>
        <v>44061.640428240738</v>
      </c>
      <c r="M308">
        <f t="shared" si="27"/>
        <v>468</v>
      </c>
      <c r="N308" t="str">
        <f t="shared" si="28"/>
        <v>N-ONT/jEmpG</v>
      </c>
      <c r="O308">
        <f t="shared" si="29"/>
        <v>0</v>
      </c>
      <c r="P308" s="45">
        <f>Table6[[#This Row],[LoginTime]]-INT(Table6[[#This Row],[LoginTime]])</f>
        <v>0</v>
      </c>
    </row>
    <row r="309" spans="2:16" x14ac:dyDescent="0.3">
      <c r="B309" s="47">
        <v>1484253</v>
      </c>
      <c r="C309" s="48" t="s">
        <v>10</v>
      </c>
      <c r="D309" s="48" t="s">
        <v>20</v>
      </c>
      <c r="E309" s="49">
        <v>44062</v>
      </c>
      <c r="F309" s="51">
        <v>44062.2727662037</v>
      </c>
      <c r="G309" s="47">
        <v>467</v>
      </c>
      <c r="H309" s="48" t="s">
        <v>25</v>
      </c>
      <c r="I309" s="56" t="str">
        <f t="shared" si="24"/>
        <v>xEmpN</v>
      </c>
      <c r="J309" s="58">
        <f>Table6[[#This Row],[LogTime]]-INT(Table6[[#This Row],[LogTime]])</f>
        <v>0.27276620369957527</v>
      </c>
      <c r="K309" s="41">
        <f t="shared" si="25"/>
        <v>44061</v>
      </c>
      <c r="L309" s="15">
        <f t="shared" si="26"/>
        <v>44061.635034722225</v>
      </c>
      <c r="M309">
        <f t="shared" si="27"/>
        <v>468</v>
      </c>
      <c r="N309" t="str">
        <f t="shared" si="28"/>
        <v>SW-ONT/xEmpN</v>
      </c>
      <c r="O309">
        <f t="shared" si="29"/>
        <v>0</v>
      </c>
      <c r="P309" s="45">
        <f>Table6[[#This Row],[LoginTime]]-INT(Table6[[#This Row],[LoginTime]])</f>
        <v>0</v>
      </c>
    </row>
    <row r="310" spans="2:16" x14ac:dyDescent="0.3">
      <c r="B310" s="47">
        <v>1484249</v>
      </c>
      <c r="C310" s="48" t="s">
        <v>10</v>
      </c>
      <c r="D310" s="48" t="s">
        <v>22</v>
      </c>
      <c r="E310" s="49">
        <v>44062</v>
      </c>
      <c r="F310" s="51">
        <v>44062.272083333344</v>
      </c>
      <c r="G310" s="47">
        <v>467</v>
      </c>
      <c r="H310" s="48" t="s">
        <v>25</v>
      </c>
      <c r="I310" s="56" t="str">
        <f t="shared" si="24"/>
        <v>xEmpN</v>
      </c>
      <c r="J310" s="58">
        <f>Table6[[#This Row],[LogTime]]-INT(Table6[[#This Row],[LogTime]])</f>
        <v>0.27208333334419876</v>
      </c>
      <c r="K310" s="41">
        <f t="shared" si="25"/>
        <v>44061</v>
      </c>
      <c r="L310" s="15">
        <f t="shared" si="26"/>
        <v>44061.635451388895</v>
      </c>
      <c r="M310">
        <f t="shared" si="27"/>
        <v>468</v>
      </c>
      <c r="N310" t="str">
        <f t="shared" si="28"/>
        <v>SW-ONT/xEmpN</v>
      </c>
      <c r="O310">
        <f t="shared" si="29"/>
        <v>0</v>
      </c>
      <c r="P310" s="45">
        <f>Table6[[#This Row],[LoginTime]]-INT(Table6[[#This Row],[LoginTime]])</f>
        <v>0</v>
      </c>
    </row>
    <row r="311" spans="2:16" x14ac:dyDescent="0.3">
      <c r="B311" s="47">
        <v>1484238</v>
      </c>
      <c r="C311" s="48" t="s">
        <v>7</v>
      </c>
      <c r="D311" s="48" t="s">
        <v>8</v>
      </c>
      <c r="E311" s="49">
        <v>44062</v>
      </c>
      <c r="F311" s="51">
        <v>44062.263148148151</v>
      </c>
      <c r="G311" s="47">
        <v>467</v>
      </c>
      <c r="H311" s="48" t="s">
        <v>18</v>
      </c>
      <c r="I311" s="56" t="str">
        <f t="shared" si="24"/>
        <v>xEmpH</v>
      </c>
      <c r="J311" s="58">
        <f>Table6[[#This Row],[LogTime]]-INT(Table6[[#This Row],[LogTime]])</f>
        <v>0.263148148151231</v>
      </c>
      <c r="K311" s="41">
        <f t="shared" si="25"/>
        <v>44061</v>
      </c>
      <c r="L311" s="15">
        <f t="shared" si="26"/>
        <v>44061.627662037034</v>
      </c>
      <c r="M311">
        <f t="shared" si="27"/>
        <v>468</v>
      </c>
      <c r="N311" t="str">
        <f t="shared" si="28"/>
        <v>N-ONT/xEmpH</v>
      </c>
      <c r="O311">
        <f t="shared" si="29"/>
        <v>0</v>
      </c>
      <c r="P311" s="45">
        <f>Table6[[#This Row],[LoginTime]]-INT(Table6[[#This Row],[LoginTime]])</f>
        <v>0</v>
      </c>
    </row>
    <row r="312" spans="2:16" x14ac:dyDescent="0.3">
      <c r="B312" s="47">
        <v>1484233</v>
      </c>
      <c r="C312" s="48" t="s">
        <v>7</v>
      </c>
      <c r="D312" s="48" t="s">
        <v>14</v>
      </c>
      <c r="E312" s="49">
        <v>44062</v>
      </c>
      <c r="F312" s="51">
        <v>44062.260324074072</v>
      </c>
      <c r="G312" s="47">
        <v>467</v>
      </c>
      <c r="H312" s="48" t="s">
        <v>18</v>
      </c>
      <c r="I312" s="56" t="str">
        <f t="shared" si="24"/>
        <v>xEmpH</v>
      </c>
      <c r="J312" s="58">
        <f>Table6[[#This Row],[LogTime]]-INT(Table6[[#This Row],[LogTime]])</f>
        <v>0.260324074071832</v>
      </c>
      <c r="K312" s="41">
        <f t="shared" si="25"/>
        <v>44061</v>
      </c>
      <c r="L312" s="15">
        <f t="shared" si="26"/>
        <v>44061.627303240741</v>
      </c>
      <c r="M312">
        <f t="shared" si="27"/>
        <v>468</v>
      </c>
      <c r="N312" t="str">
        <f t="shared" si="28"/>
        <v>N-ONT/xEmpH</v>
      </c>
      <c r="O312">
        <f t="shared" si="29"/>
        <v>0</v>
      </c>
      <c r="P312" s="45">
        <f>Table6[[#This Row],[LoginTime]]-INT(Table6[[#This Row],[LoginTime]])</f>
        <v>0</v>
      </c>
    </row>
    <row r="313" spans="2:16" x14ac:dyDescent="0.3">
      <c r="B313" s="47">
        <v>1484226</v>
      </c>
      <c r="C313" s="48" t="s">
        <v>10</v>
      </c>
      <c r="D313" s="48" t="s">
        <v>11</v>
      </c>
      <c r="E313" s="49">
        <v>44062</v>
      </c>
      <c r="F313" s="51">
        <v>44062.257696759261</v>
      </c>
      <c r="G313" s="47">
        <v>467</v>
      </c>
      <c r="H313" s="48" t="s">
        <v>13</v>
      </c>
      <c r="I313" s="56" t="str">
        <f t="shared" si="24"/>
        <v>lEmpA</v>
      </c>
      <c r="J313" s="58">
        <f>Table6[[#This Row],[LogTime]]-INT(Table6[[#This Row],[LogTime]])</f>
        <v>0.25769675926130731</v>
      </c>
      <c r="K313" s="41">
        <f t="shared" si="25"/>
        <v>44061</v>
      </c>
      <c r="L313" s="15">
        <f t="shared" si="26"/>
        <v>44061.630196759259</v>
      </c>
      <c r="M313">
        <f t="shared" si="27"/>
        <v>468</v>
      </c>
      <c r="N313" t="str">
        <f t="shared" si="28"/>
        <v>SW-ONT/lEmpA</v>
      </c>
      <c r="O313">
        <f t="shared" si="29"/>
        <v>0</v>
      </c>
      <c r="P313" s="45">
        <f>Table6[[#This Row],[LoginTime]]-INT(Table6[[#This Row],[LoginTime]])</f>
        <v>0</v>
      </c>
    </row>
    <row r="314" spans="2:16" x14ac:dyDescent="0.3">
      <c r="B314" s="47">
        <v>1484217</v>
      </c>
      <c r="C314" s="48" t="s">
        <v>10</v>
      </c>
      <c r="D314" s="48" t="s">
        <v>83</v>
      </c>
      <c r="E314" s="49">
        <v>44061</v>
      </c>
      <c r="F314" s="51">
        <v>44061.713032407395</v>
      </c>
      <c r="G314" s="47">
        <v>468</v>
      </c>
      <c r="H314" s="48" t="s">
        <v>87</v>
      </c>
      <c r="I314" s="56" t="str">
        <f t="shared" si="24"/>
        <v>uEmpC</v>
      </c>
      <c r="J314" s="58">
        <f>Table6[[#This Row],[LogTime]]-INT(Table6[[#This Row],[LogTime]])</f>
        <v>0.71303240739507601</v>
      </c>
      <c r="K314" s="41">
        <f t="shared" si="25"/>
        <v>44061</v>
      </c>
      <c r="L314" s="15">
        <f t="shared" si="26"/>
        <v>44061.502870370372</v>
      </c>
      <c r="M314">
        <f t="shared" si="27"/>
        <v>468</v>
      </c>
      <c r="N314" t="str">
        <f t="shared" si="28"/>
        <v>SW-ONT/uEmpC</v>
      </c>
      <c r="O314">
        <f t="shared" si="29"/>
        <v>0</v>
      </c>
      <c r="P314" s="45">
        <f>Table6[[#This Row],[LoginTime]]-INT(Table6[[#This Row],[LoginTime]])</f>
        <v>0</v>
      </c>
    </row>
    <row r="315" spans="2:16" x14ac:dyDescent="0.3">
      <c r="B315" s="47">
        <v>1484202</v>
      </c>
      <c r="C315" s="48" t="s">
        <v>7</v>
      </c>
      <c r="D315" s="48" t="s">
        <v>63</v>
      </c>
      <c r="E315" s="49">
        <v>44061</v>
      </c>
      <c r="F315" s="51">
        <v>44061.696701388886</v>
      </c>
      <c r="G315" s="47">
        <v>468</v>
      </c>
      <c r="H315" s="48" t="s">
        <v>71</v>
      </c>
      <c r="I315" s="56" t="str">
        <f t="shared" si="24"/>
        <v>wEmpF</v>
      </c>
      <c r="J315" s="58">
        <f>Table6[[#This Row],[LogTime]]-INT(Table6[[#This Row],[LogTime]])</f>
        <v>0.69670138888614019</v>
      </c>
      <c r="K315" s="41">
        <f t="shared" si="25"/>
        <v>44061</v>
      </c>
      <c r="L315" s="15">
        <f t="shared" si="26"/>
        <v>44061.63962962963</v>
      </c>
      <c r="M315">
        <f t="shared" si="27"/>
        <v>468</v>
      </c>
      <c r="N315" t="str">
        <f t="shared" si="28"/>
        <v>N-ONT/wEmpF</v>
      </c>
      <c r="O315">
        <f t="shared" si="29"/>
        <v>0</v>
      </c>
      <c r="P315" s="45">
        <f>Table6[[#This Row],[LoginTime]]-INT(Table6[[#This Row],[LoginTime]])</f>
        <v>0</v>
      </c>
    </row>
    <row r="316" spans="2:16" x14ac:dyDescent="0.3">
      <c r="B316" s="47">
        <v>1484199</v>
      </c>
      <c r="C316" s="48" t="s">
        <v>7</v>
      </c>
      <c r="D316" s="48" t="s">
        <v>68</v>
      </c>
      <c r="E316" s="49">
        <v>44061</v>
      </c>
      <c r="F316" s="51">
        <v>44061.696481481478</v>
      </c>
      <c r="G316" s="47">
        <v>468</v>
      </c>
      <c r="H316" s="48" t="s">
        <v>71</v>
      </c>
      <c r="I316" s="56" t="str">
        <f t="shared" si="24"/>
        <v>wEmpF</v>
      </c>
      <c r="J316" s="58">
        <f>Table6[[#This Row],[LogTime]]-INT(Table6[[#This Row],[LogTime]])</f>
        <v>0.6964814814782585</v>
      </c>
      <c r="K316" s="41">
        <f t="shared" si="25"/>
        <v>44061</v>
      </c>
      <c r="L316" s="15">
        <f t="shared" si="26"/>
        <v>44061.63962962963</v>
      </c>
      <c r="M316">
        <f t="shared" si="27"/>
        <v>468</v>
      </c>
      <c r="N316" t="str">
        <f t="shared" si="28"/>
        <v>N-ONT/wEmpF</v>
      </c>
      <c r="O316">
        <f t="shared" si="29"/>
        <v>0</v>
      </c>
      <c r="P316" s="45">
        <f>Table6[[#This Row],[LoginTime]]-INT(Table6[[#This Row],[LoginTime]])</f>
        <v>0</v>
      </c>
    </row>
    <row r="317" spans="2:16" x14ac:dyDescent="0.3">
      <c r="B317" s="47">
        <v>1484181</v>
      </c>
      <c r="C317" s="48" t="s">
        <v>7</v>
      </c>
      <c r="D317" s="48" t="s">
        <v>81</v>
      </c>
      <c r="E317" s="49">
        <v>44061</v>
      </c>
      <c r="F317" s="51">
        <v>44061.693125000005</v>
      </c>
      <c r="G317" s="47">
        <v>468</v>
      </c>
      <c r="H317" s="48" t="s">
        <v>86</v>
      </c>
      <c r="I317" s="56" t="str">
        <f t="shared" si="24"/>
        <v>jEmpB</v>
      </c>
      <c r="J317" s="58">
        <f>Table6[[#This Row],[LogTime]]-INT(Table6[[#This Row],[LogTime]])</f>
        <v>0.69312500000523869</v>
      </c>
      <c r="K317" s="41">
        <f t="shared" si="25"/>
        <v>44061</v>
      </c>
      <c r="L317" s="15">
        <f t="shared" si="26"/>
        <v>44061.640972222216</v>
      </c>
      <c r="M317">
        <f t="shared" si="27"/>
        <v>468</v>
      </c>
      <c r="N317" t="str">
        <f t="shared" si="28"/>
        <v>N-ONT/jEmpB</v>
      </c>
      <c r="O317">
        <f t="shared" si="29"/>
        <v>0</v>
      </c>
      <c r="P317" s="45">
        <f>Table6[[#This Row],[LoginTime]]-INT(Table6[[#This Row],[LoginTime]])</f>
        <v>0</v>
      </c>
    </row>
    <row r="318" spans="2:16" x14ac:dyDescent="0.3">
      <c r="B318" s="47">
        <v>1484165</v>
      </c>
      <c r="C318" s="48" t="s">
        <v>10</v>
      </c>
      <c r="D318" s="48" t="s">
        <v>51</v>
      </c>
      <c r="E318" s="49">
        <v>44061</v>
      </c>
      <c r="F318" s="51">
        <v>44061.680833333325</v>
      </c>
      <c r="G318" s="47">
        <v>468</v>
      </c>
      <c r="H318" s="48" t="s">
        <v>62</v>
      </c>
      <c r="I318" s="56" t="str">
        <f t="shared" si="24"/>
        <v>oEmpJ</v>
      </c>
      <c r="J318" s="58">
        <f>Table6[[#This Row],[LogTime]]-INT(Table6[[#This Row],[LogTime]])</f>
        <v>0.6808333333246992</v>
      </c>
      <c r="K318" s="41">
        <f t="shared" si="25"/>
        <v>44061</v>
      </c>
      <c r="L318" s="15">
        <f t="shared" si="26"/>
        <v>44061.633414351854</v>
      </c>
      <c r="M318">
        <f t="shared" si="27"/>
        <v>468</v>
      </c>
      <c r="N318" t="str">
        <f t="shared" si="28"/>
        <v>SW-ONT/oEmpJ</v>
      </c>
      <c r="O318">
        <f t="shared" si="29"/>
        <v>0</v>
      </c>
      <c r="P318" s="45">
        <f>Table6[[#This Row],[LoginTime]]-INT(Table6[[#This Row],[LoginTime]])</f>
        <v>0</v>
      </c>
    </row>
    <row r="319" spans="2:16" x14ac:dyDescent="0.3">
      <c r="B319" s="47">
        <v>1484158</v>
      </c>
      <c r="C319" s="48" t="s">
        <v>7</v>
      </c>
      <c r="D319" s="48" t="s">
        <v>36</v>
      </c>
      <c r="E319" s="49">
        <v>44061</v>
      </c>
      <c r="F319" s="51">
        <v>44061.659965277773</v>
      </c>
      <c r="G319" s="47">
        <v>468</v>
      </c>
      <c r="H319" s="48" t="s">
        <v>43</v>
      </c>
      <c r="I319" s="56" t="str">
        <f t="shared" si="24"/>
        <v>gEmpI</v>
      </c>
      <c r="J319" s="58">
        <f>Table6[[#This Row],[LogTime]]-INT(Table6[[#This Row],[LogTime]])</f>
        <v>0.6599652777731535</v>
      </c>
      <c r="K319" s="41">
        <f t="shared" si="25"/>
        <v>44061</v>
      </c>
      <c r="L319" s="15">
        <f t="shared" si="26"/>
        <v>44061.62467592593</v>
      </c>
      <c r="M319">
        <f t="shared" si="27"/>
        <v>468</v>
      </c>
      <c r="N319" t="str">
        <f t="shared" si="28"/>
        <v>N-ONT/gEmpI</v>
      </c>
      <c r="O319">
        <f t="shared" si="29"/>
        <v>0</v>
      </c>
      <c r="P319" s="45">
        <f>Table6[[#This Row],[LoginTime]]-INT(Table6[[#This Row],[LoginTime]])</f>
        <v>0</v>
      </c>
    </row>
    <row r="320" spans="2:16" x14ac:dyDescent="0.3">
      <c r="B320" s="47">
        <v>1484155</v>
      </c>
      <c r="C320" s="48" t="s">
        <v>7</v>
      </c>
      <c r="D320" s="48" t="s">
        <v>60</v>
      </c>
      <c r="E320" s="49">
        <v>44061</v>
      </c>
      <c r="F320" s="51">
        <v>44061.650868055556</v>
      </c>
      <c r="G320" s="47">
        <v>497</v>
      </c>
      <c r="H320" s="48" t="s">
        <v>80</v>
      </c>
      <c r="I320" s="56" t="str">
        <f t="shared" si="24"/>
        <v>qEmpD</v>
      </c>
      <c r="J320" s="58">
        <f>Table6[[#This Row],[LogTime]]-INT(Table6[[#This Row],[LogTime]])</f>
        <v>0.65086805555620231</v>
      </c>
      <c r="K320" s="41">
        <f t="shared" si="25"/>
        <v>44061</v>
      </c>
      <c r="L320" s="15">
        <f t="shared" si="26"/>
        <v>44061.641145833331</v>
      </c>
      <c r="M320">
        <f t="shared" si="27"/>
        <v>491</v>
      </c>
      <c r="N320" t="str">
        <f t="shared" si="28"/>
        <v>N-ONT/qEmpD</v>
      </c>
      <c r="O320">
        <f t="shared" si="29"/>
        <v>0.2333333333954215</v>
      </c>
      <c r="P320" s="45">
        <f>Table6[[#This Row],[LoginTime]]-INT(Table6[[#This Row],[LoginTime]])</f>
        <v>0.2333333333954215</v>
      </c>
    </row>
    <row r="321" spans="2:16" x14ac:dyDescent="0.3">
      <c r="B321" s="47">
        <v>1484146</v>
      </c>
      <c r="C321" s="48" t="s">
        <v>7</v>
      </c>
      <c r="D321" s="48" t="s">
        <v>60</v>
      </c>
      <c r="E321" s="49">
        <v>44061</v>
      </c>
      <c r="F321" s="51">
        <v>44061.641145833331</v>
      </c>
      <c r="G321" s="47">
        <v>491</v>
      </c>
      <c r="H321" s="48" t="s">
        <v>80</v>
      </c>
      <c r="I321" s="56" t="str">
        <f t="shared" si="24"/>
        <v>qEmpD</v>
      </c>
      <c r="J321" s="58">
        <f>Table6[[#This Row],[LogTime]]-INT(Table6[[#This Row],[LogTime]])</f>
        <v>0.64114583333139308</v>
      </c>
      <c r="K321" s="41">
        <f t="shared" si="25"/>
        <v>44061</v>
      </c>
      <c r="L321" s="15">
        <f t="shared" si="26"/>
        <v>44061.607766203699</v>
      </c>
      <c r="M321">
        <f t="shared" si="27"/>
        <v>497</v>
      </c>
      <c r="N321" t="str">
        <f t="shared" si="28"/>
        <v>N-ONT/qEmpD</v>
      </c>
      <c r="O321">
        <f t="shared" si="29"/>
        <v>0</v>
      </c>
      <c r="P321" s="45">
        <f>Table6[[#This Row],[LoginTime]]-INT(Table6[[#This Row],[LoginTime]])</f>
        <v>0</v>
      </c>
    </row>
    <row r="322" spans="2:16" x14ac:dyDescent="0.3">
      <c r="B322" s="47">
        <v>1484145</v>
      </c>
      <c r="C322" s="48" t="s">
        <v>7</v>
      </c>
      <c r="D322" s="48" t="s">
        <v>81</v>
      </c>
      <c r="E322" s="49">
        <v>44061</v>
      </c>
      <c r="F322" s="51">
        <v>44061.640972222216</v>
      </c>
      <c r="G322" s="47">
        <v>468</v>
      </c>
      <c r="H322" s="48" t="s">
        <v>86</v>
      </c>
      <c r="I322" s="56" t="str">
        <f t="shared" si="24"/>
        <v>jEmpB</v>
      </c>
      <c r="J322" s="58">
        <f>Table6[[#This Row],[LogTime]]-INT(Table6[[#This Row],[LogTime]])</f>
        <v>0.64097222221607808</v>
      </c>
      <c r="K322" s="41">
        <f t="shared" si="25"/>
        <v>44061</v>
      </c>
      <c r="L322" s="15">
        <f t="shared" si="26"/>
        <v>44061.63680555555</v>
      </c>
      <c r="M322">
        <f t="shared" si="27"/>
        <v>467</v>
      </c>
      <c r="N322" t="str">
        <f t="shared" si="28"/>
        <v>N-ONT/jEmpB</v>
      </c>
      <c r="O322">
        <f t="shared" si="29"/>
        <v>9.9999999976716936E-2</v>
      </c>
      <c r="P322" s="45">
        <f>Table6[[#This Row],[LoginTime]]-INT(Table6[[#This Row],[LoginTime]])</f>
        <v>9.9999999976716936E-2</v>
      </c>
    </row>
    <row r="323" spans="2:16" x14ac:dyDescent="0.3">
      <c r="B323" s="47">
        <v>1484143</v>
      </c>
      <c r="C323" s="48" t="s">
        <v>7</v>
      </c>
      <c r="D323" s="48" t="s">
        <v>33</v>
      </c>
      <c r="E323" s="49">
        <v>44061</v>
      </c>
      <c r="F323" s="51">
        <v>44061.640428240738</v>
      </c>
      <c r="G323" s="47">
        <v>468</v>
      </c>
      <c r="H323" s="48" t="s">
        <v>39</v>
      </c>
      <c r="I323" s="56" t="str">
        <f t="shared" si="24"/>
        <v>jEmpG</v>
      </c>
      <c r="J323" s="58">
        <f>Table6[[#This Row],[LogTime]]-INT(Table6[[#This Row],[LogTime]])</f>
        <v>0.64042824073840166</v>
      </c>
      <c r="K323" s="41">
        <f t="shared" si="25"/>
        <v>44061</v>
      </c>
      <c r="L323" s="15">
        <f t="shared" si="26"/>
        <v>44061.59447916667</v>
      </c>
      <c r="M323">
        <f t="shared" si="27"/>
        <v>468</v>
      </c>
      <c r="N323" t="str">
        <f t="shared" si="28"/>
        <v>N-ONT/jEmpG</v>
      </c>
      <c r="O323">
        <f t="shared" si="29"/>
        <v>0</v>
      </c>
      <c r="P323" s="45">
        <f>Table6[[#This Row],[LoginTime]]-INT(Table6[[#This Row],[LoginTime]])</f>
        <v>0</v>
      </c>
    </row>
    <row r="324" spans="2:16" x14ac:dyDescent="0.3">
      <c r="B324" s="47">
        <v>1484139</v>
      </c>
      <c r="C324" s="48" t="s">
        <v>7</v>
      </c>
      <c r="D324" s="48" t="s">
        <v>63</v>
      </c>
      <c r="E324" s="49">
        <v>44061</v>
      </c>
      <c r="F324" s="51">
        <v>44061.63962962963</v>
      </c>
      <c r="G324" s="47">
        <v>468</v>
      </c>
      <c r="H324" s="48" t="s">
        <v>71</v>
      </c>
      <c r="I324" s="56" t="str">
        <f t="shared" si="24"/>
        <v>wEmpF</v>
      </c>
      <c r="J324" s="58">
        <f>Table6[[#This Row],[LogTime]]-INT(Table6[[#This Row],[LogTime]])</f>
        <v>0.63962962962978054</v>
      </c>
      <c r="K324" s="41">
        <f t="shared" si="25"/>
        <v>44061</v>
      </c>
      <c r="L324" s="15">
        <f t="shared" si="26"/>
        <v>44061.635462962964</v>
      </c>
      <c r="M324">
        <f t="shared" si="27"/>
        <v>467</v>
      </c>
      <c r="N324" t="str">
        <f t="shared" si="28"/>
        <v>N-ONT/wEmpF</v>
      </c>
      <c r="O324">
        <f t="shared" si="29"/>
        <v>9.9999999976716936E-2</v>
      </c>
      <c r="P324" s="45">
        <f>Table6[[#This Row],[LoginTime]]-INT(Table6[[#This Row],[LoginTime]])</f>
        <v>9.9999999976716936E-2</v>
      </c>
    </row>
    <row r="325" spans="2:16" x14ac:dyDescent="0.3">
      <c r="B325" s="47">
        <v>1484140</v>
      </c>
      <c r="C325" s="48" t="s">
        <v>7</v>
      </c>
      <c r="D325" s="48" t="s">
        <v>68</v>
      </c>
      <c r="E325" s="49">
        <v>44061</v>
      </c>
      <c r="F325" s="51">
        <v>44061.63962962963</v>
      </c>
      <c r="G325" s="47">
        <v>468</v>
      </c>
      <c r="H325" s="48" t="s">
        <v>71</v>
      </c>
      <c r="I325" s="56" t="str">
        <f t="shared" si="24"/>
        <v>wEmpF</v>
      </c>
      <c r="J325" s="58">
        <f>Table6[[#This Row],[LogTime]]-INT(Table6[[#This Row],[LogTime]])</f>
        <v>0.63962962962978054</v>
      </c>
      <c r="K325" s="41">
        <f t="shared" si="25"/>
        <v>44061</v>
      </c>
      <c r="L325" s="15">
        <f t="shared" si="26"/>
        <v>44061.635462962964</v>
      </c>
      <c r="M325">
        <f t="shared" si="27"/>
        <v>467</v>
      </c>
      <c r="N325" t="str">
        <f t="shared" si="28"/>
        <v>N-ONT/wEmpF</v>
      </c>
      <c r="O325">
        <f t="shared" si="29"/>
        <v>9.9999999976716936E-2</v>
      </c>
      <c r="P325" s="45">
        <f>Table6[[#This Row],[LoginTime]]-INT(Table6[[#This Row],[LoginTime]])</f>
        <v>9.9999999976716936E-2</v>
      </c>
    </row>
    <row r="326" spans="2:16" x14ac:dyDescent="0.3">
      <c r="B326" s="47">
        <v>1484136</v>
      </c>
      <c r="C326" s="48" t="s">
        <v>7</v>
      </c>
      <c r="D326" s="48" t="s">
        <v>81</v>
      </c>
      <c r="E326" s="49">
        <v>44061</v>
      </c>
      <c r="F326" s="51">
        <v>44061.63680555555</v>
      </c>
      <c r="G326" s="47">
        <v>467</v>
      </c>
      <c r="H326" s="48" t="s">
        <v>86</v>
      </c>
      <c r="I326" s="56" t="str">
        <f t="shared" si="24"/>
        <v>jEmpB</v>
      </c>
      <c r="J326" s="58">
        <f>Table6[[#This Row],[LogTime]]-INT(Table6[[#This Row],[LogTime]])</f>
        <v>0.63680555555038154</v>
      </c>
      <c r="K326" s="41">
        <f t="shared" si="25"/>
        <v>44061</v>
      </c>
      <c r="L326" s="15">
        <f t="shared" si="26"/>
        <v>44061.600648148138</v>
      </c>
      <c r="M326">
        <f t="shared" si="27"/>
        <v>468</v>
      </c>
      <c r="N326" t="str">
        <f t="shared" si="28"/>
        <v>N-ONT/jEmpB</v>
      </c>
      <c r="O326">
        <f t="shared" si="29"/>
        <v>0</v>
      </c>
      <c r="P326" s="45">
        <f>Table6[[#This Row],[LoginTime]]-INT(Table6[[#This Row],[LoginTime]])</f>
        <v>0</v>
      </c>
    </row>
    <row r="327" spans="2:16" x14ac:dyDescent="0.3">
      <c r="B327" s="47">
        <v>1484130</v>
      </c>
      <c r="C327" s="48" t="s">
        <v>7</v>
      </c>
      <c r="D327" s="48" t="s">
        <v>63</v>
      </c>
      <c r="E327" s="49">
        <v>44061</v>
      </c>
      <c r="F327" s="51">
        <v>44061.635462962964</v>
      </c>
      <c r="G327" s="47">
        <v>467</v>
      </c>
      <c r="H327" s="48" t="s">
        <v>71</v>
      </c>
      <c r="I327" s="56" t="str">
        <f t="shared" si="24"/>
        <v>wEmpF</v>
      </c>
      <c r="J327" s="58">
        <f>Table6[[#This Row],[LogTime]]-INT(Table6[[#This Row],[LogTime]])</f>
        <v>0.635462962964084</v>
      </c>
      <c r="K327" s="41">
        <f t="shared" si="25"/>
        <v>44061</v>
      </c>
      <c r="L327" s="15">
        <f t="shared" si="26"/>
        <v>44061.372604166667</v>
      </c>
      <c r="M327">
        <f t="shared" si="27"/>
        <v>497</v>
      </c>
      <c r="N327" t="str">
        <f t="shared" si="28"/>
        <v>N-ONT/wEmpF</v>
      </c>
      <c r="O327">
        <f t="shared" si="29"/>
        <v>0</v>
      </c>
      <c r="P327" s="45">
        <f>Table6[[#This Row],[LoginTime]]-INT(Table6[[#This Row],[LoginTime]])</f>
        <v>0</v>
      </c>
    </row>
    <row r="328" spans="2:16" x14ac:dyDescent="0.3">
      <c r="B328" s="47">
        <v>1484131</v>
      </c>
      <c r="C328" s="48" t="s">
        <v>7</v>
      </c>
      <c r="D328" s="48" t="s">
        <v>68</v>
      </c>
      <c r="E328" s="49">
        <v>44061</v>
      </c>
      <c r="F328" s="51">
        <v>44061.635462962964</v>
      </c>
      <c r="G328" s="47">
        <v>467</v>
      </c>
      <c r="H328" s="48" t="s">
        <v>71</v>
      </c>
      <c r="I328" s="56" t="str">
        <f t="shared" si="24"/>
        <v>wEmpF</v>
      </c>
      <c r="J328" s="58">
        <f>Table6[[#This Row],[LogTime]]-INT(Table6[[#This Row],[LogTime]])</f>
        <v>0.635462962964084</v>
      </c>
      <c r="K328" s="41">
        <f t="shared" si="25"/>
        <v>44061</v>
      </c>
      <c r="L328" s="15">
        <f t="shared" si="26"/>
        <v>44061.597071759257</v>
      </c>
      <c r="M328">
        <f t="shared" si="27"/>
        <v>468</v>
      </c>
      <c r="N328" t="str">
        <f t="shared" si="28"/>
        <v>N-ONT/wEmpF</v>
      </c>
      <c r="O328">
        <f t="shared" si="29"/>
        <v>0</v>
      </c>
      <c r="P328" s="45">
        <f>Table6[[#This Row],[LoginTime]]-INT(Table6[[#This Row],[LoginTime]])</f>
        <v>0</v>
      </c>
    </row>
    <row r="329" spans="2:16" x14ac:dyDescent="0.3">
      <c r="B329" s="47">
        <v>1484129</v>
      </c>
      <c r="C329" s="48" t="s">
        <v>10</v>
      </c>
      <c r="D329" s="48" t="s">
        <v>22</v>
      </c>
      <c r="E329" s="49">
        <v>44061</v>
      </c>
      <c r="F329" s="51">
        <v>44061.635451388895</v>
      </c>
      <c r="G329" s="47">
        <v>468</v>
      </c>
      <c r="H329" s="48" t="s">
        <v>25</v>
      </c>
      <c r="I329" s="56" t="str">
        <f t="shared" si="24"/>
        <v>xEmpN</v>
      </c>
      <c r="J329" s="58">
        <f>Table6[[#This Row],[LogTime]]-INT(Table6[[#This Row],[LogTime]])</f>
        <v>0.6354513888945803</v>
      </c>
      <c r="K329" s="41">
        <f t="shared" si="25"/>
        <v>44061</v>
      </c>
      <c r="L329" s="15">
        <f t="shared" si="26"/>
        <v>44061.578888888893</v>
      </c>
      <c r="M329">
        <f t="shared" si="27"/>
        <v>468</v>
      </c>
      <c r="N329" t="str">
        <f t="shared" si="28"/>
        <v>SW-ONT/xEmpN</v>
      </c>
      <c r="O329">
        <f t="shared" si="29"/>
        <v>0</v>
      </c>
      <c r="P329" s="45">
        <f>Table6[[#This Row],[LoginTime]]-INT(Table6[[#This Row],[LoginTime]])</f>
        <v>0</v>
      </c>
    </row>
    <row r="330" spans="2:16" x14ac:dyDescent="0.3">
      <c r="B330" s="47">
        <v>1484126</v>
      </c>
      <c r="C330" s="48" t="s">
        <v>10</v>
      </c>
      <c r="D330" s="48" t="s">
        <v>20</v>
      </c>
      <c r="E330" s="49">
        <v>44061</v>
      </c>
      <c r="F330" s="51">
        <v>44061.635034722225</v>
      </c>
      <c r="G330" s="47">
        <v>468</v>
      </c>
      <c r="H330" s="48" t="s">
        <v>25</v>
      </c>
      <c r="I330" s="56" t="str">
        <f t="shared" si="24"/>
        <v>xEmpN</v>
      </c>
      <c r="J330" s="58">
        <f>Table6[[#This Row],[LogTime]]-INT(Table6[[#This Row],[LogTime]])</f>
        <v>0.63503472222510027</v>
      </c>
      <c r="K330" s="41">
        <f t="shared" si="25"/>
        <v>44061</v>
      </c>
      <c r="L330" s="15">
        <f t="shared" si="26"/>
        <v>44061.532534722232</v>
      </c>
      <c r="M330">
        <f t="shared" si="27"/>
        <v>468</v>
      </c>
      <c r="N330" t="str">
        <f t="shared" si="28"/>
        <v>SW-ONT/xEmpN</v>
      </c>
      <c r="O330">
        <f t="shared" si="29"/>
        <v>0</v>
      </c>
      <c r="P330" s="45">
        <f>Table6[[#This Row],[LoginTime]]-INT(Table6[[#This Row],[LoginTime]])</f>
        <v>0</v>
      </c>
    </row>
    <row r="331" spans="2:16" x14ac:dyDescent="0.3">
      <c r="B331" s="47">
        <v>1484121</v>
      </c>
      <c r="C331" s="48" t="s">
        <v>10</v>
      </c>
      <c r="D331" s="48" t="s">
        <v>51</v>
      </c>
      <c r="E331" s="49">
        <v>44061</v>
      </c>
      <c r="F331" s="51">
        <v>44061.633414351854</v>
      </c>
      <c r="G331" s="47">
        <v>468</v>
      </c>
      <c r="H331" s="48" t="s">
        <v>62</v>
      </c>
      <c r="I331" s="56" t="str">
        <f t="shared" si="24"/>
        <v>oEmpJ</v>
      </c>
      <c r="J331" s="58">
        <f>Table6[[#This Row],[LogTime]]-INT(Table6[[#This Row],[LogTime]])</f>
        <v>0.63341435185429873</v>
      </c>
      <c r="K331" s="41">
        <f t="shared" si="25"/>
        <v>44061</v>
      </c>
      <c r="L331" s="15">
        <f t="shared" si="26"/>
        <v>44061.628553240742</v>
      </c>
      <c r="M331">
        <f t="shared" si="27"/>
        <v>467</v>
      </c>
      <c r="N331" t="str">
        <f t="shared" si="28"/>
        <v>SW-ONT/oEmpJ</v>
      </c>
      <c r="O331">
        <f t="shared" si="29"/>
        <v>0.11666666669771075</v>
      </c>
      <c r="P331" s="45">
        <f>Table6[[#This Row],[LoginTime]]-INT(Table6[[#This Row],[LoginTime]])</f>
        <v>0.11666666669771075</v>
      </c>
    </row>
    <row r="332" spans="2:16" x14ac:dyDescent="0.3">
      <c r="B332" s="47">
        <v>1484119</v>
      </c>
      <c r="C332" s="48" t="s">
        <v>10</v>
      </c>
      <c r="D332" s="48" t="s">
        <v>11</v>
      </c>
      <c r="E332" s="49">
        <v>44061</v>
      </c>
      <c r="F332" s="51">
        <v>44061.630196759259</v>
      </c>
      <c r="G332" s="47">
        <v>468</v>
      </c>
      <c r="H332" s="48" t="s">
        <v>13</v>
      </c>
      <c r="I332" s="56" t="str">
        <f t="shared" si="24"/>
        <v>lEmpA</v>
      </c>
      <c r="J332" s="58">
        <f>Table6[[#This Row],[LogTime]]-INT(Table6[[#This Row],[LogTime]])</f>
        <v>0.630196759258979</v>
      </c>
      <c r="K332" s="41">
        <f t="shared" si="25"/>
        <v>44061</v>
      </c>
      <c r="L332" s="15">
        <f t="shared" si="26"/>
        <v>44061.59552083334</v>
      </c>
      <c r="M332">
        <f t="shared" si="27"/>
        <v>468</v>
      </c>
      <c r="N332" t="str">
        <f t="shared" si="28"/>
        <v>SW-ONT/lEmpA</v>
      </c>
      <c r="O332">
        <f t="shared" si="29"/>
        <v>0</v>
      </c>
      <c r="P332" s="45">
        <f>Table6[[#This Row],[LoginTime]]-INT(Table6[[#This Row],[LoginTime]])</f>
        <v>0</v>
      </c>
    </row>
    <row r="333" spans="2:16" x14ac:dyDescent="0.3">
      <c r="B333" s="47">
        <v>1484116</v>
      </c>
      <c r="C333" s="48" t="s">
        <v>10</v>
      </c>
      <c r="D333" s="48" t="s">
        <v>51</v>
      </c>
      <c r="E333" s="49">
        <v>44061</v>
      </c>
      <c r="F333" s="51">
        <v>44061.628553240742</v>
      </c>
      <c r="G333" s="47">
        <v>467</v>
      </c>
      <c r="H333" s="48" t="s">
        <v>62</v>
      </c>
      <c r="I333" s="56" t="str">
        <f t="shared" si="24"/>
        <v>oEmpJ</v>
      </c>
      <c r="J333" s="58">
        <f>Table6[[#This Row],[LogTime]]-INT(Table6[[#This Row],[LogTime]])</f>
        <v>0.62855324074189411</v>
      </c>
      <c r="K333" s="41">
        <f t="shared" si="25"/>
        <v>44061</v>
      </c>
      <c r="L333" s="15">
        <f t="shared" si="26"/>
        <v>44061.58702546297</v>
      </c>
      <c r="M333">
        <f t="shared" si="27"/>
        <v>468</v>
      </c>
      <c r="N333" t="str">
        <f t="shared" si="28"/>
        <v>SW-ONT/oEmpJ</v>
      </c>
      <c r="O333">
        <f t="shared" si="29"/>
        <v>0</v>
      </c>
      <c r="P333" s="45">
        <f>Table6[[#This Row],[LoginTime]]-INT(Table6[[#This Row],[LoginTime]])</f>
        <v>0</v>
      </c>
    </row>
    <row r="334" spans="2:16" x14ac:dyDescent="0.3">
      <c r="B334" s="47">
        <v>1484113</v>
      </c>
      <c r="C334" s="48" t="s">
        <v>7</v>
      </c>
      <c r="D334" s="48" t="s">
        <v>8</v>
      </c>
      <c r="E334" s="49">
        <v>44061</v>
      </c>
      <c r="F334" s="51">
        <v>44061.627662037034</v>
      </c>
      <c r="G334" s="47">
        <v>468</v>
      </c>
      <c r="H334" s="48" t="s">
        <v>18</v>
      </c>
      <c r="I334" s="56" t="str">
        <f t="shared" si="24"/>
        <v>xEmpH</v>
      </c>
      <c r="J334" s="58">
        <f>Table6[[#This Row],[LogTime]]-INT(Table6[[#This Row],[LogTime]])</f>
        <v>0.62766203703358769</v>
      </c>
      <c r="K334" s="41">
        <f t="shared" si="25"/>
        <v>44061</v>
      </c>
      <c r="L334" s="15">
        <f t="shared" si="26"/>
        <v>44061.529583333337</v>
      </c>
      <c r="M334">
        <f t="shared" si="27"/>
        <v>468</v>
      </c>
      <c r="N334" t="str">
        <f t="shared" si="28"/>
        <v>N-ONT/xEmpH</v>
      </c>
      <c r="O334">
        <f t="shared" si="29"/>
        <v>0</v>
      </c>
      <c r="P334" s="45">
        <f>Table6[[#This Row],[LoginTime]]-INT(Table6[[#This Row],[LoginTime]])</f>
        <v>0</v>
      </c>
    </row>
    <row r="335" spans="2:16" x14ac:dyDescent="0.3">
      <c r="B335" s="47">
        <v>1484111</v>
      </c>
      <c r="C335" s="48" t="s">
        <v>7</v>
      </c>
      <c r="D335" s="48" t="s">
        <v>14</v>
      </c>
      <c r="E335" s="49">
        <v>44061</v>
      </c>
      <c r="F335" s="51">
        <v>44061.627303240741</v>
      </c>
      <c r="G335" s="47">
        <v>468</v>
      </c>
      <c r="H335" s="48" t="s">
        <v>18</v>
      </c>
      <c r="I335" s="56" t="str">
        <f t="shared" si="24"/>
        <v>xEmpH</v>
      </c>
      <c r="J335" s="58">
        <f>Table6[[#This Row],[LogTime]]-INT(Table6[[#This Row],[LogTime]])</f>
        <v>0.62730324074072996</v>
      </c>
      <c r="K335" s="41">
        <f t="shared" si="25"/>
        <v>44061</v>
      </c>
      <c r="L335" s="15">
        <f t="shared" si="26"/>
        <v>44061.572164351855</v>
      </c>
      <c r="M335">
        <f t="shared" si="27"/>
        <v>468</v>
      </c>
      <c r="N335" t="str">
        <f t="shared" si="28"/>
        <v>N-ONT/xEmpH</v>
      </c>
      <c r="O335">
        <f t="shared" si="29"/>
        <v>0</v>
      </c>
      <c r="P335" s="45">
        <f>Table6[[#This Row],[LoginTime]]-INT(Table6[[#This Row],[LoginTime]])</f>
        <v>0</v>
      </c>
    </row>
    <row r="336" spans="2:16" x14ac:dyDescent="0.3">
      <c r="B336" s="47">
        <v>1484106</v>
      </c>
      <c r="C336" s="48" t="s">
        <v>7</v>
      </c>
      <c r="D336" s="48" t="s">
        <v>36</v>
      </c>
      <c r="E336" s="49">
        <v>44061</v>
      </c>
      <c r="F336" s="51">
        <v>44061.62467592593</v>
      </c>
      <c r="G336" s="47">
        <v>468</v>
      </c>
      <c r="H336" s="48" t="s">
        <v>43</v>
      </c>
      <c r="I336" s="56" t="str">
        <f t="shared" ref="I336:I399" si="30">IFERROR(MID(H336, FIND("/", H336) + 1, 100), 0)</f>
        <v>gEmpI</v>
      </c>
      <c r="J336" s="58">
        <f>Table6[[#This Row],[LogTime]]-INT(Table6[[#This Row],[LogTime]])</f>
        <v>0.62467592593020527</v>
      </c>
      <c r="K336" s="41">
        <f t="shared" ref="K336:K399" si="31">VLOOKUP(D336,D337:E1428,2,0)</f>
        <v>44061</v>
      </c>
      <c r="L336" s="15">
        <f t="shared" ref="L336:L399" si="32">VLOOKUP(D336,D337:F1428,3,0)</f>
        <v>44061.620509259265</v>
      </c>
      <c r="M336">
        <f t="shared" ref="M336:M399" si="33">VLOOKUP(D336,D337:G1427,4,0)</f>
        <v>467</v>
      </c>
      <c r="N336" t="str">
        <f t="shared" ref="N336:N399" si="34">VLOOKUP(D336,D337:H1428,5,0)</f>
        <v>N-ONT/gEmpI</v>
      </c>
      <c r="O336">
        <f t="shared" ref="O336:O399" si="35">IF(OR(AND(G336=468, M336=467),AND(G336=497, M336=491)), (F336-L336)*24, 0)</f>
        <v>9.9999999976716936E-2</v>
      </c>
      <c r="P336" s="45">
        <f>Table6[[#This Row],[LoginTime]]-INT(Table6[[#This Row],[LoginTime]])</f>
        <v>9.9999999976716936E-2</v>
      </c>
    </row>
    <row r="337" spans="2:16" x14ac:dyDescent="0.3">
      <c r="B337" s="47">
        <v>1484105</v>
      </c>
      <c r="C337" s="48" t="s">
        <v>10</v>
      </c>
      <c r="D337" s="48" t="s">
        <v>27</v>
      </c>
      <c r="E337" s="49">
        <v>44061</v>
      </c>
      <c r="F337" s="51">
        <v>44061.624456018515</v>
      </c>
      <c r="G337" s="47">
        <v>497</v>
      </c>
      <c r="H337" s="48" t="s">
        <v>29</v>
      </c>
      <c r="I337" s="56" t="str">
        <f t="shared" si="30"/>
        <v>nEmpM</v>
      </c>
      <c r="J337" s="58">
        <f>Table6[[#This Row],[LogTime]]-INT(Table6[[#This Row],[LogTime]])</f>
        <v>0.62445601851504762</v>
      </c>
      <c r="K337" s="41">
        <f t="shared" si="31"/>
        <v>44061</v>
      </c>
      <c r="L337" s="15">
        <f t="shared" si="32"/>
        <v>44061.61473379629</v>
      </c>
      <c r="M337">
        <f t="shared" si="33"/>
        <v>491</v>
      </c>
      <c r="N337" t="str">
        <f t="shared" si="34"/>
        <v>SW-ONT/nEmpM</v>
      </c>
      <c r="O337">
        <f t="shared" si="35"/>
        <v>0.2333333333954215</v>
      </c>
      <c r="P337" s="45">
        <f>Table6[[#This Row],[LoginTime]]-INT(Table6[[#This Row],[LoginTime]])</f>
        <v>0.2333333333954215</v>
      </c>
    </row>
    <row r="338" spans="2:16" x14ac:dyDescent="0.3">
      <c r="B338" s="47">
        <v>1484104</v>
      </c>
      <c r="C338" s="48" t="s">
        <v>7</v>
      </c>
      <c r="D338" s="48" t="s">
        <v>36</v>
      </c>
      <c r="E338" s="49">
        <v>44061</v>
      </c>
      <c r="F338" s="51">
        <v>44061.620509259265</v>
      </c>
      <c r="G338" s="47">
        <v>467</v>
      </c>
      <c r="H338" s="48" t="s">
        <v>43</v>
      </c>
      <c r="I338" s="56" t="str">
        <f t="shared" si="30"/>
        <v>gEmpI</v>
      </c>
      <c r="J338" s="58">
        <f>Table6[[#This Row],[LogTime]]-INT(Table6[[#This Row],[LogTime]])</f>
        <v>0.62050925926450873</v>
      </c>
      <c r="K338" s="41">
        <f t="shared" si="31"/>
        <v>44061</v>
      </c>
      <c r="L338" s="15">
        <f t="shared" si="32"/>
        <v>44061.461805555562</v>
      </c>
      <c r="M338">
        <f t="shared" si="33"/>
        <v>497</v>
      </c>
      <c r="N338" t="str">
        <f t="shared" si="34"/>
        <v>N-ONT/gEmpI</v>
      </c>
      <c r="O338">
        <f t="shared" si="35"/>
        <v>0</v>
      </c>
      <c r="P338" s="45">
        <f>Table6[[#This Row],[LoginTime]]-INT(Table6[[#This Row],[LoginTime]])</f>
        <v>0</v>
      </c>
    </row>
    <row r="339" spans="2:16" x14ac:dyDescent="0.3">
      <c r="B339" s="47">
        <v>1484103</v>
      </c>
      <c r="C339" s="48" t="s">
        <v>10</v>
      </c>
      <c r="D339" s="48" t="s">
        <v>27</v>
      </c>
      <c r="E339" s="49">
        <v>44061</v>
      </c>
      <c r="F339" s="51">
        <v>44061.61473379629</v>
      </c>
      <c r="G339" s="47">
        <v>491</v>
      </c>
      <c r="H339" s="48" t="s">
        <v>29</v>
      </c>
      <c r="I339" s="56" t="str">
        <f t="shared" si="30"/>
        <v>nEmpM</v>
      </c>
      <c r="J339" s="58">
        <f>Table6[[#This Row],[LogTime]]-INT(Table6[[#This Row],[LogTime]])</f>
        <v>0.61473379629023839</v>
      </c>
      <c r="K339" s="41">
        <f t="shared" si="31"/>
        <v>44061</v>
      </c>
      <c r="L339" s="15">
        <f t="shared" si="32"/>
        <v>44061.31631944445</v>
      </c>
      <c r="M339">
        <f t="shared" si="33"/>
        <v>497</v>
      </c>
      <c r="N339" t="str">
        <f t="shared" si="34"/>
        <v>SW-ONT/nEmpM</v>
      </c>
      <c r="O339">
        <f t="shared" si="35"/>
        <v>0</v>
      </c>
      <c r="P339" s="45">
        <f>Table6[[#This Row],[LoginTime]]-INT(Table6[[#This Row],[LoginTime]])</f>
        <v>0</v>
      </c>
    </row>
    <row r="340" spans="2:16" x14ac:dyDescent="0.3">
      <c r="B340" s="47">
        <v>1484102</v>
      </c>
      <c r="C340" s="48" t="s">
        <v>7</v>
      </c>
      <c r="D340" s="48" t="s">
        <v>60</v>
      </c>
      <c r="E340" s="49">
        <v>44061</v>
      </c>
      <c r="F340" s="51">
        <v>44061.607766203699</v>
      </c>
      <c r="G340" s="47">
        <v>497</v>
      </c>
      <c r="H340" s="48" t="s">
        <v>80</v>
      </c>
      <c r="I340" s="56" t="str">
        <f t="shared" si="30"/>
        <v>qEmpD</v>
      </c>
      <c r="J340" s="58">
        <f>Table6[[#This Row],[LogTime]]-INT(Table6[[#This Row],[LogTime]])</f>
        <v>0.60776620369870216</v>
      </c>
      <c r="K340" s="41">
        <f t="shared" si="31"/>
        <v>44061</v>
      </c>
      <c r="L340" s="15">
        <f t="shared" si="32"/>
        <v>44061.598738425921</v>
      </c>
      <c r="M340">
        <f t="shared" si="33"/>
        <v>491</v>
      </c>
      <c r="N340" t="str">
        <f t="shared" si="34"/>
        <v>N-ONT/qEmpD</v>
      </c>
      <c r="O340">
        <f t="shared" si="35"/>
        <v>0.21666666667442769</v>
      </c>
      <c r="P340" s="45">
        <f>Table6[[#This Row],[LoginTime]]-INT(Table6[[#This Row],[LoginTime]])</f>
        <v>0.21666666667442769</v>
      </c>
    </row>
    <row r="341" spans="2:16" x14ac:dyDescent="0.3">
      <c r="B341" s="47">
        <v>1484101</v>
      </c>
      <c r="C341" s="48" t="s">
        <v>7</v>
      </c>
      <c r="D341" s="48" t="s">
        <v>81</v>
      </c>
      <c r="E341" s="49">
        <v>44061</v>
      </c>
      <c r="F341" s="51">
        <v>44061.600648148138</v>
      </c>
      <c r="G341" s="47">
        <v>468</v>
      </c>
      <c r="H341" s="48" t="s">
        <v>86</v>
      </c>
      <c r="I341" s="56" t="str">
        <f t="shared" si="30"/>
        <v>jEmpB</v>
      </c>
      <c r="J341" s="58">
        <f>Table6[[#This Row],[LogTime]]-INT(Table6[[#This Row],[LogTime]])</f>
        <v>0.60064814813813427</v>
      </c>
      <c r="K341" s="41">
        <f t="shared" si="31"/>
        <v>44061</v>
      </c>
      <c r="L341" s="15">
        <f t="shared" si="32"/>
        <v>44061.597175925919</v>
      </c>
      <c r="M341">
        <f t="shared" si="33"/>
        <v>467</v>
      </c>
      <c r="N341" t="str">
        <f t="shared" si="34"/>
        <v>N-ONT/jEmpB</v>
      </c>
      <c r="O341">
        <f t="shared" si="35"/>
        <v>8.3333333255723119E-2</v>
      </c>
      <c r="P341" s="45">
        <f>Table6[[#This Row],[LoginTime]]-INT(Table6[[#This Row],[LoginTime]])</f>
        <v>8.3333333255723119E-2</v>
      </c>
    </row>
    <row r="342" spans="2:16" x14ac:dyDescent="0.3">
      <c r="B342" s="47">
        <v>1484100</v>
      </c>
      <c r="C342" s="48" t="s">
        <v>7</v>
      </c>
      <c r="D342" s="48" t="s">
        <v>60</v>
      </c>
      <c r="E342" s="49">
        <v>44061</v>
      </c>
      <c r="F342" s="51">
        <v>44061.598738425921</v>
      </c>
      <c r="G342" s="47">
        <v>491</v>
      </c>
      <c r="H342" s="48" t="s">
        <v>80</v>
      </c>
      <c r="I342" s="56" t="str">
        <f t="shared" si="30"/>
        <v>qEmpD</v>
      </c>
      <c r="J342" s="58">
        <f>Table6[[#This Row],[LogTime]]-INT(Table6[[#This Row],[LogTime]])</f>
        <v>0.598738425920601</v>
      </c>
      <c r="K342" s="41">
        <f t="shared" si="31"/>
        <v>44061</v>
      </c>
      <c r="L342" s="15">
        <f t="shared" si="32"/>
        <v>44061.3747337963</v>
      </c>
      <c r="M342">
        <f t="shared" si="33"/>
        <v>497</v>
      </c>
      <c r="N342" t="str">
        <f t="shared" si="34"/>
        <v>N-ONT/qEmpD</v>
      </c>
      <c r="O342">
        <f t="shared" si="35"/>
        <v>0</v>
      </c>
      <c r="P342" s="45">
        <f>Table6[[#This Row],[LoginTime]]-INT(Table6[[#This Row],[LoginTime]])</f>
        <v>0</v>
      </c>
    </row>
    <row r="343" spans="2:16" x14ac:dyDescent="0.3">
      <c r="B343" s="47">
        <v>1484099</v>
      </c>
      <c r="C343" s="48" t="s">
        <v>7</v>
      </c>
      <c r="D343" s="48" t="s">
        <v>81</v>
      </c>
      <c r="E343" s="49">
        <v>44061</v>
      </c>
      <c r="F343" s="51">
        <v>44061.597175925919</v>
      </c>
      <c r="G343" s="47">
        <v>467</v>
      </c>
      <c r="H343" s="48" t="s">
        <v>86</v>
      </c>
      <c r="I343" s="56" t="str">
        <f t="shared" si="30"/>
        <v>jEmpB</v>
      </c>
      <c r="J343" s="58">
        <f>Table6[[#This Row],[LogTime]]-INT(Table6[[#This Row],[LogTime]])</f>
        <v>0.59717592591914581</v>
      </c>
      <c r="K343" s="41">
        <f t="shared" si="31"/>
        <v>44061</v>
      </c>
      <c r="L343" s="15">
        <f t="shared" si="32"/>
        <v>44061.457384259258</v>
      </c>
      <c r="M343">
        <f t="shared" si="33"/>
        <v>468</v>
      </c>
      <c r="N343" t="str">
        <f t="shared" si="34"/>
        <v>N-ONT/jEmpB</v>
      </c>
      <c r="O343">
        <f t="shared" si="35"/>
        <v>0</v>
      </c>
      <c r="P343" s="45">
        <f>Table6[[#This Row],[LoginTime]]-INT(Table6[[#This Row],[LoginTime]])</f>
        <v>0</v>
      </c>
    </row>
    <row r="344" spans="2:16" x14ac:dyDescent="0.3">
      <c r="B344" s="47">
        <v>1484098</v>
      </c>
      <c r="C344" s="48" t="s">
        <v>7</v>
      </c>
      <c r="D344" s="48" t="s">
        <v>68</v>
      </c>
      <c r="E344" s="49">
        <v>44061</v>
      </c>
      <c r="F344" s="51">
        <v>44061.597071759257</v>
      </c>
      <c r="G344" s="47">
        <v>468</v>
      </c>
      <c r="H344" s="48" t="s">
        <v>71</v>
      </c>
      <c r="I344" s="56" t="str">
        <f t="shared" si="30"/>
        <v>wEmpF</v>
      </c>
      <c r="J344" s="58">
        <f>Table6[[#This Row],[LogTime]]-INT(Table6[[#This Row],[LogTime]])</f>
        <v>0.59707175925723277</v>
      </c>
      <c r="K344" s="41">
        <f t="shared" si="31"/>
        <v>44061</v>
      </c>
      <c r="L344" s="15">
        <f t="shared" si="32"/>
        <v>44061.593599537038</v>
      </c>
      <c r="M344">
        <f t="shared" si="33"/>
        <v>467</v>
      </c>
      <c r="N344" t="str">
        <f t="shared" si="34"/>
        <v>N-ONT/wEmpF</v>
      </c>
      <c r="O344">
        <f t="shared" si="35"/>
        <v>8.3333333255723119E-2</v>
      </c>
      <c r="P344" s="45">
        <f>Table6[[#This Row],[LoginTime]]-INT(Table6[[#This Row],[LoginTime]])</f>
        <v>8.3333333255723119E-2</v>
      </c>
    </row>
    <row r="345" spans="2:16" x14ac:dyDescent="0.3">
      <c r="B345" s="47">
        <v>1484097</v>
      </c>
      <c r="C345" s="48" t="s">
        <v>10</v>
      </c>
      <c r="D345" s="48" t="s">
        <v>11</v>
      </c>
      <c r="E345" s="49">
        <v>44061</v>
      </c>
      <c r="F345" s="51">
        <v>44061.59552083334</v>
      </c>
      <c r="G345" s="47">
        <v>468</v>
      </c>
      <c r="H345" s="48" t="s">
        <v>13</v>
      </c>
      <c r="I345" s="56" t="str">
        <f t="shared" si="30"/>
        <v>lEmpA</v>
      </c>
      <c r="J345" s="58">
        <f>Table6[[#This Row],[LogTime]]-INT(Table6[[#This Row],[LogTime]])</f>
        <v>0.59552083333983319</v>
      </c>
      <c r="K345" s="41">
        <f t="shared" si="31"/>
        <v>44061</v>
      </c>
      <c r="L345" s="15">
        <f t="shared" si="32"/>
        <v>44061.589965277781</v>
      </c>
      <c r="M345">
        <f t="shared" si="33"/>
        <v>467</v>
      </c>
      <c r="N345" t="str">
        <f t="shared" si="34"/>
        <v>SW-ONT/lEmpA</v>
      </c>
      <c r="O345">
        <f t="shared" si="35"/>
        <v>0.13333333341870457</v>
      </c>
      <c r="P345" s="45">
        <f>Table6[[#This Row],[LoginTime]]-INT(Table6[[#This Row],[LoginTime]])</f>
        <v>0.13333333341870457</v>
      </c>
    </row>
    <row r="346" spans="2:16" x14ac:dyDescent="0.3">
      <c r="B346" s="47">
        <v>1484096</v>
      </c>
      <c r="C346" s="48" t="s">
        <v>7</v>
      </c>
      <c r="D346" s="48" t="s">
        <v>33</v>
      </c>
      <c r="E346" s="49">
        <v>44061</v>
      </c>
      <c r="F346" s="51">
        <v>44061.59447916667</v>
      </c>
      <c r="G346" s="47">
        <v>468</v>
      </c>
      <c r="H346" s="48" t="s">
        <v>39</v>
      </c>
      <c r="I346" s="56" t="str">
        <f t="shared" si="30"/>
        <v>jEmpG</v>
      </c>
      <c r="J346" s="58">
        <f>Table6[[#This Row],[LogTime]]-INT(Table6[[#This Row],[LogTime]])</f>
        <v>0.59447916666977108</v>
      </c>
      <c r="K346" s="41">
        <f t="shared" si="31"/>
        <v>44061</v>
      </c>
      <c r="L346" s="15">
        <f t="shared" si="32"/>
        <v>44061.590312500004</v>
      </c>
      <c r="M346">
        <f t="shared" si="33"/>
        <v>467</v>
      </c>
      <c r="N346" t="str">
        <f t="shared" si="34"/>
        <v>N-ONT/jEmpG</v>
      </c>
      <c r="O346">
        <f t="shared" si="35"/>
        <v>9.9999999976716936E-2</v>
      </c>
      <c r="P346" s="45">
        <f>Table6[[#This Row],[LoginTime]]-INT(Table6[[#This Row],[LoginTime]])</f>
        <v>9.9999999976716936E-2</v>
      </c>
    </row>
    <row r="347" spans="2:16" x14ac:dyDescent="0.3">
      <c r="B347" s="47">
        <v>1484095</v>
      </c>
      <c r="C347" s="48" t="s">
        <v>7</v>
      </c>
      <c r="D347" s="48" t="s">
        <v>68</v>
      </c>
      <c r="E347" s="49">
        <v>44061</v>
      </c>
      <c r="F347" s="51">
        <v>44061.593599537038</v>
      </c>
      <c r="G347" s="47">
        <v>467</v>
      </c>
      <c r="H347" s="48" t="s">
        <v>71</v>
      </c>
      <c r="I347" s="56" t="str">
        <f t="shared" si="30"/>
        <v>wEmpF</v>
      </c>
      <c r="J347" s="58">
        <f>Table6[[#This Row],[LogTime]]-INT(Table6[[#This Row],[LogTime]])</f>
        <v>0.59359953703824431</v>
      </c>
      <c r="K347" s="41">
        <f t="shared" si="31"/>
        <v>44061</v>
      </c>
      <c r="L347" s="15">
        <f t="shared" si="32"/>
        <v>44061.490891203699</v>
      </c>
      <c r="M347">
        <f t="shared" si="33"/>
        <v>468</v>
      </c>
      <c r="N347" t="str">
        <f t="shared" si="34"/>
        <v>N-ONT/wEmpF</v>
      </c>
      <c r="O347">
        <f t="shared" si="35"/>
        <v>0</v>
      </c>
      <c r="P347" s="45">
        <f>Table6[[#This Row],[LoginTime]]-INT(Table6[[#This Row],[LoginTime]])</f>
        <v>0</v>
      </c>
    </row>
    <row r="348" spans="2:16" x14ac:dyDescent="0.3">
      <c r="B348" s="47">
        <v>1484094</v>
      </c>
      <c r="C348" s="48" t="s">
        <v>7</v>
      </c>
      <c r="D348" s="48" t="s">
        <v>33</v>
      </c>
      <c r="E348" s="49">
        <v>44061</v>
      </c>
      <c r="F348" s="51">
        <v>44061.590312500004</v>
      </c>
      <c r="G348" s="47">
        <v>467</v>
      </c>
      <c r="H348" s="48" t="s">
        <v>39</v>
      </c>
      <c r="I348" s="56" t="str">
        <f t="shared" si="30"/>
        <v>jEmpG</v>
      </c>
      <c r="J348" s="58">
        <f>Table6[[#This Row],[LogTime]]-INT(Table6[[#This Row],[LogTime]])</f>
        <v>0.59031250000407454</v>
      </c>
      <c r="K348" s="41">
        <f t="shared" si="31"/>
        <v>44061</v>
      </c>
      <c r="L348" s="15">
        <f t="shared" si="32"/>
        <v>44061.472314814811</v>
      </c>
      <c r="M348">
        <f t="shared" si="33"/>
        <v>468</v>
      </c>
      <c r="N348" t="str">
        <f t="shared" si="34"/>
        <v>N-ONT/jEmpG</v>
      </c>
      <c r="O348">
        <f t="shared" si="35"/>
        <v>0</v>
      </c>
      <c r="P348" s="45">
        <f>Table6[[#This Row],[LoginTime]]-INT(Table6[[#This Row],[LoginTime]])</f>
        <v>0</v>
      </c>
    </row>
    <row r="349" spans="2:16" x14ac:dyDescent="0.3">
      <c r="B349" s="47">
        <v>1484093</v>
      </c>
      <c r="C349" s="48" t="s">
        <v>10</v>
      </c>
      <c r="D349" s="48" t="s">
        <v>11</v>
      </c>
      <c r="E349" s="49">
        <v>44061</v>
      </c>
      <c r="F349" s="51">
        <v>44061.589965277781</v>
      </c>
      <c r="G349" s="47">
        <v>467</v>
      </c>
      <c r="H349" s="48" t="s">
        <v>13</v>
      </c>
      <c r="I349" s="56" t="str">
        <f t="shared" si="30"/>
        <v>lEmpA</v>
      </c>
      <c r="J349" s="58">
        <f>Table6[[#This Row],[LogTime]]-INT(Table6[[#This Row],[LogTime]])</f>
        <v>0.5899652777807205</v>
      </c>
      <c r="K349" s="41">
        <f t="shared" si="31"/>
        <v>44061</v>
      </c>
      <c r="L349" s="15">
        <f t="shared" si="32"/>
        <v>44061.555150462969</v>
      </c>
      <c r="M349">
        <f t="shared" si="33"/>
        <v>468</v>
      </c>
      <c r="N349" t="str">
        <f t="shared" si="34"/>
        <v>SW-ONT/lEmpA</v>
      </c>
      <c r="O349">
        <f t="shared" si="35"/>
        <v>0</v>
      </c>
      <c r="P349" s="45">
        <f>Table6[[#This Row],[LoginTime]]-INT(Table6[[#This Row],[LoginTime]])</f>
        <v>0</v>
      </c>
    </row>
    <row r="350" spans="2:16" x14ac:dyDescent="0.3">
      <c r="B350" s="47">
        <v>1484092</v>
      </c>
      <c r="C350" s="48" t="s">
        <v>10</v>
      </c>
      <c r="D350" s="48" t="s">
        <v>51</v>
      </c>
      <c r="E350" s="49">
        <v>44061</v>
      </c>
      <c r="F350" s="51">
        <v>44061.58702546297</v>
      </c>
      <c r="G350" s="47">
        <v>468</v>
      </c>
      <c r="H350" s="48" t="s">
        <v>62</v>
      </c>
      <c r="I350" s="56" t="str">
        <f t="shared" si="30"/>
        <v>oEmpJ</v>
      </c>
      <c r="J350" s="58">
        <f>Table6[[#This Row],[LogTime]]-INT(Table6[[#This Row],[LogTime]])</f>
        <v>0.58702546296990477</v>
      </c>
      <c r="K350" s="41">
        <f t="shared" si="31"/>
        <v>44061</v>
      </c>
      <c r="L350" s="15">
        <f t="shared" si="32"/>
        <v>44061.582164351858</v>
      </c>
      <c r="M350">
        <f t="shared" si="33"/>
        <v>467</v>
      </c>
      <c r="N350" t="str">
        <f t="shared" si="34"/>
        <v>SW-ONT/oEmpJ</v>
      </c>
      <c r="O350">
        <f t="shared" si="35"/>
        <v>0.11666666669771075</v>
      </c>
      <c r="P350" s="45">
        <f>Table6[[#This Row],[LoginTime]]-INT(Table6[[#This Row],[LoginTime]])</f>
        <v>0.11666666669771075</v>
      </c>
    </row>
    <row r="351" spans="2:16" x14ac:dyDescent="0.3">
      <c r="B351" s="47">
        <v>1484091</v>
      </c>
      <c r="C351" s="48" t="s">
        <v>10</v>
      </c>
      <c r="D351" s="48" t="s">
        <v>51</v>
      </c>
      <c r="E351" s="49">
        <v>44061</v>
      </c>
      <c r="F351" s="51">
        <v>44061.582164351858</v>
      </c>
      <c r="G351" s="47">
        <v>467</v>
      </c>
      <c r="H351" s="48" t="s">
        <v>62</v>
      </c>
      <c r="I351" s="56" t="str">
        <f t="shared" si="30"/>
        <v>oEmpJ</v>
      </c>
      <c r="J351" s="58">
        <f>Table6[[#This Row],[LogTime]]-INT(Table6[[#This Row],[LogTime]])</f>
        <v>0.58216435185750015</v>
      </c>
      <c r="K351" s="41">
        <f t="shared" si="31"/>
        <v>44061</v>
      </c>
      <c r="L351" s="15">
        <f t="shared" si="32"/>
        <v>44061.500173611115</v>
      </c>
      <c r="M351">
        <f t="shared" si="33"/>
        <v>468</v>
      </c>
      <c r="N351" t="str">
        <f t="shared" si="34"/>
        <v>SW-ONT/oEmpJ</v>
      </c>
      <c r="O351">
        <f t="shared" si="35"/>
        <v>0</v>
      </c>
      <c r="P351" s="45">
        <f>Table6[[#This Row],[LoginTime]]-INT(Table6[[#This Row],[LoginTime]])</f>
        <v>0</v>
      </c>
    </row>
    <row r="352" spans="2:16" x14ac:dyDescent="0.3">
      <c r="B352" s="47">
        <v>1484090</v>
      </c>
      <c r="C352" s="48" t="s">
        <v>10</v>
      </c>
      <c r="D352" s="48" t="s">
        <v>22</v>
      </c>
      <c r="E352" s="49">
        <v>44061</v>
      </c>
      <c r="F352" s="51">
        <v>44061.578888888893</v>
      </c>
      <c r="G352" s="47">
        <v>468</v>
      </c>
      <c r="H352" s="48" t="s">
        <v>25</v>
      </c>
      <c r="I352" s="56" t="str">
        <f t="shared" si="30"/>
        <v>xEmpN</v>
      </c>
      <c r="J352" s="58">
        <f>Table6[[#This Row],[LogTime]]-INT(Table6[[#This Row],[LogTime]])</f>
        <v>0.57888888889283407</v>
      </c>
      <c r="K352" s="41">
        <f t="shared" si="31"/>
        <v>44061</v>
      </c>
      <c r="L352" s="15">
        <f t="shared" si="32"/>
        <v>44061.573333333334</v>
      </c>
      <c r="M352">
        <f t="shared" si="33"/>
        <v>467</v>
      </c>
      <c r="N352" t="str">
        <f t="shared" si="34"/>
        <v>SW-ONT/xEmpN</v>
      </c>
      <c r="O352">
        <f t="shared" si="35"/>
        <v>0.13333333341870457</v>
      </c>
      <c r="P352" s="45">
        <f>Table6[[#This Row],[LoginTime]]-INT(Table6[[#This Row],[LoginTime]])</f>
        <v>0.13333333341870457</v>
      </c>
    </row>
    <row r="353" spans="2:16" x14ac:dyDescent="0.3">
      <c r="B353" s="47">
        <v>1484089</v>
      </c>
      <c r="C353" s="48" t="s">
        <v>10</v>
      </c>
      <c r="D353" s="48" t="s">
        <v>22</v>
      </c>
      <c r="E353" s="49">
        <v>44061</v>
      </c>
      <c r="F353" s="51">
        <v>44061.573333333334</v>
      </c>
      <c r="G353" s="47">
        <v>467</v>
      </c>
      <c r="H353" s="48" t="s">
        <v>25</v>
      </c>
      <c r="I353" s="56" t="str">
        <f t="shared" si="30"/>
        <v>xEmpN</v>
      </c>
      <c r="J353" s="58">
        <f>Table6[[#This Row],[LogTime]]-INT(Table6[[#This Row],[LogTime]])</f>
        <v>0.57333333333372138</v>
      </c>
      <c r="K353" s="41">
        <f t="shared" si="31"/>
        <v>44061</v>
      </c>
      <c r="L353" s="15">
        <f t="shared" si="32"/>
        <v>44061.415613425917</v>
      </c>
      <c r="M353">
        <f t="shared" si="33"/>
        <v>497</v>
      </c>
      <c r="N353" t="str">
        <f t="shared" si="34"/>
        <v>SW-ONT/xEmpN</v>
      </c>
      <c r="O353">
        <f t="shared" si="35"/>
        <v>0</v>
      </c>
      <c r="P353" s="45">
        <f>Table6[[#This Row],[LoginTime]]-INT(Table6[[#This Row],[LoginTime]])</f>
        <v>0</v>
      </c>
    </row>
    <row r="354" spans="2:16" x14ac:dyDescent="0.3">
      <c r="B354" s="47">
        <v>1484088</v>
      </c>
      <c r="C354" s="48" t="s">
        <v>7</v>
      </c>
      <c r="D354" s="48" t="s">
        <v>14</v>
      </c>
      <c r="E354" s="49">
        <v>44061</v>
      </c>
      <c r="F354" s="51">
        <v>44061.572164351855</v>
      </c>
      <c r="G354" s="47">
        <v>468</v>
      </c>
      <c r="H354" s="48" t="s">
        <v>18</v>
      </c>
      <c r="I354" s="56" t="str">
        <f t="shared" si="30"/>
        <v>xEmpH</v>
      </c>
      <c r="J354" s="58">
        <f>Table6[[#This Row],[LogTime]]-INT(Table6[[#This Row],[LogTime]])</f>
        <v>0.57216435185546288</v>
      </c>
      <c r="K354" s="41">
        <f t="shared" si="31"/>
        <v>44061</v>
      </c>
      <c r="L354" s="15">
        <f t="shared" si="32"/>
        <v>44061.566608796296</v>
      </c>
      <c r="M354">
        <f t="shared" si="33"/>
        <v>467</v>
      </c>
      <c r="N354" t="str">
        <f t="shared" si="34"/>
        <v>N-ONT/xEmpH</v>
      </c>
      <c r="O354">
        <f t="shared" si="35"/>
        <v>0.13333333341870457</v>
      </c>
      <c r="P354" s="45">
        <f>Table6[[#This Row],[LoginTime]]-INT(Table6[[#This Row],[LoginTime]])</f>
        <v>0.13333333341870457</v>
      </c>
    </row>
    <row r="355" spans="2:16" x14ac:dyDescent="0.3">
      <c r="B355" s="47">
        <v>1484087</v>
      </c>
      <c r="C355" s="48" t="s">
        <v>7</v>
      </c>
      <c r="D355" s="48" t="s">
        <v>14</v>
      </c>
      <c r="E355" s="49">
        <v>44061</v>
      </c>
      <c r="F355" s="51">
        <v>44061.566608796296</v>
      </c>
      <c r="G355" s="47">
        <v>467</v>
      </c>
      <c r="H355" s="48" t="s">
        <v>18</v>
      </c>
      <c r="I355" s="56" t="str">
        <f t="shared" si="30"/>
        <v>xEmpH</v>
      </c>
      <c r="J355" s="58">
        <f>Table6[[#This Row],[LogTime]]-INT(Table6[[#This Row],[LogTime]])</f>
        <v>0.56660879629635019</v>
      </c>
      <c r="K355" s="41">
        <f t="shared" si="31"/>
        <v>44061</v>
      </c>
      <c r="L355" s="15">
        <f t="shared" si="32"/>
        <v>44061.529583333337</v>
      </c>
      <c r="M355">
        <f t="shared" si="33"/>
        <v>468</v>
      </c>
      <c r="N355" t="str">
        <f t="shared" si="34"/>
        <v>N-ONT/xEmpH</v>
      </c>
      <c r="O355">
        <f t="shared" si="35"/>
        <v>0</v>
      </c>
      <c r="P355" s="45">
        <f>Table6[[#This Row],[LoginTime]]-INT(Table6[[#This Row],[LoginTime]])</f>
        <v>0</v>
      </c>
    </row>
    <row r="356" spans="2:16" x14ac:dyDescent="0.3">
      <c r="B356" s="47">
        <v>1484080</v>
      </c>
      <c r="C356" s="48" t="s">
        <v>10</v>
      </c>
      <c r="D356" s="48" t="s">
        <v>11</v>
      </c>
      <c r="E356" s="49">
        <v>44061</v>
      </c>
      <c r="F356" s="51">
        <v>44061.555150462969</v>
      </c>
      <c r="G356" s="47">
        <v>468</v>
      </c>
      <c r="H356" s="48" t="s">
        <v>13</v>
      </c>
      <c r="I356" s="56" t="str">
        <f t="shared" si="30"/>
        <v>lEmpA</v>
      </c>
      <c r="J356" s="58">
        <f>Table6[[#This Row],[LogTime]]-INT(Table6[[#This Row],[LogTime]])</f>
        <v>0.55515046296932269</v>
      </c>
      <c r="K356" s="41">
        <f t="shared" si="31"/>
        <v>44061</v>
      </c>
      <c r="L356" s="15">
        <f t="shared" si="32"/>
        <v>44061.54959490741</v>
      </c>
      <c r="M356">
        <f t="shared" si="33"/>
        <v>467</v>
      </c>
      <c r="N356" t="str">
        <f t="shared" si="34"/>
        <v>SW-ONT/lEmpA</v>
      </c>
      <c r="O356">
        <f t="shared" si="35"/>
        <v>0.13333333341870457</v>
      </c>
      <c r="P356" s="45">
        <f>Table6[[#This Row],[LoginTime]]-INT(Table6[[#This Row],[LoginTime]])</f>
        <v>0.13333333341870457</v>
      </c>
    </row>
    <row r="357" spans="2:16" x14ac:dyDescent="0.3">
      <c r="B357" s="47">
        <v>1484076</v>
      </c>
      <c r="C357" s="48" t="s">
        <v>10</v>
      </c>
      <c r="D357" s="48" t="s">
        <v>11</v>
      </c>
      <c r="E357" s="49">
        <v>44061</v>
      </c>
      <c r="F357" s="51">
        <v>44061.54959490741</v>
      </c>
      <c r="G357" s="47">
        <v>467</v>
      </c>
      <c r="H357" s="48" t="s">
        <v>13</v>
      </c>
      <c r="I357" s="56" t="str">
        <f t="shared" si="30"/>
        <v>lEmpA</v>
      </c>
      <c r="J357" s="58">
        <f>Table6[[#This Row],[LogTime]]-INT(Table6[[#This Row],[LogTime]])</f>
        <v>0.54959490741021</v>
      </c>
      <c r="K357" s="41">
        <f t="shared" si="31"/>
        <v>44061</v>
      </c>
      <c r="L357" s="15">
        <f t="shared" si="32"/>
        <v>44061.33671296297</v>
      </c>
      <c r="M357">
        <f t="shared" si="33"/>
        <v>468</v>
      </c>
      <c r="N357" t="str">
        <f t="shared" si="34"/>
        <v>SW-ONT/lEmpA</v>
      </c>
      <c r="O357">
        <f t="shared" si="35"/>
        <v>0</v>
      </c>
      <c r="P357" s="45">
        <f>Table6[[#This Row],[LoginTime]]-INT(Table6[[#This Row],[LoginTime]])</f>
        <v>0</v>
      </c>
    </row>
    <row r="358" spans="2:16" x14ac:dyDescent="0.3">
      <c r="B358" s="47">
        <v>1484071</v>
      </c>
      <c r="C358" s="48" t="s">
        <v>10</v>
      </c>
      <c r="D358" s="48" t="s">
        <v>20</v>
      </c>
      <c r="E358" s="49">
        <v>44061</v>
      </c>
      <c r="F358" s="51">
        <v>44061.532534722232</v>
      </c>
      <c r="G358" s="47">
        <v>468</v>
      </c>
      <c r="H358" s="48" t="s">
        <v>25</v>
      </c>
      <c r="I358" s="56" t="str">
        <f t="shared" si="30"/>
        <v>xEmpN</v>
      </c>
      <c r="J358" s="58">
        <f>Table6[[#This Row],[LogTime]]-INT(Table6[[#This Row],[LogTime]])</f>
        <v>0.53253472223150311</v>
      </c>
      <c r="K358" s="41">
        <f t="shared" si="31"/>
        <v>44061</v>
      </c>
      <c r="L358" s="15">
        <f t="shared" si="32"/>
        <v>44061.526979166672</v>
      </c>
      <c r="M358">
        <f t="shared" si="33"/>
        <v>467</v>
      </c>
      <c r="N358" t="str">
        <f t="shared" si="34"/>
        <v>SW-ONT/xEmpN</v>
      </c>
      <c r="O358">
        <f t="shared" si="35"/>
        <v>0.13333333341870457</v>
      </c>
      <c r="P358" s="45">
        <f>Table6[[#This Row],[LoginTime]]-INT(Table6[[#This Row],[LoginTime]])</f>
        <v>0.13333333341870457</v>
      </c>
    </row>
    <row r="359" spans="2:16" x14ac:dyDescent="0.3">
      <c r="B359" s="47">
        <v>1484068</v>
      </c>
      <c r="C359" s="48" t="s">
        <v>7</v>
      </c>
      <c r="D359" s="48" t="s">
        <v>14</v>
      </c>
      <c r="E359" s="49">
        <v>44061</v>
      </c>
      <c r="F359" s="51">
        <v>44061.529583333337</v>
      </c>
      <c r="G359" s="47">
        <v>468</v>
      </c>
      <c r="H359" s="48" t="s">
        <v>18</v>
      </c>
      <c r="I359" s="56" t="str">
        <f t="shared" si="30"/>
        <v>xEmpH</v>
      </c>
      <c r="J359" s="58">
        <f>Table6[[#This Row],[LogTime]]-INT(Table6[[#This Row],[LogTime]])</f>
        <v>0.52958333333663177</v>
      </c>
      <c r="K359" s="41">
        <f t="shared" si="31"/>
        <v>44061</v>
      </c>
      <c r="L359" s="15">
        <f t="shared" si="32"/>
        <v>44061.524722222224</v>
      </c>
      <c r="M359">
        <f t="shared" si="33"/>
        <v>467</v>
      </c>
      <c r="N359" t="str">
        <f t="shared" si="34"/>
        <v>N-ONT/xEmpH</v>
      </c>
      <c r="O359">
        <f t="shared" si="35"/>
        <v>0.11666666669771075</v>
      </c>
      <c r="P359" s="45">
        <f>Table6[[#This Row],[LoginTime]]-INT(Table6[[#This Row],[LoginTime]])</f>
        <v>0.11666666669771075</v>
      </c>
    </row>
    <row r="360" spans="2:16" x14ac:dyDescent="0.3">
      <c r="B360" s="47">
        <v>1484069</v>
      </c>
      <c r="C360" s="48" t="s">
        <v>7</v>
      </c>
      <c r="D360" s="48" t="s">
        <v>8</v>
      </c>
      <c r="E360" s="49">
        <v>44061</v>
      </c>
      <c r="F360" s="51">
        <v>44061.529583333337</v>
      </c>
      <c r="G360" s="47">
        <v>468</v>
      </c>
      <c r="H360" s="48" t="s">
        <v>18</v>
      </c>
      <c r="I360" s="56" t="str">
        <f t="shared" si="30"/>
        <v>xEmpH</v>
      </c>
      <c r="J360" s="58">
        <f>Table6[[#This Row],[LogTime]]-INT(Table6[[#This Row],[LogTime]])</f>
        <v>0.52958333333663177</v>
      </c>
      <c r="K360" s="41">
        <f t="shared" si="31"/>
        <v>44061</v>
      </c>
      <c r="L360" s="15">
        <f t="shared" si="32"/>
        <v>44061.524722222224</v>
      </c>
      <c r="M360">
        <f t="shared" si="33"/>
        <v>467</v>
      </c>
      <c r="N360" t="str">
        <f t="shared" si="34"/>
        <v>N-ONT/xEmpH</v>
      </c>
      <c r="O360">
        <f t="shared" si="35"/>
        <v>0.11666666669771075</v>
      </c>
      <c r="P360" s="45">
        <f>Table6[[#This Row],[LoginTime]]-INT(Table6[[#This Row],[LoginTime]])</f>
        <v>0.11666666669771075</v>
      </c>
    </row>
    <row r="361" spans="2:16" x14ac:dyDescent="0.3">
      <c r="B361" s="47">
        <v>1484066</v>
      </c>
      <c r="C361" s="48" t="s">
        <v>10</v>
      </c>
      <c r="D361" s="48" t="s">
        <v>20</v>
      </c>
      <c r="E361" s="49">
        <v>44061</v>
      </c>
      <c r="F361" s="51">
        <v>44061.526979166672</v>
      </c>
      <c r="G361" s="47">
        <v>467</v>
      </c>
      <c r="H361" s="48" t="s">
        <v>25</v>
      </c>
      <c r="I361" s="56" t="str">
        <f t="shared" si="30"/>
        <v>xEmpN</v>
      </c>
      <c r="J361" s="58">
        <f>Table6[[#This Row],[LogTime]]-INT(Table6[[#This Row],[LogTime]])</f>
        <v>0.52697916667239042</v>
      </c>
      <c r="K361" s="41">
        <f t="shared" si="31"/>
        <v>44061</v>
      </c>
      <c r="L361" s="15">
        <f t="shared" si="32"/>
        <v>44061.415613425917</v>
      </c>
      <c r="M361">
        <f t="shared" si="33"/>
        <v>497</v>
      </c>
      <c r="N361" t="str">
        <f t="shared" si="34"/>
        <v>SW-ONT/xEmpN</v>
      </c>
      <c r="O361">
        <f t="shared" si="35"/>
        <v>0</v>
      </c>
      <c r="P361" s="45">
        <f>Table6[[#This Row],[LoginTime]]-INT(Table6[[#This Row],[LoginTime]])</f>
        <v>0</v>
      </c>
    </row>
    <row r="362" spans="2:16" x14ac:dyDescent="0.3">
      <c r="B362" s="47">
        <v>1484060</v>
      </c>
      <c r="C362" s="48" t="s">
        <v>7</v>
      </c>
      <c r="D362" s="48" t="s">
        <v>14</v>
      </c>
      <c r="E362" s="49">
        <v>44061</v>
      </c>
      <c r="F362" s="51">
        <v>44061.524722222224</v>
      </c>
      <c r="G362" s="47">
        <v>467</v>
      </c>
      <c r="H362" s="48" t="s">
        <v>18</v>
      </c>
      <c r="I362" s="56" t="str">
        <f t="shared" si="30"/>
        <v>xEmpH</v>
      </c>
      <c r="J362" s="58">
        <f>Table6[[#This Row],[LogTime]]-INT(Table6[[#This Row],[LogTime]])</f>
        <v>0.52472222222422715</v>
      </c>
      <c r="K362" s="41">
        <f t="shared" si="31"/>
        <v>44061</v>
      </c>
      <c r="L362" s="15">
        <f t="shared" si="32"/>
        <v>44061.420497685191</v>
      </c>
      <c r="M362">
        <f t="shared" si="33"/>
        <v>468</v>
      </c>
      <c r="N362" t="str">
        <f t="shared" si="34"/>
        <v>N-ONT/xEmpH</v>
      </c>
      <c r="O362">
        <f t="shared" si="35"/>
        <v>0</v>
      </c>
      <c r="P362" s="45">
        <f>Table6[[#This Row],[LoginTime]]-INT(Table6[[#This Row],[LoginTime]])</f>
        <v>0</v>
      </c>
    </row>
    <row r="363" spans="2:16" x14ac:dyDescent="0.3">
      <c r="B363" s="47">
        <v>1484061</v>
      </c>
      <c r="C363" s="48" t="s">
        <v>7</v>
      </c>
      <c r="D363" s="48" t="s">
        <v>8</v>
      </c>
      <c r="E363" s="49">
        <v>44061</v>
      </c>
      <c r="F363" s="51">
        <v>44061.524722222224</v>
      </c>
      <c r="G363" s="47">
        <v>467</v>
      </c>
      <c r="H363" s="48" t="s">
        <v>18</v>
      </c>
      <c r="I363" s="56" t="str">
        <f t="shared" si="30"/>
        <v>xEmpH</v>
      </c>
      <c r="J363" s="58">
        <f>Table6[[#This Row],[LogTime]]-INT(Table6[[#This Row],[LogTime]])</f>
        <v>0.52472222222422715</v>
      </c>
      <c r="K363" s="41">
        <f t="shared" si="31"/>
        <v>44061</v>
      </c>
      <c r="L363" s="15">
        <f t="shared" si="32"/>
        <v>44061.379884259266</v>
      </c>
      <c r="M363">
        <f t="shared" si="33"/>
        <v>468</v>
      </c>
      <c r="N363" t="str">
        <f t="shared" si="34"/>
        <v>N-ONT/xEmpH</v>
      </c>
      <c r="O363">
        <f t="shared" si="35"/>
        <v>0</v>
      </c>
      <c r="P363" s="45">
        <f>Table6[[#This Row],[LoginTime]]-INT(Table6[[#This Row],[LoginTime]])</f>
        <v>0</v>
      </c>
    </row>
    <row r="364" spans="2:16" x14ac:dyDescent="0.3">
      <c r="B364" s="47">
        <v>1484051</v>
      </c>
      <c r="C364" s="48" t="s">
        <v>10</v>
      </c>
      <c r="D364" s="48" t="s">
        <v>83</v>
      </c>
      <c r="E364" s="49">
        <v>44061</v>
      </c>
      <c r="F364" s="51">
        <v>44061.502870370372</v>
      </c>
      <c r="G364" s="47">
        <v>468</v>
      </c>
      <c r="H364" s="48" t="s">
        <v>87</v>
      </c>
      <c r="I364" s="56" t="str">
        <f t="shared" si="30"/>
        <v>uEmpC</v>
      </c>
      <c r="J364" s="58">
        <f>Table6[[#This Row],[LogTime]]-INT(Table6[[#This Row],[LogTime]])</f>
        <v>0.50287037037196569</v>
      </c>
      <c r="K364" s="41">
        <f t="shared" si="31"/>
        <v>44061</v>
      </c>
      <c r="L364" s="15">
        <f t="shared" si="32"/>
        <v>44061.49800925926</v>
      </c>
      <c r="M364">
        <f t="shared" si="33"/>
        <v>467</v>
      </c>
      <c r="N364" t="str">
        <f t="shared" si="34"/>
        <v>SW-ONT/uEmpC</v>
      </c>
      <c r="O364">
        <f t="shared" si="35"/>
        <v>0.11666666669771075</v>
      </c>
      <c r="P364" s="45">
        <f>Table6[[#This Row],[LoginTime]]-INT(Table6[[#This Row],[LoginTime]])</f>
        <v>0.11666666669771075</v>
      </c>
    </row>
    <row r="365" spans="2:16" x14ac:dyDescent="0.3">
      <c r="B365" s="47">
        <v>1484050</v>
      </c>
      <c r="C365" s="48" t="s">
        <v>10</v>
      </c>
      <c r="D365" s="48" t="s">
        <v>51</v>
      </c>
      <c r="E365" s="49">
        <v>44061</v>
      </c>
      <c r="F365" s="51">
        <v>44061.500173611115</v>
      </c>
      <c r="G365" s="47">
        <v>468</v>
      </c>
      <c r="H365" s="48" t="s">
        <v>62</v>
      </c>
      <c r="I365" s="56" t="str">
        <f t="shared" si="30"/>
        <v>oEmpJ</v>
      </c>
      <c r="J365" s="58">
        <f>Table6[[#This Row],[LogTime]]-INT(Table6[[#This Row],[LogTime]])</f>
        <v>0.500173611115315</v>
      </c>
      <c r="K365" s="41">
        <f t="shared" si="31"/>
        <v>44061</v>
      </c>
      <c r="L365" s="15">
        <f t="shared" si="32"/>
        <v>44061.494618055556</v>
      </c>
      <c r="M365">
        <f t="shared" si="33"/>
        <v>467</v>
      </c>
      <c r="N365" t="str">
        <f t="shared" si="34"/>
        <v>SW-ONT/oEmpJ</v>
      </c>
      <c r="O365">
        <f t="shared" si="35"/>
        <v>0.13333333341870457</v>
      </c>
      <c r="P365" s="45">
        <f>Table6[[#This Row],[LoginTime]]-INT(Table6[[#This Row],[LoginTime]])</f>
        <v>0.13333333341870457</v>
      </c>
    </row>
    <row r="366" spans="2:16" x14ac:dyDescent="0.3">
      <c r="B366" s="47">
        <v>1484046</v>
      </c>
      <c r="C366" s="48" t="s">
        <v>10</v>
      </c>
      <c r="D366" s="48" t="s">
        <v>83</v>
      </c>
      <c r="E366" s="49">
        <v>44061</v>
      </c>
      <c r="F366" s="51">
        <v>44061.49800925926</v>
      </c>
      <c r="G366" s="47">
        <v>467</v>
      </c>
      <c r="H366" s="48" t="s">
        <v>87</v>
      </c>
      <c r="I366" s="56" t="str">
        <f t="shared" si="30"/>
        <v>uEmpC</v>
      </c>
      <c r="J366" s="58">
        <f>Table6[[#This Row],[LogTime]]-INT(Table6[[#This Row],[LogTime]])</f>
        <v>0.49800925925956108</v>
      </c>
      <c r="K366" s="41">
        <f t="shared" si="31"/>
        <v>44061</v>
      </c>
      <c r="L366" s="15">
        <f t="shared" si="32"/>
        <v>44061.466122685182</v>
      </c>
      <c r="M366">
        <f t="shared" si="33"/>
        <v>497</v>
      </c>
      <c r="N366" t="str">
        <f t="shared" si="34"/>
        <v>SW-ONT/uEmpC</v>
      </c>
      <c r="O366">
        <f t="shared" si="35"/>
        <v>0</v>
      </c>
      <c r="P366" s="45">
        <f>Table6[[#This Row],[LoginTime]]-INT(Table6[[#This Row],[LoginTime]])</f>
        <v>0</v>
      </c>
    </row>
    <row r="367" spans="2:16" x14ac:dyDescent="0.3">
      <c r="B367" s="47">
        <v>1484045</v>
      </c>
      <c r="C367" s="48" t="s">
        <v>10</v>
      </c>
      <c r="D367" s="48" t="s">
        <v>51</v>
      </c>
      <c r="E367" s="49">
        <v>44061</v>
      </c>
      <c r="F367" s="51">
        <v>44061.494618055556</v>
      </c>
      <c r="G367" s="47">
        <v>467</v>
      </c>
      <c r="H367" s="48" t="s">
        <v>62</v>
      </c>
      <c r="I367" s="56" t="str">
        <f t="shared" si="30"/>
        <v>oEmpJ</v>
      </c>
      <c r="J367" s="58">
        <f>Table6[[#This Row],[LogTime]]-INT(Table6[[#This Row],[LogTime]])</f>
        <v>0.49461805555620231</v>
      </c>
      <c r="K367" s="41">
        <f t="shared" si="31"/>
        <v>44061</v>
      </c>
      <c r="L367" s="15">
        <f t="shared" si="32"/>
        <v>44061.363715277788</v>
      </c>
      <c r="M367">
        <f t="shared" si="33"/>
        <v>468</v>
      </c>
      <c r="N367" t="str">
        <f t="shared" si="34"/>
        <v>SW-ONT/oEmpJ</v>
      </c>
      <c r="O367">
        <f t="shared" si="35"/>
        <v>0</v>
      </c>
      <c r="P367" s="45">
        <f>Table6[[#This Row],[LoginTime]]-INT(Table6[[#This Row],[LoginTime]])</f>
        <v>0</v>
      </c>
    </row>
    <row r="368" spans="2:16" x14ac:dyDescent="0.3">
      <c r="B368" s="47">
        <v>1484043</v>
      </c>
      <c r="C368" s="48" t="s">
        <v>7</v>
      </c>
      <c r="D368" s="48" t="s">
        <v>68</v>
      </c>
      <c r="E368" s="49">
        <v>44061</v>
      </c>
      <c r="F368" s="51">
        <v>44061.490891203699</v>
      </c>
      <c r="G368" s="47">
        <v>468</v>
      </c>
      <c r="H368" s="48" t="s">
        <v>71</v>
      </c>
      <c r="I368" s="56" t="str">
        <f t="shared" si="30"/>
        <v>wEmpF</v>
      </c>
      <c r="J368" s="58">
        <f>Table6[[#This Row],[LogTime]]-INT(Table6[[#This Row],[LogTime]])</f>
        <v>0.49089120369899319</v>
      </c>
      <c r="K368" s="41">
        <f t="shared" si="31"/>
        <v>44061</v>
      </c>
      <c r="L368" s="15">
        <f t="shared" si="32"/>
        <v>44061.48741898148</v>
      </c>
      <c r="M368">
        <f t="shared" si="33"/>
        <v>467</v>
      </c>
      <c r="N368" t="str">
        <f t="shared" si="34"/>
        <v>N-ONT/wEmpF</v>
      </c>
      <c r="O368">
        <f t="shared" si="35"/>
        <v>8.3333333255723119E-2</v>
      </c>
      <c r="P368" s="45">
        <f>Table6[[#This Row],[LoginTime]]-INT(Table6[[#This Row],[LoginTime]])</f>
        <v>8.3333333255723119E-2</v>
      </c>
    </row>
    <row r="369" spans="2:16" x14ac:dyDescent="0.3">
      <c r="B369" s="47">
        <v>1484041</v>
      </c>
      <c r="C369" s="48" t="s">
        <v>7</v>
      </c>
      <c r="D369" s="48" t="s">
        <v>68</v>
      </c>
      <c r="E369" s="49">
        <v>44061</v>
      </c>
      <c r="F369" s="51">
        <v>44061.48741898148</v>
      </c>
      <c r="G369" s="47">
        <v>467</v>
      </c>
      <c r="H369" s="48" t="s">
        <v>71</v>
      </c>
      <c r="I369" s="56" t="str">
        <f t="shared" si="30"/>
        <v>wEmpF</v>
      </c>
      <c r="J369" s="58">
        <f>Table6[[#This Row],[LogTime]]-INT(Table6[[#This Row],[LogTime]])</f>
        <v>0.48741898148000473</v>
      </c>
      <c r="K369" s="41">
        <f t="shared" si="31"/>
        <v>44061</v>
      </c>
      <c r="L369" s="15">
        <f t="shared" si="32"/>
        <v>44061.451273148145</v>
      </c>
      <c r="M369">
        <f t="shared" si="33"/>
        <v>468</v>
      </c>
      <c r="N369" t="str">
        <f t="shared" si="34"/>
        <v>N-ONT/wEmpF</v>
      </c>
      <c r="O369">
        <f t="shared" si="35"/>
        <v>0</v>
      </c>
      <c r="P369" s="45">
        <f>Table6[[#This Row],[LoginTime]]-INT(Table6[[#This Row],[LoginTime]])</f>
        <v>0</v>
      </c>
    </row>
    <row r="370" spans="2:16" x14ac:dyDescent="0.3">
      <c r="B370" s="47">
        <v>1484034</v>
      </c>
      <c r="C370" s="48" t="s">
        <v>7</v>
      </c>
      <c r="D370" s="48" t="s">
        <v>33</v>
      </c>
      <c r="E370" s="49">
        <v>44061</v>
      </c>
      <c r="F370" s="51">
        <v>44061.472314814811</v>
      </c>
      <c r="G370" s="47">
        <v>468</v>
      </c>
      <c r="H370" s="48" t="s">
        <v>39</v>
      </c>
      <c r="I370" s="56" t="str">
        <f t="shared" si="30"/>
        <v>jEmpG</v>
      </c>
      <c r="J370" s="58">
        <f>Table6[[#This Row],[LogTime]]-INT(Table6[[#This Row],[LogTime]])</f>
        <v>0.47231481481139781</v>
      </c>
      <c r="K370" s="41">
        <f t="shared" si="31"/>
        <v>44061</v>
      </c>
      <c r="L370" s="15">
        <f t="shared" si="32"/>
        <v>44061.468148148146</v>
      </c>
      <c r="M370">
        <f t="shared" si="33"/>
        <v>467</v>
      </c>
      <c r="N370" t="str">
        <f t="shared" si="34"/>
        <v>N-ONT/jEmpG</v>
      </c>
      <c r="O370">
        <f t="shared" si="35"/>
        <v>9.9999999976716936E-2</v>
      </c>
      <c r="P370" s="45">
        <f>Table6[[#This Row],[LoginTime]]-INT(Table6[[#This Row],[LoginTime]])</f>
        <v>9.9999999976716936E-2</v>
      </c>
    </row>
    <row r="371" spans="2:16" x14ac:dyDescent="0.3">
      <c r="B371" s="47">
        <v>1484032</v>
      </c>
      <c r="C371" s="48" t="s">
        <v>7</v>
      </c>
      <c r="D371" s="48" t="s">
        <v>33</v>
      </c>
      <c r="E371" s="49">
        <v>44061</v>
      </c>
      <c r="F371" s="51">
        <v>44061.468148148146</v>
      </c>
      <c r="G371" s="47">
        <v>467</v>
      </c>
      <c r="H371" s="48" t="s">
        <v>39</v>
      </c>
      <c r="I371" s="56" t="str">
        <f t="shared" si="30"/>
        <v>jEmpG</v>
      </c>
      <c r="J371" s="58">
        <f>Table6[[#This Row],[LogTime]]-INT(Table6[[#This Row],[LogTime]])</f>
        <v>0.46814814814570127</v>
      </c>
      <c r="K371" s="41">
        <f t="shared" si="31"/>
        <v>44061</v>
      </c>
      <c r="L371" s="15">
        <f t="shared" si="32"/>
        <v>44061.440613425926</v>
      </c>
      <c r="M371">
        <f t="shared" si="33"/>
        <v>497</v>
      </c>
      <c r="N371" t="str">
        <f t="shared" si="34"/>
        <v>N-ONT/jEmpG</v>
      </c>
      <c r="O371">
        <f t="shared" si="35"/>
        <v>0</v>
      </c>
      <c r="P371" s="45">
        <f>Table6[[#This Row],[LoginTime]]-INT(Table6[[#This Row],[LoginTime]])</f>
        <v>0</v>
      </c>
    </row>
    <row r="372" spans="2:16" x14ac:dyDescent="0.3">
      <c r="B372" s="47">
        <v>1484030</v>
      </c>
      <c r="C372" s="48" t="s">
        <v>10</v>
      </c>
      <c r="D372" s="48" t="s">
        <v>83</v>
      </c>
      <c r="E372" s="49">
        <v>44061</v>
      </c>
      <c r="F372" s="51">
        <v>44061.466122685182</v>
      </c>
      <c r="G372" s="47">
        <v>497</v>
      </c>
      <c r="H372" s="48" t="s">
        <v>87</v>
      </c>
      <c r="I372" s="56" t="str">
        <f t="shared" si="30"/>
        <v>uEmpC</v>
      </c>
      <c r="J372" s="58">
        <f>Table6[[#This Row],[LogTime]]-INT(Table6[[#This Row],[LogTime]])</f>
        <v>0.46612268518219935</v>
      </c>
      <c r="K372" s="41">
        <f t="shared" si="31"/>
        <v>44061</v>
      </c>
      <c r="L372" s="15">
        <f t="shared" si="32"/>
        <v>44061.457094907404</v>
      </c>
      <c r="M372">
        <f t="shared" si="33"/>
        <v>491</v>
      </c>
      <c r="N372" t="str">
        <f t="shared" si="34"/>
        <v>SW-ONT/uEmpC</v>
      </c>
      <c r="O372">
        <f t="shared" si="35"/>
        <v>0.21666666667442769</v>
      </c>
      <c r="P372" s="45">
        <f>Table6[[#This Row],[LoginTime]]-INT(Table6[[#This Row],[LoginTime]])</f>
        <v>0.21666666667442769</v>
      </c>
    </row>
    <row r="373" spans="2:16" x14ac:dyDescent="0.3">
      <c r="B373" s="47">
        <v>1484028</v>
      </c>
      <c r="C373" s="48" t="s">
        <v>7</v>
      </c>
      <c r="D373" s="48" t="s">
        <v>36</v>
      </c>
      <c r="E373" s="49">
        <v>44061</v>
      </c>
      <c r="F373" s="51">
        <v>44061.461805555562</v>
      </c>
      <c r="G373" s="47">
        <v>497</v>
      </c>
      <c r="H373" s="48" t="s">
        <v>43</v>
      </c>
      <c r="I373" s="56" t="str">
        <f t="shared" si="30"/>
        <v>gEmpI</v>
      </c>
      <c r="J373" s="58">
        <f>Table6[[#This Row],[LogTime]]-INT(Table6[[#This Row],[LogTime]])</f>
        <v>0.46180555556202307</v>
      </c>
      <c r="K373" s="41">
        <f t="shared" si="31"/>
        <v>44061</v>
      </c>
      <c r="L373" s="15">
        <f t="shared" si="32"/>
        <v>44061.45416666667</v>
      </c>
      <c r="M373">
        <f t="shared" si="33"/>
        <v>491</v>
      </c>
      <c r="N373" t="str">
        <f t="shared" si="34"/>
        <v>N-ONT/gEmpI</v>
      </c>
      <c r="O373">
        <f t="shared" si="35"/>
        <v>0.18333333340706304</v>
      </c>
      <c r="P373" s="45">
        <f>Table6[[#This Row],[LoginTime]]-INT(Table6[[#This Row],[LoginTime]])</f>
        <v>0.18333333340706304</v>
      </c>
    </row>
    <row r="374" spans="2:16" x14ac:dyDescent="0.3">
      <c r="B374" s="47">
        <v>1484025</v>
      </c>
      <c r="C374" s="48" t="s">
        <v>7</v>
      </c>
      <c r="D374" s="48" t="s">
        <v>81</v>
      </c>
      <c r="E374" s="49">
        <v>44061</v>
      </c>
      <c r="F374" s="51">
        <v>44061.457384259258</v>
      </c>
      <c r="G374" s="47">
        <v>468</v>
      </c>
      <c r="H374" s="48" t="s">
        <v>86</v>
      </c>
      <c r="I374" s="56" t="str">
        <f t="shared" si="30"/>
        <v>jEmpB</v>
      </c>
      <c r="J374" s="58">
        <f>Table6[[#This Row],[LogTime]]-INT(Table6[[#This Row],[LogTime]])</f>
        <v>0.45738425925810589</v>
      </c>
      <c r="K374" s="41">
        <f t="shared" si="31"/>
        <v>44061</v>
      </c>
      <c r="L374" s="15">
        <f t="shared" si="32"/>
        <v>44061.453217592592</v>
      </c>
      <c r="M374">
        <f t="shared" si="33"/>
        <v>467</v>
      </c>
      <c r="N374" t="str">
        <f t="shared" si="34"/>
        <v>N-ONT/jEmpB</v>
      </c>
      <c r="O374">
        <f t="shared" si="35"/>
        <v>9.9999999976716936E-2</v>
      </c>
      <c r="P374" s="45">
        <f>Table6[[#This Row],[LoginTime]]-INT(Table6[[#This Row],[LoginTime]])</f>
        <v>9.9999999976716936E-2</v>
      </c>
    </row>
    <row r="375" spans="2:16" x14ac:dyDescent="0.3">
      <c r="B375" s="47">
        <v>1484024</v>
      </c>
      <c r="C375" s="48" t="s">
        <v>10</v>
      </c>
      <c r="D375" s="48" t="s">
        <v>83</v>
      </c>
      <c r="E375" s="49">
        <v>44061</v>
      </c>
      <c r="F375" s="51">
        <v>44061.457094907404</v>
      </c>
      <c r="G375" s="47">
        <v>491</v>
      </c>
      <c r="H375" s="48" t="s">
        <v>87</v>
      </c>
      <c r="I375" s="56" t="str">
        <f t="shared" si="30"/>
        <v>uEmpC</v>
      </c>
      <c r="J375" s="58">
        <f>Table6[[#This Row],[LogTime]]-INT(Table6[[#This Row],[LogTime]])</f>
        <v>0.45709490740409819</v>
      </c>
      <c r="K375" s="41">
        <f t="shared" si="31"/>
        <v>44061</v>
      </c>
      <c r="L375" s="15">
        <f t="shared" si="32"/>
        <v>44061.340358796289</v>
      </c>
      <c r="M375">
        <f t="shared" si="33"/>
        <v>467</v>
      </c>
      <c r="N375" t="str">
        <f t="shared" si="34"/>
        <v>SW-ONT/uEmpC</v>
      </c>
      <c r="O375">
        <f t="shared" si="35"/>
        <v>0</v>
      </c>
      <c r="P375" s="45">
        <f>Table6[[#This Row],[LoginTime]]-INT(Table6[[#This Row],[LoginTime]])</f>
        <v>0</v>
      </c>
    </row>
    <row r="376" spans="2:16" x14ac:dyDescent="0.3">
      <c r="B376" s="47">
        <v>1484023</v>
      </c>
      <c r="C376" s="48" t="s">
        <v>7</v>
      </c>
      <c r="D376" s="48" t="s">
        <v>36</v>
      </c>
      <c r="E376" s="49">
        <v>44061</v>
      </c>
      <c r="F376" s="51">
        <v>44061.45416666667</v>
      </c>
      <c r="G376" s="47">
        <v>491</v>
      </c>
      <c r="H376" s="48" t="s">
        <v>43</v>
      </c>
      <c r="I376" s="56" t="str">
        <f t="shared" si="30"/>
        <v>gEmpI</v>
      </c>
      <c r="J376" s="58">
        <f>Table6[[#This Row],[LogTime]]-INT(Table6[[#This Row],[LogTime]])</f>
        <v>0.45416666667006211</v>
      </c>
      <c r="K376" s="41">
        <f t="shared" si="31"/>
        <v>44061</v>
      </c>
      <c r="L376" s="15">
        <f t="shared" si="32"/>
        <v>44061.33021990741</v>
      </c>
      <c r="M376">
        <f t="shared" si="33"/>
        <v>468</v>
      </c>
      <c r="N376" t="str">
        <f t="shared" si="34"/>
        <v>N-ONT/gEmpI</v>
      </c>
      <c r="O376">
        <f t="shared" si="35"/>
        <v>0</v>
      </c>
      <c r="P376" s="45">
        <f>Table6[[#This Row],[LoginTime]]-INT(Table6[[#This Row],[LoginTime]])</f>
        <v>0</v>
      </c>
    </row>
    <row r="377" spans="2:16" x14ac:dyDescent="0.3">
      <c r="B377" s="47">
        <v>1484022</v>
      </c>
      <c r="C377" s="48" t="s">
        <v>7</v>
      </c>
      <c r="D377" s="48" t="s">
        <v>81</v>
      </c>
      <c r="E377" s="49">
        <v>44061</v>
      </c>
      <c r="F377" s="51">
        <v>44061.453217592592</v>
      </c>
      <c r="G377" s="47">
        <v>467</v>
      </c>
      <c r="H377" s="48" t="s">
        <v>86</v>
      </c>
      <c r="I377" s="56" t="str">
        <f t="shared" si="30"/>
        <v>jEmpB</v>
      </c>
      <c r="J377" s="58">
        <f>Table6[[#This Row],[LogTime]]-INT(Table6[[#This Row],[LogTime]])</f>
        <v>0.45321759259240935</v>
      </c>
      <c r="K377" s="41">
        <f t="shared" si="31"/>
        <v>44061</v>
      </c>
      <c r="L377" s="15">
        <f t="shared" si="32"/>
        <v>44061.377233796295</v>
      </c>
      <c r="M377">
        <f t="shared" si="33"/>
        <v>468</v>
      </c>
      <c r="N377" t="str">
        <f t="shared" si="34"/>
        <v>N-ONT/jEmpB</v>
      </c>
      <c r="O377">
        <f t="shared" si="35"/>
        <v>0</v>
      </c>
      <c r="P377" s="45">
        <f>Table6[[#This Row],[LoginTime]]-INT(Table6[[#This Row],[LoginTime]])</f>
        <v>0</v>
      </c>
    </row>
    <row r="378" spans="2:16" x14ac:dyDescent="0.3">
      <c r="B378" s="47">
        <v>1484019</v>
      </c>
      <c r="C378" s="48" t="s">
        <v>7</v>
      </c>
      <c r="D378" s="48" t="s">
        <v>68</v>
      </c>
      <c r="E378" s="49">
        <v>44061</v>
      </c>
      <c r="F378" s="51">
        <v>44061.451273148145</v>
      </c>
      <c r="G378" s="47">
        <v>468</v>
      </c>
      <c r="H378" s="48" t="s">
        <v>71</v>
      </c>
      <c r="I378" s="56" t="str">
        <f t="shared" si="30"/>
        <v>wEmpF</v>
      </c>
      <c r="J378" s="58">
        <f>Table6[[#This Row],[LogTime]]-INT(Table6[[#This Row],[LogTime]])</f>
        <v>0.45127314814453712</v>
      </c>
      <c r="K378" s="41">
        <f t="shared" si="31"/>
        <v>44061</v>
      </c>
      <c r="L378" s="15">
        <f t="shared" si="32"/>
        <v>44061.447106481479</v>
      </c>
      <c r="M378">
        <f t="shared" si="33"/>
        <v>467</v>
      </c>
      <c r="N378" t="str">
        <f t="shared" si="34"/>
        <v>N-ONT/wEmpF</v>
      </c>
      <c r="O378">
        <f t="shared" si="35"/>
        <v>9.9999999976716936E-2</v>
      </c>
      <c r="P378" s="45">
        <f>Table6[[#This Row],[LoginTime]]-INT(Table6[[#This Row],[LoginTime]])</f>
        <v>9.9999999976716936E-2</v>
      </c>
    </row>
    <row r="379" spans="2:16" x14ac:dyDescent="0.3">
      <c r="B379" s="47">
        <v>1484018</v>
      </c>
      <c r="C379" s="48" t="s">
        <v>7</v>
      </c>
      <c r="D379" s="48" t="s">
        <v>68</v>
      </c>
      <c r="E379" s="49">
        <v>44061</v>
      </c>
      <c r="F379" s="51">
        <v>44061.447106481479</v>
      </c>
      <c r="G379" s="47">
        <v>467</v>
      </c>
      <c r="H379" s="48" t="s">
        <v>71</v>
      </c>
      <c r="I379" s="56" t="str">
        <f t="shared" si="30"/>
        <v>wEmpF</v>
      </c>
      <c r="J379" s="58">
        <f>Table6[[#This Row],[LogTime]]-INT(Table6[[#This Row],[LogTime]])</f>
        <v>0.44710648147884058</v>
      </c>
      <c r="K379" s="41">
        <f t="shared" si="31"/>
        <v>44061</v>
      </c>
      <c r="L379" s="15">
        <f t="shared" si="32"/>
        <v>44061.372604166667</v>
      </c>
      <c r="M379">
        <f t="shared" si="33"/>
        <v>497</v>
      </c>
      <c r="N379" t="str">
        <f t="shared" si="34"/>
        <v>N-ONT/wEmpF</v>
      </c>
      <c r="O379">
        <f t="shared" si="35"/>
        <v>0</v>
      </c>
      <c r="P379" s="45">
        <f>Table6[[#This Row],[LoginTime]]-INT(Table6[[#This Row],[LoginTime]])</f>
        <v>0</v>
      </c>
    </row>
    <row r="380" spans="2:16" x14ac:dyDescent="0.3">
      <c r="B380" s="47">
        <v>1484016</v>
      </c>
      <c r="C380" s="48" t="s">
        <v>7</v>
      </c>
      <c r="D380" s="48" t="s">
        <v>33</v>
      </c>
      <c r="E380" s="49">
        <v>44061</v>
      </c>
      <c r="F380" s="51">
        <v>44061.440613425926</v>
      </c>
      <c r="G380" s="47">
        <v>497</v>
      </c>
      <c r="H380" s="48" t="s">
        <v>39</v>
      </c>
      <c r="I380" s="56" t="str">
        <f t="shared" si="30"/>
        <v>jEmpG</v>
      </c>
      <c r="J380" s="58">
        <f>Table6[[#This Row],[LogTime]]-INT(Table6[[#This Row],[LogTime]])</f>
        <v>0.44061342592613073</v>
      </c>
      <c r="K380" s="41">
        <f t="shared" si="31"/>
        <v>44061</v>
      </c>
      <c r="L380" s="15">
        <f t="shared" si="32"/>
        <v>44061.430891203701</v>
      </c>
      <c r="M380">
        <f t="shared" si="33"/>
        <v>491</v>
      </c>
      <c r="N380" t="str">
        <f t="shared" si="34"/>
        <v>N-ONT/jEmpG</v>
      </c>
      <c r="O380">
        <f t="shared" si="35"/>
        <v>0.2333333333954215</v>
      </c>
      <c r="P380" s="45">
        <f>Table6[[#This Row],[LoginTime]]-INT(Table6[[#This Row],[LoginTime]])</f>
        <v>0.2333333333954215</v>
      </c>
    </row>
    <row r="381" spans="2:16" x14ac:dyDescent="0.3">
      <c r="B381" s="47">
        <v>1484015</v>
      </c>
      <c r="C381" s="48" t="s">
        <v>7</v>
      </c>
      <c r="D381" s="48" t="s">
        <v>33</v>
      </c>
      <c r="E381" s="49">
        <v>44061</v>
      </c>
      <c r="F381" s="51">
        <v>44061.430891203701</v>
      </c>
      <c r="G381" s="47">
        <v>491</v>
      </c>
      <c r="H381" s="48" t="s">
        <v>39</v>
      </c>
      <c r="I381" s="56" t="str">
        <f t="shared" si="30"/>
        <v>jEmpG</v>
      </c>
      <c r="J381" s="58">
        <f>Table6[[#This Row],[LogTime]]-INT(Table6[[#This Row],[LogTime]])</f>
        <v>0.4308912037013215</v>
      </c>
      <c r="K381" s="41">
        <f t="shared" si="31"/>
        <v>44061</v>
      </c>
      <c r="L381" s="15">
        <f t="shared" si="32"/>
        <v>44061.400381944441</v>
      </c>
      <c r="M381">
        <f t="shared" si="33"/>
        <v>468</v>
      </c>
      <c r="N381" t="str">
        <f t="shared" si="34"/>
        <v>N-ONT/jEmpG</v>
      </c>
      <c r="O381">
        <f t="shared" si="35"/>
        <v>0</v>
      </c>
      <c r="P381" s="45">
        <f>Table6[[#This Row],[LoginTime]]-INT(Table6[[#This Row],[LoginTime]])</f>
        <v>0</v>
      </c>
    </row>
    <row r="382" spans="2:16" x14ac:dyDescent="0.3">
      <c r="B382" s="47">
        <v>1484011</v>
      </c>
      <c r="C382" s="48" t="s">
        <v>10</v>
      </c>
      <c r="D382" s="48" t="s">
        <v>49</v>
      </c>
      <c r="E382" s="49">
        <v>44061</v>
      </c>
      <c r="F382" s="51">
        <v>44061.421157407407</v>
      </c>
      <c r="G382" s="47">
        <v>497</v>
      </c>
      <c r="H382" s="48" t="s">
        <v>53</v>
      </c>
      <c r="I382" s="56" t="str">
        <f t="shared" si="30"/>
        <v>tEmpK</v>
      </c>
      <c r="J382" s="58">
        <f>Table6[[#This Row],[LogTime]]-INT(Table6[[#This Row],[LogTime]])</f>
        <v>0.42115740740700858</v>
      </c>
      <c r="K382" s="41">
        <f t="shared" si="31"/>
        <v>44061</v>
      </c>
      <c r="L382" s="15">
        <f t="shared" si="32"/>
        <v>44061.411435185182</v>
      </c>
      <c r="M382">
        <f t="shared" si="33"/>
        <v>491</v>
      </c>
      <c r="N382" t="str">
        <f t="shared" si="34"/>
        <v>SW-ONT/tEmpK</v>
      </c>
      <c r="O382">
        <f t="shared" si="35"/>
        <v>0.2333333333954215</v>
      </c>
      <c r="P382" s="45">
        <f>Table6[[#This Row],[LoginTime]]-INT(Table6[[#This Row],[LoginTime]])</f>
        <v>0.2333333333954215</v>
      </c>
    </row>
    <row r="383" spans="2:16" x14ac:dyDescent="0.3">
      <c r="B383" s="47">
        <v>1484012</v>
      </c>
      <c r="C383" s="48" t="s">
        <v>10</v>
      </c>
      <c r="D383" s="48" t="s">
        <v>47</v>
      </c>
      <c r="E383" s="49">
        <v>44061</v>
      </c>
      <c r="F383" s="51">
        <v>44061.421157407407</v>
      </c>
      <c r="G383" s="47">
        <v>497</v>
      </c>
      <c r="H383" s="48" t="s">
        <v>53</v>
      </c>
      <c r="I383" s="56" t="str">
        <f t="shared" si="30"/>
        <v>tEmpK</v>
      </c>
      <c r="J383" s="58">
        <f>Table6[[#This Row],[LogTime]]-INT(Table6[[#This Row],[LogTime]])</f>
        <v>0.42115740740700858</v>
      </c>
      <c r="K383" s="41">
        <f t="shared" si="31"/>
        <v>44061</v>
      </c>
      <c r="L383" s="15">
        <f t="shared" si="32"/>
        <v>44061.411435185182</v>
      </c>
      <c r="M383">
        <f t="shared" si="33"/>
        <v>491</v>
      </c>
      <c r="N383" t="str">
        <f t="shared" si="34"/>
        <v>SW-ONT/tEmpK</v>
      </c>
      <c r="O383">
        <f t="shared" si="35"/>
        <v>0.2333333333954215</v>
      </c>
      <c r="P383" s="45">
        <f>Table6[[#This Row],[LoginTime]]-INT(Table6[[#This Row],[LoginTime]])</f>
        <v>0.2333333333954215</v>
      </c>
    </row>
    <row r="384" spans="2:16" x14ac:dyDescent="0.3">
      <c r="B384" s="47">
        <v>1484010</v>
      </c>
      <c r="C384" s="48" t="s">
        <v>7</v>
      </c>
      <c r="D384" s="48" t="s">
        <v>14</v>
      </c>
      <c r="E384" s="49">
        <v>44061</v>
      </c>
      <c r="F384" s="51">
        <v>44061.420497685191</v>
      </c>
      <c r="G384" s="47">
        <v>468</v>
      </c>
      <c r="H384" s="48" t="s">
        <v>18</v>
      </c>
      <c r="I384" s="56" t="str">
        <f t="shared" si="30"/>
        <v>xEmpH</v>
      </c>
      <c r="J384" s="58">
        <f>Table6[[#This Row],[LogTime]]-INT(Table6[[#This Row],[LogTime]])</f>
        <v>0.42049768519063946</v>
      </c>
      <c r="K384" s="41">
        <f t="shared" si="31"/>
        <v>44061</v>
      </c>
      <c r="L384" s="15">
        <f t="shared" si="32"/>
        <v>44061.415636574078</v>
      </c>
      <c r="M384">
        <f t="shared" si="33"/>
        <v>467</v>
      </c>
      <c r="N384" t="str">
        <f t="shared" si="34"/>
        <v>N-ONT/xEmpH</v>
      </c>
      <c r="O384">
        <f t="shared" si="35"/>
        <v>0.11666666669771075</v>
      </c>
      <c r="P384" s="45">
        <f>Table6[[#This Row],[LoginTime]]-INT(Table6[[#This Row],[LoginTime]])</f>
        <v>0.11666666669771075</v>
      </c>
    </row>
    <row r="385" spans="2:16" x14ac:dyDescent="0.3">
      <c r="B385" s="47">
        <v>1484009</v>
      </c>
      <c r="C385" s="48" t="s">
        <v>7</v>
      </c>
      <c r="D385" s="48" t="s">
        <v>14</v>
      </c>
      <c r="E385" s="49">
        <v>44061</v>
      </c>
      <c r="F385" s="51">
        <v>44061.415636574078</v>
      </c>
      <c r="G385" s="47">
        <v>467</v>
      </c>
      <c r="H385" s="48" t="s">
        <v>18</v>
      </c>
      <c r="I385" s="56" t="str">
        <f t="shared" si="30"/>
        <v>xEmpH</v>
      </c>
      <c r="J385" s="58">
        <f>Table6[[#This Row],[LogTime]]-INT(Table6[[#This Row],[LogTime]])</f>
        <v>0.41563657407823484</v>
      </c>
      <c r="K385" s="41">
        <f t="shared" si="31"/>
        <v>44061</v>
      </c>
      <c r="L385" s="15">
        <f t="shared" si="32"/>
        <v>44061.338310185187</v>
      </c>
      <c r="M385">
        <f t="shared" si="33"/>
        <v>468</v>
      </c>
      <c r="N385" t="str">
        <f t="shared" si="34"/>
        <v>N-ONT/xEmpH</v>
      </c>
      <c r="O385">
        <f t="shared" si="35"/>
        <v>0</v>
      </c>
      <c r="P385" s="45">
        <f>Table6[[#This Row],[LoginTime]]-INT(Table6[[#This Row],[LoginTime]])</f>
        <v>0</v>
      </c>
    </row>
    <row r="386" spans="2:16" x14ac:dyDescent="0.3">
      <c r="B386" s="47">
        <v>1484007</v>
      </c>
      <c r="C386" s="48" t="s">
        <v>10</v>
      </c>
      <c r="D386" s="48" t="s">
        <v>22</v>
      </c>
      <c r="E386" s="49">
        <v>44061</v>
      </c>
      <c r="F386" s="51">
        <v>44061.415613425917</v>
      </c>
      <c r="G386" s="47">
        <v>497</v>
      </c>
      <c r="H386" s="48" t="s">
        <v>25</v>
      </c>
      <c r="I386" s="56" t="str">
        <f t="shared" si="30"/>
        <v>xEmpN</v>
      </c>
      <c r="J386" s="58">
        <f>Table6[[#This Row],[LogTime]]-INT(Table6[[#This Row],[LogTime]])</f>
        <v>0.41561342591739958</v>
      </c>
      <c r="K386" s="41">
        <f t="shared" si="31"/>
        <v>44061</v>
      </c>
      <c r="L386" s="15">
        <f t="shared" si="32"/>
        <v>44061.40311342592</v>
      </c>
      <c r="M386">
        <f t="shared" si="33"/>
        <v>491</v>
      </c>
      <c r="N386" t="str">
        <f t="shared" si="34"/>
        <v>SW-ONT/xEmpN</v>
      </c>
      <c r="O386">
        <f t="shared" si="35"/>
        <v>0.29999999993015081</v>
      </c>
      <c r="P386" s="45">
        <f>Table6[[#This Row],[LoginTime]]-INT(Table6[[#This Row],[LoginTime]])</f>
        <v>0.29999999993015081</v>
      </c>
    </row>
    <row r="387" spans="2:16" x14ac:dyDescent="0.3">
      <c r="B387" s="47">
        <v>1484008</v>
      </c>
      <c r="C387" s="48" t="s">
        <v>10</v>
      </c>
      <c r="D387" s="48" t="s">
        <v>20</v>
      </c>
      <c r="E387" s="49">
        <v>44061</v>
      </c>
      <c r="F387" s="51">
        <v>44061.415613425917</v>
      </c>
      <c r="G387" s="47">
        <v>497</v>
      </c>
      <c r="H387" s="48" t="s">
        <v>25</v>
      </c>
      <c r="I387" s="56" t="str">
        <f t="shared" si="30"/>
        <v>xEmpN</v>
      </c>
      <c r="J387" s="58">
        <f>Table6[[#This Row],[LogTime]]-INT(Table6[[#This Row],[LogTime]])</f>
        <v>0.41561342591739958</v>
      </c>
      <c r="K387" s="41">
        <f t="shared" si="31"/>
        <v>44061</v>
      </c>
      <c r="L387" s="15">
        <f t="shared" si="32"/>
        <v>44061.40311342592</v>
      </c>
      <c r="M387">
        <f t="shared" si="33"/>
        <v>491</v>
      </c>
      <c r="N387" t="str">
        <f t="shared" si="34"/>
        <v>SW-ONT/xEmpN</v>
      </c>
      <c r="O387">
        <f t="shared" si="35"/>
        <v>0.29999999993015081</v>
      </c>
      <c r="P387" s="45">
        <f>Table6[[#This Row],[LoginTime]]-INT(Table6[[#This Row],[LoginTime]])</f>
        <v>0.29999999993015081</v>
      </c>
    </row>
    <row r="388" spans="2:16" x14ac:dyDescent="0.3">
      <c r="B388" s="47">
        <v>1484005</v>
      </c>
      <c r="C388" s="48" t="s">
        <v>10</v>
      </c>
      <c r="D388" s="48" t="s">
        <v>49</v>
      </c>
      <c r="E388" s="49">
        <v>44061</v>
      </c>
      <c r="F388" s="51">
        <v>44061.411435185182</v>
      </c>
      <c r="G388" s="47">
        <v>491</v>
      </c>
      <c r="H388" s="48" t="s">
        <v>53</v>
      </c>
      <c r="I388" s="56" t="str">
        <f t="shared" si="30"/>
        <v>tEmpK</v>
      </c>
      <c r="J388" s="58">
        <f>Table6[[#This Row],[LogTime]]-INT(Table6[[#This Row],[LogTime]])</f>
        <v>0.41143518518219935</v>
      </c>
      <c r="K388" s="41">
        <f t="shared" si="31"/>
        <v>44057</v>
      </c>
      <c r="L388" s="15">
        <f t="shared" si="32"/>
        <v>44057.352812500001</v>
      </c>
      <c r="M388">
        <f t="shared" si="33"/>
        <v>497</v>
      </c>
      <c r="N388" t="str">
        <f t="shared" si="34"/>
        <v>SW-ONT/tEmpK</v>
      </c>
      <c r="O388">
        <f t="shared" si="35"/>
        <v>0</v>
      </c>
      <c r="P388" s="45">
        <f>Table6[[#This Row],[LoginTime]]-INT(Table6[[#This Row],[LoginTime]])</f>
        <v>0</v>
      </c>
    </row>
    <row r="389" spans="2:16" x14ac:dyDescent="0.3">
      <c r="B389" s="47">
        <v>1484006</v>
      </c>
      <c r="C389" s="48" t="s">
        <v>10</v>
      </c>
      <c r="D389" s="48" t="s">
        <v>47</v>
      </c>
      <c r="E389" s="49">
        <v>44061</v>
      </c>
      <c r="F389" s="51">
        <v>44061.411435185182</v>
      </c>
      <c r="G389" s="47">
        <v>491</v>
      </c>
      <c r="H389" s="48" t="s">
        <v>53</v>
      </c>
      <c r="I389" s="56" t="str">
        <f t="shared" si="30"/>
        <v>tEmpK</v>
      </c>
      <c r="J389" s="58">
        <f>Table6[[#This Row],[LogTime]]-INT(Table6[[#This Row],[LogTime]])</f>
        <v>0.41143518518219935</v>
      </c>
      <c r="K389" s="41">
        <f t="shared" si="31"/>
        <v>44057</v>
      </c>
      <c r="L389" s="15">
        <f t="shared" si="32"/>
        <v>44057.352812500001</v>
      </c>
      <c r="M389">
        <f t="shared" si="33"/>
        <v>497</v>
      </c>
      <c r="N389" t="str">
        <f t="shared" si="34"/>
        <v>SW-ONT/tEmpK</v>
      </c>
      <c r="O389">
        <f t="shared" si="35"/>
        <v>0</v>
      </c>
      <c r="P389" s="45">
        <f>Table6[[#This Row],[LoginTime]]-INT(Table6[[#This Row],[LoginTime]])</f>
        <v>0</v>
      </c>
    </row>
    <row r="390" spans="2:16" x14ac:dyDescent="0.3">
      <c r="B390" s="47">
        <v>1484004</v>
      </c>
      <c r="C390" s="48" t="s">
        <v>10</v>
      </c>
      <c r="D390" s="48" t="s">
        <v>56</v>
      </c>
      <c r="E390" s="49">
        <v>44061</v>
      </c>
      <c r="F390" s="51">
        <v>44061.410543981481</v>
      </c>
      <c r="G390" s="47">
        <v>497</v>
      </c>
      <c r="H390" s="48" t="s">
        <v>58</v>
      </c>
      <c r="I390" s="56" t="str">
        <f t="shared" si="30"/>
        <v>hEmpP</v>
      </c>
      <c r="J390" s="58">
        <f>Table6[[#This Row],[LogTime]]-INT(Table6[[#This Row],[LogTime]])</f>
        <v>0.41054398148116888</v>
      </c>
      <c r="K390" s="41">
        <f t="shared" si="31"/>
        <v>44061</v>
      </c>
      <c r="L390" s="15">
        <f t="shared" si="32"/>
        <v>44061.403599537036</v>
      </c>
      <c r="M390">
        <f t="shared" si="33"/>
        <v>491</v>
      </c>
      <c r="N390" t="str">
        <f t="shared" si="34"/>
        <v>SW-ONT/hEmpP</v>
      </c>
      <c r="O390">
        <f t="shared" si="35"/>
        <v>0.16666666668606922</v>
      </c>
      <c r="P390" s="45">
        <f>Table6[[#This Row],[LoginTime]]-INT(Table6[[#This Row],[LoginTime]])</f>
        <v>0.16666666668606922</v>
      </c>
    </row>
    <row r="391" spans="2:16" x14ac:dyDescent="0.3">
      <c r="B391" s="47">
        <v>1484003</v>
      </c>
      <c r="C391" s="48" t="s">
        <v>10</v>
      </c>
      <c r="D391" s="48" t="s">
        <v>56</v>
      </c>
      <c r="E391" s="49">
        <v>44061</v>
      </c>
      <c r="F391" s="51">
        <v>44061.403599537036</v>
      </c>
      <c r="G391" s="47">
        <v>491</v>
      </c>
      <c r="H391" s="48" t="s">
        <v>58</v>
      </c>
      <c r="I391" s="56" t="str">
        <f t="shared" si="30"/>
        <v>hEmpP</v>
      </c>
      <c r="J391" s="58">
        <f>Table6[[#This Row],[LogTime]]-INT(Table6[[#This Row],[LogTime]])</f>
        <v>0.403599537035916</v>
      </c>
      <c r="K391" s="41">
        <f t="shared" si="31"/>
        <v>44060</v>
      </c>
      <c r="L391" s="15">
        <f t="shared" si="32"/>
        <v>44060.636967592589</v>
      </c>
      <c r="M391">
        <f t="shared" si="33"/>
        <v>497</v>
      </c>
      <c r="N391" t="str">
        <f t="shared" si="34"/>
        <v>SW-ONT/hEmpP</v>
      </c>
      <c r="O391">
        <f t="shared" si="35"/>
        <v>0</v>
      </c>
      <c r="P391" s="45">
        <f>Table6[[#This Row],[LoginTime]]-INT(Table6[[#This Row],[LoginTime]])</f>
        <v>0</v>
      </c>
    </row>
    <row r="392" spans="2:16" x14ac:dyDescent="0.3">
      <c r="B392" s="47">
        <v>1484002</v>
      </c>
      <c r="C392" s="48" t="s">
        <v>10</v>
      </c>
      <c r="D392" s="48" t="s">
        <v>20</v>
      </c>
      <c r="E392" s="49">
        <v>44061</v>
      </c>
      <c r="F392" s="51">
        <v>44061.40311342592</v>
      </c>
      <c r="G392" s="47">
        <v>491</v>
      </c>
      <c r="H392" s="48" t="s">
        <v>25</v>
      </c>
      <c r="I392" s="56" t="str">
        <f t="shared" si="30"/>
        <v>xEmpN</v>
      </c>
      <c r="J392" s="58">
        <f>Table6[[#This Row],[LogTime]]-INT(Table6[[#This Row],[LogTime]])</f>
        <v>0.40311342592030996</v>
      </c>
      <c r="K392" s="41">
        <f t="shared" si="31"/>
        <v>44061</v>
      </c>
      <c r="L392" s="15">
        <f t="shared" si="32"/>
        <v>44061.316655092596</v>
      </c>
      <c r="M392">
        <f t="shared" si="33"/>
        <v>468</v>
      </c>
      <c r="N392" t="str">
        <f t="shared" si="34"/>
        <v>SW-ONT/xEmpN</v>
      </c>
      <c r="O392">
        <f t="shared" si="35"/>
        <v>0</v>
      </c>
      <c r="P392" s="45">
        <f>Table6[[#This Row],[LoginTime]]-INT(Table6[[#This Row],[LoginTime]])</f>
        <v>0</v>
      </c>
    </row>
    <row r="393" spans="2:16" x14ac:dyDescent="0.3">
      <c r="B393" s="47">
        <v>1484001</v>
      </c>
      <c r="C393" s="48" t="s">
        <v>10</v>
      </c>
      <c r="D393" s="48" t="s">
        <v>22</v>
      </c>
      <c r="E393" s="49">
        <v>44061</v>
      </c>
      <c r="F393" s="51">
        <v>44061.40311342592</v>
      </c>
      <c r="G393" s="47">
        <v>491</v>
      </c>
      <c r="H393" s="48" t="s">
        <v>25</v>
      </c>
      <c r="I393" s="56" t="str">
        <f t="shared" si="30"/>
        <v>xEmpN</v>
      </c>
      <c r="J393" s="58">
        <f>Table6[[#This Row],[LogTime]]-INT(Table6[[#This Row],[LogTime]])</f>
        <v>0.40311342592030996</v>
      </c>
      <c r="K393" s="41">
        <f t="shared" si="31"/>
        <v>44061</v>
      </c>
      <c r="L393" s="15">
        <f t="shared" si="32"/>
        <v>44061.316655092596</v>
      </c>
      <c r="M393">
        <f t="shared" si="33"/>
        <v>468</v>
      </c>
      <c r="N393" t="str">
        <f t="shared" si="34"/>
        <v>SW-ONT/xEmpN</v>
      </c>
      <c r="O393">
        <f t="shared" si="35"/>
        <v>0</v>
      </c>
      <c r="P393" s="45">
        <f>Table6[[#This Row],[LoginTime]]-INT(Table6[[#This Row],[LoginTime]])</f>
        <v>0</v>
      </c>
    </row>
    <row r="394" spans="2:16" x14ac:dyDescent="0.3">
      <c r="B394" s="47">
        <v>1484000</v>
      </c>
      <c r="C394" s="48" t="s">
        <v>7</v>
      </c>
      <c r="D394" s="48" t="s">
        <v>33</v>
      </c>
      <c r="E394" s="49">
        <v>44061</v>
      </c>
      <c r="F394" s="51">
        <v>44061.400381944441</v>
      </c>
      <c r="G394" s="47">
        <v>468</v>
      </c>
      <c r="H394" s="48" t="s">
        <v>39</v>
      </c>
      <c r="I394" s="56" t="str">
        <f t="shared" si="30"/>
        <v>jEmpG</v>
      </c>
      <c r="J394" s="58">
        <f>Table6[[#This Row],[LogTime]]-INT(Table6[[#This Row],[LogTime]])</f>
        <v>0.40038194444059627</v>
      </c>
      <c r="K394" s="41">
        <f t="shared" si="31"/>
        <v>44061</v>
      </c>
      <c r="L394" s="15">
        <f t="shared" si="32"/>
        <v>44061.394131944442</v>
      </c>
      <c r="M394">
        <f t="shared" si="33"/>
        <v>467</v>
      </c>
      <c r="N394" t="str">
        <f t="shared" si="34"/>
        <v>N-ONT/jEmpG</v>
      </c>
      <c r="O394">
        <f t="shared" si="35"/>
        <v>0.1499999999650754</v>
      </c>
      <c r="P394" s="45">
        <f>Table6[[#This Row],[LoginTime]]-INT(Table6[[#This Row],[LoginTime]])</f>
        <v>0.1499999999650754</v>
      </c>
    </row>
    <row r="395" spans="2:16" x14ac:dyDescent="0.3">
      <c r="B395" s="47">
        <v>1483999</v>
      </c>
      <c r="C395" s="48" t="s">
        <v>7</v>
      </c>
      <c r="D395" s="48" t="s">
        <v>33</v>
      </c>
      <c r="E395" s="49">
        <v>44061</v>
      </c>
      <c r="F395" s="51">
        <v>44061.394131944442</v>
      </c>
      <c r="G395" s="47">
        <v>467</v>
      </c>
      <c r="H395" s="48" t="s">
        <v>39</v>
      </c>
      <c r="I395" s="56" t="str">
        <f t="shared" si="30"/>
        <v>jEmpG</v>
      </c>
      <c r="J395" s="58">
        <f>Table6[[#This Row],[LogTime]]-INT(Table6[[#This Row],[LogTime]])</f>
        <v>0.39413194444205146</v>
      </c>
      <c r="K395" s="41">
        <f t="shared" si="31"/>
        <v>44061</v>
      </c>
      <c r="L395" s="15">
        <f t="shared" si="32"/>
        <v>44061.361064814817</v>
      </c>
      <c r="M395">
        <f t="shared" si="33"/>
        <v>468</v>
      </c>
      <c r="N395" t="str">
        <f t="shared" si="34"/>
        <v>N-ONT/jEmpG</v>
      </c>
      <c r="O395">
        <f t="shared" si="35"/>
        <v>0</v>
      </c>
      <c r="P395" s="45">
        <f>Table6[[#This Row],[LoginTime]]-INT(Table6[[#This Row],[LoginTime]])</f>
        <v>0</v>
      </c>
    </row>
    <row r="396" spans="2:16" x14ac:dyDescent="0.3">
      <c r="B396" s="47">
        <v>1483996</v>
      </c>
      <c r="C396" s="48" t="s">
        <v>7</v>
      </c>
      <c r="D396" s="48" t="s">
        <v>8</v>
      </c>
      <c r="E396" s="49">
        <v>44061</v>
      </c>
      <c r="F396" s="51">
        <v>44061.379884259266</v>
      </c>
      <c r="G396" s="47">
        <v>468</v>
      </c>
      <c r="H396" s="48" t="s">
        <v>18</v>
      </c>
      <c r="I396" s="56" t="str">
        <f t="shared" si="30"/>
        <v>xEmpH</v>
      </c>
      <c r="J396" s="58">
        <f>Table6[[#This Row],[LogTime]]-INT(Table6[[#This Row],[LogTime]])</f>
        <v>0.37988425926596392</v>
      </c>
      <c r="K396" s="41">
        <f t="shared" si="31"/>
        <v>44061</v>
      </c>
      <c r="L396" s="15">
        <f t="shared" si="32"/>
        <v>44061.374328703707</v>
      </c>
      <c r="M396">
        <f t="shared" si="33"/>
        <v>467</v>
      </c>
      <c r="N396" t="str">
        <f t="shared" si="34"/>
        <v>N-ONT/xEmpH</v>
      </c>
      <c r="O396">
        <f t="shared" si="35"/>
        <v>0.13333333341870457</v>
      </c>
      <c r="P396" s="45">
        <f>Table6[[#This Row],[LoginTime]]-INT(Table6[[#This Row],[LoginTime]])</f>
        <v>0.13333333341870457</v>
      </c>
    </row>
    <row r="397" spans="2:16" x14ac:dyDescent="0.3">
      <c r="B397" s="47">
        <v>1483995</v>
      </c>
      <c r="C397" s="48" t="s">
        <v>10</v>
      </c>
      <c r="D397" s="48" t="s">
        <v>41</v>
      </c>
      <c r="E397" s="49">
        <v>44061</v>
      </c>
      <c r="F397" s="51">
        <v>44061.379826388889</v>
      </c>
      <c r="G397" s="47">
        <v>497</v>
      </c>
      <c r="H397" s="48" t="s">
        <v>45</v>
      </c>
      <c r="I397" s="56" t="str">
        <f t="shared" si="30"/>
        <v>oEmpO</v>
      </c>
      <c r="J397" s="58">
        <f>Table6[[#This Row],[LogTime]]-INT(Table6[[#This Row],[LogTime]])</f>
        <v>0.37982638888934162</v>
      </c>
      <c r="K397" s="41">
        <f t="shared" si="31"/>
        <v>44061</v>
      </c>
      <c r="L397" s="15">
        <f t="shared" si="32"/>
        <v>44061.370104166665</v>
      </c>
      <c r="M397">
        <f t="shared" si="33"/>
        <v>491</v>
      </c>
      <c r="N397" t="str">
        <f t="shared" si="34"/>
        <v>SW-ONT/oEmpO</v>
      </c>
      <c r="O397">
        <f t="shared" si="35"/>
        <v>0.2333333333954215</v>
      </c>
      <c r="P397" s="45">
        <f>Table6[[#This Row],[LoginTime]]-INT(Table6[[#This Row],[LoginTime]])</f>
        <v>0.2333333333954215</v>
      </c>
    </row>
    <row r="398" spans="2:16" x14ac:dyDescent="0.3">
      <c r="B398" s="47">
        <v>1483994</v>
      </c>
      <c r="C398" s="48" t="s">
        <v>7</v>
      </c>
      <c r="D398" s="48" t="s">
        <v>81</v>
      </c>
      <c r="E398" s="49">
        <v>44061</v>
      </c>
      <c r="F398" s="51">
        <v>44061.377233796295</v>
      </c>
      <c r="G398" s="47">
        <v>468</v>
      </c>
      <c r="H398" s="48" t="s">
        <v>86</v>
      </c>
      <c r="I398" s="56" t="str">
        <f t="shared" si="30"/>
        <v>jEmpB</v>
      </c>
      <c r="J398" s="58">
        <f>Table6[[#This Row],[LogTime]]-INT(Table6[[#This Row],[LogTime]])</f>
        <v>0.37723379629460396</v>
      </c>
      <c r="K398" s="41">
        <f t="shared" si="31"/>
        <v>44061</v>
      </c>
      <c r="L398" s="15">
        <f t="shared" si="32"/>
        <v>44061.373761574076</v>
      </c>
      <c r="M398">
        <f t="shared" si="33"/>
        <v>467</v>
      </c>
      <c r="N398" t="str">
        <f t="shared" si="34"/>
        <v>N-ONT/jEmpB</v>
      </c>
      <c r="O398">
        <f t="shared" si="35"/>
        <v>8.3333333255723119E-2</v>
      </c>
      <c r="P398" s="45">
        <f>Table6[[#This Row],[LoginTime]]-INT(Table6[[#This Row],[LoginTime]])</f>
        <v>8.3333333255723119E-2</v>
      </c>
    </row>
    <row r="399" spans="2:16" x14ac:dyDescent="0.3">
      <c r="B399" s="47">
        <v>1483993</v>
      </c>
      <c r="C399" s="48" t="s">
        <v>7</v>
      </c>
      <c r="D399" s="48" t="s">
        <v>60</v>
      </c>
      <c r="E399" s="49">
        <v>44061</v>
      </c>
      <c r="F399" s="51">
        <v>44061.3747337963</v>
      </c>
      <c r="G399" s="47">
        <v>497</v>
      </c>
      <c r="H399" s="48" t="s">
        <v>80</v>
      </c>
      <c r="I399" s="56" t="str">
        <f t="shared" si="30"/>
        <v>qEmpD</v>
      </c>
      <c r="J399" s="58">
        <f>Table6[[#This Row],[LogTime]]-INT(Table6[[#This Row],[LogTime]])</f>
        <v>0.37473379629955161</v>
      </c>
      <c r="K399" s="41">
        <f t="shared" si="31"/>
        <v>44061</v>
      </c>
      <c r="L399" s="15">
        <f t="shared" si="32"/>
        <v>44061.365011574075</v>
      </c>
      <c r="M399">
        <f t="shared" si="33"/>
        <v>491</v>
      </c>
      <c r="N399" t="str">
        <f t="shared" si="34"/>
        <v>N-ONT/qEmpD</v>
      </c>
      <c r="O399">
        <f t="shared" si="35"/>
        <v>0.2333333333954215</v>
      </c>
      <c r="P399" s="45">
        <f>Table6[[#This Row],[LoginTime]]-INT(Table6[[#This Row],[LoginTime]])</f>
        <v>0.2333333333954215</v>
      </c>
    </row>
    <row r="400" spans="2:16" x14ac:dyDescent="0.3">
      <c r="B400" s="47">
        <v>1483992</v>
      </c>
      <c r="C400" s="48" t="s">
        <v>7</v>
      </c>
      <c r="D400" s="48" t="s">
        <v>8</v>
      </c>
      <c r="E400" s="49">
        <v>44061</v>
      </c>
      <c r="F400" s="51">
        <v>44061.374328703707</v>
      </c>
      <c r="G400" s="47">
        <v>467</v>
      </c>
      <c r="H400" s="48" t="s">
        <v>18</v>
      </c>
      <c r="I400" s="56" t="str">
        <f t="shared" ref="I400:I463" si="36">IFERROR(MID(H400, FIND("/", H400) + 1, 100), 0)</f>
        <v>xEmpH</v>
      </c>
      <c r="J400" s="58">
        <f>Table6[[#This Row],[LogTime]]-INT(Table6[[#This Row],[LogTime]])</f>
        <v>0.37432870370685123</v>
      </c>
      <c r="K400" s="41">
        <f t="shared" ref="K400:K463" si="37">VLOOKUP(D400,D401:E1492,2,0)</f>
        <v>44061</v>
      </c>
      <c r="L400" s="15">
        <f t="shared" ref="L400:L463" si="38">VLOOKUP(D400,D401:F1492,3,0)</f>
        <v>44061.25782407407</v>
      </c>
      <c r="M400">
        <f t="shared" ref="M400:M463" si="39">VLOOKUP(D400,D401:G1491,4,0)</f>
        <v>467</v>
      </c>
      <c r="N400" t="str">
        <f t="shared" ref="N400:N463" si="40">VLOOKUP(D400,D401:H1492,5,0)</f>
        <v>N-ONT/xEmpH</v>
      </c>
      <c r="O400">
        <f t="shared" ref="O400:O463" si="41">IF(OR(AND(G400=468, M400=467),AND(G400=497, M400=491)), (F400-L400)*24, 0)</f>
        <v>0</v>
      </c>
      <c r="P400" s="45">
        <f>Table6[[#This Row],[LoginTime]]-INT(Table6[[#This Row],[LoginTime]])</f>
        <v>0</v>
      </c>
    </row>
    <row r="401" spans="2:16" x14ac:dyDescent="0.3">
      <c r="B401" s="47">
        <v>1483991</v>
      </c>
      <c r="C401" s="48" t="s">
        <v>7</v>
      </c>
      <c r="D401" s="48" t="s">
        <v>81</v>
      </c>
      <c r="E401" s="49">
        <v>44061</v>
      </c>
      <c r="F401" s="51">
        <v>44061.373761574076</v>
      </c>
      <c r="G401" s="47">
        <v>467</v>
      </c>
      <c r="H401" s="48" t="s">
        <v>86</v>
      </c>
      <c r="I401" s="56" t="str">
        <f t="shared" si="36"/>
        <v>jEmpB</v>
      </c>
      <c r="J401" s="58">
        <f>Table6[[#This Row],[LogTime]]-INT(Table6[[#This Row],[LogTime]])</f>
        <v>0.3737615740756155</v>
      </c>
      <c r="K401" s="41">
        <f t="shared" si="37"/>
        <v>44061</v>
      </c>
      <c r="L401" s="15">
        <f t="shared" si="38"/>
        <v>44061.338634259264</v>
      </c>
      <c r="M401">
        <f t="shared" si="39"/>
        <v>467</v>
      </c>
      <c r="N401" t="str">
        <f t="shared" si="40"/>
        <v>N-ONT/jEmpB</v>
      </c>
      <c r="O401">
        <f t="shared" si="41"/>
        <v>0</v>
      </c>
      <c r="P401" s="45">
        <f>Table6[[#This Row],[LoginTime]]-INT(Table6[[#This Row],[LoginTime]])</f>
        <v>0</v>
      </c>
    </row>
    <row r="402" spans="2:16" x14ac:dyDescent="0.3">
      <c r="B402" s="47">
        <v>1483990</v>
      </c>
      <c r="C402" s="48" t="s">
        <v>7</v>
      </c>
      <c r="D402" s="48" t="s">
        <v>68</v>
      </c>
      <c r="E402" s="49">
        <v>44061</v>
      </c>
      <c r="F402" s="51">
        <v>44061.372604166667</v>
      </c>
      <c r="G402" s="47">
        <v>497</v>
      </c>
      <c r="H402" s="48" t="s">
        <v>71</v>
      </c>
      <c r="I402" s="56" t="str">
        <f t="shared" si="36"/>
        <v>wEmpF</v>
      </c>
      <c r="J402" s="58">
        <f>Table6[[#This Row],[LogTime]]-INT(Table6[[#This Row],[LogTime]])</f>
        <v>0.37260416666686069</v>
      </c>
      <c r="K402" s="41">
        <f t="shared" si="37"/>
        <v>44061</v>
      </c>
      <c r="L402" s="15">
        <f t="shared" si="38"/>
        <v>44061.364965277775</v>
      </c>
      <c r="M402">
        <f t="shared" si="39"/>
        <v>491</v>
      </c>
      <c r="N402" t="str">
        <f t="shared" si="40"/>
        <v>N-ONT/wEmpF</v>
      </c>
      <c r="O402">
        <f t="shared" si="41"/>
        <v>0.18333333340706304</v>
      </c>
      <c r="P402" s="45">
        <f>Table6[[#This Row],[LoginTime]]-INT(Table6[[#This Row],[LoginTime]])</f>
        <v>0.18333333340706304</v>
      </c>
    </row>
    <row r="403" spans="2:16" x14ac:dyDescent="0.3">
      <c r="B403" s="47">
        <v>1483989</v>
      </c>
      <c r="C403" s="48" t="s">
        <v>7</v>
      </c>
      <c r="D403" s="48" t="s">
        <v>63</v>
      </c>
      <c r="E403" s="49">
        <v>44061</v>
      </c>
      <c r="F403" s="51">
        <v>44061.372604166667</v>
      </c>
      <c r="G403" s="47">
        <v>497</v>
      </c>
      <c r="H403" s="48" t="s">
        <v>71</v>
      </c>
      <c r="I403" s="56" t="str">
        <f t="shared" si="36"/>
        <v>wEmpF</v>
      </c>
      <c r="J403" s="58">
        <f>Table6[[#This Row],[LogTime]]-INT(Table6[[#This Row],[LogTime]])</f>
        <v>0.37260416666686069</v>
      </c>
      <c r="K403" s="41">
        <f t="shared" si="37"/>
        <v>44061</v>
      </c>
      <c r="L403" s="15">
        <f t="shared" si="38"/>
        <v>44061.364965277775</v>
      </c>
      <c r="M403">
        <f t="shared" si="39"/>
        <v>491</v>
      </c>
      <c r="N403" t="str">
        <f t="shared" si="40"/>
        <v>N-ONT/wEmpF</v>
      </c>
      <c r="O403">
        <f t="shared" si="41"/>
        <v>0.18333333340706304</v>
      </c>
      <c r="P403" s="45">
        <f>Table6[[#This Row],[LoginTime]]-INT(Table6[[#This Row],[LoginTime]])</f>
        <v>0.18333333340706304</v>
      </c>
    </row>
    <row r="404" spans="2:16" x14ac:dyDescent="0.3">
      <c r="B404" s="47">
        <v>1483988</v>
      </c>
      <c r="C404" s="48" t="s">
        <v>10</v>
      </c>
      <c r="D404" s="48" t="s">
        <v>41</v>
      </c>
      <c r="E404" s="49">
        <v>44061</v>
      </c>
      <c r="F404" s="51">
        <v>44061.370104166665</v>
      </c>
      <c r="G404" s="47">
        <v>491</v>
      </c>
      <c r="H404" s="48" t="s">
        <v>45</v>
      </c>
      <c r="I404" s="56" t="str">
        <f t="shared" si="36"/>
        <v>oEmpO</v>
      </c>
      <c r="J404" s="58">
        <f>Table6[[#This Row],[LogTime]]-INT(Table6[[#This Row],[LogTime]])</f>
        <v>0.37010416666453239</v>
      </c>
      <c r="K404" s="41">
        <f t="shared" si="37"/>
        <v>44061</v>
      </c>
      <c r="L404" s="15">
        <f t="shared" si="38"/>
        <v>44061.339108796295</v>
      </c>
      <c r="M404">
        <f t="shared" si="39"/>
        <v>497</v>
      </c>
      <c r="N404" t="str">
        <f t="shared" si="40"/>
        <v>SW-ONT/oEmpO</v>
      </c>
      <c r="O404">
        <f t="shared" si="41"/>
        <v>0</v>
      </c>
      <c r="P404" s="45">
        <f>Table6[[#This Row],[LoginTime]]-INT(Table6[[#This Row],[LoginTime]])</f>
        <v>0</v>
      </c>
    </row>
    <row r="405" spans="2:16" x14ac:dyDescent="0.3">
      <c r="B405" s="47">
        <v>1483985</v>
      </c>
      <c r="C405" s="48" t="s">
        <v>7</v>
      </c>
      <c r="D405" s="48" t="s">
        <v>60</v>
      </c>
      <c r="E405" s="49">
        <v>44061</v>
      </c>
      <c r="F405" s="51">
        <v>44061.365011574075</v>
      </c>
      <c r="G405" s="47">
        <v>491</v>
      </c>
      <c r="H405" s="48" t="s">
        <v>80</v>
      </c>
      <c r="I405" s="56" t="str">
        <f t="shared" si="36"/>
        <v>qEmpD</v>
      </c>
      <c r="J405" s="58">
        <f>Table6[[#This Row],[LogTime]]-INT(Table6[[#This Row],[LogTime]])</f>
        <v>0.36501157407474238</v>
      </c>
      <c r="K405" s="41">
        <f t="shared" si="37"/>
        <v>44060</v>
      </c>
      <c r="L405" s="15">
        <f t="shared" si="38"/>
        <v>44060.606215277781</v>
      </c>
      <c r="M405">
        <f t="shared" si="39"/>
        <v>497</v>
      </c>
      <c r="N405" t="str">
        <f t="shared" si="40"/>
        <v>N-ONT/qEmpD</v>
      </c>
      <c r="O405">
        <f t="shared" si="41"/>
        <v>0</v>
      </c>
      <c r="P405" s="45">
        <f>Table6[[#This Row],[LoginTime]]-INT(Table6[[#This Row],[LoginTime]])</f>
        <v>0</v>
      </c>
    </row>
    <row r="406" spans="2:16" x14ac:dyDescent="0.3">
      <c r="B406" s="47">
        <v>1483984</v>
      </c>
      <c r="C406" s="48" t="s">
        <v>7</v>
      </c>
      <c r="D406" s="48" t="s">
        <v>68</v>
      </c>
      <c r="E406" s="49">
        <v>44061</v>
      </c>
      <c r="F406" s="51">
        <v>44061.364965277775</v>
      </c>
      <c r="G406" s="47">
        <v>491</v>
      </c>
      <c r="H406" s="48" t="s">
        <v>71</v>
      </c>
      <c r="I406" s="56" t="str">
        <f t="shared" si="36"/>
        <v>wEmpF</v>
      </c>
      <c r="J406" s="58">
        <f>Table6[[#This Row],[LogTime]]-INT(Table6[[#This Row],[LogTime]])</f>
        <v>0.36496527777489973</v>
      </c>
      <c r="K406" s="41">
        <f t="shared" si="37"/>
        <v>44061</v>
      </c>
      <c r="L406" s="15">
        <f t="shared" si="38"/>
        <v>44061.330011574071</v>
      </c>
      <c r="M406">
        <f t="shared" si="39"/>
        <v>467</v>
      </c>
      <c r="N406" t="str">
        <f t="shared" si="40"/>
        <v>N-ONT/wEmpF</v>
      </c>
      <c r="O406">
        <f t="shared" si="41"/>
        <v>0</v>
      </c>
      <c r="P406" s="45">
        <f>Table6[[#This Row],[LoginTime]]-INT(Table6[[#This Row],[LoginTime]])</f>
        <v>0</v>
      </c>
    </row>
    <row r="407" spans="2:16" x14ac:dyDescent="0.3">
      <c r="B407" s="47">
        <v>1483983</v>
      </c>
      <c r="C407" s="48" t="s">
        <v>7</v>
      </c>
      <c r="D407" s="48" t="s">
        <v>63</v>
      </c>
      <c r="E407" s="49">
        <v>44061</v>
      </c>
      <c r="F407" s="51">
        <v>44061.364965277775</v>
      </c>
      <c r="G407" s="47">
        <v>491</v>
      </c>
      <c r="H407" s="48" t="s">
        <v>71</v>
      </c>
      <c r="I407" s="56" t="str">
        <f t="shared" si="36"/>
        <v>wEmpF</v>
      </c>
      <c r="J407" s="58">
        <f>Table6[[#This Row],[LogTime]]-INT(Table6[[#This Row],[LogTime]])</f>
        <v>0.36496527777489973</v>
      </c>
      <c r="K407" s="41">
        <f t="shared" si="37"/>
        <v>44061</v>
      </c>
      <c r="L407" s="15">
        <f t="shared" si="38"/>
        <v>44061.330023148141</v>
      </c>
      <c r="M407">
        <f t="shared" si="39"/>
        <v>467</v>
      </c>
      <c r="N407" t="str">
        <f t="shared" si="40"/>
        <v>N-ONT/wEmpF</v>
      </c>
      <c r="O407">
        <f t="shared" si="41"/>
        <v>0</v>
      </c>
      <c r="P407" s="45">
        <f>Table6[[#This Row],[LoginTime]]-INT(Table6[[#This Row],[LoginTime]])</f>
        <v>0</v>
      </c>
    </row>
    <row r="408" spans="2:16" x14ac:dyDescent="0.3">
      <c r="B408" s="47">
        <v>1483982</v>
      </c>
      <c r="C408" s="48" t="s">
        <v>10</v>
      </c>
      <c r="D408" s="48" t="s">
        <v>51</v>
      </c>
      <c r="E408" s="49">
        <v>44061</v>
      </c>
      <c r="F408" s="51">
        <v>44061.363715277788</v>
      </c>
      <c r="G408" s="47">
        <v>468</v>
      </c>
      <c r="H408" s="48" t="s">
        <v>62</v>
      </c>
      <c r="I408" s="56" t="str">
        <f t="shared" si="36"/>
        <v>oEmpJ</v>
      </c>
      <c r="J408" s="58">
        <f>Table6[[#This Row],[LogTime]]-INT(Table6[[#This Row],[LogTime]])</f>
        <v>0.36371527778828749</v>
      </c>
      <c r="K408" s="41">
        <f t="shared" si="37"/>
        <v>44061</v>
      </c>
      <c r="L408" s="15">
        <f t="shared" si="38"/>
        <v>44061.358159722229</v>
      </c>
      <c r="M408">
        <f t="shared" si="39"/>
        <v>467</v>
      </c>
      <c r="N408" t="str">
        <f t="shared" si="40"/>
        <v>SW-ONT/oEmpJ</v>
      </c>
      <c r="O408">
        <f t="shared" si="41"/>
        <v>0.13333333341870457</v>
      </c>
      <c r="P408" s="45">
        <f>Table6[[#This Row],[LoginTime]]-INT(Table6[[#This Row],[LoginTime]])</f>
        <v>0.13333333341870457</v>
      </c>
    </row>
    <row r="409" spans="2:16" x14ac:dyDescent="0.3">
      <c r="B409" s="47">
        <v>1483979</v>
      </c>
      <c r="C409" s="48" t="s">
        <v>7</v>
      </c>
      <c r="D409" s="48" t="s">
        <v>33</v>
      </c>
      <c r="E409" s="49">
        <v>44061</v>
      </c>
      <c r="F409" s="51">
        <v>44061.361064814817</v>
      </c>
      <c r="G409" s="47">
        <v>468</v>
      </c>
      <c r="H409" s="48" t="s">
        <v>39</v>
      </c>
      <c r="I409" s="56" t="str">
        <f t="shared" si="36"/>
        <v>jEmpG</v>
      </c>
      <c r="J409" s="58">
        <f>Table6[[#This Row],[LogTime]]-INT(Table6[[#This Row],[LogTime]])</f>
        <v>0.36106481481692754</v>
      </c>
      <c r="K409" s="41">
        <f t="shared" si="37"/>
        <v>44061</v>
      </c>
      <c r="L409" s="15">
        <f t="shared" si="38"/>
        <v>44061.356203703705</v>
      </c>
      <c r="M409">
        <f t="shared" si="39"/>
        <v>467</v>
      </c>
      <c r="N409" t="str">
        <f t="shared" si="40"/>
        <v>N-ONT/jEmpG</v>
      </c>
      <c r="O409">
        <f t="shared" si="41"/>
        <v>0.11666666669771075</v>
      </c>
      <c r="P409" s="45">
        <f>Table6[[#This Row],[LoginTime]]-INT(Table6[[#This Row],[LoginTime]])</f>
        <v>0.11666666669771075</v>
      </c>
    </row>
    <row r="410" spans="2:16" x14ac:dyDescent="0.3">
      <c r="B410" s="47">
        <v>1483978</v>
      </c>
      <c r="C410" s="48" t="s">
        <v>10</v>
      </c>
      <c r="D410" s="48" t="s">
        <v>51</v>
      </c>
      <c r="E410" s="49">
        <v>44061</v>
      </c>
      <c r="F410" s="51">
        <v>44061.358159722229</v>
      </c>
      <c r="G410" s="47">
        <v>467</v>
      </c>
      <c r="H410" s="48" t="s">
        <v>62</v>
      </c>
      <c r="I410" s="56" t="str">
        <f t="shared" si="36"/>
        <v>oEmpJ</v>
      </c>
      <c r="J410" s="58">
        <f>Table6[[#This Row],[LogTime]]-INT(Table6[[#This Row],[LogTime]])</f>
        <v>0.3581597222291748</v>
      </c>
      <c r="K410" s="41">
        <f t="shared" si="37"/>
        <v>44061</v>
      </c>
      <c r="L410" s="15">
        <f t="shared" si="38"/>
        <v>44061.318506944437</v>
      </c>
      <c r="M410">
        <f t="shared" si="39"/>
        <v>467</v>
      </c>
      <c r="N410" t="str">
        <f t="shared" si="40"/>
        <v>SW-ONT/oEmpJ</v>
      </c>
      <c r="O410">
        <f t="shared" si="41"/>
        <v>0</v>
      </c>
      <c r="P410" s="45">
        <f>Table6[[#This Row],[LoginTime]]-INT(Table6[[#This Row],[LoginTime]])</f>
        <v>0</v>
      </c>
    </row>
    <row r="411" spans="2:16" x14ac:dyDescent="0.3">
      <c r="B411" s="47">
        <v>1483977</v>
      </c>
      <c r="C411" s="48" t="s">
        <v>7</v>
      </c>
      <c r="D411" s="48" t="s">
        <v>33</v>
      </c>
      <c r="E411" s="49">
        <v>44061</v>
      </c>
      <c r="F411" s="51">
        <v>44061.356203703705</v>
      </c>
      <c r="G411" s="47">
        <v>467</v>
      </c>
      <c r="H411" s="48" t="s">
        <v>39</v>
      </c>
      <c r="I411" s="56" t="str">
        <f t="shared" si="36"/>
        <v>jEmpG</v>
      </c>
      <c r="J411" s="58">
        <f>Table6[[#This Row],[LogTime]]-INT(Table6[[#This Row],[LogTime]])</f>
        <v>0.35620370370452292</v>
      </c>
      <c r="K411" s="41">
        <f t="shared" si="37"/>
        <v>44061</v>
      </c>
      <c r="L411" s="15">
        <f t="shared" si="38"/>
        <v>44061.323217592595</v>
      </c>
      <c r="M411">
        <f t="shared" si="39"/>
        <v>468</v>
      </c>
      <c r="N411" t="str">
        <f t="shared" si="40"/>
        <v>N-ONT/jEmpG</v>
      </c>
      <c r="O411">
        <f t="shared" si="41"/>
        <v>0</v>
      </c>
      <c r="P411" s="45">
        <f>Table6[[#This Row],[LoginTime]]-INT(Table6[[#This Row],[LoginTime]])</f>
        <v>0</v>
      </c>
    </row>
    <row r="412" spans="2:16" x14ac:dyDescent="0.3">
      <c r="B412" s="47">
        <v>1483974</v>
      </c>
      <c r="C412" s="48" t="s">
        <v>10</v>
      </c>
      <c r="D412" s="48" t="s">
        <v>83</v>
      </c>
      <c r="E412" s="49">
        <v>44061</v>
      </c>
      <c r="F412" s="51">
        <v>44061.340358796289</v>
      </c>
      <c r="G412" s="47">
        <v>467</v>
      </c>
      <c r="H412" s="48" t="s">
        <v>87</v>
      </c>
      <c r="I412" s="56" t="str">
        <f t="shared" si="36"/>
        <v>uEmpC</v>
      </c>
      <c r="J412" s="58">
        <f>Table6[[#This Row],[LogTime]]-INT(Table6[[#This Row],[LogTime]])</f>
        <v>0.34035879628936527</v>
      </c>
      <c r="K412" s="41">
        <f t="shared" si="37"/>
        <v>44060</v>
      </c>
      <c r="L412" s="15">
        <f t="shared" si="38"/>
        <v>44060.697916666657</v>
      </c>
      <c r="M412">
        <f t="shared" si="39"/>
        <v>468</v>
      </c>
      <c r="N412" t="str">
        <f t="shared" si="40"/>
        <v>SW-ONT/uEmpC</v>
      </c>
      <c r="O412">
        <f t="shared" si="41"/>
        <v>0</v>
      </c>
      <c r="P412" s="45">
        <f>Table6[[#This Row],[LoginTime]]-INT(Table6[[#This Row],[LoginTime]])</f>
        <v>0</v>
      </c>
    </row>
    <row r="413" spans="2:16" x14ac:dyDescent="0.3">
      <c r="B413" s="47">
        <v>1483971</v>
      </c>
      <c r="C413" s="48" t="s">
        <v>10</v>
      </c>
      <c r="D413" s="48" t="s">
        <v>41</v>
      </c>
      <c r="E413" s="49">
        <v>44061</v>
      </c>
      <c r="F413" s="51">
        <v>44061.339108796295</v>
      </c>
      <c r="G413" s="47">
        <v>497</v>
      </c>
      <c r="H413" s="48" t="s">
        <v>45</v>
      </c>
      <c r="I413" s="56" t="str">
        <f t="shared" si="36"/>
        <v>oEmpO</v>
      </c>
      <c r="J413" s="58">
        <f>Table6[[#This Row],[LogTime]]-INT(Table6[[#This Row],[LogTime]])</f>
        <v>0.33910879629547708</v>
      </c>
      <c r="K413" s="41">
        <f t="shared" si="37"/>
        <v>44061</v>
      </c>
      <c r="L413" s="15">
        <f t="shared" si="38"/>
        <v>44061.330081018517</v>
      </c>
      <c r="M413">
        <f t="shared" si="39"/>
        <v>491</v>
      </c>
      <c r="N413" t="str">
        <f t="shared" si="40"/>
        <v>SW-ONT/oEmpO</v>
      </c>
      <c r="O413">
        <f t="shared" si="41"/>
        <v>0.21666666667442769</v>
      </c>
      <c r="P413" s="45">
        <f>Table6[[#This Row],[LoginTime]]-INT(Table6[[#This Row],[LoginTime]])</f>
        <v>0.21666666667442769</v>
      </c>
    </row>
    <row r="414" spans="2:16" x14ac:dyDescent="0.3">
      <c r="B414" s="47">
        <v>1483968</v>
      </c>
      <c r="C414" s="48" t="s">
        <v>7</v>
      </c>
      <c r="D414" s="48" t="s">
        <v>81</v>
      </c>
      <c r="E414" s="49">
        <v>44061</v>
      </c>
      <c r="F414" s="51">
        <v>44061.338634259264</v>
      </c>
      <c r="G414" s="47">
        <v>467</v>
      </c>
      <c r="H414" s="48" t="s">
        <v>86</v>
      </c>
      <c r="I414" s="56" t="str">
        <f t="shared" si="36"/>
        <v>jEmpB</v>
      </c>
      <c r="J414" s="58">
        <f>Table6[[#This Row],[LogTime]]-INT(Table6[[#This Row],[LogTime]])</f>
        <v>0.33863425926392665</v>
      </c>
      <c r="K414" s="41">
        <f t="shared" si="37"/>
        <v>44060</v>
      </c>
      <c r="L414" s="15">
        <f t="shared" si="38"/>
        <v>44060.692777777767</v>
      </c>
      <c r="M414">
        <f t="shared" si="39"/>
        <v>468</v>
      </c>
      <c r="N414" t="str">
        <f t="shared" si="40"/>
        <v>N-ONT/jEmpB</v>
      </c>
      <c r="O414">
        <f t="shared" si="41"/>
        <v>0</v>
      </c>
      <c r="P414" s="45">
        <f>Table6[[#This Row],[LoginTime]]-INT(Table6[[#This Row],[LoginTime]])</f>
        <v>0</v>
      </c>
    </row>
    <row r="415" spans="2:16" x14ac:dyDescent="0.3">
      <c r="B415" s="47">
        <v>1483966</v>
      </c>
      <c r="C415" s="48" t="s">
        <v>7</v>
      </c>
      <c r="D415" s="48" t="s">
        <v>14</v>
      </c>
      <c r="E415" s="49">
        <v>44061</v>
      </c>
      <c r="F415" s="51">
        <v>44061.338310185187</v>
      </c>
      <c r="G415" s="47">
        <v>468</v>
      </c>
      <c r="H415" s="48" t="s">
        <v>18</v>
      </c>
      <c r="I415" s="56" t="str">
        <f t="shared" si="36"/>
        <v>xEmpH</v>
      </c>
      <c r="J415" s="58">
        <f>Table6[[#This Row],[LogTime]]-INT(Table6[[#This Row],[LogTime]])</f>
        <v>0.33831018518685596</v>
      </c>
      <c r="K415" s="41">
        <f t="shared" si="37"/>
        <v>44061</v>
      </c>
      <c r="L415" s="15">
        <f t="shared" si="38"/>
        <v>44061.333449074074</v>
      </c>
      <c r="M415">
        <f t="shared" si="39"/>
        <v>467</v>
      </c>
      <c r="N415" t="str">
        <f t="shared" si="40"/>
        <v>N-ONT/xEmpH</v>
      </c>
      <c r="O415">
        <f t="shared" si="41"/>
        <v>0.11666666669771075</v>
      </c>
      <c r="P415" s="45">
        <f>Table6[[#This Row],[LoginTime]]-INT(Table6[[#This Row],[LoginTime]])</f>
        <v>0.11666666669771075</v>
      </c>
    </row>
    <row r="416" spans="2:16" x14ac:dyDescent="0.3">
      <c r="B416" s="47">
        <v>1483962</v>
      </c>
      <c r="C416" s="48" t="s">
        <v>10</v>
      </c>
      <c r="D416" s="48" t="s">
        <v>11</v>
      </c>
      <c r="E416" s="49">
        <v>44061</v>
      </c>
      <c r="F416" s="51">
        <v>44061.33671296297</v>
      </c>
      <c r="G416" s="47">
        <v>468</v>
      </c>
      <c r="H416" s="48" t="s">
        <v>13</v>
      </c>
      <c r="I416" s="56" t="str">
        <f t="shared" si="36"/>
        <v>lEmpA</v>
      </c>
      <c r="J416" s="58">
        <f>Table6[[#This Row],[LogTime]]-INT(Table6[[#This Row],[LogTime]])</f>
        <v>0.33671296296961373</v>
      </c>
      <c r="K416" s="41">
        <f t="shared" si="37"/>
        <v>44061</v>
      </c>
      <c r="L416" s="15">
        <f t="shared" si="38"/>
        <v>44061.331851851857</v>
      </c>
      <c r="M416">
        <f t="shared" si="39"/>
        <v>467</v>
      </c>
      <c r="N416" t="str">
        <f t="shared" si="40"/>
        <v>SW-ONT/lEmpA</v>
      </c>
      <c r="O416">
        <f t="shared" si="41"/>
        <v>0.11666666669771075</v>
      </c>
      <c r="P416" s="45">
        <f>Table6[[#This Row],[LoginTime]]-INT(Table6[[#This Row],[LoginTime]])</f>
        <v>0.11666666669771075</v>
      </c>
    </row>
    <row r="417" spans="2:16" x14ac:dyDescent="0.3">
      <c r="B417" s="47">
        <v>1483960</v>
      </c>
      <c r="C417" s="48" t="s">
        <v>7</v>
      </c>
      <c r="D417" s="48" t="s">
        <v>14</v>
      </c>
      <c r="E417" s="49">
        <v>44061</v>
      </c>
      <c r="F417" s="51">
        <v>44061.333449074074</v>
      </c>
      <c r="G417" s="47">
        <v>467</v>
      </c>
      <c r="H417" s="48" t="s">
        <v>18</v>
      </c>
      <c r="I417" s="56" t="str">
        <f t="shared" si="36"/>
        <v>xEmpH</v>
      </c>
      <c r="J417" s="58">
        <f>Table6[[#This Row],[LogTime]]-INT(Table6[[#This Row],[LogTime]])</f>
        <v>0.33344907407445135</v>
      </c>
      <c r="K417" s="41">
        <f t="shared" si="37"/>
        <v>44061</v>
      </c>
      <c r="L417" s="15">
        <f t="shared" si="38"/>
        <v>44061.297164351854</v>
      </c>
      <c r="M417">
        <f t="shared" si="39"/>
        <v>468</v>
      </c>
      <c r="N417" t="str">
        <f t="shared" si="40"/>
        <v>N-ONT/xEmpH</v>
      </c>
      <c r="O417">
        <f t="shared" si="41"/>
        <v>0</v>
      </c>
      <c r="P417" s="45">
        <f>Table6[[#This Row],[LoginTime]]-INT(Table6[[#This Row],[LoginTime]])</f>
        <v>0</v>
      </c>
    </row>
    <row r="418" spans="2:16" x14ac:dyDescent="0.3">
      <c r="B418" s="47">
        <v>1483954</v>
      </c>
      <c r="C418" s="48" t="s">
        <v>10</v>
      </c>
      <c r="D418" s="48" t="s">
        <v>11</v>
      </c>
      <c r="E418" s="49">
        <v>44061</v>
      </c>
      <c r="F418" s="51">
        <v>44061.331851851857</v>
      </c>
      <c r="G418" s="47">
        <v>467</v>
      </c>
      <c r="H418" s="48" t="s">
        <v>13</v>
      </c>
      <c r="I418" s="56" t="str">
        <f t="shared" si="36"/>
        <v>lEmpA</v>
      </c>
      <c r="J418" s="58">
        <f>Table6[[#This Row],[LogTime]]-INT(Table6[[#This Row],[LogTime]])</f>
        <v>0.33185185185720911</v>
      </c>
      <c r="K418" s="41">
        <f t="shared" si="37"/>
        <v>44061</v>
      </c>
      <c r="L418" s="15">
        <f t="shared" si="38"/>
        <v>44061.263564814821</v>
      </c>
      <c r="M418">
        <f t="shared" si="39"/>
        <v>467</v>
      </c>
      <c r="N418" t="str">
        <f t="shared" si="40"/>
        <v>SW-ONT/lEmpA</v>
      </c>
      <c r="O418">
        <f t="shared" si="41"/>
        <v>0</v>
      </c>
      <c r="P418" s="45">
        <f>Table6[[#This Row],[LoginTime]]-INT(Table6[[#This Row],[LoginTime]])</f>
        <v>0</v>
      </c>
    </row>
    <row r="419" spans="2:16" x14ac:dyDescent="0.3">
      <c r="B419" s="47">
        <v>1483952</v>
      </c>
      <c r="C419" s="48" t="s">
        <v>7</v>
      </c>
      <c r="D419" s="48" t="s">
        <v>36</v>
      </c>
      <c r="E419" s="49">
        <v>44061</v>
      </c>
      <c r="F419" s="51">
        <v>44061.33021990741</v>
      </c>
      <c r="G419" s="47">
        <v>468</v>
      </c>
      <c r="H419" s="48" t="s">
        <v>43</v>
      </c>
      <c r="I419" s="56" t="str">
        <f t="shared" si="36"/>
        <v>gEmpI</v>
      </c>
      <c r="J419" s="58">
        <f>Table6[[#This Row],[LogTime]]-INT(Table6[[#This Row],[LogTime]])</f>
        <v>0.33021990740962792</v>
      </c>
      <c r="K419" s="41">
        <f t="shared" si="37"/>
        <v>44061</v>
      </c>
      <c r="L419" s="15">
        <f t="shared" si="38"/>
        <v>44061.326053240744</v>
      </c>
      <c r="M419">
        <f t="shared" si="39"/>
        <v>467</v>
      </c>
      <c r="N419" t="str">
        <f t="shared" si="40"/>
        <v>N-ONT/gEmpI</v>
      </c>
      <c r="O419">
        <f t="shared" si="41"/>
        <v>9.9999999976716936E-2</v>
      </c>
      <c r="P419" s="45">
        <f>Table6[[#This Row],[LoginTime]]-INT(Table6[[#This Row],[LoginTime]])</f>
        <v>9.9999999976716936E-2</v>
      </c>
    </row>
    <row r="420" spans="2:16" x14ac:dyDescent="0.3">
      <c r="B420" s="47">
        <v>1483950</v>
      </c>
      <c r="C420" s="48" t="s">
        <v>10</v>
      </c>
      <c r="D420" s="48" t="s">
        <v>41</v>
      </c>
      <c r="E420" s="49">
        <v>44061</v>
      </c>
      <c r="F420" s="51">
        <v>44061.330081018517</v>
      </c>
      <c r="G420" s="47">
        <v>491</v>
      </c>
      <c r="H420" s="48" t="s">
        <v>45</v>
      </c>
      <c r="I420" s="56" t="str">
        <f t="shared" si="36"/>
        <v>oEmpO</v>
      </c>
      <c r="J420" s="58">
        <f>Table6[[#This Row],[LogTime]]-INT(Table6[[#This Row],[LogTime]])</f>
        <v>0.33008101851737592</v>
      </c>
      <c r="K420" s="41">
        <f t="shared" si="37"/>
        <v>44060</v>
      </c>
      <c r="L420" s="15">
        <f t="shared" si="38"/>
        <v>44060.566134259258</v>
      </c>
      <c r="M420">
        <f t="shared" si="39"/>
        <v>497</v>
      </c>
      <c r="N420" t="str">
        <f t="shared" si="40"/>
        <v>SW-ONT/oEmpO</v>
      </c>
      <c r="O420">
        <f t="shared" si="41"/>
        <v>0</v>
      </c>
      <c r="P420" s="45">
        <f>Table6[[#This Row],[LoginTime]]-INT(Table6[[#This Row],[LoginTime]])</f>
        <v>0</v>
      </c>
    </row>
    <row r="421" spans="2:16" x14ac:dyDescent="0.3">
      <c r="B421" s="47">
        <v>1483949</v>
      </c>
      <c r="C421" s="48" t="s">
        <v>7</v>
      </c>
      <c r="D421" s="48" t="s">
        <v>63</v>
      </c>
      <c r="E421" s="49">
        <v>44061</v>
      </c>
      <c r="F421" s="51">
        <v>44061.330023148141</v>
      </c>
      <c r="G421" s="47">
        <v>467</v>
      </c>
      <c r="H421" s="48" t="s">
        <v>71</v>
      </c>
      <c r="I421" s="56" t="str">
        <f t="shared" si="36"/>
        <v>wEmpF</v>
      </c>
      <c r="J421" s="58">
        <f>Table6[[#This Row],[LogTime]]-INT(Table6[[#This Row],[LogTime]])</f>
        <v>0.33002314814075362</v>
      </c>
      <c r="K421" s="41">
        <f t="shared" si="37"/>
        <v>44060</v>
      </c>
      <c r="L421" s="15">
        <f t="shared" si="38"/>
        <v>44060.696192129624</v>
      </c>
      <c r="M421">
        <f t="shared" si="39"/>
        <v>468</v>
      </c>
      <c r="N421" t="str">
        <f t="shared" si="40"/>
        <v>N-ONT/wEmpF</v>
      </c>
      <c r="O421">
        <f t="shared" si="41"/>
        <v>0</v>
      </c>
      <c r="P421" s="45">
        <f>Table6[[#This Row],[LoginTime]]-INT(Table6[[#This Row],[LoginTime]])</f>
        <v>0</v>
      </c>
    </row>
    <row r="422" spans="2:16" x14ac:dyDescent="0.3">
      <c r="B422" s="47">
        <v>1483948</v>
      </c>
      <c r="C422" s="48" t="s">
        <v>7</v>
      </c>
      <c r="D422" s="48" t="s">
        <v>68</v>
      </c>
      <c r="E422" s="49">
        <v>44061</v>
      </c>
      <c r="F422" s="51">
        <v>44061.330011574071</v>
      </c>
      <c r="G422" s="47">
        <v>467</v>
      </c>
      <c r="H422" s="48" t="s">
        <v>71</v>
      </c>
      <c r="I422" s="56" t="str">
        <f t="shared" si="36"/>
        <v>wEmpF</v>
      </c>
      <c r="J422" s="58">
        <f>Table6[[#This Row],[LogTime]]-INT(Table6[[#This Row],[LogTime]])</f>
        <v>0.33001157407124992</v>
      </c>
      <c r="K422" s="41">
        <f t="shared" si="37"/>
        <v>44060</v>
      </c>
      <c r="L422" s="15">
        <f t="shared" si="38"/>
        <v>44060.696006944447</v>
      </c>
      <c r="M422">
        <f t="shared" si="39"/>
        <v>468</v>
      </c>
      <c r="N422" t="str">
        <f t="shared" si="40"/>
        <v>N-ONT/wEmpF</v>
      </c>
      <c r="O422">
        <f t="shared" si="41"/>
        <v>0</v>
      </c>
      <c r="P422" s="45">
        <f>Table6[[#This Row],[LoginTime]]-INT(Table6[[#This Row],[LoginTime]])</f>
        <v>0</v>
      </c>
    </row>
    <row r="423" spans="2:16" x14ac:dyDescent="0.3">
      <c r="B423" s="47">
        <v>1483927</v>
      </c>
      <c r="C423" s="48" t="s">
        <v>7</v>
      </c>
      <c r="D423" s="48" t="s">
        <v>36</v>
      </c>
      <c r="E423" s="49">
        <v>44061</v>
      </c>
      <c r="F423" s="51">
        <v>44061.326053240744</v>
      </c>
      <c r="G423" s="47">
        <v>467</v>
      </c>
      <c r="H423" s="48" t="s">
        <v>43</v>
      </c>
      <c r="I423" s="56" t="str">
        <f t="shared" si="36"/>
        <v>gEmpI</v>
      </c>
      <c r="J423" s="58">
        <f>Table6[[#This Row],[LogTime]]-INT(Table6[[#This Row],[LogTime]])</f>
        <v>0.32605324074393138</v>
      </c>
      <c r="K423" s="41">
        <f t="shared" si="37"/>
        <v>44061</v>
      </c>
      <c r="L423" s="15">
        <f t="shared" si="38"/>
        <v>44061.289236111101</v>
      </c>
      <c r="M423">
        <f t="shared" si="39"/>
        <v>467</v>
      </c>
      <c r="N423" t="str">
        <f t="shared" si="40"/>
        <v>N-ONT/gEmpI</v>
      </c>
      <c r="O423">
        <f t="shared" si="41"/>
        <v>0</v>
      </c>
      <c r="P423" s="45">
        <f>Table6[[#This Row],[LoginTime]]-INT(Table6[[#This Row],[LoginTime]])</f>
        <v>0</v>
      </c>
    </row>
    <row r="424" spans="2:16" x14ac:dyDescent="0.3">
      <c r="B424" s="47">
        <v>1483924</v>
      </c>
      <c r="C424" s="48" t="s">
        <v>7</v>
      </c>
      <c r="D424" s="48" t="s">
        <v>33</v>
      </c>
      <c r="E424" s="49">
        <v>44061</v>
      </c>
      <c r="F424" s="51">
        <v>44061.323217592595</v>
      </c>
      <c r="G424" s="47">
        <v>468</v>
      </c>
      <c r="H424" s="48" t="s">
        <v>39</v>
      </c>
      <c r="I424" s="56" t="str">
        <f t="shared" si="36"/>
        <v>jEmpG</v>
      </c>
      <c r="J424" s="58">
        <f>Table6[[#This Row],[LogTime]]-INT(Table6[[#This Row],[LogTime]])</f>
        <v>0.32321759259502869</v>
      </c>
      <c r="K424" s="41">
        <f t="shared" si="37"/>
        <v>44061</v>
      </c>
      <c r="L424" s="15">
        <f t="shared" si="38"/>
        <v>44061.318356481483</v>
      </c>
      <c r="M424">
        <f t="shared" si="39"/>
        <v>467</v>
      </c>
      <c r="N424" t="str">
        <f t="shared" si="40"/>
        <v>N-ONT/jEmpG</v>
      </c>
      <c r="O424">
        <f t="shared" si="41"/>
        <v>0.11666666669771075</v>
      </c>
      <c r="P424" s="45">
        <f>Table6[[#This Row],[LoginTime]]-INT(Table6[[#This Row],[LoginTime]])</f>
        <v>0.11666666669771075</v>
      </c>
    </row>
    <row r="425" spans="2:16" x14ac:dyDescent="0.3">
      <c r="B425" s="47">
        <v>1483918</v>
      </c>
      <c r="C425" s="48" t="s">
        <v>10</v>
      </c>
      <c r="D425" s="48" t="s">
        <v>51</v>
      </c>
      <c r="E425" s="49">
        <v>44061</v>
      </c>
      <c r="F425" s="51">
        <v>44061.318506944437</v>
      </c>
      <c r="G425" s="47">
        <v>467</v>
      </c>
      <c r="H425" s="48" t="s">
        <v>62</v>
      </c>
      <c r="I425" s="56" t="str">
        <f t="shared" si="36"/>
        <v>oEmpJ</v>
      </c>
      <c r="J425" s="58">
        <f>Table6[[#This Row],[LogTime]]-INT(Table6[[#This Row],[LogTime]])</f>
        <v>0.31850694443710381</v>
      </c>
      <c r="K425" s="41">
        <f t="shared" si="37"/>
        <v>44060</v>
      </c>
      <c r="L425" s="15">
        <f t="shared" si="38"/>
        <v>44060.690509259257</v>
      </c>
      <c r="M425">
        <f t="shared" si="39"/>
        <v>468</v>
      </c>
      <c r="N425" t="str">
        <f t="shared" si="40"/>
        <v>SW-ONT/oEmpJ</v>
      </c>
      <c r="O425">
        <f t="shared" si="41"/>
        <v>0</v>
      </c>
      <c r="P425" s="45">
        <f>Table6[[#This Row],[LoginTime]]-INT(Table6[[#This Row],[LoginTime]])</f>
        <v>0</v>
      </c>
    </row>
    <row r="426" spans="2:16" x14ac:dyDescent="0.3">
      <c r="B426" s="47">
        <v>1483916</v>
      </c>
      <c r="C426" s="48" t="s">
        <v>7</v>
      </c>
      <c r="D426" s="48" t="s">
        <v>33</v>
      </c>
      <c r="E426" s="49">
        <v>44061</v>
      </c>
      <c r="F426" s="51">
        <v>44061.318356481483</v>
      </c>
      <c r="G426" s="47">
        <v>467</v>
      </c>
      <c r="H426" s="48" t="s">
        <v>39</v>
      </c>
      <c r="I426" s="56" t="str">
        <f t="shared" si="36"/>
        <v>jEmpG</v>
      </c>
      <c r="J426" s="58">
        <f>Table6[[#This Row],[LogTime]]-INT(Table6[[#This Row],[LogTime]])</f>
        <v>0.31835648148262408</v>
      </c>
      <c r="K426" s="41">
        <f t="shared" si="37"/>
        <v>44061</v>
      </c>
      <c r="L426" s="15">
        <f t="shared" si="38"/>
        <v>44061.286157407405</v>
      </c>
      <c r="M426">
        <f t="shared" si="39"/>
        <v>467</v>
      </c>
      <c r="N426" t="str">
        <f t="shared" si="40"/>
        <v>N-ONT/jEmpG</v>
      </c>
      <c r="O426">
        <f t="shared" si="41"/>
        <v>0</v>
      </c>
      <c r="P426" s="45">
        <f>Table6[[#This Row],[LoginTime]]-INT(Table6[[#This Row],[LoginTime]])</f>
        <v>0</v>
      </c>
    </row>
    <row r="427" spans="2:16" x14ac:dyDescent="0.3">
      <c r="B427" s="47">
        <v>1483910</v>
      </c>
      <c r="C427" s="48" t="s">
        <v>10</v>
      </c>
      <c r="D427" s="48" t="s">
        <v>20</v>
      </c>
      <c r="E427" s="49">
        <v>44061</v>
      </c>
      <c r="F427" s="51">
        <v>44061.316655092596</v>
      </c>
      <c r="G427" s="47">
        <v>468</v>
      </c>
      <c r="H427" s="48" t="s">
        <v>25</v>
      </c>
      <c r="I427" s="56" t="str">
        <f t="shared" si="36"/>
        <v>xEmpN</v>
      </c>
      <c r="J427" s="58">
        <f>Table6[[#This Row],[LogTime]]-INT(Table6[[#This Row],[LogTime]])</f>
        <v>0.31665509259619284</v>
      </c>
      <c r="K427" s="41">
        <f t="shared" si="37"/>
        <v>44061</v>
      </c>
      <c r="L427" s="15">
        <f t="shared" si="38"/>
        <v>44061.311099537037</v>
      </c>
      <c r="M427">
        <f t="shared" si="39"/>
        <v>467</v>
      </c>
      <c r="N427" t="str">
        <f t="shared" si="40"/>
        <v>SW-ONT/xEmpN</v>
      </c>
      <c r="O427">
        <f t="shared" si="41"/>
        <v>0.13333333341870457</v>
      </c>
      <c r="P427" s="45">
        <f>Table6[[#This Row],[LoginTime]]-INT(Table6[[#This Row],[LoginTime]])</f>
        <v>0.13333333341870457</v>
      </c>
    </row>
    <row r="428" spans="2:16" x14ac:dyDescent="0.3">
      <c r="B428" s="47">
        <v>1483909</v>
      </c>
      <c r="C428" s="48" t="s">
        <v>10</v>
      </c>
      <c r="D428" s="48" t="s">
        <v>22</v>
      </c>
      <c r="E428" s="49">
        <v>44061</v>
      </c>
      <c r="F428" s="51">
        <v>44061.316655092596</v>
      </c>
      <c r="G428" s="47">
        <v>468</v>
      </c>
      <c r="H428" s="48" t="s">
        <v>25</v>
      </c>
      <c r="I428" s="56" t="str">
        <f t="shared" si="36"/>
        <v>xEmpN</v>
      </c>
      <c r="J428" s="58">
        <f>Table6[[#This Row],[LogTime]]-INT(Table6[[#This Row],[LogTime]])</f>
        <v>0.31665509259619284</v>
      </c>
      <c r="K428" s="41">
        <f t="shared" si="37"/>
        <v>44061</v>
      </c>
      <c r="L428" s="15">
        <f t="shared" si="38"/>
        <v>44061.311099537037</v>
      </c>
      <c r="M428">
        <f t="shared" si="39"/>
        <v>467</v>
      </c>
      <c r="N428" t="str">
        <f t="shared" si="40"/>
        <v>SW-ONT/xEmpN</v>
      </c>
      <c r="O428">
        <f t="shared" si="41"/>
        <v>0.13333333341870457</v>
      </c>
      <c r="P428" s="45">
        <f>Table6[[#This Row],[LoginTime]]-INT(Table6[[#This Row],[LoginTime]])</f>
        <v>0.13333333341870457</v>
      </c>
    </row>
    <row r="429" spans="2:16" x14ac:dyDescent="0.3">
      <c r="B429" s="47">
        <v>1483908</v>
      </c>
      <c r="C429" s="48" t="s">
        <v>10</v>
      </c>
      <c r="D429" s="48" t="s">
        <v>27</v>
      </c>
      <c r="E429" s="49">
        <v>44061</v>
      </c>
      <c r="F429" s="51">
        <v>44061.31631944445</v>
      </c>
      <c r="G429" s="47">
        <v>497</v>
      </c>
      <c r="H429" s="48" t="s">
        <v>29</v>
      </c>
      <c r="I429" s="56" t="str">
        <f t="shared" si="36"/>
        <v>nEmpM</v>
      </c>
      <c r="J429" s="58">
        <f>Table6[[#This Row],[LogTime]]-INT(Table6[[#This Row],[LogTime]])</f>
        <v>0.31631944444961846</v>
      </c>
      <c r="K429" s="41">
        <f t="shared" si="37"/>
        <v>44061</v>
      </c>
      <c r="L429" s="15">
        <f t="shared" si="38"/>
        <v>44061.307291666672</v>
      </c>
      <c r="M429">
        <f t="shared" si="39"/>
        <v>491</v>
      </c>
      <c r="N429" t="str">
        <f t="shared" si="40"/>
        <v>SW-ONT/nEmpM</v>
      </c>
      <c r="O429">
        <f t="shared" si="41"/>
        <v>0.21666666667442769</v>
      </c>
      <c r="P429" s="45">
        <f>Table6[[#This Row],[LoginTime]]-INT(Table6[[#This Row],[LoginTime]])</f>
        <v>0.21666666667442769</v>
      </c>
    </row>
    <row r="430" spans="2:16" x14ac:dyDescent="0.3">
      <c r="B430" s="47">
        <v>1483894</v>
      </c>
      <c r="C430" s="48" t="s">
        <v>10</v>
      </c>
      <c r="D430" s="48" t="s">
        <v>20</v>
      </c>
      <c r="E430" s="49">
        <v>44061</v>
      </c>
      <c r="F430" s="51">
        <v>44061.311099537037</v>
      </c>
      <c r="G430" s="47">
        <v>467</v>
      </c>
      <c r="H430" s="48" t="s">
        <v>25</v>
      </c>
      <c r="I430" s="56" t="str">
        <f t="shared" si="36"/>
        <v>xEmpN</v>
      </c>
      <c r="J430" s="58">
        <f>Table6[[#This Row],[LogTime]]-INT(Table6[[#This Row],[LogTime]])</f>
        <v>0.31109953703708015</v>
      </c>
      <c r="K430" s="41">
        <f t="shared" si="37"/>
        <v>44061</v>
      </c>
      <c r="L430" s="15">
        <f t="shared" si="38"/>
        <v>44061.272604166668</v>
      </c>
      <c r="M430">
        <f t="shared" si="39"/>
        <v>467</v>
      </c>
      <c r="N430" t="str">
        <f t="shared" si="40"/>
        <v>SW-ONT/xEmpN</v>
      </c>
      <c r="O430">
        <f t="shared" si="41"/>
        <v>0</v>
      </c>
      <c r="P430" s="45">
        <f>Table6[[#This Row],[LoginTime]]-INT(Table6[[#This Row],[LoginTime]])</f>
        <v>0</v>
      </c>
    </row>
    <row r="431" spans="2:16" x14ac:dyDescent="0.3">
      <c r="B431" s="47">
        <v>1483893</v>
      </c>
      <c r="C431" s="48" t="s">
        <v>10</v>
      </c>
      <c r="D431" s="48" t="s">
        <v>22</v>
      </c>
      <c r="E431" s="49">
        <v>44061</v>
      </c>
      <c r="F431" s="51">
        <v>44061.311099537037</v>
      </c>
      <c r="G431" s="47">
        <v>467</v>
      </c>
      <c r="H431" s="48" t="s">
        <v>25</v>
      </c>
      <c r="I431" s="56" t="str">
        <f t="shared" si="36"/>
        <v>xEmpN</v>
      </c>
      <c r="J431" s="58">
        <f>Table6[[#This Row],[LogTime]]-INT(Table6[[#This Row],[LogTime]])</f>
        <v>0.31109953703708015</v>
      </c>
      <c r="K431" s="41">
        <f t="shared" si="37"/>
        <v>44061</v>
      </c>
      <c r="L431" s="15">
        <f t="shared" si="38"/>
        <v>44061.273055555554</v>
      </c>
      <c r="M431">
        <f t="shared" si="39"/>
        <v>467</v>
      </c>
      <c r="N431" t="str">
        <f t="shared" si="40"/>
        <v>SW-ONT/xEmpN</v>
      </c>
      <c r="O431">
        <f t="shared" si="41"/>
        <v>0</v>
      </c>
      <c r="P431" s="45">
        <f>Table6[[#This Row],[LoginTime]]-INT(Table6[[#This Row],[LoginTime]])</f>
        <v>0</v>
      </c>
    </row>
    <row r="432" spans="2:16" x14ac:dyDescent="0.3">
      <c r="B432" s="47">
        <v>1483891</v>
      </c>
      <c r="C432" s="48" t="s">
        <v>10</v>
      </c>
      <c r="D432" s="48" t="s">
        <v>27</v>
      </c>
      <c r="E432" s="49">
        <v>44061</v>
      </c>
      <c r="F432" s="51">
        <v>44061.307291666672</v>
      </c>
      <c r="G432" s="47">
        <v>491</v>
      </c>
      <c r="H432" s="48" t="s">
        <v>29</v>
      </c>
      <c r="I432" s="56" t="str">
        <f t="shared" si="36"/>
        <v>nEmpM</v>
      </c>
      <c r="J432" s="58">
        <f>Table6[[#This Row],[LogTime]]-INT(Table6[[#This Row],[LogTime]])</f>
        <v>0.30729166667151731</v>
      </c>
      <c r="K432" s="41">
        <f t="shared" si="37"/>
        <v>44060</v>
      </c>
      <c r="L432" s="15">
        <f t="shared" si="38"/>
        <v>44060.525949074079</v>
      </c>
      <c r="M432">
        <f t="shared" si="39"/>
        <v>497</v>
      </c>
      <c r="N432" t="str">
        <f t="shared" si="40"/>
        <v>SW-ONT/nEmpM</v>
      </c>
      <c r="O432">
        <f t="shared" si="41"/>
        <v>0</v>
      </c>
      <c r="P432" s="45">
        <f>Table6[[#This Row],[LoginTime]]-INT(Table6[[#This Row],[LoginTime]])</f>
        <v>0</v>
      </c>
    </row>
    <row r="433" spans="2:16" x14ac:dyDescent="0.3">
      <c r="B433" s="47">
        <v>1483889</v>
      </c>
      <c r="C433" s="48" t="s">
        <v>7</v>
      </c>
      <c r="D433" s="48" t="s">
        <v>14</v>
      </c>
      <c r="E433" s="49">
        <v>44061</v>
      </c>
      <c r="F433" s="51">
        <v>44061.297164351854</v>
      </c>
      <c r="G433" s="47">
        <v>468</v>
      </c>
      <c r="H433" s="48" t="s">
        <v>18</v>
      </c>
      <c r="I433" s="56" t="str">
        <f t="shared" si="36"/>
        <v>xEmpH</v>
      </c>
      <c r="J433" s="58">
        <f>Table6[[#This Row],[LogTime]]-INT(Table6[[#This Row],[LogTime]])</f>
        <v>0.29716435185400769</v>
      </c>
      <c r="K433" s="41">
        <f t="shared" si="37"/>
        <v>44061</v>
      </c>
      <c r="L433" s="15">
        <f t="shared" si="38"/>
        <v>44061.292303240742</v>
      </c>
      <c r="M433">
        <f t="shared" si="39"/>
        <v>467</v>
      </c>
      <c r="N433" t="str">
        <f t="shared" si="40"/>
        <v>N-ONT/xEmpH</v>
      </c>
      <c r="O433">
        <f t="shared" si="41"/>
        <v>0.11666666669771075</v>
      </c>
      <c r="P433" s="45">
        <f>Table6[[#This Row],[LoginTime]]-INT(Table6[[#This Row],[LoginTime]])</f>
        <v>0.11666666669771075</v>
      </c>
    </row>
    <row r="434" spans="2:16" x14ac:dyDescent="0.3">
      <c r="B434" s="47">
        <v>1483883</v>
      </c>
      <c r="C434" s="48" t="s">
        <v>7</v>
      </c>
      <c r="D434" s="48" t="s">
        <v>14</v>
      </c>
      <c r="E434" s="49">
        <v>44061</v>
      </c>
      <c r="F434" s="51">
        <v>44061.292303240742</v>
      </c>
      <c r="G434" s="47">
        <v>467</v>
      </c>
      <c r="H434" s="48" t="s">
        <v>18</v>
      </c>
      <c r="I434" s="56" t="str">
        <f t="shared" si="36"/>
        <v>xEmpH</v>
      </c>
      <c r="J434" s="58">
        <f>Table6[[#This Row],[LogTime]]-INT(Table6[[#This Row],[LogTime]])</f>
        <v>0.29230324074160308</v>
      </c>
      <c r="K434" s="41">
        <f t="shared" si="37"/>
        <v>44061</v>
      </c>
      <c r="L434" s="15">
        <f t="shared" si="38"/>
        <v>44061.262118055551</v>
      </c>
      <c r="M434">
        <f t="shared" si="39"/>
        <v>467</v>
      </c>
      <c r="N434" t="str">
        <f t="shared" si="40"/>
        <v>N-ONT/xEmpH</v>
      </c>
      <c r="O434">
        <f t="shared" si="41"/>
        <v>0</v>
      </c>
      <c r="P434" s="45">
        <f>Table6[[#This Row],[LoginTime]]-INT(Table6[[#This Row],[LoginTime]])</f>
        <v>0</v>
      </c>
    </row>
    <row r="435" spans="2:16" x14ac:dyDescent="0.3">
      <c r="B435" s="47">
        <v>1483881</v>
      </c>
      <c r="C435" s="48" t="s">
        <v>7</v>
      </c>
      <c r="D435" s="48" t="s">
        <v>36</v>
      </c>
      <c r="E435" s="49">
        <v>44061</v>
      </c>
      <c r="F435" s="51">
        <v>44061.289236111101</v>
      </c>
      <c r="G435" s="47">
        <v>467</v>
      </c>
      <c r="H435" s="48" t="s">
        <v>43</v>
      </c>
      <c r="I435" s="56" t="str">
        <f t="shared" si="36"/>
        <v>gEmpI</v>
      </c>
      <c r="J435" s="58">
        <f>Table6[[#This Row],[LogTime]]-INT(Table6[[#This Row],[LogTime]])</f>
        <v>0.28923611110076308</v>
      </c>
      <c r="K435" s="41">
        <f t="shared" si="37"/>
        <v>44060</v>
      </c>
      <c r="L435" s="15">
        <f t="shared" si="38"/>
        <v>44060.659837962965</v>
      </c>
      <c r="M435">
        <f t="shared" si="39"/>
        <v>468</v>
      </c>
      <c r="N435" t="str">
        <f t="shared" si="40"/>
        <v>N-ONT/gEmpI</v>
      </c>
      <c r="O435">
        <f t="shared" si="41"/>
        <v>0</v>
      </c>
      <c r="P435" s="45">
        <f>Table6[[#This Row],[LoginTime]]-INT(Table6[[#This Row],[LoginTime]])</f>
        <v>0</v>
      </c>
    </row>
    <row r="436" spans="2:16" x14ac:dyDescent="0.3">
      <c r="B436" s="47">
        <v>1483876</v>
      </c>
      <c r="C436" s="48" t="s">
        <v>7</v>
      </c>
      <c r="D436" s="48" t="s">
        <v>33</v>
      </c>
      <c r="E436" s="49">
        <v>44061</v>
      </c>
      <c r="F436" s="51">
        <v>44061.286157407405</v>
      </c>
      <c r="G436" s="47">
        <v>467</v>
      </c>
      <c r="H436" s="48" t="s">
        <v>39</v>
      </c>
      <c r="I436" s="56" t="str">
        <f t="shared" si="36"/>
        <v>jEmpG</v>
      </c>
      <c r="J436" s="58">
        <f>Table6[[#This Row],[LogTime]]-INT(Table6[[#This Row],[LogTime]])</f>
        <v>0.28615740740497131</v>
      </c>
      <c r="K436" s="41">
        <f t="shared" si="37"/>
        <v>44060</v>
      </c>
      <c r="L436" s="15">
        <f t="shared" si="38"/>
        <v>44060.64531249999</v>
      </c>
      <c r="M436">
        <f t="shared" si="39"/>
        <v>468</v>
      </c>
      <c r="N436" t="str">
        <f t="shared" si="40"/>
        <v>N-ONT/jEmpG</v>
      </c>
      <c r="O436">
        <f t="shared" si="41"/>
        <v>0</v>
      </c>
      <c r="P436" s="45">
        <f>Table6[[#This Row],[LoginTime]]-INT(Table6[[#This Row],[LoginTime]])</f>
        <v>0</v>
      </c>
    </row>
    <row r="437" spans="2:16" x14ac:dyDescent="0.3">
      <c r="B437" s="47">
        <v>1483865</v>
      </c>
      <c r="C437" s="48" t="s">
        <v>10</v>
      </c>
      <c r="D437" s="48" t="s">
        <v>22</v>
      </c>
      <c r="E437" s="49">
        <v>44061</v>
      </c>
      <c r="F437" s="51">
        <v>44061.273055555554</v>
      </c>
      <c r="G437" s="47">
        <v>467</v>
      </c>
      <c r="H437" s="48" t="s">
        <v>25</v>
      </c>
      <c r="I437" s="56" t="str">
        <f t="shared" si="36"/>
        <v>xEmpN</v>
      </c>
      <c r="J437" s="58">
        <f>Table6[[#This Row],[LogTime]]-INT(Table6[[#This Row],[LogTime]])</f>
        <v>0.27305555555358296</v>
      </c>
      <c r="K437" s="41">
        <f t="shared" si="37"/>
        <v>44060</v>
      </c>
      <c r="L437" s="15">
        <f t="shared" si="38"/>
        <v>44060.63530092594</v>
      </c>
      <c r="M437">
        <f t="shared" si="39"/>
        <v>468</v>
      </c>
      <c r="N437" t="str">
        <f t="shared" si="40"/>
        <v>SW-ONT/xEmpN</v>
      </c>
      <c r="O437">
        <f t="shared" si="41"/>
        <v>0</v>
      </c>
      <c r="P437" s="45">
        <f>Table6[[#This Row],[LoginTime]]-INT(Table6[[#This Row],[LoginTime]])</f>
        <v>0</v>
      </c>
    </row>
    <row r="438" spans="2:16" x14ac:dyDescent="0.3">
      <c r="B438" s="47">
        <v>1483863</v>
      </c>
      <c r="C438" s="48" t="s">
        <v>10</v>
      </c>
      <c r="D438" s="48" t="s">
        <v>20</v>
      </c>
      <c r="E438" s="49">
        <v>44061</v>
      </c>
      <c r="F438" s="51">
        <v>44061.272604166668</v>
      </c>
      <c r="G438" s="47">
        <v>467</v>
      </c>
      <c r="H438" s="48" t="s">
        <v>25</v>
      </c>
      <c r="I438" s="56" t="str">
        <f t="shared" si="36"/>
        <v>xEmpN</v>
      </c>
      <c r="J438" s="58">
        <f>Table6[[#This Row],[LogTime]]-INT(Table6[[#This Row],[LogTime]])</f>
        <v>0.27260416666831588</v>
      </c>
      <c r="K438" s="41">
        <f t="shared" si="37"/>
        <v>44060</v>
      </c>
      <c r="L438" s="15">
        <f t="shared" si="38"/>
        <v>44060.647870370361</v>
      </c>
      <c r="M438">
        <f t="shared" si="39"/>
        <v>468</v>
      </c>
      <c r="N438" t="str">
        <f t="shared" si="40"/>
        <v>SW-ONT/xEmpN</v>
      </c>
      <c r="O438">
        <f t="shared" si="41"/>
        <v>0</v>
      </c>
      <c r="P438" s="45">
        <f>Table6[[#This Row],[LoginTime]]-INT(Table6[[#This Row],[LoginTime]])</f>
        <v>0</v>
      </c>
    </row>
    <row r="439" spans="2:16" x14ac:dyDescent="0.3">
      <c r="B439" s="47">
        <v>1483850</v>
      </c>
      <c r="C439" s="48" t="s">
        <v>10</v>
      </c>
      <c r="D439" s="48" t="s">
        <v>11</v>
      </c>
      <c r="E439" s="49">
        <v>44061</v>
      </c>
      <c r="F439" s="51">
        <v>44061.263564814821</v>
      </c>
      <c r="G439" s="47">
        <v>467</v>
      </c>
      <c r="H439" s="48" t="s">
        <v>13</v>
      </c>
      <c r="I439" s="56" t="str">
        <f t="shared" si="36"/>
        <v>lEmpA</v>
      </c>
      <c r="J439" s="58">
        <f>Table6[[#This Row],[LogTime]]-INT(Table6[[#This Row],[LogTime]])</f>
        <v>0.26356481482071104</v>
      </c>
      <c r="K439" s="41">
        <f t="shared" si="37"/>
        <v>44057</v>
      </c>
      <c r="L439" s="15">
        <f t="shared" si="38"/>
        <v>44057.624756944453</v>
      </c>
      <c r="M439">
        <f t="shared" si="39"/>
        <v>468</v>
      </c>
      <c r="N439" t="str">
        <f t="shared" si="40"/>
        <v>SW-ONT/lEmpA</v>
      </c>
      <c r="O439">
        <f t="shared" si="41"/>
        <v>0</v>
      </c>
      <c r="P439" s="45">
        <f>Table6[[#This Row],[LoginTime]]-INT(Table6[[#This Row],[LoginTime]])</f>
        <v>0</v>
      </c>
    </row>
    <row r="440" spans="2:16" x14ac:dyDescent="0.3">
      <c r="B440" s="47">
        <v>1483845</v>
      </c>
      <c r="C440" s="48" t="s">
        <v>7</v>
      </c>
      <c r="D440" s="48" t="s">
        <v>14</v>
      </c>
      <c r="E440" s="49">
        <v>44061</v>
      </c>
      <c r="F440" s="51">
        <v>44061.262118055551</v>
      </c>
      <c r="G440" s="47">
        <v>467</v>
      </c>
      <c r="H440" s="48" t="s">
        <v>18</v>
      </c>
      <c r="I440" s="56" t="str">
        <f t="shared" si="36"/>
        <v>xEmpH</v>
      </c>
      <c r="J440" s="58">
        <f>Table6[[#This Row],[LogTime]]-INT(Table6[[#This Row],[LogTime]])</f>
        <v>0.26211805555067258</v>
      </c>
      <c r="K440" s="41">
        <f t="shared" si="37"/>
        <v>44060</v>
      </c>
      <c r="L440" s="15">
        <f t="shared" si="38"/>
        <v>44060.627303240741</v>
      </c>
      <c r="M440">
        <f t="shared" si="39"/>
        <v>468</v>
      </c>
      <c r="N440" t="str">
        <f t="shared" si="40"/>
        <v>N-ONT/xEmpH</v>
      </c>
      <c r="O440">
        <f t="shared" si="41"/>
        <v>0</v>
      </c>
      <c r="P440" s="45">
        <f>Table6[[#This Row],[LoginTime]]-INT(Table6[[#This Row],[LoginTime]])</f>
        <v>0</v>
      </c>
    </row>
    <row r="441" spans="2:16" x14ac:dyDescent="0.3">
      <c r="B441" s="47">
        <v>1483836</v>
      </c>
      <c r="C441" s="48" t="s">
        <v>7</v>
      </c>
      <c r="D441" s="48" t="s">
        <v>8</v>
      </c>
      <c r="E441" s="49">
        <v>44061</v>
      </c>
      <c r="F441" s="51">
        <v>44061.25782407407</v>
      </c>
      <c r="G441" s="47">
        <v>467</v>
      </c>
      <c r="H441" s="48" t="s">
        <v>18</v>
      </c>
      <c r="I441" s="56" t="str">
        <f t="shared" si="36"/>
        <v>xEmpH</v>
      </c>
      <c r="J441" s="58">
        <f>Table6[[#This Row],[LogTime]]-INT(Table6[[#This Row],[LogTime]])</f>
        <v>0.25782407406950369</v>
      </c>
      <c r="K441" s="41">
        <f t="shared" si="37"/>
        <v>44060</v>
      </c>
      <c r="L441" s="15">
        <f t="shared" si="38"/>
        <v>44060.627465277772</v>
      </c>
      <c r="M441">
        <f t="shared" si="39"/>
        <v>468</v>
      </c>
      <c r="N441" t="str">
        <f t="shared" si="40"/>
        <v>N-ONT/xEmpH</v>
      </c>
      <c r="O441">
        <f t="shared" si="41"/>
        <v>0</v>
      </c>
      <c r="P441" s="45">
        <f>Table6[[#This Row],[LoginTime]]-INT(Table6[[#This Row],[LoginTime]])</f>
        <v>0</v>
      </c>
    </row>
    <row r="442" spans="2:16" x14ac:dyDescent="0.3">
      <c r="B442" s="47">
        <v>1483819</v>
      </c>
      <c r="C442" s="48" t="s">
        <v>10</v>
      </c>
      <c r="D442" s="48" t="s">
        <v>83</v>
      </c>
      <c r="E442" s="49">
        <v>44060</v>
      </c>
      <c r="F442" s="51">
        <v>44060.697916666657</v>
      </c>
      <c r="G442" s="47">
        <v>468</v>
      </c>
      <c r="H442" s="48" t="s">
        <v>87</v>
      </c>
      <c r="I442" s="56" t="str">
        <f t="shared" si="36"/>
        <v>uEmpC</v>
      </c>
      <c r="J442" s="58">
        <f>Table6[[#This Row],[LogTime]]-INT(Table6[[#This Row],[LogTime]])</f>
        <v>0.69791666665696539</v>
      </c>
      <c r="K442" s="41">
        <f t="shared" si="37"/>
        <v>44060</v>
      </c>
      <c r="L442" s="15">
        <f t="shared" si="38"/>
        <v>44060.651620370372</v>
      </c>
      <c r="M442">
        <f t="shared" si="39"/>
        <v>468</v>
      </c>
      <c r="N442" t="str">
        <f t="shared" si="40"/>
        <v>SW-ONT/uEmpC</v>
      </c>
      <c r="O442">
        <f t="shared" si="41"/>
        <v>0</v>
      </c>
      <c r="P442" s="45">
        <f>Table6[[#This Row],[LoginTime]]-INT(Table6[[#This Row],[LoginTime]])</f>
        <v>0</v>
      </c>
    </row>
    <row r="443" spans="2:16" x14ac:dyDescent="0.3">
      <c r="B443" s="47">
        <v>1483813</v>
      </c>
      <c r="C443" s="48" t="s">
        <v>7</v>
      </c>
      <c r="D443" s="48" t="s">
        <v>63</v>
      </c>
      <c r="E443" s="49">
        <v>44060</v>
      </c>
      <c r="F443" s="51">
        <v>44060.696192129624</v>
      </c>
      <c r="G443" s="47">
        <v>468</v>
      </c>
      <c r="H443" s="48" t="s">
        <v>71</v>
      </c>
      <c r="I443" s="56" t="str">
        <f t="shared" si="36"/>
        <v>wEmpF</v>
      </c>
      <c r="J443" s="58">
        <f>Table6[[#This Row],[LogTime]]-INT(Table6[[#This Row],[LogTime]])</f>
        <v>0.69619212962425081</v>
      </c>
      <c r="K443" s="41">
        <f t="shared" si="37"/>
        <v>44060</v>
      </c>
      <c r="L443" s="15">
        <f t="shared" si="38"/>
        <v>44060.641388888893</v>
      </c>
      <c r="M443">
        <f t="shared" si="39"/>
        <v>468</v>
      </c>
      <c r="N443" t="str">
        <f t="shared" si="40"/>
        <v>N-ONT/wEmpF</v>
      </c>
      <c r="O443">
        <f t="shared" si="41"/>
        <v>0</v>
      </c>
      <c r="P443" s="45">
        <f>Table6[[#This Row],[LoginTime]]-INT(Table6[[#This Row],[LoginTime]])</f>
        <v>0</v>
      </c>
    </row>
    <row r="444" spans="2:16" x14ac:dyDescent="0.3">
      <c r="B444" s="47">
        <v>1483809</v>
      </c>
      <c r="C444" s="48" t="s">
        <v>7</v>
      </c>
      <c r="D444" s="48" t="s">
        <v>68</v>
      </c>
      <c r="E444" s="49">
        <v>44060</v>
      </c>
      <c r="F444" s="51">
        <v>44060.696006944447</v>
      </c>
      <c r="G444" s="47">
        <v>468</v>
      </c>
      <c r="H444" s="48" t="s">
        <v>71</v>
      </c>
      <c r="I444" s="56" t="str">
        <f t="shared" si="36"/>
        <v>wEmpF</v>
      </c>
      <c r="J444" s="58">
        <f>Table6[[#This Row],[LogTime]]-INT(Table6[[#This Row],[LogTime]])</f>
        <v>0.69600694444670808</v>
      </c>
      <c r="K444" s="41">
        <f t="shared" si="37"/>
        <v>44060</v>
      </c>
      <c r="L444" s="15">
        <f t="shared" si="38"/>
        <v>44060.641388888893</v>
      </c>
      <c r="M444">
        <f t="shared" si="39"/>
        <v>468</v>
      </c>
      <c r="N444" t="str">
        <f t="shared" si="40"/>
        <v>N-ONT/wEmpF</v>
      </c>
      <c r="O444">
        <f t="shared" si="41"/>
        <v>0</v>
      </c>
      <c r="P444" s="45">
        <f>Table6[[#This Row],[LoginTime]]-INT(Table6[[#This Row],[LoginTime]])</f>
        <v>0</v>
      </c>
    </row>
    <row r="445" spans="2:16" x14ac:dyDescent="0.3">
      <c r="B445" s="47">
        <v>1483799</v>
      </c>
      <c r="C445" s="48" t="s">
        <v>7</v>
      </c>
      <c r="D445" s="48" t="s">
        <v>81</v>
      </c>
      <c r="E445" s="49">
        <v>44060</v>
      </c>
      <c r="F445" s="51">
        <v>44060.692777777767</v>
      </c>
      <c r="G445" s="47">
        <v>468</v>
      </c>
      <c r="H445" s="48" t="s">
        <v>86</v>
      </c>
      <c r="I445" s="56" t="str">
        <f t="shared" si="36"/>
        <v>jEmpB</v>
      </c>
      <c r="J445" s="58">
        <f>Table6[[#This Row],[LogTime]]-INT(Table6[[#This Row],[LogTime]])</f>
        <v>0.69277777776733274</v>
      </c>
      <c r="K445" s="41">
        <f t="shared" si="37"/>
        <v>44060</v>
      </c>
      <c r="L445" s="15">
        <f t="shared" si="38"/>
        <v>44060.602650462963</v>
      </c>
      <c r="M445">
        <f t="shared" si="39"/>
        <v>468</v>
      </c>
      <c r="N445" t="str">
        <f t="shared" si="40"/>
        <v>N-ONT/jEmpB</v>
      </c>
      <c r="O445">
        <f t="shared" si="41"/>
        <v>0</v>
      </c>
      <c r="P445" s="45">
        <f>Table6[[#This Row],[LoginTime]]-INT(Table6[[#This Row],[LoginTime]])</f>
        <v>0</v>
      </c>
    </row>
    <row r="446" spans="2:16" x14ac:dyDescent="0.3">
      <c r="B446" s="47">
        <v>1483791</v>
      </c>
      <c r="C446" s="48" t="s">
        <v>10</v>
      </c>
      <c r="D446" s="48" t="s">
        <v>51</v>
      </c>
      <c r="E446" s="49">
        <v>44060</v>
      </c>
      <c r="F446" s="51">
        <v>44060.690509259257</v>
      </c>
      <c r="G446" s="47">
        <v>468</v>
      </c>
      <c r="H446" s="48" t="s">
        <v>62</v>
      </c>
      <c r="I446" s="56" t="str">
        <f t="shared" si="36"/>
        <v>oEmpJ</v>
      </c>
      <c r="J446" s="58">
        <f>Table6[[#This Row],[LogTime]]-INT(Table6[[#This Row],[LogTime]])</f>
        <v>0.69050925925694173</v>
      </c>
      <c r="K446" s="41">
        <f t="shared" si="37"/>
        <v>44060</v>
      </c>
      <c r="L446" s="15">
        <f t="shared" si="38"/>
        <v>44060.629826388889</v>
      </c>
      <c r="M446">
        <f t="shared" si="39"/>
        <v>468</v>
      </c>
      <c r="N446" t="str">
        <f t="shared" si="40"/>
        <v>SW-ONT/oEmpJ</v>
      </c>
      <c r="O446">
        <f t="shared" si="41"/>
        <v>0</v>
      </c>
      <c r="P446" s="45">
        <f>Table6[[#This Row],[LoginTime]]-INT(Table6[[#This Row],[LoginTime]])</f>
        <v>0</v>
      </c>
    </row>
    <row r="447" spans="2:16" x14ac:dyDescent="0.3">
      <c r="B447" s="47">
        <v>1483780</v>
      </c>
      <c r="C447" s="48" t="s">
        <v>7</v>
      </c>
      <c r="D447" s="48" t="s">
        <v>36</v>
      </c>
      <c r="E447" s="49">
        <v>44060</v>
      </c>
      <c r="F447" s="51">
        <v>44060.659837962965</v>
      </c>
      <c r="G447" s="47">
        <v>468</v>
      </c>
      <c r="H447" s="48" t="s">
        <v>43</v>
      </c>
      <c r="I447" s="56" t="str">
        <f t="shared" si="36"/>
        <v>gEmpI</v>
      </c>
      <c r="J447" s="58">
        <f>Table6[[#This Row],[LogTime]]-INT(Table6[[#This Row],[LogTime]])</f>
        <v>0.65983796296495711</v>
      </c>
      <c r="K447" s="41">
        <f t="shared" si="37"/>
        <v>44060</v>
      </c>
      <c r="L447" s="15">
        <f t="shared" si="38"/>
        <v>44060.624803240746</v>
      </c>
      <c r="M447">
        <f t="shared" si="39"/>
        <v>468</v>
      </c>
      <c r="N447" t="str">
        <f t="shared" si="40"/>
        <v>N-ONT/gEmpI</v>
      </c>
      <c r="O447">
        <f t="shared" si="41"/>
        <v>0</v>
      </c>
      <c r="P447" s="45">
        <f>Table6[[#This Row],[LoginTime]]-INT(Table6[[#This Row],[LoginTime]])</f>
        <v>0</v>
      </c>
    </row>
    <row r="448" spans="2:16" x14ac:dyDescent="0.3">
      <c r="B448" s="47">
        <v>1483774</v>
      </c>
      <c r="C448" s="48" t="s">
        <v>10</v>
      </c>
      <c r="D448" s="48" t="s">
        <v>83</v>
      </c>
      <c r="E448" s="49">
        <v>44060</v>
      </c>
      <c r="F448" s="51">
        <v>44060.651620370372</v>
      </c>
      <c r="G448" s="47">
        <v>468</v>
      </c>
      <c r="H448" s="48" t="s">
        <v>87</v>
      </c>
      <c r="I448" s="56" t="str">
        <f t="shared" si="36"/>
        <v>uEmpC</v>
      </c>
      <c r="J448" s="58">
        <f>Table6[[#This Row],[LogTime]]-INT(Table6[[#This Row],[LogTime]])</f>
        <v>0.65162037037225673</v>
      </c>
      <c r="K448" s="41">
        <f t="shared" si="37"/>
        <v>44060</v>
      </c>
      <c r="L448" s="15">
        <f t="shared" si="38"/>
        <v>44060.647453703707</v>
      </c>
      <c r="M448">
        <f t="shared" si="39"/>
        <v>467</v>
      </c>
      <c r="N448" t="str">
        <f t="shared" si="40"/>
        <v>SW-ONT/uEmpC</v>
      </c>
      <c r="O448">
        <f t="shared" si="41"/>
        <v>9.9999999976716936E-2</v>
      </c>
      <c r="P448" s="45">
        <f>Table6[[#This Row],[LoginTime]]-INT(Table6[[#This Row],[LoginTime]])</f>
        <v>9.9999999976716936E-2</v>
      </c>
    </row>
    <row r="449" spans="2:16" x14ac:dyDescent="0.3">
      <c r="B449" s="47">
        <v>1483770</v>
      </c>
      <c r="C449" s="48" t="s">
        <v>10</v>
      </c>
      <c r="D449" s="48" t="s">
        <v>20</v>
      </c>
      <c r="E449" s="49">
        <v>44060</v>
      </c>
      <c r="F449" s="51">
        <v>44060.647870370361</v>
      </c>
      <c r="G449" s="47">
        <v>468</v>
      </c>
      <c r="H449" s="48" t="s">
        <v>25</v>
      </c>
      <c r="I449" s="56" t="str">
        <f t="shared" si="36"/>
        <v>xEmpN</v>
      </c>
      <c r="J449" s="58">
        <f>Table6[[#This Row],[LogTime]]-INT(Table6[[#This Row],[LogTime]])</f>
        <v>0.64787037036148831</v>
      </c>
      <c r="K449" s="41">
        <f t="shared" si="37"/>
        <v>44060</v>
      </c>
      <c r="L449" s="15">
        <f t="shared" si="38"/>
        <v>44060.54092592594</v>
      </c>
      <c r="M449">
        <f t="shared" si="39"/>
        <v>468</v>
      </c>
      <c r="N449" t="str">
        <f t="shared" si="40"/>
        <v>SW-ONT/xEmpN</v>
      </c>
      <c r="O449">
        <f t="shared" si="41"/>
        <v>0</v>
      </c>
      <c r="P449" s="45">
        <f>Table6[[#This Row],[LoginTime]]-INT(Table6[[#This Row],[LoginTime]])</f>
        <v>0</v>
      </c>
    </row>
    <row r="450" spans="2:16" x14ac:dyDescent="0.3">
      <c r="B450" s="47">
        <v>1483768</v>
      </c>
      <c r="C450" s="48" t="s">
        <v>10</v>
      </c>
      <c r="D450" s="48" t="s">
        <v>83</v>
      </c>
      <c r="E450" s="49">
        <v>44060</v>
      </c>
      <c r="F450" s="51">
        <v>44060.647453703707</v>
      </c>
      <c r="G450" s="47">
        <v>467</v>
      </c>
      <c r="H450" s="48" t="s">
        <v>87</v>
      </c>
      <c r="I450" s="56" t="str">
        <f t="shared" si="36"/>
        <v>uEmpC</v>
      </c>
      <c r="J450" s="58">
        <f>Table6[[#This Row],[LogTime]]-INT(Table6[[#This Row],[LogTime]])</f>
        <v>0.64745370370656019</v>
      </c>
      <c r="K450" s="41">
        <f t="shared" si="37"/>
        <v>44060</v>
      </c>
      <c r="L450" s="15">
        <f t="shared" si="38"/>
        <v>44060.615810185191</v>
      </c>
      <c r="M450">
        <f t="shared" si="39"/>
        <v>497</v>
      </c>
      <c r="N450" t="str">
        <f t="shared" si="40"/>
        <v>SW-ONT/uEmpC</v>
      </c>
      <c r="O450">
        <f t="shared" si="41"/>
        <v>0</v>
      </c>
      <c r="P450" s="45">
        <f>Table6[[#This Row],[LoginTime]]-INT(Table6[[#This Row],[LoginTime]])</f>
        <v>0</v>
      </c>
    </row>
    <row r="451" spans="2:16" x14ac:dyDescent="0.3">
      <c r="B451" s="47">
        <v>1483765</v>
      </c>
      <c r="C451" s="48" t="s">
        <v>7</v>
      </c>
      <c r="D451" s="48" t="s">
        <v>33</v>
      </c>
      <c r="E451" s="49">
        <v>44060</v>
      </c>
      <c r="F451" s="51">
        <v>44060.64531249999</v>
      </c>
      <c r="G451" s="47">
        <v>468</v>
      </c>
      <c r="H451" s="48" t="s">
        <v>39</v>
      </c>
      <c r="I451" s="56" t="str">
        <f t="shared" si="36"/>
        <v>jEmpG</v>
      </c>
      <c r="J451" s="58">
        <f>Table6[[#This Row],[LogTime]]-INT(Table6[[#This Row],[LogTime]])</f>
        <v>0.64531249998981366</v>
      </c>
      <c r="K451" s="41">
        <f t="shared" si="37"/>
        <v>44060</v>
      </c>
      <c r="L451" s="15">
        <f t="shared" si="38"/>
        <v>44060.591446759259</v>
      </c>
      <c r="M451">
        <f t="shared" si="39"/>
        <v>468</v>
      </c>
      <c r="N451" t="str">
        <f t="shared" si="40"/>
        <v>N-ONT/jEmpG</v>
      </c>
      <c r="O451">
        <f t="shared" si="41"/>
        <v>0</v>
      </c>
      <c r="P451" s="45">
        <f>Table6[[#This Row],[LoginTime]]-INT(Table6[[#This Row],[LoginTime]])</f>
        <v>0</v>
      </c>
    </row>
    <row r="452" spans="2:16" x14ac:dyDescent="0.3">
      <c r="B452" s="47">
        <v>1483762</v>
      </c>
      <c r="C452" s="48" t="s">
        <v>7</v>
      </c>
      <c r="D452" s="48" t="s">
        <v>68</v>
      </c>
      <c r="E452" s="49">
        <v>44060</v>
      </c>
      <c r="F452" s="51">
        <v>44060.641388888893</v>
      </c>
      <c r="G452" s="47">
        <v>468</v>
      </c>
      <c r="H452" s="48" t="s">
        <v>71</v>
      </c>
      <c r="I452" s="56" t="str">
        <f t="shared" si="36"/>
        <v>wEmpF</v>
      </c>
      <c r="J452" s="58">
        <f>Table6[[#This Row],[LogTime]]-INT(Table6[[#This Row],[LogTime]])</f>
        <v>0.64138888889283407</v>
      </c>
      <c r="K452" s="41">
        <f t="shared" si="37"/>
        <v>44060</v>
      </c>
      <c r="L452" s="15">
        <f t="shared" si="38"/>
        <v>44060.637222222227</v>
      </c>
      <c r="M452">
        <f t="shared" si="39"/>
        <v>467</v>
      </c>
      <c r="N452" t="str">
        <f t="shared" si="40"/>
        <v>N-ONT/wEmpF</v>
      </c>
      <c r="O452">
        <f t="shared" si="41"/>
        <v>9.9999999976716936E-2</v>
      </c>
      <c r="P452" s="45">
        <f>Table6[[#This Row],[LoginTime]]-INT(Table6[[#This Row],[LoginTime]])</f>
        <v>9.9999999976716936E-2</v>
      </c>
    </row>
    <row r="453" spans="2:16" x14ac:dyDescent="0.3">
      <c r="B453" s="47">
        <v>1483761</v>
      </c>
      <c r="C453" s="48" t="s">
        <v>7</v>
      </c>
      <c r="D453" s="48" t="s">
        <v>63</v>
      </c>
      <c r="E453" s="49">
        <v>44060</v>
      </c>
      <c r="F453" s="51">
        <v>44060.641388888893</v>
      </c>
      <c r="G453" s="47">
        <v>468</v>
      </c>
      <c r="H453" s="48" t="s">
        <v>71</v>
      </c>
      <c r="I453" s="56" t="str">
        <f t="shared" si="36"/>
        <v>wEmpF</v>
      </c>
      <c r="J453" s="58">
        <f>Table6[[#This Row],[LogTime]]-INT(Table6[[#This Row],[LogTime]])</f>
        <v>0.64138888889283407</v>
      </c>
      <c r="K453" s="41">
        <f t="shared" si="37"/>
        <v>44060</v>
      </c>
      <c r="L453" s="15">
        <f t="shared" si="38"/>
        <v>44060.637222222227</v>
      </c>
      <c r="M453">
        <f t="shared" si="39"/>
        <v>467</v>
      </c>
      <c r="N453" t="str">
        <f t="shared" si="40"/>
        <v>N-ONT/wEmpF</v>
      </c>
      <c r="O453">
        <f t="shared" si="41"/>
        <v>9.9999999976716936E-2</v>
      </c>
      <c r="P453" s="45">
        <f>Table6[[#This Row],[LoginTime]]-INT(Table6[[#This Row],[LoginTime]])</f>
        <v>9.9999999976716936E-2</v>
      </c>
    </row>
    <row r="454" spans="2:16" x14ac:dyDescent="0.3">
      <c r="B454" s="47">
        <v>1483752</v>
      </c>
      <c r="C454" s="48" t="s">
        <v>7</v>
      </c>
      <c r="D454" s="48" t="s">
        <v>68</v>
      </c>
      <c r="E454" s="49">
        <v>44060</v>
      </c>
      <c r="F454" s="51">
        <v>44060.637222222227</v>
      </c>
      <c r="G454" s="47">
        <v>467</v>
      </c>
      <c r="H454" s="48" t="s">
        <v>71</v>
      </c>
      <c r="I454" s="56" t="str">
        <f t="shared" si="36"/>
        <v>wEmpF</v>
      </c>
      <c r="J454" s="58">
        <f>Table6[[#This Row],[LogTime]]-INT(Table6[[#This Row],[LogTime]])</f>
        <v>0.63722222222713754</v>
      </c>
      <c r="K454" s="41">
        <f t="shared" si="37"/>
        <v>44060</v>
      </c>
      <c r="L454" s="15">
        <f t="shared" si="38"/>
        <v>44060.368726851841</v>
      </c>
      <c r="M454">
        <f t="shared" si="39"/>
        <v>468</v>
      </c>
      <c r="N454" t="str">
        <f t="shared" si="40"/>
        <v>N-ONT/wEmpF</v>
      </c>
      <c r="O454">
        <f t="shared" si="41"/>
        <v>0</v>
      </c>
      <c r="P454" s="45">
        <f>Table6[[#This Row],[LoginTime]]-INT(Table6[[#This Row],[LoginTime]])</f>
        <v>0</v>
      </c>
    </row>
    <row r="455" spans="2:16" x14ac:dyDescent="0.3">
      <c r="B455" s="47">
        <v>1483751</v>
      </c>
      <c r="C455" s="48" t="s">
        <v>7</v>
      </c>
      <c r="D455" s="48" t="s">
        <v>63</v>
      </c>
      <c r="E455" s="49">
        <v>44060</v>
      </c>
      <c r="F455" s="51">
        <v>44060.637222222227</v>
      </c>
      <c r="G455" s="47">
        <v>467</v>
      </c>
      <c r="H455" s="48" t="s">
        <v>71</v>
      </c>
      <c r="I455" s="56" t="str">
        <f t="shared" si="36"/>
        <v>wEmpF</v>
      </c>
      <c r="J455" s="58">
        <f>Table6[[#This Row],[LogTime]]-INT(Table6[[#This Row],[LogTime]])</f>
        <v>0.63722222222713754</v>
      </c>
      <c r="K455" s="41">
        <f t="shared" si="37"/>
        <v>44060</v>
      </c>
      <c r="L455" s="15">
        <f t="shared" si="38"/>
        <v>44060.329513888879</v>
      </c>
      <c r="M455">
        <f t="shared" si="39"/>
        <v>467</v>
      </c>
      <c r="N455" t="str">
        <f t="shared" si="40"/>
        <v>N-ONT/wEmpF</v>
      </c>
      <c r="O455">
        <f t="shared" si="41"/>
        <v>0</v>
      </c>
      <c r="P455" s="45">
        <f>Table6[[#This Row],[LoginTime]]-INT(Table6[[#This Row],[LoginTime]])</f>
        <v>0</v>
      </c>
    </row>
    <row r="456" spans="2:16" x14ac:dyDescent="0.3">
      <c r="B456" s="47">
        <v>1483750</v>
      </c>
      <c r="C456" s="48" t="s">
        <v>10</v>
      </c>
      <c r="D456" s="48" t="s">
        <v>56</v>
      </c>
      <c r="E456" s="49">
        <v>44060</v>
      </c>
      <c r="F456" s="51">
        <v>44060.636967592589</v>
      </c>
      <c r="G456" s="47">
        <v>497</v>
      </c>
      <c r="H456" s="48" t="s">
        <v>58</v>
      </c>
      <c r="I456" s="56" t="str">
        <f t="shared" si="36"/>
        <v>hEmpP</v>
      </c>
      <c r="J456" s="58">
        <f>Table6[[#This Row],[LogTime]]-INT(Table6[[#This Row],[LogTime]])</f>
        <v>0.63696759258891689</v>
      </c>
      <c r="K456" s="41">
        <f t="shared" si="37"/>
        <v>44060</v>
      </c>
      <c r="L456" s="15">
        <f t="shared" si="38"/>
        <v>44060.630023148144</v>
      </c>
      <c r="M456">
        <f t="shared" si="39"/>
        <v>491</v>
      </c>
      <c r="N456" t="str">
        <f t="shared" si="40"/>
        <v>SW-ONT/hEmpP</v>
      </c>
      <c r="O456">
        <f t="shared" si="41"/>
        <v>0.16666666668606922</v>
      </c>
      <c r="P456" s="45">
        <f>Table6[[#This Row],[LoginTime]]-INT(Table6[[#This Row],[LoginTime]])</f>
        <v>0.16666666668606922</v>
      </c>
    </row>
    <row r="457" spans="2:16" x14ac:dyDescent="0.3">
      <c r="B457" s="47">
        <v>1483749</v>
      </c>
      <c r="C457" s="48" t="s">
        <v>10</v>
      </c>
      <c r="D457" s="48" t="s">
        <v>22</v>
      </c>
      <c r="E457" s="49">
        <v>44060</v>
      </c>
      <c r="F457" s="51">
        <v>44060.63530092594</v>
      </c>
      <c r="G457" s="47">
        <v>468</v>
      </c>
      <c r="H457" s="48" t="s">
        <v>25</v>
      </c>
      <c r="I457" s="56" t="str">
        <f t="shared" si="36"/>
        <v>xEmpN</v>
      </c>
      <c r="J457" s="58">
        <f>Table6[[#This Row],[LogTime]]-INT(Table6[[#This Row],[LogTime]])</f>
        <v>0.63530092594010057</v>
      </c>
      <c r="K457" s="41">
        <f t="shared" si="37"/>
        <v>44060</v>
      </c>
      <c r="L457" s="15">
        <f t="shared" si="38"/>
        <v>44060.54092592594</v>
      </c>
      <c r="M457">
        <f t="shared" si="39"/>
        <v>468</v>
      </c>
      <c r="N457" t="str">
        <f t="shared" si="40"/>
        <v>SW-ONT/xEmpN</v>
      </c>
      <c r="O457">
        <f t="shared" si="41"/>
        <v>0</v>
      </c>
      <c r="P457" s="45">
        <f>Table6[[#This Row],[LoginTime]]-INT(Table6[[#This Row],[LoginTime]])</f>
        <v>0</v>
      </c>
    </row>
    <row r="458" spans="2:16" x14ac:dyDescent="0.3">
      <c r="B458" s="47">
        <v>1483746</v>
      </c>
      <c r="C458" s="48" t="s">
        <v>10</v>
      </c>
      <c r="D458" s="48" t="s">
        <v>56</v>
      </c>
      <c r="E458" s="49">
        <v>44060</v>
      </c>
      <c r="F458" s="51">
        <v>44060.630023148144</v>
      </c>
      <c r="G458" s="47">
        <v>491</v>
      </c>
      <c r="H458" s="48" t="s">
        <v>58</v>
      </c>
      <c r="I458" s="56" t="str">
        <f t="shared" si="36"/>
        <v>hEmpP</v>
      </c>
      <c r="J458" s="58">
        <f>Table6[[#This Row],[LogTime]]-INT(Table6[[#This Row],[LogTime]])</f>
        <v>0.630023148143664</v>
      </c>
      <c r="K458" s="41">
        <f t="shared" si="37"/>
        <v>44057</v>
      </c>
      <c r="L458" s="15">
        <f t="shared" si="38"/>
        <v>44057.454259259248</v>
      </c>
      <c r="M458">
        <f t="shared" si="39"/>
        <v>497</v>
      </c>
      <c r="N458" t="str">
        <f t="shared" si="40"/>
        <v>SW-ONT/hEmpP</v>
      </c>
      <c r="O458">
        <f t="shared" si="41"/>
        <v>0</v>
      </c>
      <c r="P458" s="45">
        <f>Table6[[#This Row],[LoginTime]]-INT(Table6[[#This Row],[LoginTime]])</f>
        <v>0</v>
      </c>
    </row>
    <row r="459" spans="2:16" x14ac:dyDescent="0.3">
      <c r="B459" s="47">
        <v>1483745</v>
      </c>
      <c r="C459" s="48" t="s">
        <v>10</v>
      </c>
      <c r="D459" s="48" t="s">
        <v>51</v>
      </c>
      <c r="E459" s="49">
        <v>44060</v>
      </c>
      <c r="F459" s="51">
        <v>44060.629826388889</v>
      </c>
      <c r="G459" s="47">
        <v>468</v>
      </c>
      <c r="H459" s="48" t="s">
        <v>62</v>
      </c>
      <c r="I459" s="56" t="str">
        <f t="shared" si="36"/>
        <v>oEmpJ</v>
      </c>
      <c r="J459" s="58">
        <f>Table6[[#This Row],[LogTime]]-INT(Table6[[#This Row],[LogTime]])</f>
        <v>0.62982638888934162</v>
      </c>
      <c r="K459" s="41">
        <f t="shared" si="37"/>
        <v>44060</v>
      </c>
      <c r="L459" s="15">
        <f t="shared" si="38"/>
        <v>44060.62427083333</v>
      </c>
      <c r="M459">
        <f t="shared" si="39"/>
        <v>467</v>
      </c>
      <c r="N459" t="str">
        <f t="shared" si="40"/>
        <v>SW-ONT/oEmpJ</v>
      </c>
      <c r="O459">
        <f t="shared" si="41"/>
        <v>0.13333333341870457</v>
      </c>
      <c r="P459" s="45">
        <f>Table6[[#This Row],[LoginTime]]-INT(Table6[[#This Row],[LoginTime]])</f>
        <v>0.13333333341870457</v>
      </c>
    </row>
    <row r="460" spans="2:16" x14ac:dyDescent="0.3">
      <c r="B460" s="47">
        <v>1483741</v>
      </c>
      <c r="C460" s="48" t="s">
        <v>7</v>
      </c>
      <c r="D460" s="48" t="s">
        <v>8</v>
      </c>
      <c r="E460" s="49">
        <v>44060</v>
      </c>
      <c r="F460" s="51">
        <v>44060.627465277772</v>
      </c>
      <c r="G460" s="47">
        <v>468</v>
      </c>
      <c r="H460" s="48" t="s">
        <v>18</v>
      </c>
      <c r="I460" s="56" t="str">
        <f t="shared" si="36"/>
        <v>xEmpH</v>
      </c>
      <c r="J460" s="58">
        <f>Table6[[#This Row],[LogTime]]-INT(Table6[[#This Row],[LogTime]])</f>
        <v>0.62746527777198935</v>
      </c>
      <c r="K460" s="41">
        <f t="shared" si="37"/>
        <v>44060</v>
      </c>
      <c r="L460" s="15">
        <f t="shared" si="38"/>
        <v>44060.616874999992</v>
      </c>
      <c r="M460">
        <f t="shared" si="39"/>
        <v>497</v>
      </c>
      <c r="N460" t="str">
        <f t="shared" si="40"/>
        <v>N-ONT/xEmpH</v>
      </c>
      <c r="O460">
        <f t="shared" si="41"/>
        <v>0</v>
      </c>
      <c r="P460" s="45">
        <f>Table6[[#This Row],[LoginTime]]-INT(Table6[[#This Row],[LoginTime]])</f>
        <v>0</v>
      </c>
    </row>
    <row r="461" spans="2:16" x14ac:dyDescent="0.3">
      <c r="B461" s="47">
        <v>1483739</v>
      </c>
      <c r="C461" s="48" t="s">
        <v>7</v>
      </c>
      <c r="D461" s="48" t="s">
        <v>14</v>
      </c>
      <c r="E461" s="49">
        <v>44060</v>
      </c>
      <c r="F461" s="51">
        <v>44060.627303240741</v>
      </c>
      <c r="G461" s="47">
        <v>468</v>
      </c>
      <c r="H461" s="48" t="s">
        <v>18</v>
      </c>
      <c r="I461" s="56" t="str">
        <f t="shared" si="36"/>
        <v>xEmpH</v>
      </c>
      <c r="J461" s="58">
        <f>Table6[[#This Row],[LogTime]]-INT(Table6[[#This Row],[LogTime]])</f>
        <v>0.62730324074072996</v>
      </c>
      <c r="K461" s="41">
        <f t="shared" si="37"/>
        <v>44060</v>
      </c>
      <c r="L461" s="15">
        <f t="shared" si="38"/>
        <v>44060.616874999992</v>
      </c>
      <c r="M461">
        <f t="shared" si="39"/>
        <v>497</v>
      </c>
      <c r="N461" t="str">
        <f t="shared" si="40"/>
        <v>N-ONT/xEmpH</v>
      </c>
      <c r="O461">
        <f t="shared" si="41"/>
        <v>0</v>
      </c>
      <c r="P461" s="45">
        <f>Table6[[#This Row],[LoginTime]]-INT(Table6[[#This Row],[LoginTime]])</f>
        <v>0</v>
      </c>
    </row>
    <row r="462" spans="2:16" x14ac:dyDescent="0.3">
      <c r="B462" s="47">
        <v>1483730</v>
      </c>
      <c r="C462" s="48" t="s">
        <v>7</v>
      </c>
      <c r="D462" s="48" t="s">
        <v>36</v>
      </c>
      <c r="E462" s="49">
        <v>44060</v>
      </c>
      <c r="F462" s="51">
        <v>44060.624803240746</v>
      </c>
      <c r="G462" s="47">
        <v>468</v>
      </c>
      <c r="H462" s="48" t="s">
        <v>43</v>
      </c>
      <c r="I462" s="56" t="str">
        <f t="shared" si="36"/>
        <v>gEmpI</v>
      </c>
      <c r="J462" s="58">
        <f>Table6[[#This Row],[LogTime]]-INT(Table6[[#This Row],[LogTime]])</f>
        <v>0.62480324074567761</v>
      </c>
      <c r="K462" s="41">
        <f t="shared" si="37"/>
        <v>44060</v>
      </c>
      <c r="L462" s="15">
        <f t="shared" si="38"/>
        <v>44060.62063657408</v>
      </c>
      <c r="M462">
        <f t="shared" si="39"/>
        <v>467</v>
      </c>
      <c r="N462" t="str">
        <f t="shared" si="40"/>
        <v>N-ONT/gEmpI</v>
      </c>
      <c r="O462">
        <f t="shared" si="41"/>
        <v>9.9999999976716936E-2</v>
      </c>
      <c r="P462" s="45">
        <f>Table6[[#This Row],[LoginTime]]-INT(Table6[[#This Row],[LoginTime]])</f>
        <v>9.9999999976716936E-2</v>
      </c>
    </row>
    <row r="463" spans="2:16" x14ac:dyDescent="0.3">
      <c r="B463" s="47">
        <v>1483729</v>
      </c>
      <c r="C463" s="48" t="s">
        <v>10</v>
      </c>
      <c r="D463" s="48" t="s">
        <v>51</v>
      </c>
      <c r="E463" s="49">
        <v>44060</v>
      </c>
      <c r="F463" s="51">
        <v>44060.62427083333</v>
      </c>
      <c r="G463" s="47">
        <v>467</v>
      </c>
      <c r="H463" s="48" t="s">
        <v>62</v>
      </c>
      <c r="I463" s="56" t="str">
        <f t="shared" si="36"/>
        <v>oEmpJ</v>
      </c>
      <c r="J463" s="58">
        <f>Table6[[#This Row],[LogTime]]-INT(Table6[[#This Row],[LogTime]])</f>
        <v>0.62427083333022892</v>
      </c>
      <c r="K463" s="41">
        <f t="shared" si="37"/>
        <v>44060</v>
      </c>
      <c r="L463" s="15">
        <f t="shared" si="38"/>
        <v>44060.413877314815</v>
      </c>
      <c r="M463">
        <f t="shared" si="39"/>
        <v>497</v>
      </c>
      <c r="N463" t="str">
        <f t="shared" si="40"/>
        <v>SW-ONT/oEmpJ</v>
      </c>
      <c r="O463">
        <f t="shared" si="41"/>
        <v>0</v>
      </c>
      <c r="P463" s="45">
        <f>Table6[[#This Row],[LoginTime]]-INT(Table6[[#This Row],[LoginTime]])</f>
        <v>0</v>
      </c>
    </row>
    <row r="464" spans="2:16" x14ac:dyDescent="0.3">
      <c r="B464" s="47">
        <v>1483728</v>
      </c>
      <c r="C464" s="48" t="s">
        <v>7</v>
      </c>
      <c r="D464" s="48" t="s">
        <v>36</v>
      </c>
      <c r="E464" s="49">
        <v>44060</v>
      </c>
      <c r="F464" s="51">
        <v>44060.62063657408</v>
      </c>
      <c r="G464" s="47">
        <v>467</v>
      </c>
      <c r="H464" s="48" t="s">
        <v>43</v>
      </c>
      <c r="I464" s="56" t="str">
        <f t="shared" ref="I464:I527" si="42">IFERROR(MID(H464, FIND("/", H464) + 1, 100), 0)</f>
        <v>gEmpI</v>
      </c>
      <c r="J464" s="58">
        <f>Table6[[#This Row],[LogTime]]-INT(Table6[[#This Row],[LogTime]])</f>
        <v>0.62063657407998107</v>
      </c>
      <c r="K464" s="41">
        <f t="shared" ref="K464:K527" si="43">VLOOKUP(D464,D465:E1556,2,0)</f>
        <v>44060</v>
      </c>
      <c r="L464" s="15">
        <f t="shared" ref="L464:L527" si="44">VLOOKUP(D464,D465:F1556,3,0)</f>
        <v>44060.462824074086</v>
      </c>
      <c r="M464">
        <f t="shared" ref="M464:M527" si="45">VLOOKUP(D464,D465:G1555,4,0)</f>
        <v>497</v>
      </c>
      <c r="N464" t="str">
        <f t="shared" ref="N464:N527" si="46">VLOOKUP(D464,D465:H1556,5,0)</f>
        <v>N-ONT/gEmpI</v>
      </c>
      <c r="O464">
        <f t="shared" ref="O464:O527" si="47">IF(OR(AND(G464=468, M464=467),AND(G464=497, M464=491)), (F464-L464)*24, 0)</f>
        <v>0</v>
      </c>
      <c r="P464" s="45">
        <f>Table6[[#This Row],[LoginTime]]-INT(Table6[[#This Row],[LoginTime]])</f>
        <v>0</v>
      </c>
    </row>
    <row r="465" spans="2:16" x14ac:dyDescent="0.3">
      <c r="B465" s="47">
        <v>1483727</v>
      </c>
      <c r="C465" s="48" t="s">
        <v>7</v>
      </c>
      <c r="D465" s="48" t="s">
        <v>8</v>
      </c>
      <c r="E465" s="49">
        <v>44060</v>
      </c>
      <c r="F465" s="51">
        <v>44060.616874999992</v>
      </c>
      <c r="G465" s="47">
        <v>497</v>
      </c>
      <c r="H465" s="48" t="s">
        <v>18</v>
      </c>
      <c r="I465" s="56" t="str">
        <f t="shared" si="42"/>
        <v>xEmpH</v>
      </c>
      <c r="J465" s="58">
        <f>Table6[[#This Row],[LogTime]]-INT(Table6[[#This Row],[LogTime]])</f>
        <v>0.616874999992433</v>
      </c>
      <c r="K465" s="41">
        <f t="shared" si="43"/>
        <v>44060</v>
      </c>
      <c r="L465" s="15">
        <f t="shared" si="44"/>
        <v>44060.606458333328</v>
      </c>
      <c r="M465">
        <f t="shared" si="45"/>
        <v>491</v>
      </c>
      <c r="N465" t="str">
        <f t="shared" si="46"/>
        <v>N-ONT/xEmpH</v>
      </c>
      <c r="O465">
        <f t="shared" si="47"/>
        <v>0.24999999994179234</v>
      </c>
      <c r="P465" s="45">
        <f>Table6[[#This Row],[LoginTime]]-INT(Table6[[#This Row],[LoginTime]])</f>
        <v>0.24999999994179234</v>
      </c>
    </row>
    <row r="466" spans="2:16" x14ac:dyDescent="0.3">
      <c r="B466" s="47">
        <v>1483726</v>
      </c>
      <c r="C466" s="48" t="s">
        <v>7</v>
      </c>
      <c r="D466" s="48" t="s">
        <v>14</v>
      </c>
      <c r="E466" s="49">
        <v>44060</v>
      </c>
      <c r="F466" s="51">
        <v>44060.616874999992</v>
      </c>
      <c r="G466" s="47">
        <v>497</v>
      </c>
      <c r="H466" s="48" t="s">
        <v>18</v>
      </c>
      <c r="I466" s="56" t="str">
        <f t="shared" si="42"/>
        <v>xEmpH</v>
      </c>
      <c r="J466" s="58">
        <f>Table6[[#This Row],[LogTime]]-INT(Table6[[#This Row],[LogTime]])</f>
        <v>0.616874999992433</v>
      </c>
      <c r="K466" s="41">
        <f t="shared" si="43"/>
        <v>44060</v>
      </c>
      <c r="L466" s="15">
        <f t="shared" si="44"/>
        <v>44060.606458333328</v>
      </c>
      <c r="M466">
        <f t="shared" si="45"/>
        <v>491</v>
      </c>
      <c r="N466" t="str">
        <f t="shared" si="46"/>
        <v>N-ONT/xEmpH</v>
      </c>
      <c r="O466">
        <f t="shared" si="47"/>
        <v>0.24999999994179234</v>
      </c>
      <c r="P466" s="45">
        <f>Table6[[#This Row],[LoginTime]]-INT(Table6[[#This Row],[LoginTime]])</f>
        <v>0.24999999994179234</v>
      </c>
    </row>
    <row r="467" spans="2:16" x14ac:dyDescent="0.3">
      <c r="B467" s="47">
        <v>1483725</v>
      </c>
      <c r="C467" s="48" t="s">
        <v>10</v>
      </c>
      <c r="D467" s="48" t="s">
        <v>83</v>
      </c>
      <c r="E467" s="49">
        <v>44060</v>
      </c>
      <c r="F467" s="51">
        <v>44060.615810185191</v>
      </c>
      <c r="G467" s="47">
        <v>497</v>
      </c>
      <c r="H467" s="48" t="s">
        <v>87</v>
      </c>
      <c r="I467" s="56" t="str">
        <f t="shared" si="42"/>
        <v>uEmpC</v>
      </c>
      <c r="J467" s="58">
        <f>Table6[[#This Row],[LogTime]]-INT(Table6[[#This Row],[LogTime]])</f>
        <v>0.61581018519063946</v>
      </c>
      <c r="K467" s="41">
        <f t="shared" si="43"/>
        <v>44060</v>
      </c>
      <c r="L467" s="15">
        <f t="shared" si="44"/>
        <v>44060.606087962966</v>
      </c>
      <c r="M467">
        <f t="shared" si="45"/>
        <v>491</v>
      </c>
      <c r="N467" t="str">
        <f t="shared" si="46"/>
        <v>SW-ONT/uEmpC</v>
      </c>
      <c r="O467">
        <f t="shared" si="47"/>
        <v>0.2333333333954215</v>
      </c>
      <c r="P467" s="45">
        <f>Table6[[#This Row],[LoginTime]]-INT(Table6[[#This Row],[LoginTime]])</f>
        <v>0.2333333333954215</v>
      </c>
    </row>
    <row r="468" spans="2:16" x14ac:dyDescent="0.3">
      <c r="B468" s="47">
        <v>1483724</v>
      </c>
      <c r="C468" s="48" t="s">
        <v>7</v>
      </c>
      <c r="D468" s="48" t="s">
        <v>8</v>
      </c>
      <c r="E468" s="49">
        <v>44060</v>
      </c>
      <c r="F468" s="51">
        <v>44060.606458333328</v>
      </c>
      <c r="G468" s="47">
        <v>491</v>
      </c>
      <c r="H468" s="48" t="s">
        <v>18</v>
      </c>
      <c r="I468" s="56" t="str">
        <f t="shared" si="42"/>
        <v>xEmpH</v>
      </c>
      <c r="J468" s="58">
        <f>Table6[[#This Row],[LogTime]]-INT(Table6[[#This Row],[LogTime]])</f>
        <v>0.60645833332819166</v>
      </c>
      <c r="K468" s="41">
        <f t="shared" si="43"/>
        <v>44060</v>
      </c>
      <c r="L468" s="15">
        <f t="shared" si="44"/>
        <v>44060.527858796297</v>
      </c>
      <c r="M468">
        <f t="shared" si="45"/>
        <v>468</v>
      </c>
      <c r="N468" t="str">
        <f t="shared" si="46"/>
        <v>N-ONT/xEmpH</v>
      </c>
      <c r="O468">
        <f t="shared" si="47"/>
        <v>0</v>
      </c>
      <c r="P468" s="45">
        <f>Table6[[#This Row],[LoginTime]]-INT(Table6[[#This Row],[LoginTime]])</f>
        <v>0</v>
      </c>
    </row>
    <row r="469" spans="2:16" x14ac:dyDescent="0.3">
      <c r="B469" s="47">
        <v>1483723</v>
      </c>
      <c r="C469" s="48" t="s">
        <v>7</v>
      </c>
      <c r="D469" s="48" t="s">
        <v>14</v>
      </c>
      <c r="E469" s="49">
        <v>44060</v>
      </c>
      <c r="F469" s="51">
        <v>44060.606458333328</v>
      </c>
      <c r="G469" s="47">
        <v>491</v>
      </c>
      <c r="H469" s="48" t="s">
        <v>18</v>
      </c>
      <c r="I469" s="56" t="str">
        <f t="shared" si="42"/>
        <v>xEmpH</v>
      </c>
      <c r="J469" s="58">
        <f>Table6[[#This Row],[LogTime]]-INT(Table6[[#This Row],[LogTime]])</f>
        <v>0.60645833332819166</v>
      </c>
      <c r="K469" s="41">
        <f t="shared" si="43"/>
        <v>44060</v>
      </c>
      <c r="L469" s="15">
        <f t="shared" si="44"/>
        <v>44060.527858796297</v>
      </c>
      <c r="M469">
        <f t="shared" si="45"/>
        <v>468</v>
      </c>
      <c r="N469" t="str">
        <f t="shared" si="46"/>
        <v>N-ONT/xEmpH</v>
      </c>
      <c r="O469">
        <f t="shared" si="47"/>
        <v>0</v>
      </c>
      <c r="P469" s="45">
        <f>Table6[[#This Row],[LoginTime]]-INT(Table6[[#This Row],[LoginTime]])</f>
        <v>0</v>
      </c>
    </row>
    <row r="470" spans="2:16" x14ac:dyDescent="0.3">
      <c r="B470" s="47">
        <v>1483722</v>
      </c>
      <c r="C470" s="48" t="s">
        <v>7</v>
      </c>
      <c r="D470" s="48" t="s">
        <v>60</v>
      </c>
      <c r="E470" s="49">
        <v>44060</v>
      </c>
      <c r="F470" s="51">
        <v>44060.606215277781</v>
      </c>
      <c r="G470" s="47">
        <v>497</v>
      </c>
      <c r="H470" s="48" t="s">
        <v>80</v>
      </c>
      <c r="I470" s="56" t="str">
        <f t="shared" si="42"/>
        <v>qEmpD</v>
      </c>
      <c r="J470" s="58">
        <f>Table6[[#This Row],[LogTime]]-INT(Table6[[#This Row],[LogTime]])</f>
        <v>0.60621527778130258</v>
      </c>
      <c r="K470" s="41">
        <f t="shared" si="43"/>
        <v>44060</v>
      </c>
      <c r="L470" s="15">
        <f t="shared" si="44"/>
        <v>44060.596493055556</v>
      </c>
      <c r="M470">
        <f t="shared" si="45"/>
        <v>491</v>
      </c>
      <c r="N470" t="str">
        <f t="shared" si="46"/>
        <v>N-ONT/qEmpD</v>
      </c>
      <c r="O470">
        <f t="shared" si="47"/>
        <v>0.2333333333954215</v>
      </c>
      <c r="P470" s="45">
        <f>Table6[[#This Row],[LoginTime]]-INT(Table6[[#This Row],[LoginTime]])</f>
        <v>0.2333333333954215</v>
      </c>
    </row>
    <row r="471" spans="2:16" x14ac:dyDescent="0.3">
      <c r="B471" s="47">
        <v>1483721</v>
      </c>
      <c r="C471" s="48" t="s">
        <v>10</v>
      </c>
      <c r="D471" s="48" t="s">
        <v>83</v>
      </c>
      <c r="E471" s="49">
        <v>44060</v>
      </c>
      <c r="F471" s="51">
        <v>44060.606087962966</v>
      </c>
      <c r="G471" s="47">
        <v>491</v>
      </c>
      <c r="H471" s="48" t="s">
        <v>87</v>
      </c>
      <c r="I471" s="56" t="str">
        <f t="shared" si="42"/>
        <v>uEmpC</v>
      </c>
      <c r="J471" s="58">
        <f>Table6[[#This Row],[LogTime]]-INT(Table6[[#This Row],[LogTime]])</f>
        <v>0.60608796296583023</v>
      </c>
      <c r="K471" s="41">
        <f t="shared" si="43"/>
        <v>44060</v>
      </c>
      <c r="L471" s="15">
        <f t="shared" si="44"/>
        <v>44060.462696759256</v>
      </c>
      <c r="M471">
        <f t="shared" si="45"/>
        <v>468</v>
      </c>
      <c r="N471" t="str">
        <f t="shared" si="46"/>
        <v>SW-ONT/uEmpC</v>
      </c>
      <c r="O471">
        <f t="shared" si="47"/>
        <v>0</v>
      </c>
      <c r="P471" s="45">
        <f>Table6[[#This Row],[LoginTime]]-INT(Table6[[#This Row],[LoginTime]])</f>
        <v>0</v>
      </c>
    </row>
    <row r="472" spans="2:16" x14ac:dyDescent="0.3">
      <c r="B472" s="47">
        <v>1483720</v>
      </c>
      <c r="C472" s="48" t="s">
        <v>7</v>
      </c>
      <c r="D472" s="48" t="s">
        <v>81</v>
      </c>
      <c r="E472" s="49">
        <v>44060</v>
      </c>
      <c r="F472" s="51">
        <v>44060.602650462963</v>
      </c>
      <c r="G472" s="47">
        <v>468</v>
      </c>
      <c r="H472" s="48" t="s">
        <v>86</v>
      </c>
      <c r="I472" s="56" t="str">
        <f t="shared" si="42"/>
        <v>jEmpB</v>
      </c>
      <c r="J472" s="58">
        <f>Table6[[#This Row],[LogTime]]-INT(Table6[[#This Row],[LogTime]])</f>
        <v>0.60265046296262881</v>
      </c>
      <c r="K472" s="41">
        <f t="shared" si="43"/>
        <v>44060</v>
      </c>
      <c r="L472" s="15">
        <f t="shared" si="44"/>
        <v>44060.599178240744</v>
      </c>
      <c r="M472">
        <f t="shared" si="45"/>
        <v>467</v>
      </c>
      <c r="N472" t="str">
        <f t="shared" si="46"/>
        <v>N-ONT/jEmpB</v>
      </c>
      <c r="O472">
        <f t="shared" si="47"/>
        <v>8.3333333255723119E-2</v>
      </c>
      <c r="P472" s="45">
        <f>Table6[[#This Row],[LoginTime]]-INT(Table6[[#This Row],[LoginTime]])</f>
        <v>8.3333333255723119E-2</v>
      </c>
    </row>
    <row r="473" spans="2:16" x14ac:dyDescent="0.3">
      <c r="B473" s="47">
        <v>1483719</v>
      </c>
      <c r="C473" s="48" t="s">
        <v>7</v>
      </c>
      <c r="D473" s="48" t="s">
        <v>81</v>
      </c>
      <c r="E473" s="49">
        <v>44060</v>
      </c>
      <c r="F473" s="51">
        <v>44060.599178240744</v>
      </c>
      <c r="G473" s="47">
        <v>467</v>
      </c>
      <c r="H473" s="48" t="s">
        <v>86</v>
      </c>
      <c r="I473" s="56" t="str">
        <f t="shared" si="42"/>
        <v>jEmpB</v>
      </c>
      <c r="J473" s="58">
        <f>Table6[[#This Row],[LogTime]]-INT(Table6[[#This Row],[LogTime]])</f>
        <v>0.59917824074364034</v>
      </c>
      <c r="K473" s="41">
        <f t="shared" si="43"/>
        <v>44060</v>
      </c>
      <c r="L473" s="15">
        <f t="shared" si="44"/>
        <v>44060.456018518518</v>
      </c>
      <c r="M473">
        <f t="shared" si="45"/>
        <v>468</v>
      </c>
      <c r="N473" t="str">
        <f t="shared" si="46"/>
        <v>N-ONT/jEmpB</v>
      </c>
      <c r="O473">
        <f t="shared" si="47"/>
        <v>0</v>
      </c>
      <c r="P473" s="45">
        <f>Table6[[#This Row],[LoginTime]]-INT(Table6[[#This Row],[LoginTime]])</f>
        <v>0</v>
      </c>
    </row>
    <row r="474" spans="2:16" x14ac:dyDescent="0.3">
      <c r="B474" s="47">
        <v>1483718</v>
      </c>
      <c r="C474" s="48" t="s">
        <v>7</v>
      </c>
      <c r="D474" s="48" t="s">
        <v>60</v>
      </c>
      <c r="E474" s="49">
        <v>44060</v>
      </c>
      <c r="F474" s="51">
        <v>44060.596493055556</v>
      </c>
      <c r="G474" s="47">
        <v>491</v>
      </c>
      <c r="H474" s="48" t="s">
        <v>80</v>
      </c>
      <c r="I474" s="56" t="str">
        <f t="shared" si="42"/>
        <v>qEmpD</v>
      </c>
      <c r="J474" s="58">
        <f>Table6[[#This Row],[LogTime]]-INT(Table6[[#This Row],[LogTime]])</f>
        <v>0.59649305555649335</v>
      </c>
      <c r="K474" s="41">
        <f t="shared" si="43"/>
        <v>44057</v>
      </c>
      <c r="L474" s="15">
        <f t="shared" si="44"/>
        <v>44057.416180555563</v>
      </c>
      <c r="M474">
        <f t="shared" si="45"/>
        <v>497</v>
      </c>
      <c r="N474" t="str">
        <f t="shared" si="46"/>
        <v>N-ONT/qEmpD</v>
      </c>
      <c r="O474">
        <f t="shared" si="47"/>
        <v>0</v>
      </c>
      <c r="P474" s="45">
        <f>Table6[[#This Row],[LoginTime]]-INT(Table6[[#This Row],[LoginTime]])</f>
        <v>0</v>
      </c>
    </row>
    <row r="475" spans="2:16" x14ac:dyDescent="0.3">
      <c r="B475" s="47">
        <v>1483717</v>
      </c>
      <c r="C475" s="48" t="s">
        <v>10</v>
      </c>
      <c r="D475" s="48" t="s">
        <v>31</v>
      </c>
      <c r="E475" s="49">
        <v>44060</v>
      </c>
      <c r="F475" s="51">
        <v>44060.594502314809</v>
      </c>
      <c r="G475" s="47">
        <v>497</v>
      </c>
      <c r="H475" s="48" t="s">
        <v>35</v>
      </c>
      <c r="I475" s="56" t="str">
        <f t="shared" si="42"/>
        <v>pEmpL</v>
      </c>
      <c r="J475" s="58">
        <f>Table6[[#This Row],[LogTime]]-INT(Table6[[#This Row],[LogTime]])</f>
        <v>0.59450231480877846</v>
      </c>
      <c r="K475" s="41">
        <f t="shared" si="43"/>
        <v>44060</v>
      </c>
      <c r="L475" s="15">
        <f t="shared" si="44"/>
        <v>44060.584780092584</v>
      </c>
      <c r="M475">
        <f t="shared" si="45"/>
        <v>491</v>
      </c>
      <c r="N475" t="str">
        <f t="shared" si="46"/>
        <v>SW-ONT/pEmpL</v>
      </c>
      <c r="O475">
        <f t="shared" si="47"/>
        <v>0.2333333333954215</v>
      </c>
      <c r="P475" s="45">
        <f>Table6[[#This Row],[LoginTime]]-INT(Table6[[#This Row],[LoginTime]])</f>
        <v>0.2333333333954215</v>
      </c>
    </row>
    <row r="476" spans="2:16" x14ac:dyDescent="0.3">
      <c r="B476" s="47">
        <v>1483716</v>
      </c>
      <c r="C476" s="48" t="s">
        <v>7</v>
      </c>
      <c r="D476" s="48" t="s">
        <v>33</v>
      </c>
      <c r="E476" s="49">
        <v>44060</v>
      </c>
      <c r="F476" s="51">
        <v>44060.591446759259</v>
      </c>
      <c r="G476" s="47">
        <v>468</v>
      </c>
      <c r="H476" s="48" t="s">
        <v>39</v>
      </c>
      <c r="I476" s="56" t="str">
        <f t="shared" si="42"/>
        <v>jEmpG</v>
      </c>
      <c r="J476" s="58">
        <f>Table6[[#This Row],[LogTime]]-INT(Table6[[#This Row],[LogTime]])</f>
        <v>0.59144675925927004</v>
      </c>
      <c r="K476" s="41">
        <f t="shared" si="43"/>
        <v>44060</v>
      </c>
      <c r="L476" s="15">
        <f t="shared" si="44"/>
        <v>44060.587280092594</v>
      </c>
      <c r="M476">
        <f t="shared" si="45"/>
        <v>467</v>
      </c>
      <c r="N476" t="str">
        <f t="shared" si="46"/>
        <v>N-ONT/jEmpG</v>
      </c>
      <c r="O476">
        <f t="shared" si="47"/>
        <v>9.9999999976716936E-2</v>
      </c>
      <c r="P476" s="45">
        <f>Table6[[#This Row],[LoginTime]]-INT(Table6[[#This Row],[LoginTime]])</f>
        <v>9.9999999976716936E-2</v>
      </c>
    </row>
    <row r="477" spans="2:16" x14ac:dyDescent="0.3">
      <c r="B477" s="47">
        <v>1483713</v>
      </c>
      <c r="C477" s="48" t="s">
        <v>7</v>
      </c>
      <c r="D477" s="48" t="s">
        <v>33</v>
      </c>
      <c r="E477" s="49">
        <v>44060</v>
      </c>
      <c r="F477" s="51">
        <v>44060.587280092594</v>
      </c>
      <c r="G477" s="47">
        <v>467</v>
      </c>
      <c r="H477" s="48" t="s">
        <v>39</v>
      </c>
      <c r="I477" s="56" t="str">
        <f t="shared" si="42"/>
        <v>jEmpG</v>
      </c>
      <c r="J477" s="58">
        <f>Table6[[#This Row],[LogTime]]-INT(Table6[[#This Row],[LogTime]])</f>
        <v>0.5872800925935735</v>
      </c>
      <c r="K477" s="41">
        <f t="shared" si="43"/>
        <v>44060</v>
      </c>
      <c r="L477" s="15">
        <f t="shared" si="44"/>
        <v>44060.475972222208</v>
      </c>
      <c r="M477">
        <f t="shared" si="45"/>
        <v>468</v>
      </c>
      <c r="N477" t="str">
        <f t="shared" si="46"/>
        <v>N-ONT/jEmpG</v>
      </c>
      <c r="O477">
        <f t="shared" si="47"/>
        <v>0</v>
      </c>
      <c r="P477" s="45">
        <f>Table6[[#This Row],[LoginTime]]-INT(Table6[[#This Row],[LoginTime]])</f>
        <v>0</v>
      </c>
    </row>
    <row r="478" spans="2:16" x14ac:dyDescent="0.3">
      <c r="B478" s="47">
        <v>1483712</v>
      </c>
      <c r="C478" s="48" t="s">
        <v>10</v>
      </c>
      <c r="D478" s="48" t="s">
        <v>31</v>
      </c>
      <c r="E478" s="49">
        <v>44060</v>
      </c>
      <c r="F478" s="51">
        <v>44060.584780092584</v>
      </c>
      <c r="G478" s="47">
        <v>491</v>
      </c>
      <c r="H478" s="48" t="s">
        <v>35</v>
      </c>
      <c r="I478" s="56" t="str">
        <f t="shared" si="42"/>
        <v>pEmpL</v>
      </c>
      <c r="J478" s="58">
        <f>Table6[[#This Row],[LogTime]]-INT(Table6[[#This Row],[LogTime]])</f>
        <v>0.58478009258396924</v>
      </c>
      <c r="K478" s="41">
        <f t="shared" si="43"/>
        <v>44053</v>
      </c>
      <c r="L478" s="15">
        <f t="shared" si="44"/>
        <v>44053.462731481486</v>
      </c>
      <c r="M478">
        <f t="shared" si="45"/>
        <v>497</v>
      </c>
      <c r="N478" t="str">
        <f t="shared" si="46"/>
        <v>SW-ONT/pEmpL</v>
      </c>
      <c r="O478">
        <f t="shared" si="47"/>
        <v>0</v>
      </c>
      <c r="P478" s="45">
        <f>Table6[[#This Row],[LoginTime]]-INT(Table6[[#This Row],[LoginTime]])</f>
        <v>0</v>
      </c>
    </row>
    <row r="479" spans="2:16" x14ac:dyDescent="0.3">
      <c r="B479" s="47">
        <v>1483711</v>
      </c>
      <c r="C479" s="48" t="s">
        <v>10</v>
      </c>
      <c r="D479" s="48" t="s">
        <v>41</v>
      </c>
      <c r="E479" s="49">
        <v>44060</v>
      </c>
      <c r="F479" s="51">
        <v>44060.566134259258</v>
      </c>
      <c r="G479" s="47">
        <v>497</v>
      </c>
      <c r="H479" s="48" t="s">
        <v>45</v>
      </c>
      <c r="I479" s="56" t="str">
        <f t="shared" si="42"/>
        <v>oEmpO</v>
      </c>
      <c r="J479" s="58">
        <f>Table6[[#This Row],[LogTime]]-INT(Table6[[#This Row],[LogTime]])</f>
        <v>0.56613425925752381</v>
      </c>
      <c r="K479" s="41">
        <f t="shared" si="43"/>
        <v>44060</v>
      </c>
      <c r="L479" s="15">
        <f t="shared" si="44"/>
        <v>44060.557106481479</v>
      </c>
      <c r="M479">
        <f t="shared" si="45"/>
        <v>491</v>
      </c>
      <c r="N479" t="str">
        <f t="shared" si="46"/>
        <v>SW-ONT/oEmpO</v>
      </c>
      <c r="O479">
        <f t="shared" si="47"/>
        <v>0.21666666667442769</v>
      </c>
      <c r="P479" s="45">
        <f>Table6[[#This Row],[LoginTime]]-INT(Table6[[#This Row],[LoginTime]])</f>
        <v>0.21666666667442769</v>
      </c>
    </row>
    <row r="480" spans="2:16" x14ac:dyDescent="0.3">
      <c r="B480" s="47">
        <v>1483708</v>
      </c>
      <c r="C480" s="48" t="s">
        <v>10</v>
      </c>
      <c r="D480" s="48" t="s">
        <v>41</v>
      </c>
      <c r="E480" s="49">
        <v>44060</v>
      </c>
      <c r="F480" s="51">
        <v>44060.557106481479</v>
      </c>
      <c r="G480" s="47">
        <v>491</v>
      </c>
      <c r="H480" s="48" t="s">
        <v>45</v>
      </c>
      <c r="I480" s="56" t="str">
        <f t="shared" si="42"/>
        <v>oEmpO</v>
      </c>
      <c r="J480" s="58">
        <f>Table6[[#This Row],[LogTime]]-INT(Table6[[#This Row],[LogTime]])</f>
        <v>0.55710648147942265</v>
      </c>
      <c r="K480" s="41">
        <f t="shared" si="43"/>
        <v>44057</v>
      </c>
      <c r="L480" s="15">
        <f t="shared" si="44"/>
        <v>44057.608622685191</v>
      </c>
      <c r="M480">
        <f t="shared" si="45"/>
        <v>497</v>
      </c>
      <c r="N480" t="str">
        <f t="shared" si="46"/>
        <v>SW-ONT/oEmpO</v>
      </c>
      <c r="O480">
        <f t="shared" si="47"/>
        <v>0</v>
      </c>
      <c r="P480" s="45">
        <f>Table6[[#This Row],[LoginTime]]-INT(Table6[[#This Row],[LoginTime]])</f>
        <v>0</v>
      </c>
    </row>
    <row r="481" spans="2:16" x14ac:dyDescent="0.3">
      <c r="B481" s="47">
        <v>1483701</v>
      </c>
      <c r="C481" s="48" t="s">
        <v>10</v>
      </c>
      <c r="D481" s="48" t="s">
        <v>20</v>
      </c>
      <c r="E481" s="49">
        <v>44060</v>
      </c>
      <c r="F481" s="51">
        <v>44060.54092592594</v>
      </c>
      <c r="G481" s="47">
        <v>468</v>
      </c>
      <c r="H481" s="48" t="s">
        <v>25</v>
      </c>
      <c r="I481" s="56" t="str">
        <f t="shared" si="42"/>
        <v>xEmpN</v>
      </c>
      <c r="J481" s="58">
        <f>Table6[[#This Row],[LogTime]]-INT(Table6[[#This Row],[LogTime]])</f>
        <v>0.54092592593951849</v>
      </c>
      <c r="K481" s="41">
        <f t="shared" si="43"/>
        <v>44060</v>
      </c>
      <c r="L481" s="15">
        <f t="shared" si="44"/>
        <v>44060.53537037038</v>
      </c>
      <c r="M481">
        <f t="shared" si="45"/>
        <v>467</v>
      </c>
      <c r="N481" t="str">
        <f t="shared" si="46"/>
        <v>SW-ONT/xEmpN</v>
      </c>
      <c r="O481">
        <f t="shared" si="47"/>
        <v>0.13333333341870457</v>
      </c>
      <c r="P481" s="45">
        <f>Table6[[#This Row],[LoginTime]]-INT(Table6[[#This Row],[LoginTime]])</f>
        <v>0.13333333341870457</v>
      </c>
    </row>
    <row r="482" spans="2:16" x14ac:dyDescent="0.3">
      <c r="B482" s="47">
        <v>1483700</v>
      </c>
      <c r="C482" s="48" t="s">
        <v>10</v>
      </c>
      <c r="D482" s="48" t="s">
        <v>22</v>
      </c>
      <c r="E482" s="49">
        <v>44060</v>
      </c>
      <c r="F482" s="51">
        <v>44060.54092592594</v>
      </c>
      <c r="G482" s="47">
        <v>468</v>
      </c>
      <c r="H482" s="48" t="s">
        <v>25</v>
      </c>
      <c r="I482" s="56" t="str">
        <f t="shared" si="42"/>
        <v>xEmpN</v>
      </c>
      <c r="J482" s="58">
        <f>Table6[[#This Row],[LogTime]]-INT(Table6[[#This Row],[LogTime]])</f>
        <v>0.54092592593951849</v>
      </c>
      <c r="K482" s="41">
        <f t="shared" si="43"/>
        <v>44060</v>
      </c>
      <c r="L482" s="15">
        <f t="shared" si="44"/>
        <v>44060.53537037038</v>
      </c>
      <c r="M482">
        <f t="shared" si="45"/>
        <v>467</v>
      </c>
      <c r="N482" t="str">
        <f t="shared" si="46"/>
        <v>SW-ONT/xEmpN</v>
      </c>
      <c r="O482">
        <f t="shared" si="47"/>
        <v>0.13333333341870457</v>
      </c>
      <c r="P482" s="45">
        <f>Table6[[#This Row],[LoginTime]]-INT(Table6[[#This Row],[LoginTime]])</f>
        <v>0.13333333341870457</v>
      </c>
    </row>
    <row r="483" spans="2:16" x14ac:dyDescent="0.3">
      <c r="B483" s="47">
        <v>1483699</v>
      </c>
      <c r="C483" s="48" t="s">
        <v>10</v>
      </c>
      <c r="D483" s="48" t="s">
        <v>20</v>
      </c>
      <c r="E483" s="49">
        <v>44060</v>
      </c>
      <c r="F483" s="51">
        <v>44060.53537037038</v>
      </c>
      <c r="G483" s="47">
        <v>467</v>
      </c>
      <c r="H483" s="48" t="s">
        <v>25</v>
      </c>
      <c r="I483" s="56" t="str">
        <f t="shared" si="42"/>
        <v>xEmpN</v>
      </c>
      <c r="J483" s="58">
        <f>Table6[[#This Row],[LogTime]]-INT(Table6[[#This Row],[LogTime]])</f>
        <v>0.5353703703804058</v>
      </c>
      <c r="K483" s="41">
        <f t="shared" si="43"/>
        <v>44060</v>
      </c>
      <c r="L483" s="15">
        <f t="shared" si="44"/>
        <v>44060.409155092595</v>
      </c>
      <c r="M483">
        <f t="shared" si="45"/>
        <v>468</v>
      </c>
      <c r="N483" t="str">
        <f t="shared" si="46"/>
        <v>SW-ONT/xEmpN</v>
      </c>
      <c r="O483">
        <f t="shared" si="47"/>
        <v>0</v>
      </c>
      <c r="P483" s="45">
        <f>Table6[[#This Row],[LoginTime]]-INT(Table6[[#This Row],[LoginTime]])</f>
        <v>0</v>
      </c>
    </row>
    <row r="484" spans="2:16" x14ac:dyDescent="0.3">
      <c r="B484" s="47">
        <v>1483698</v>
      </c>
      <c r="C484" s="48" t="s">
        <v>10</v>
      </c>
      <c r="D484" s="48" t="s">
        <v>22</v>
      </c>
      <c r="E484" s="49">
        <v>44060</v>
      </c>
      <c r="F484" s="51">
        <v>44060.53537037038</v>
      </c>
      <c r="G484" s="47">
        <v>467</v>
      </c>
      <c r="H484" s="48" t="s">
        <v>25</v>
      </c>
      <c r="I484" s="56" t="str">
        <f t="shared" si="42"/>
        <v>xEmpN</v>
      </c>
      <c r="J484" s="58">
        <f>Table6[[#This Row],[LogTime]]-INT(Table6[[#This Row],[LogTime]])</f>
        <v>0.5353703703804058</v>
      </c>
      <c r="K484" s="41">
        <f t="shared" si="43"/>
        <v>44060</v>
      </c>
      <c r="L484" s="15">
        <f t="shared" si="44"/>
        <v>44060.364224537036</v>
      </c>
      <c r="M484">
        <f t="shared" si="45"/>
        <v>468</v>
      </c>
      <c r="N484" t="str">
        <f t="shared" si="46"/>
        <v>SW-ONT/xEmpN</v>
      </c>
      <c r="O484">
        <f t="shared" si="47"/>
        <v>0</v>
      </c>
      <c r="P484" s="45">
        <f>Table6[[#This Row],[LoginTime]]-INT(Table6[[#This Row],[LoginTime]])</f>
        <v>0</v>
      </c>
    </row>
    <row r="485" spans="2:16" x14ac:dyDescent="0.3">
      <c r="B485" s="47">
        <v>1483694</v>
      </c>
      <c r="C485" s="48" t="s">
        <v>7</v>
      </c>
      <c r="D485" s="48" t="s">
        <v>14</v>
      </c>
      <c r="E485" s="49">
        <v>44060</v>
      </c>
      <c r="F485" s="51">
        <v>44060.527858796297</v>
      </c>
      <c r="G485" s="47">
        <v>468</v>
      </c>
      <c r="H485" s="48" t="s">
        <v>18</v>
      </c>
      <c r="I485" s="56" t="str">
        <f t="shared" si="42"/>
        <v>xEmpH</v>
      </c>
      <c r="J485" s="58">
        <f>Table6[[#This Row],[LogTime]]-INT(Table6[[#This Row],[LogTime]])</f>
        <v>0.52785879629664123</v>
      </c>
      <c r="K485" s="41">
        <f t="shared" si="43"/>
        <v>44060</v>
      </c>
      <c r="L485" s="15">
        <f t="shared" si="44"/>
        <v>44060.522997685184</v>
      </c>
      <c r="M485">
        <f t="shared" si="45"/>
        <v>467</v>
      </c>
      <c r="N485" t="str">
        <f t="shared" si="46"/>
        <v>N-ONT/xEmpH</v>
      </c>
      <c r="O485">
        <f t="shared" si="47"/>
        <v>0.11666666669771075</v>
      </c>
      <c r="P485" s="45">
        <f>Table6[[#This Row],[LoginTime]]-INT(Table6[[#This Row],[LoginTime]])</f>
        <v>0.11666666669771075</v>
      </c>
    </row>
    <row r="486" spans="2:16" x14ac:dyDescent="0.3">
      <c r="B486" s="47">
        <v>1483695</v>
      </c>
      <c r="C486" s="48" t="s">
        <v>7</v>
      </c>
      <c r="D486" s="48" t="s">
        <v>8</v>
      </c>
      <c r="E486" s="49">
        <v>44060</v>
      </c>
      <c r="F486" s="51">
        <v>44060.527858796297</v>
      </c>
      <c r="G486" s="47">
        <v>468</v>
      </c>
      <c r="H486" s="48" t="s">
        <v>18</v>
      </c>
      <c r="I486" s="56" t="str">
        <f t="shared" si="42"/>
        <v>xEmpH</v>
      </c>
      <c r="J486" s="58">
        <f>Table6[[#This Row],[LogTime]]-INT(Table6[[#This Row],[LogTime]])</f>
        <v>0.52785879629664123</v>
      </c>
      <c r="K486" s="41">
        <f t="shared" si="43"/>
        <v>44060</v>
      </c>
      <c r="L486" s="15">
        <f t="shared" si="44"/>
        <v>44060.522997685184</v>
      </c>
      <c r="M486">
        <f t="shared" si="45"/>
        <v>467</v>
      </c>
      <c r="N486" t="str">
        <f t="shared" si="46"/>
        <v>N-ONT/xEmpH</v>
      </c>
      <c r="O486">
        <f t="shared" si="47"/>
        <v>0.11666666669771075</v>
      </c>
      <c r="P486" s="45">
        <f>Table6[[#This Row],[LoginTime]]-INT(Table6[[#This Row],[LoginTime]])</f>
        <v>0.11666666669771075</v>
      </c>
    </row>
    <row r="487" spans="2:16" x14ac:dyDescent="0.3">
      <c r="B487" s="47">
        <v>1483689</v>
      </c>
      <c r="C487" s="48" t="s">
        <v>10</v>
      </c>
      <c r="D487" s="48" t="s">
        <v>27</v>
      </c>
      <c r="E487" s="49">
        <v>44060</v>
      </c>
      <c r="F487" s="51">
        <v>44060.525949074079</v>
      </c>
      <c r="G487" s="47">
        <v>497</v>
      </c>
      <c r="H487" s="48" t="s">
        <v>29</v>
      </c>
      <c r="I487" s="56" t="str">
        <f t="shared" si="42"/>
        <v>nEmpM</v>
      </c>
      <c r="J487" s="58">
        <f>Table6[[#This Row],[LogTime]]-INT(Table6[[#This Row],[LogTime]])</f>
        <v>0.52594907407910796</v>
      </c>
      <c r="K487" s="41">
        <f t="shared" si="43"/>
        <v>44060</v>
      </c>
      <c r="L487" s="15">
        <f t="shared" si="44"/>
        <v>44060.516226851854</v>
      </c>
      <c r="M487">
        <f t="shared" si="45"/>
        <v>491</v>
      </c>
      <c r="N487" t="str">
        <f t="shared" si="46"/>
        <v>SW-ONT/nEmpM</v>
      </c>
      <c r="O487">
        <f t="shared" si="47"/>
        <v>0.2333333333954215</v>
      </c>
      <c r="P487" s="45">
        <f>Table6[[#This Row],[LoginTime]]-INT(Table6[[#This Row],[LoginTime]])</f>
        <v>0.2333333333954215</v>
      </c>
    </row>
    <row r="488" spans="2:16" x14ac:dyDescent="0.3">
      <c r="B488" s="47">
        <v>1483687</v>
      </c>
      <c r="C488" s="48" t="s">
        <v>7</v>
      </c>
      <c r="D488" s="48" t="s">
        <v>14</v>
      </c>
      <c r="E488" s="49">
        <v>44060</v>
      </c>
      <c r="F488" s="51">
        <v>44060.522997685184</v>
      </c>
      <c r="G488" s="47">
        <v>467</v>
      </c>
      <c r="H488" s="48" t="s">
        <v>18</v>
      </c>
      <c r="I488" s="56" t="str">
        <f t="shared" si="42"/>
        <v>xEmpH</v>
      </c>
      <c r="J488" s="58">
        <f>Table6[[#This Row],[LogTime]]-INT(Table6[[#This Row],[LogTime]])</f>
        <v>0.52299768518423662</v>
      </c>
      <c r="K488" s="41">
        <f t="shared" si="43"/>
        <v>44060</v>
      </c>
      <c r="L488" s="15">
        <f t="shared" si="44"/>
        <v>44060.42123842593</v>
      </c>
      <c r="M488">
        <f t="shared" si="45"/>
        <v>468</v>
      </c>
      <c r="N488" t="str">
        <f t="shared" si="46"/>
        <v>N-ONT/xEmpH</v>
      </c>
      <c r="O488">
        <f t="shared" si="47"/>
        <v>0</v>
      </c>
      <c r="P488" s="45">
        <f>Table6[[#This Row],[LoginTime]]-INT(Table6[[#This Row],[LoginTime]])</f>
        <v>0</v>
      </c>
    </row>
    <row r="489" spans="2:16" x14ac:dyDescent="0.3">
      <c r="B489" s="47">
        <v>1483688</v>
      </c>
      <c r="C489" s="48" t="s">
        <v>7</v>
      </c>
      <c r="D489" s="48" t="s">
        <v>8</v>
      </c>
      <c r="E489" s="49">
        <v>44060</v>
      </c>
      <c r="F489" s="51">
        <v>44060.522997685184</v>
      </c>
      <c r="G489" s="47">
        <v>467</v>
      </c>
      <c r="H489" s="48" t="s">
        <v>18</v>
      </c>
      <c r="I489" s="56" t="str">
        <f t="shared" si="42"/>
        <v>xEmpH</v>
      </c>
      <c r="J489" s="58">
        <f>Table6[[#This Row],[LogTime]]-INT(Table6[[#This Row],[LogTime]])</f>
        <v>0.52299768518423662</v>
      </c>
      <c r="K489" s="41">
        <f t="shared" si="43"/>
        <v>44060</v>
      </c>
      <c r="L489" s="15">
        <f t="shared" si="44"/>
        <v>44060.42123842593</v>
      </c>
      <c r="M489">
        <f t="shared" si="45"/>
        <v>468</v>
      </c>
      <c r="N489" t="str">
        <f t="shared" si="46"/>
        <v>N-ONT/xEmpH</v>
      </c>
      <c r="O489">
        <f t="shared" si="47"/>
        <v>0</v>
      </c>
      <c r="P489" s="45">
        <f>Table6[[#This Row],[LoginTime]]-INT(Table6[[#This Row],[LoginTime]])</f>
        <v>0</v>
      </c>
    </row>
    <row r="490" spans="2:16" x14ac:dyDescent="0.3">
      <c r="B490" s="47">
        <v>1483683</v>
      </c>
      <c r="C490" s="48" t="s">
        <v>10</v>
      </c>
      <c r="D490" s="48" t="s">
        <v>27</v>
      </c>
      <c r="E490" s="49">
        <v>44060</v>
      </c>
      <c r="F490" s="51">
        <v>44060.516226851854</v>
      </c>
      <c r="G490" s="47">
        <v>491</v>
      </c>
      <c r="H490" s="48" t="s">
        <v>29</v>
      </c>
      <c r="I490" s="56" t="str">
        <f t="shared" si="42"/>
        <v>nEmpM</v>
      </c>
      <c r="J490" s="58">
        <f>Table6[[#This Row],[LogTime]]-INT(Table6[[#This Row],[LogTime]])</f>
        <v>0.51622685185429873</v>
      </c>
      <c r="K490" s="41">
        <f t="shared" si="43"/>
        <v>44056</v>
      </c>
      <c r="L490" s="15">
        <f t="shared" si="44"/>
        <v>44056.52934027779</v>
      </c>
      <c r="M490">
        <f t="shared" si="45"/>
        <v>497</v>
      </c>
      <c r="N490" t="str">
        <f t="shared" si="46"/>
        <v>SW-ONT/nEmpM</v>
      </c>
      <c r="O490">
        <f t="shared" si="47"/>
        <v>0</v>
      </c>
      <c r="P490" s="45">
        <f>Table6[[#This Row],[LoginTime]]-INT(Table6[[#This Row],[LoginTime]])</f>
        <v>0</v>
      </c>
    </row>
    <row r="491" spans="2:16" x14ac:dyDescent="0.3">
      <c r="B491" s="47">
        <v>1483670</v>
      </c>
      <c r="C491" s="48" t="s">
        <v>7</v>
      </c>
      <c r="D491" s="48" t="s">
        <v>33</v>
      </c>
      <c r="E491" s="49">
        <v>44060</v>
      </c>
      <c r="F491" s="51">
        <v>44060.475972222208</v>
      </c>
      <c r="G491" s="47">
        <v>468</v>
      </c>
      <c r="H491" s="48" t="s">
        <v>39</v>
      </c>
      <c r="I491" s="56" t="str">
        <f t="shared" si="42"/>
        <v>jEmpG</v>
      </c>
      <c r="J491" s="58">
        <f>Table6[[#This Row],[LogTime]]-INT(Table6[[#This Row],[LogTime]])</f>
        <v>0.47597222220792901</v>
      </c>
      <c r="K491" s="41">
        <f t="shared" si="43"/>
        <v>44060</v>
      </c>
      <c r="L491" s="15">
        <f t="shared" si="44"/>
        <v>44060.471111111096</v>
      </c>
      <c r="M491">
        <f t="shared" si="45"/>
        <v>467</v>
      </c>
      <c r="N491" t="str">
        <f t="shared" si="46"/>
        <v>N-ONT/jEmpG</v>
      </c>
      <c r="O491">
        <f t="shared" si="47"/>
        <v>0.11666666669771075</v>
      </c>
      <c r="P491" s="45">
        <f>Table6[[#This Row],[LoginTime]]-INT(Table6[[#This Row],[LoginTime]])</f>
        <v>0.11666666669771075</v>
      </c>
    </row>
    <row r="492" spans="2:16" x14ac:dyDescent="0.3">
      <c r="B492" s="47">
        <v>1483667</v>
      </c>
      <c r="C492" s="48" t="s">
        <v>7</v>
      </c>
      <c r="D492" s="48" t="s">
        <v>33</v>
      </c>
      <c r="E492" s="49">
        <v>44060</v>
      </c>
      <c r="F492" s="51">
        <v>44060.471111111096</v>
      </c>
      <c r="G492" s="47">
        <v>467</v>
      </c>
      <c r="H492" s="48" t="s">
        <v>39</v>
      </c>
      <c r="I492" s="56" t="str">
        <f t="shared" si="42"/>
        <v>jEmpG</v>
      </c>
      <c r="J492" s="58">
        <f>Table6[[#This Row],[LogTime]]-INT(Table6[[#This Row],[LogTime]])</f>
        <v>0.47111111109552439</v>
      </c>
      <c r="K492" s="41">
        <f t="shared" si="43"/>
        <v>44060</v>
      </c>
      <c r="L492" s="15">
        <f t="shared" si="44"/>
        <v>44060.438321759248</v>
      </c>
      <c r="M492">
        <f t="shared" si="45"/>
        <v>468</v>
      </c>
      <c r="N492" t="str">
        <f t="shared" si="46"/>
        <v>N-ONT/jEmpG</v>
      </c>
      <c r="O492">
        <f t="shared" si="47"/>
        <v>0</v>
      </c>
      <c r="P492" s="45">
        <f>Table6[[#This Row],[LoginTime]]-INT(Table6[[#This Row],[LoginTime]])</f>
        <v>0</v>
      </c>
    </row>
    <row r="493" spans="2:16" x14ac:dyDescent="0.3">
      <c r="B493" s="47">
        <v>1483666</v>
      </c>
      <c r="C493" s="48" t="s">
        <v>7</v>
      </c>
      <c r="D493" s="48" t="s">
        <v>36</v>
      </c>
      <c r="E493" s="49">
        <v>44060</v>
      </c>
      <c r="F493" s="51">
        <v>44060.462824074086</v>
      </c>
      <c r="G493" s="47">
        <v>497</v>
      </c>
      <c r="H493" s="48" t="s">
        <v>43</v>
      </c>
      <c r="I493" s="56" t="str">
        <f t="shared" si="42"/>
        <v>gEmpI</v>
      </c>
      <c r="J493" s="58">
        <f>Table6[[#This Row],[LogTime]]-INT(Table6[[#This Row],[LogTime]])</f>
        <v>0.46282407408580184</v>
      </c>
      <c r="K493" s="41">
        <f t="shared" si="43"/>
        <v>44060</v>
      </c>
      <c r="L493" s="15">
        <f t="shared" si="44"/>
        <v>44060.455185185194</v>
      </c>
      <c r="M493">
        <f t="shared" si="45"/>
        <v>491</v>
      </c>
      <c r="N493" t="str">
        <f t="shared" si="46"/>
        <v>N-ONT/gEmpI</v>
      </c>
      <c r="O493">
        <f t="shared" si="47"/>
        <v>0.18333333340706304</v>
      </c>
      <c r="P493" s="45">
        <f>Table6[[#This Row],[LoginTime]]-INT(Table6[[#This Row],[LoginTime]])</f>
        <v>0.18333333340706304</v>
      </c>
    </row>
    <row r="494" spans="2:16" x14ac:dyDescent="0.3">
      <c r="B494" s="47">
        <v>1483665</v>
      </c>
      <c r="C494" s="48" t="s">
        <v>10</v>
      </c>
      <c r="D494" s="48" t="s">
        <v>83</v>
      </c>
      <c r="E494" s="49">
        <v>44060</v>
      </c>
      <c r="F494" s="51">
        <v>44060.462696759256</v>
      </c>
      <c r="G494" s="47">
        <v>468</v>
      </c>
      <c r="H494" s="48" t="s">
        <v>87</v>
      </c>
      <c r="I494" s="56" t="str">
        <f t="shared" si="42"/>
        <v>uEmpC</v>
      </c>
      <c r="J494" s="58">
        <f>Table6[[#This Row],[LogTime]]-INT(Table6[[#This Row],[LogTime]])</f>
        <v>0.46269675925577758</v>
      </c>
      <c r="K494" s="41">
        <f t="shared" si="43"/>
        <v>44060</v>
      </c>
      <c r="L494" s="15">
        <f t="shared" si="44"/>
        <v>44060.45853009259</v>
      </c>
      <c r="M494">
        <f t="shared" si="45"/>
        <v>467</v>
      </c>
      <c r="N494" t="str">
        <f t="shared" si="46"/>
        <v>SW-ONT/uEmpC</v>
      </c>
      <c r="O494">
        <f t="shared" si="47"/>
        <v>9.9999999976716936E-2</v>
      </c>
      <c r="P494" s="45">
        <f>Table6[[#This Row],[LoginTime]]-INT(Table6[[#This Row],[LoginTime]])</f>
        <v>9.9999999976716936E-2</v>
      </c>
    </row>
    <row r="495" spans="2:16" x14ac:dyDescent="0.3">
      <c r="B495" s="47">
        <v>1483661</v>
      </c>
      <c r="C495" s="48" t="s">
        <v>10</v>
      </c>
      <c r="D495" s="48" t="s">
        <v>83</v>
      </c>
      <c r="E495" s="49">
        <v>44060</v>
      </c>
      <c r="F495" s="51">
        <v>44060.45853009259</v>
      </c>
      <c r="G495" s="47">
        <v>467</v>
      </c>
      <c r="H495" s="48" t="s">
        <v>87</v>
      </c>
      <c r="I495" s="56" t="str">
        <f t="shared" si="42"/>
        <v>uEmpC</v>
      </c>
      <c r="J495" s="58">
        <f>Table6[[#This Row],[LogTime]]-INT(Table6[[#This Row],[LogTime]])</f>
        <v>0.45853009259008104</v>
      </c>
      <c r="K495" s="41">
        <f t="shared" si="43"/>
        <v>44060</v>
      </c>
      <c r="L495" s="15">
        <f t="shared" si="44"/>
        <v>44060.421087962961</v>
      </c>
      <c r="M495">
        <f t="shared" si="45"/>
        <v>468</v>
      </c>
      <c r="N495" t="str">
        <f t="shared" si="46"/>
        <v>SW-ONT/uEmpC</v>
      </c>
      <c r="O495">
        <f t="shared" si="47"/>
        <v>0</v>
      </c>
      <c r="P495" s="45">
        <f>Table6[[#This Row],[LoginTime]]-INT(Table6[[#This Row],[LoginTime]])</f>
        <v>0</v>
      </c>
    </row>
    <row r="496" spans="2:16" x14ac:dyDescent="0.3">
      <c r="B496" s="47">
        <v>1483658</v>
      </c>
      <c r="C496" s="48" t="s">
        <v>7</v>
      </c>
      <c r="D496" s="48" t="s">
        <v>81</v>
      </c>
      <c r="E496" s="49">
        <v>44060</v>
      </c>
      <c r="F496" s="51">
        <v>44060.456018518518</v>
      </c>
      <c r="G496" s="47">
        <v>468</v>
      </c>
      <c r="H496" s="48" t="s">
        <v>86</v>
      </c>
      <c r="I496" s="56" t="str">
        <f t="shared" si="42"/>
        <v>jEmpB</v>
      </c>
      <c r="J496" s="58">
        <f>Table6[[#This Row],[LogTime]]-INT(Table6[[#This Row],[LogTime]])</f>
        <v>0.45601851851824904</v>
      </c>
      <c r="K496" s="41">
        <f t="shared" si="43"/>
        <v>44060</v>
      </c>
      <c r="L496" s="15">
        <f t="shared" si="44"/>
        <v>44060.451851851853</v>
      </c>
      <c r="M496">
        <f t="shared" si="45"/>
        <v>467</v>
      </c>
      <c r="N496" t="str">
        <f t="shared" si="46"/>
        <v>N-ONT/jEmpB</v>
      </c>
      <c r="O496">
        <f t="shared" si="47"/>
        <v>9.9999999976716936E-2</v>
      </c>
      <c r="P496" s="45">
        <f>Table6[[#This Row],[LoginTime]]-INT(Table6[[#This Row],[LoginTime]])</f>
        <v>9.9999999976716936E-2</v>
      </c>
    </row>
    <row r="497" spans="2:16" x14ac:dyDescent="0.3">
      <c r="B497" s="47">
        <v>1483657</v>
      </c>
      <c r="C497" s="48" t="s">
        <v>7</v>
      </c>
      <c r="D497" s="48" t="s">
        <v>36</v>
      </c>
      <c r="E497" s="49">
        <v>44060</v>
      </c>
      <c r="F497" s="51">
        <v>44060.455185185194</v>
      </c>
      <c r="G497" s="47">
        <v>491</v>
      </c>
      <c r="H497" s="48" t="s">
        <v>43</v>
      </c>
      <c r="I497" s="56" t="str">
        <f t="shared" si="42"/>
        <v>gEmpI</v>
      </c>
      <c r="J497" s="58">
        <f>Table6[[#This Row],[LogTime]]-INT(Table6[[#This Row],[LogTime]])</f>
        <v>0.45518518519384088</v>
      </c>
      <c r="K497" s="41">
        <f t="shared" si="43"/>
        <v>44060</v>
      </c>
      <c r="L497" s="15">
        <f t="shared" si="44"/>
        <v>44060.289687500001</v>
      </c>
      <c r="M497">
        <f t="shared" si="45"/>
        <v>467</v>
      </c>
      <c r="N497" t="str">
        <f t="shared" si="46"/>
        <v>N-ONT/gEmpI</v>
      </c>
      <c r="O497">
        <f t="shared" si="47"/>
        <v>0</v>
      </c>
      <c r="P497" s="45">
        <f>Table6[[#This Row],[LoginTime]]-INT(Table6[[#This Row],[LoginTime]])</f>
        <v>0</v>
      </c>
    </row>
    <row r="498" spans="2:16" x14ac:dyDescent="0.3">
      <c r="B498" s="47">
        <v>1483653</v>
      </c>
      <c r="C498" s="48" t="s">
        <v>7</v>
      </c>
      <c r="D498" s="48" t="s">
        <v>81</v>
      </c>
      <c r="E498" s="49">
        <v>44060</v>
      </c>
      <c r="F498" s="51">
        <v>44060.451851851853</v>
      </c>
      <c r="G498" s="47">
        <v>467</v>
      </c>
      <c r="H498" s="48" t="s">
        <v>86</v>
      </c>
      <c r="I498" s="56" t="str">
        <f t="shared" si="42"/>
        <v>jEmpB</v>
      </c>
      <c r="J498" s="58">
        <f>Table6[[#This Row],[LogTime]]-INT(Table6[[#This Row],[LogTime]])</f>
        <v>0.4518518518525525</v>
      </c>
      <c r="K498" s="41">
        <f t="shared" si="43"/>
        <v>44060</v>
      </c>
      <c r="L498" s="15">
        <f t="shared" si="44"/>
        <v>44060.416018518517</v>
      </c>
      <c r="M498">
        <f t="shared" si="45"/>
        <v>468</v>
      </c>
      <c r="N498" t="str">
        <f t="shared" si="46"/>
        <v>N-ONT/jEmpB</v>
      </c>
      <c r="O498">
        <f t="shared" si="47"/>
        <v>0</v>
      </c>
      <c r="P498" s="45">
        <f>Table6[[#This Row],[LoginTime]]-INT(Table6[[#This Row],[LoginTime]])</f>
        <v>0</v>
      </c>
    </row>
    <row r="499" spans="2:16" x14ac:dyDescent="0.3">
      <c r="B499" s="47">
        <v>1483651</v>
      </c>
      <c r="C499" s="48" t="s">
        <v>7</v>
      </c>
      <c r="D499" s="48" t="s">
        <v>33</v>
      </c>
      <c r="E499" s="49">
        <v>44060</v>
      </c>
      <c r="F499" s="51">
        <v>44060.438321759248</v>
      </c>
      <c r="G499" s="47">
        <v>468</v>
      </c>
      <c r="H499" s="48" t="s">
        <v>39</v>
      </c>
      <c r="I499" s="56" t="str">
        <f t="shared" si="42"/>
        <v>jEmpG</v>
      </c>
      <c r="J499" s="58">
        <f>Table6[[#This Row],[LogTime]]-INT(Table6[[#This Row],[LogTime]])</f>
        <v>0.43832175924762851</v>
      </c>
      <c r="K499" s="41">
        <f t="shared" si="43"/>
        <v>44060</v>
      </c>
      <c r="L499" s="15">
        <f t="shared" si="44"/>
        <v>44060.432071759249</v>
      </c>
      <c r="M499">
        <f t="shared" si="45"/>
        <v>467</v>
      </c>
      <c r="N499" t="str">
        <f t="shared" si="46"/>
        <v>N-ONT/jEmpG</v>
      </c>
      <c r="O499">
        <f t="shared" si="47"/>
        <v>0.1499999999650754</v>
      </c>
      <c r="P499" s="45">
        <f>Table6[[#This Row],[LoginTime]]-INT(Table6[[#This Row],[LoginTime]])</f>
        <v>0.1499999999650754</v>
      </c>
    </row>
    <row r="500" spans="2:16" x14ac:dyDescent="0.3">
      <c r="B500" s="47">
        <v>1483650</v>
      </c>
      <c r="C500" s="48" t="s">
        <v>7</v>
      </c>
      <c r="D500" s="48" t="s">
        <v>33</v>
      </c>
      <c r="E500" s="49">
        <v>44060</v>
      </c>
      <c r="F500" s="51">
        <v>44060.432071759249</v>
      </c>
      <c r="G500" s="47">
        <v>467</v>
      </c>
      <c r="H500" s="48" t="s">
        <v>39</v>
      </c>
      <c r="I500" s="56" t="str">
        <f t="shared" si="42"/>
        <v>jEmpG</v>
      </c>
      <c r="J500" s="58">
        <f>Table6[[#This Row],[LogTime]]-INT(Table6[[#This Row],[LogTime]])</f>
        <v>0.4320717592490837</v>
      </c>
      <c r="K500" s="41">
        <f t="shared" si="43"/>
        <v>44060</v>
      </c>
      <c r="L500" s="15">
        <f t="shared" si="44"/>
        <v>44060.361793981479</v>
      </c>
      <c r="M500">
        <f t="shared" si="45"/>
        <v>468</v>
      </c>
      <c r="N500" t="str">
        <f t="shared" si="46"/>
        <v>N-ONT/jEmpG</v>
      </c>
      <c r="O500">
        <f t="shared" si="47"/>
        <v>0</v>
      </c>
      <c r="P500" s="45">
        <f>Table6[[#This Row],[LoginTime]]-INT(Table6[[#This Row],[LoginTime]])</f>
        <v>0</v>
      </c>
    </row>
    <row r="501" spans="2:16" x14ac:dyDescent="0.3">
      <c r="B501" s="47">
        <v>1483649</v>
      </c>
      <c r="C501" s="48" t="s">
        <v>7</v>
      </c>
      <c r="D501" s="48" t="s">
        <v>8</v>
      </c>
      <c r="E501" s="49">
        <v>44060</v>
      </c>
      <c r="F501" s="51">
        <v>44060.42123842593</v>
      </c>
      <c r="G501" s="47">
        <v>468</v>
      </c>
      <c r="H501" s="48" t="s">
        <v>18</v>
      </c>
      <c r="I501" s="56" t="str">
        <f t="shared" si="42"/>
        <v>xEmpH</v>
      </c>
      <c r="J501" s="58">
        <f>Table6[[#This Row],[LogTime]]-INT(Table6[[#This Row],[LogTime]])</f>
        <v>0.42123842592991423</v>
      </c>
      <c r="K501" s="41">
        <f t="shared" si="43"/>
        <v>44060</v>
      </c>
      <c r="L501" s="15">
        <f t="shared" si="44"/>
        <v>44060.415682870371</v>
      </c>
      <c r="M501">
        <f t="shared" si="45"/>
        <v>467</v>
      </c>
      <c r="N501" t="str">
        <f t="shared" si="46"/>
        <v>N-ONT/xEmpH</v>
      </c>
      <c r="O501">
        <f t="shared" si="47"/>
        <v>0.13333333341870457</v>
      </c>
      <c r="P501" s="45">
        <f>Table6[[#This Row],[LoginTime]]-INT(Table6[[#This Row],[LoginTime]])</f>
        <v>0.13333333341870457</v>
      </c>
    </row>
    <row r="502" spans="2:16" x14ac:dyDescent="0.3">
      <c r="B502" s="47">
        <v>1483648</v>
      </c>
      <c r="C502" s="48" t="s">
        <v>7</v>
      </c>
      <c r="D502" s="48" t="s">
        <v>14</v>
      </c>
      <c r="E502" s="49">
        <v>44060</v>
      </c>
      <c r="F502" s="51">
        <v>44060.42123842593</v>
      </c>
      <c r="G502" s="47">
        <v>468</v>
      </c>
      <c r="H502" s="48" t="s">
        <v>18</v>
      </c>
      <c r="I502" s="56" t="str">
        <f t="shared" si="42"/>
        <v>xEmpH</v>
      </c>
      <c r="J502" s="58">
        <f>Table6[[#This Row],[LogTime]]-INT(Table6[[#This Row],[LogTime]])</f>
        <v>0.42123842592991423</v>
      </c>
      <c r="K502" s="41">
        <f t="shared" si="43"/>
        <v>44060</v>
      </c>
      <c r="L502" s="15">
        <f t="shared" si="44"/>
        <v>44060.415682870371</v>
      </c>
      <c r="M502">
        <f t="shared" si="45"/>
        <v>467</v>
      </c>
      <c r="N502" t="str">
        <f t="shared" si="46"/>
        <v>N-ONT/xEmpH</v>
      </c>
      <c r="O502">
        <f t="shared" si="47"/>
        <v>0.13333333341870457</v>
      </c>
      <c r="P502" s="45">
        <f>Table6[[#This Row],[LoginTime]]-INT(Table6[[#This Row],[LoginTime]])</f>
        <v>0.13333333341870457</v>
      </c>
    </row>
    <row r="503" spans="2:16" x14ac:dyDescent="0.3">
      <c r="B503" s="47">
        <v>1483647</v>
      </c>
      <c r="C503" s="48" t="s">
        <v>10</v>
      </c>
      <c r="D503" s="48" t="s">
        <v>83</v>
      </c>
      <c r="E503" s="49">
        <v>44060</v>
      </c>
      <c r="F503" s="51">
        <v>44060.421087962961</v>
      </c>
      <c r="G503" s="47">
        <v>468</v>
      </c>
      <c r="H503" s="48" t="s">
        <v>87</v>
      </c>
      <c r="I503" s="56" t="str">
        <f t="shared" si="42"/>
        <v>uEmpC</v>
      </c>
      <c r="J503" s="58">
        <f>Table6[[#This Row],[LogTime]]-INT(Table6[[#This Row],[LogTime]])</f>
        <v>0.42108796296088258</v>
      </c>
      <c r="K503" s="41">
        <f t="shared" si="43"/>
        <v>44060</v>
      </c>
      <c r="L503" s="15">
        <f t="shared" si="44"/>
        <v>44060.416921296295</v>
      </c>
      <c r="M503">
        <f t="shared" si="45"/>
        <v>467</v>
      </c>
      <c r="N503" t="str">
        <f t="shared" si="46"/>
        <v>SW-ONT/uEmpC</v>
      </c>
      <c r="O503">
        <f t="shared" si="47"/>
        <v>9.9999999976716936E-2</v>
      </c>
      <c r="P503" s="45">
        <f>Table6[[#This Row],[LoginTime]]-INT(Table6[[#This Row],[LoginTime]])</f>
        <v>9.9999999976716936E-2</v>
      </c>
    </row>
    <row r="504" spans="2:16" x14ac:dyDescent="0.3">
      <c r="B504" s="47">
        <v>1483646</v>
      </c>
      <c r="C504" s="48" t="s">
        <v>10</v>
      </c>
      <c r="D504" s="48" t="s">
        <v>83</v>
      </c>
      <c r="E504" s="49">
        <v>44060</v>
      </c>
      <c r="F504" s="51">
        <v>44060.416921296295</v>
      </c>
      <c r="G504" s="47">
        <v>467</v>
      </c>
      <c r="H504" s="48" t="s">
        <v>87</v>
      </c>
      <c r="I504" s="56" t="str">
        <f t="shared" si="42"/>
        <v>uEmpC</v>
      </c>
      <c r="J504" s="58">
        <f>Table6[[#This Row],[LogTime]]-INT(Table6[[#This Row],[LogTime]])</f>
        <v>0.41692129629518604</v>
      </c>
      <c r="K504" s="41">
        <f t="shared" si="43"/>
        <v>44060</v>
      </c>
      <c r="L504" s="15">
        <f t="shared" si="44"/>
        <v>44060.339594907404</v>
      </c>
      <c r="M504">
        <f t="shared" si="45"/>
        <v>467</v>
      </c>
      <c r="N504" t="str">
        <f t="shared" si="46"/>
        <v>SW-ONT/uEmpC</v>
      </c>
      <c r="O504">
        <f t="shared" si="47"/>
        <v>0</v>
      </c>
      <c r="P504" s="45">
        <f>Table6[[#This Row],[LoginTime]]-INT(Table6[[#This Row],[LoginTime]])</f>
        <v>0</v>
      </c>
    </row>
    <row r="505" spans="2:16" x14ac:dyDescent="0.3">
      <c r="B505" s="47">
        <v>1483645</v>
      </c>
      <c r="C505" s="48" t="s">
        <v>7</v>
      </c>
      <c r="D505" s="48" t="s">
        <v>81</v>
      </c>
      <c r="E505" s="49">
        <v>44060</v>
      </c>
      <c r="F505" s="51">
        <v>44060.416018518517</v>
      </c>
      <c r="G505" s="47">
        <v>468</v>
      </c>
      <c r="H505" s="48" t="s">
        <v>86</v>
      </c>
      <c r="I505" s="56" t="str">
        <f t="shared" si="42"/>
        <v>jEmpB</v>
      </c>
      <c r="J505" s="58">
        <f>Table6[[#This Row],[LogTime]]-INT(Table6[[#This Row],[LogTime]])</f>
        <v>0.41601851851737592</v>
      </c>
      <c r="K505" s="41">
        <f t="shared" si="43"/>
        <v>44060</v>
      </c>
      <c r="L505" s="15">
        <f t="shared" si="44"/>
        <v>44060.411851851852</v>
      </c>
      <c r="M505">
        <f t="shared" si="45"/>
        <v>467</v>
      </c>
      <c r="N505" t="str">
        <f t="shared" si="46"/>
        <v>N-ONT/jEmpB</v>
      </c>
      <c r="O505">
        <f t="shared" si="47"/>
        <v>9.9999999976716936E-2</v>
      </c>
      <c r="P505" s="45">
        <f>Table6[[#This Row],[LoginTime]]-INT(Table6[[#This Row],[LoginTime]])</f>
        <v>9.9999999976716936E-2</v>
      </c>
    </row>
    <row r="506" spans="2:16" x14ac:dyDescent="0.3">
      <c r="B506" s="47">
        <v>1483643</v>
      </c>
      <c r="C506" s="48" t="s">
        <v>7</v>
      </c>
      <c r="D506" s="48" t="s">
        <v>14</v>
      </c>
      <c r="E506" s="49">
        <v>44060</v>
      </c>
      <c r="F506" s="51">
        <v>44060.415682870371</v>
      </c>
      <c r="G506" s="47">
        <v>467</v>
      </c>
      <c r="H506" s="48" t="s">
        <v>18</v>
      </c>
      <c r="I506" s="56" t="str">
        <f t="shared" si="42"/>
        <v>xEmpH</v>
      </c>
      <c r="J506" s="58">
        <f>Table6[[#This Row],[LogTime]]-INT(Table6[[#This Row],[LogTime]])</f>
        <v>0.41568287037080154</v>
      </c>
      <c r="K506" s="41">
        <f t="shared" si="43"/>
        <v>44060</v>
      </c>
      <c r="L506" s="15">
        <f t="shared" si="44"/>
        <v>44060.260428240748</v>
      </c>
      <c r="M506">
        <f t="shared" si="45"/>
        <v>467</v>
      </c>
      <c r="N506" t="str">
        <f t="shared" si="46"/>
        <v>N-ONT/xEmpH</v>
      </c>
      <c r="O506">
        <f t="shared" si="47"/>
        <v>0</v>
      </c>
      <c r="P506" s="45">
        <f>Table6[[#This Row],[LoginTime]]-INT(Table6[[#This Row],[LoginTime]])</f>
        <v>0</v>
      </c>
    </row>
    <row r="507" spans="2:16" x14ac:dyDescent="0.3">
      <c r="B507" s="47">
        <v>1483644</v>
      </c>
      <c r="C507" s="48" t="s">
        <v>7</v>
      </c>
      <c r="D507" s="48" t="s">
        <v>8</v>
      </c>
      <c r="E507" s="49">
        <v>44060</v>
      </c>
      <c r="F507" s="51">
        <v>44060.415682870371</v>
      </c>
      <c r="G507" s="47">
        <v>467</v>
      </c>
      <c r="H507" s="48" t="s">
        <v>18</v>
      </c>
      <c r="I507" s="56" t="str">
        <f t="shared" si="42"/>
        <v>xEmpH</v>
      </c>
      <c r="J507" s="58">
        <f>Table6[[#This Row],[LogTime]]-INT(Table6[[#This Row],[LogTime]])</f>
        <v>0.41568287037080154</v>
      </c>
      <c r="K507" s="41">
        <f t="shared" si="43"/>
        <v>44060</v>
      </c>
      <c r="L507" s="15">
        <f t="shared" si="44"/>
        <v>44060.339236111111</v>
      </c>
      <c r="M507">
        <f t="shared" si="45"/>
        <v>468</v>
      </c>
      <c r="N507" t="str">
        <f t="shared" si="46"/>
        <v>N-ONT/xEmpH</v>
      </c>
      <c r="O507">
        <f t="shared" si="47"/>
        <v>0</v>
      </c>
      <c r="P507" s="45">
        <f>Table6[[#This Row],[LoginTime]]-INT(Table6[[#This Row],[LoginTime]])</f>
        <v>0</v>
      </c>
    </row>
    <row r="508" spans="2:16" x14ac:dyDescent="0.3">
      <c r="B508" s="47">
        <v>1483641</v>
      </c>
      <c r="C508" s="48" t="s">
        <v>10</v>
      </c>
      <c r="D508" s="48" t="s">
        <v>51</v>
      </c>
      <c r="E508" s="49">
        <v>44060</v>
      </c>
      <c r="F508" s="51">
        <v>44060.413877314815</v>
      </c>
      <c r="G508" s="47">
        <v>497</v>
      </c>
      <c r="H508" s="48" t="s">
        <v>62</v>
      </c>
      <c r="I508" s="56" t="str">
        <f t="shared" si="42"/>
        <v>oEmpJ</v>
      </c>
      <c r="J508" s="58">
        <f>Table6[[#This Row],[LogTime]]-INT(Table6[[#This Row],[LogTime]])</f>
        <v>0.41387731481518131</v>
      </c>
      <c r="K508" s="41">
        <f t="shared" si="43"/>
        <v>44060</v>
      </c>
      <c r="L508" s="15">
        <f t="shared" si="44"/>
        <v>44060.403460648151</v>
      </c>
      <c r="M508">
        <f t="shared" si="45"/>
        <v>491</v>
      </c>
      <c r="N508" t="str">
        <f t="shared" si="46"/>
        <v>SW-ONT/oEmpJ</v>
      </c>
      <c r="O508">
        <f t="shared" si="47"/>
        <v>0.24999999994179234</v>
      </c>
      <c r="P508" s="45">
        <f>Table6[[#This Row],[LoginTime]]-INT(Table6[[#This Row],[LoginTime]])</f>
        <v>0.24999999994179234</v>
      </c>
    </row>
    <row r="509" spans="2:16" x14ac:dyDescent="0.3">
      <c r="B509" s="47">
        <v>1483640</v>
      </c>
      <c r="C509" s="48" t="s">
        <v>7</v>
      </c>
      <c r="D509" s="48" t="s">
        <v>81</v>
      </c>
      <c r="E509" s="49">
        <v>44060</v>
      </c>
      <c r="F509" s="51">
        <v>44060.411851851852</v>
      </c>
      <c r="G509" s="47">
        <v>467</v>
      </c>
      <c r="H509" s="48" t="s">
        <v>86</v>
      </c>
      <c r="I509" s="56" t="str">
        <f t="shared" si="42"/>
        <v>jEmpB</v>
      </c>
      <c r="J509" s="58">
        <f>Table6[[#This Row],[LogTime]]-INT(Table6[[#This Row],[LogTime]])</f>
        <v>0.41185185185167938</v>
      </c>
      <c r="K509" s="41">
        <f t="shared" si="43"/>
        <v>44060</v>
      </c>
      <c r="L509" s="15">
        <f t="shared" si="44"/>
        <v>44060.38040509259</v>
      </c>
      <c r="M509">
        <f t="shared" si="45"/>
        <v>497</v>
      </c>
      <c r="N509" t="str">
        <f t="shared" si="46"/>
        <v>N-ONT/jEmpB</v>
      </c>
      <c r="O509">
        <f t="shared" si="47"/>
        <v>0</v>
      </c>
      <c r="P509" s="45">
        <f>Table6[[#This Row],[LoginTime]]-INT(Table6[[#This Row],[LoginTime]])</f>
        <v>0</v>
      </c>
    </row>
    <row r="510" spans="2:16" x14ac:dyDescent="0.3">
      <c r="B510" s="47">
        <v>1483638</v>
      </c>
      <c r="C510" s="48" t="s">
        <v>10</v>
      </c>
      <c r="D510" s="48" t="s">
        <v>20</v>
      </c>
      <c r="E510" s="49">
        <v>44060</v>
      </c>
      <c r="F510" s="51">
        <v>44060.409155092595</v>
      </c>
      <c r="G510" s="47">
        <v>468</v>
      </c>
      <c r="H510" s="48" t="s">
        <v>25</v>
      </c>
      <c r="I510" s="56" t="str">
        <f t="shared" si="42"/>
        <v>xEmpN</v>
      </c>
      <c r="J510" s="58">
        <f>Table6[[#This Row],[LogTime]]-INT(Table6[[#This Row],[LogTime]])</f>
        <v>0.40915509259502869</v>
      </c>
      <c r="K510" s="41">
        <f t="shared" si="43"/>
        <v>44060</v>
      </c>
      <c r="L510" s="15">
        <f t="shared" si="44"/>
        <v>44060.403599537036</v>
      </c>
      <c r="M510">
        <f t="shared" si="45"/>
        <v>467</v>
      </c>
      <c r="N510" t="str">
        <f t="shared" si="46"/>
        <v>SW-ONT/xEmpN</v>
      </c>
      <c r="O510">
        <f t="shared" si="47"/>
        <v>0.13333333341870457</v>
      </c>
      <c r="P510" s="45">
        <f>Table6[[#This Row],[LoginTime]]-INT(Table6[[#This Row],[LoginTime]])</f>
        <v>0.13333333341870457</v>
      </c>
    </row>
    <row r="511" spans="2:16" x14ac:dyDescent="0.3">
      <c r="B511" s="47">
        <v>1483637</v>
      </c>
      <c r="C511" s="48" t="s">
        <v>10</v>
      </c>
      <c r="D511" s="48" t="s">
        <v>20</v>
      </c>
      <c r="E511" s="49">
        <v>44060</v>
      </c>
      <c r="F511" s="51">
        <v>44060.403599537036</v>
      </c>
      <c r="G511" s="47">
        <v>467</v>
      </c>
      <c r="H511" s="48" t="s">
        <v>25</v>
      </c>
      <c r="I511" s="56" t="str">
        <f t="shared" si="42"/>
        <v>xEmpN</v>
      </c>
      <c r="J511" s="58">
        <f>Table6[[#This Row],[LogTime]]-INT(Table6[[#This Row],[LogTime]])</f>
        <v>0.403599537035916</v>
      </c>
      <c r="K511" s="41">
        <f t="shared" si="43"/>
        <v>44060</v>
      </c>
      <c r="L511" s="15">
        <f t="shared" si="44"/>
        <v>44060.364224537036</v>
      </c>
      <c r="M511">
        <f t="shared" si="45"/>
        <v>468</v>
      </c>
      <c r="N511" t="str">
        <f t="shared" si="46"/>
        <v>SW-ONT/xEmpN</v>
      </c>
      <c r="O511">
        <f t="shared" si="47"/>
        <v>0</v>
      </c>
      <c r="P511" s="45">
        <f>Table6[[#This Row],[LoginTime]]-INT(Table6[[#This Row],[LoginTime]])</f>
        <v>0</v>
      </c>
    </row>
    <row r="512" spans="2:16" x14ac:dyDescent="0.3">
      <c r="B512" s="47">
        <v>1483636</v>
      </c>
      <c r="C512" s="48" t="s">
        <v>10</v>
      </c>
      <c r="D512" s="48" t="s">
        <v>51</v>
      </c>
      <c r="E512" s="49">
        <v>44060</v>
      </c>
      <c r="F512" s="51">
        <v>44060.403460648151</v>
      </c>
      <c r="G512" s="47">
        <v>491</v>
      </c>
      <c r="H512" s="48" t="s">
        <v>62</v>
      </c>
      <c r="I512" s="56" t="str">
        <f t="shared" si="42"/>
        <v>oEmpJ</v>
      </c>
      <c r="J512" s="58">
        <f>Table6[[#This Row],[LogTime]]-INT(Table6[[#This Row],[LogTime]])</f>
        <v>0.40346064815093996</v>
      </c>
      <c r="K512" s="41">
        <f t="shared" si="43"/>
        <v>44060</v>
      </c>
      <c r="L512" s="15">
        <f t="shared" si="44"/>
        <v>44060.323518518504</v>
      </c>
      <c r="M512">
        <f t="shared" si="45"/>
        <v>467</v>
      </c>
      <c r="N512" t="str">
        <f t="shared" si="46"/>
        <v>SW-ONT/oEmpJ</v>
      </c>
      <c r="O512">
        <f t="shared" si="47"/>
        <v>0</v>
      </c>
      <c r="P512" s="45">
        <f>Table6[[#This Row],[LoginTime]]-INT(Table6[[#This Row],[LoginTime]])</f>
        <v>0</v>
      </c>
    </row>
    <row r="513" spans="2:16" x14ac:dyDescent="0.3">
      <c r="B513" s="47">
        <v>1483633</v>
      </c>
      <c r="C513" s="48" t="s">
        <v>7</v>
      </c>
      <c r="D513" s="48" t="s">
        <v>81</v>
      </c>
      <c r="E513" s="49">
        <v>44060</v>
      </c>
      <c r="F513" s="51">
        <v>44060.38040509259</v>
      </c>
      <c r="G513" s="47">
        <v>497</v>
      </c>
      <c r="H513" s="48" t="s">
        <v>86</v>
      </c>
      <c r="I513" s="56" t="str">
        <f t="shared" si="42"/>
        <v>jEmpB</v>
      </c>
      <c r="J513" s="58">
        <f>Table6[[#This Row],[LogTime]]-INT(Table6[[#This Row],[LogTime]])</f>
        <v>0.38040509259008104</v>
      </c>
      <c r="K513" s="41">
        <f t="shared" si="43"/>
        <v>44060</v>
      </c>
      <c r="L513" s="15">
        <f t="shared" si="44"/>
        <v>44060.372071759259</v>
      </c>
      <c r="M513">
        <f t="shared" si="45"/>
        <v>491</v>
      </c>
      <c r="N513" t="str">
        <f t="shared" si="46"/>
        <v>N-ONT/jEmpB</v>
      </c>
      <c r="O513">
        <f t="shared" si="47"/>
        <v>0.19999999995343387</v>
      </c>
      <c r="P513" s="45">
        <f>Table6[[#This Row],[LoginTime]]-INT(Table6[[#This Row],[LoginTime]])</f>
        <v>0.19999999995343387</v>
      </c>
    </row>
    <row r="514" spans="2:16" x14ac:dyDescent="0.3">
      <c r="B514" s="47">
        <v>1483632</v>
      </c>
      <c r="C514" s="48" t="s">
        <v>7</v>
      </c>
      <c r="D514" s="48" t="s">
        <v>81</v>
      </c>
      <c r="E514" s="49">
        <v>44060</v>
      </c>
      <c r="F514" s="51">
        <v>44060.372071759259</v>
      </c>
      <c r="G514" s="47">
        <v>491</v>
      </c>
      <c r="H514" s="48" t="s">
        <v>86</v>
      </c>
      <c r="I514" s="56" t="str">
        <f t="shared" si="42"/>
        <v>jEmpB</v>
      </c>
      <c r="J514" s="58">
        <f>Table6[[#This Row],[LogTime]]-INT(Table6[[#This Row],[LogTime]])</f>
        <v>0.37207175925868796</v>
      </c>
      <c r="K514" s="41">
        <f t="shared" si="43"/>
        <v>44060</v>
      </c>
      <c r="L514" s="15">
        <f t="shared" si="44"/>
        <v>44060.338634259257</v>
      </c>
      <c r="M514">
        <f t="shared" si="45"/>
        <v>467</v>
      </c>
      <c r="N514" t="str">
        <f t="shared" si="46"/>
        <v>N-ONT/jEmpB</v>
      </c>
      <c r="O514">
        <f t="shared" si="47"/>
        <v>0</v>
      </c>
      <c r="P514" s="45">
        <f>Table6[[#This Row],[LoginTime]]-INT(Table6[[#This Row],[LoginTime]])</f>
        <v>0</v>
      </c>
    </row>
    <row r="515" spans="2:16" x14ac:dyDescent="0.3">
      <c r="B515" s="47">
        <v>1483631</v>
      </c>
      <c r="C515" s="48" t="s">
        <v>7</v>
      </c>
      <c r="D515" s="48" t="s">
        <v>68</v>
      </c>
      <c r="E515" s="49">
        <v>44060</v>
      </c>
      <c r="F515" s="51">
        <v>44060.368726851841</v>
      </c>
      <c r="G515" s="47">
        <v>468</v>
      </c>
      <c r="H515" s="48" t="s">
        <v>71</v>
      </c>
      <c r="I515" s="56" t="str">
        <f t="shared" si="42"/>
        <v>wEmpF</v>
      </c>
      <c r="J515" s="58">
        <f>Table6[[#This Row],[LogTime]]-INT(Table6[[#This Row],[LogTime]])</f>
        <v>0.36872685184061993</v>
      </c>
      <c r="K515" s="41">
        <f t="shared" si="43"/>
        <v>44060</v>
      </c>
      <c r="L515" s="15">
        <f t="shared" si="44"/>
        <v>44060.365254629622</v>
      </c>
      <c r="M515">
        <f t="shared" si="45"/>
        <v>467</v>
      </c>
      <c r="N515" t="str">
        <f t="shared" si="46"/>
        <v>N-ONT/wEmpF</v>
      </c>
      <c r="O515">
        <f t="shared" si="47"/>
        <v>8.3333333255723119E-2</v>
      </c>
      <c r="P515" s="45">
        <f>Table6[[#This Row],[LoginTime]]-INT(Table6[[#This Row],[LoginTime]])</f>
        <v>8.3333333255723119E-2</v>
      </c>
    </row>
    <row r="516" spans="2:16" x14ac:dyDescent="0.3">
      <c r="B516" s="47">
        <v>1483630</v>
      </c>
      <c r="C516" s="48" t="s">
        <v>7</v>
      </c>
      <c r="D516" s="48" t="s">
        <v>68</v>
      </c>
      <c r="E516" s="49">
        <v>44060</v>
      </c>
      <c r="F516" s="51">
        <v>44060.365254629622</v>
      </c>
      <c r="G516" s="47">
        <v>467</v>
      </c>
      <c r="H516" s="48" t="s">
        <v>71</v>
      </c>
      <c r="I516" s="56" t="str">
        <f t="shared" si="42"/>
        <v>wEmpF</v>
      </c>
      <c r="J516" s="58">
        <f>Table6[[#This Row],[LogTime]]-INT(Table6[[#This Row],[LogTime]])</f>
        <v>0.36525462962163147</v>
      </c>
      <c r="K516" s="41">
        <f t="shared" si="43"/>
        <v>44060</v>
      </c>
      <c r="L516" s="15">
        <f t="shared" si="44"/>
        <v>44060.329270833332</v>
      </c>
      <c r="M516">
        <f t="shared" si="45"/>
        <v>467</v>
      </c>
      <c r="N516" t="str">
        <f t="shared" si="46"/>
        <v>N-ONT/wEmpF</v>
      </c>
      <c r="O516">
        <f t="shared" si="47"/>
        <v>0</v>
      </c>
      <c r="P516" s="45">
        <f>Table6[[#This Row],[LoginTime]]-INT(Table6[[#This Row],[LoginTime]])</f>
        <v>0</v>
      </c>
    </row>
    <row r="517" spans="2:16" x14ac:dyDescent="0.3">
      <c r="B517" s="47">
        <v>1483629</v>
      </c>
      <c r="C517" s="48" t="s">
        <v>10</v>
      </c>
      <c r="D517" s="48" t="s">
        <v>20</v>
      </c>
      <c r="E517" s="49">
        <v>44060</v>
      </c>
      <c r="F517" s="51">
        <v>44060.364224537036</v>
      </c>
      <c r="G517" s="47">
        <v>468</v>
      </c>
      <c r="H517" s="48" t="s">
        <v>25</v>
      </c>
      <c r="I517" s="56" t="str">
        <f t="shared" si="42"/>
        <v>xEmpN</v>
      </c>
      <c r="J517" s="58">
        <f>Table6[[#This Row],[LogTime]]-INT(Table6[[#This Row],[LogTime]])</f>
        <v>0.36422453703562496</v>
      </c>
      <c r="K517" s="41">
        <f t="shared" si="43"/>
        <v>44060</v>
      </c>
      <c r="L517" s="15">
        <f t="shared" si="44"/>
        <v>44060.357974537037</v>
      </c>
      <c r="M517">
        <f t="shared" si="45"/>
        <v>467</v>
      </c>
      <c r="N517" t="str">
        <f t="shared" si="46"/>
        <v>SW-ONT/xEmpN</v>
      </c>
      <c r="O517">
        <f t="shared" si="47"/>
        <v>0.1499999999650754</v>
      </c>
      <c r="P517" s="45">
        <f>Table6[[#This Row],[LoginTime]]-INT(Table6[[#This Row],[LoginTime]])</f>
        <v>0.1499999999650754</v>
      </c>
    </row>
    <row r="518" spans="2:16" x14ac:dyDescent="0.3">
      <c r="B518" s="47">
        <v>1483628</v>
      </c>
      <c r="C518" s="48" t="s">
        <v>10</v>
      </c>
      <c r="D518" s="48" t="s">
        <v>22</v>
      </c>
      <c r="E518" s="49">
        <v>44060</v>
      </c>
      <c r="F518" s="51">
        <v>44060.364224537036</v>
      </c>
      <c r="G518" s="47">
        <v>468</v>
      </c>
      <c r="H518" s="48" t="s">
        <v>25</v>
      </c>
      <c r="I518" s="56" t="str">
        <f t="shared" si="42"/>
        <v>xEmpN</v>
      </c>
      <c r="J518" s="58">
        <f>Table6[[#This Row],[LogTime]]-INT(Table6[[#This Row],[LogTime]])</f>
        <v>0.36422453703562496</v>
      </c>
      <c r="K518" s="41">
        <f t="shared" si="43"/>
        <v>44060</v>
      </c>
      <c r="L518" s="15">
        <f t="shared" si="44"/>
        <v>44060.357974537037</v>
      </c>
      <c r="M518">
        <f t="shared" si="45"/>
        <v>467</v>
      </c>
      <c r="N518" t="str">
        <f t="shared" si="46"/>
        <v>SW-ONT/xEmpN</v>
      </c>
      <c r="O518">
        <f t="shared" si="47"/>
        <v>0.1499999999650754</v>
      </c>
      <c r="P518" s="45">
        <f>Table6[[#This Row],[LoginTime]]-INT(Table6[[#This Row],[LoginTime]])</f>
        <v>0.1499999999650754</v>
      </c>
    </row>
    <row r="519" spans="2:16" x14ac:dyDescent="0.3">
      <c r="B519" s="47">
        <v>1483627</v>
      </c>
      <c r="C519" s="48" t="s">
        <v>7</v>
      </c>
      <c r="D519" s="48" t="s">
        <v>33</v>
      </c>
      <c r="E519" s="49">
        <v>44060</v>
      </c>
      <c r="F519" s="51">
        <v>44060.361793981479</v>
      </c>
      <c r="G519" s="47">
        <v>468</v>
      </c>
      <c r="H519" s="48" t="s">
        <v>39</v>
      </c>
      <c r="I519" s="56" t="str">
        <f t="shared" si="42"/>
        <v>jEmpG</v>
      </c>
      <c r="J519" s="58">
        <f>Table6[[#This Row],[LogTime]]-INT(Table6[[#This Row],[LogTime]])</f>
        <v>0.36179398147942265</v>
      </c>
      <c r="K519" s="41">
        <f t="shared" si="43"/>
        <v>44060</v>
      </c>
      <c r="L519" s="15">
        <f t="shared" si="44"/>
        <v>44060.357627314814</v>
      </c>
      <c r="M519">
        <f t="shared" si="45"/>
        <v>467</v>
      </c>
      <c r="N519" t="str">
        <f t="shared" si="46"/>
        <v>N-ONT/jEmpG</v>
      </c>
      <c r="O519">
        <f t="shared" si="47"/>
        <v>9.9999999976716936E-2</v>
      </c>
      <c r="P519" s="45">
        <f>Table6[[#This Row],[LoginTime]]-INT(Table6[[#This Row],[LoginTime]])</f>
        <v>9.9999999976716936E-2</v>
      </c>
    </row>
    <row r="520" spans="2:16" x14ac:dyDescent="0.3">
      <c r="B520" s="47">
        <v>1483626</v>
      </c>
      <c r="C520" s="48" t="s">
        <v>10</v>
      </c>
      <c r="D520" s="48" t="s">
        <v>20</v>
      </c>
      <c r="E520" s="49">
        <v>44060</v>
      </c>
      <c r="F520" s="51">
        <v>44060.357974537037</v>
      </c>
      <c r="G520" s="47">
        <v>467</v>
      </c>
      <c r="H520" s="48" t="s">
        <v>25</v>
      </c>
      <c r="I520" s="56" t="str">
        <f t="shared" si="42"/>
        <v>xEmpN</v>
      </c>
      <c r="J520" s="58">
        <f>Table6[[#This Row],[LogTime]]-INT(Table6[[#This Row],[LogTime]])</f>
        <v>0.35797453703708015</v>
      </c>
      <c r="K520" s="41">
        <f t="shared" si="43"/>
        <v>44060</v>
      </c>
      <c r="L520" s="15">
        <f t="shared" si="44"/>
        <v>44060.272268518514</v>
      </c>
      <c r="M520">
        <f t="shared" si="45"/>
        <v>467</v>
      </c>
      <c r="N520" t="str">
        <f t="shared" si="46"/>
        <v>SW-ONT/xEmpN</v>
      </c>
      <c r="O520">
        <f t="shared" si="47"/>
        <v>0</v>
      </c>
      <c r="P520" s="45">
        <f>Table6[[#This Row],[LoginTime]]-INT(Table6[[#This Row],[LoginTime]])</f>
        <v>0</v>
      </c>
    </row>
    <row r="521" spans="2:16" x14ac:dyDescent="0.3">
      <c r="B521" s="47">
        <v>1483625</v>
      </c>
      <c r="C521" s="48" t="s">
        <v>10</v>
      </c>
      <c r="D521" s="48" t="s">
        <v>22</v>
      </c>
      <c r="E521" s="49">
        <v>44060</v>
      </c>
      <c r="F521" s="51">
        <v>44060.357974537037</v>
      </c>
      <c r="G521" s="47">
        <v>467</v>
      </c>
      <c r="H521" s="48" t="s">
        <v>25</v>
      </c>
      <c r="I521" s="56" t="str">
        <f t="shared" si="42"/>
        <v>xEmpN</v>
      </c>
      <c r="J521" s="58">
        <f>Table6[[#This Row],[LogTime]]-INT(Table6[[#This Row],[LogTime]])</f>
        <v>0.35797453703708015</v>
      </c>
      <c r="K521" s="41">
        <f t="shared" si="43"/>
        <v>44060</v>
      </c>
      <c r="L521" s="15">
        <f t="shared" si="44"/>
        <v>44060.272766203707</v>
      </c>
      <c r="M521">
        <f t="shared" si="45"/>
        <v>467</v>
      </c>
      <c r="N521" t="str">
        <f t="shared" si="46"/>
        <v>SW-ONT/xEmpN</v>
      </c>
      <c r="O521">
        <f t="shared" si="47"/>
        <v>0</v>
      </c>
      <c r="P521" s="45">
        <f>Table6[[#This Row],[LoginTime]]-INT(Table6[[#This Row],[LoginTime]])</f>
        <v>0</v>
      </c>
    </row>
    <row r="522" spans="2:16" x14ac:dyDescent="0.3">
      <c r="B522" s="47">
        <v>1483624</v>
      </c>
      <c r="C522" s="48" t="s">
        <v>7</v>
      </c>
      <c r="D522" s="48" t="s">
        <v>33</v>
      </c>
      <c r="E522" s="49">
        <v>44060</v>
      </c>
      <c r="F522" s="51">
        <v>44060.357627314814</v>
      </c>
      <c r="G522" s="47">
        <v>467</v>
      </c>
      <c r="H522" s="48" t="s">
        <v>39</v>
      </c>
      <c r="I522" s="56" t="str">
        <f t="shared" si="42"/>
        <v>jEmpG</v>
      </c>
      <c r="J522" s="58">
        <f>Table6[[#This Row],[LogTime]]-INT(Table6[[#This Row],[LogTime]])</f>
        <v>0.35762731481372612</v>
      </c>
      <c r="K522" s="41">
        <f t="shared" si="43"/>
        <v>44060</v>
      </c>
      <c r="L522" s="15">
        <f t="shared" si="44"/>
        <v>44060.291030092587</v>
      </c>
      <c r="M522">
        <f t="shared" si="45"/>
        <v>467</v>
      </c>
      <c r="N522" t="str">
        <f t="shared" si="46"/>
        <v>N-ONT/jEmpG</v>
      </c>
      <c r="O522">
        <f t="shared" si="47"/>
        <v>0</v>
      </c>
      <c r="P522" s="45">
        <f>Table6[[#This Row],[LoginTime]]-INT(Table6[[#This Row],[LoginTime]])</f>
        <v>0</v>
      </c>
    </row>
    <row r="523" spans="2:16" x14ac:dyDescent="0.3">
      <c r="B523" s="47">
        <v>1483623</v>
      </c>
      <c r="C523" s="48" t="s">
        <v>10</v>
      </c>
      <c r="D523" s="48" t="s">
        <v>83</v>
      </c>
      <c r="E523" s="49">
        <v>44060</v>
      </c>
      <c r="F523" s="51">
        <v>44060.339594907404</v>
      </c>
      <c r="G523" s="47">
        <v>467</v>
      </c>
      <c r="H523" s="48" t="s">
        <v>87</v>
      </c>
      <c r="I523" s="56" t="str">
        <f t="shared" si="42"/>
        <v>uEmpC</v>
      </c>
      <c r="J523" s="58">
        <f>Table6[[#This Row],[LogTime]]-INT(Table6[[#This Row],[LogTime]])</f>
        <v>0.33959490740380716</v>
      </c>
      <c r="K523" s="41">
        <f t="shared" si="43"/>
        <v>44056</v>
      </c>
      <c r="L523" s="15">
        <f t="shared" si="44"/>
        <v>44056.69799768518</v>
      </c>
      <c r="M523">
        <f t="shared" si="45"/>
        <v>468</v>
      </c>
      <c r="N523" t="str">
        <f t="shared" si="46"/>
        <v>SW-ONT/uEmpC</v>
      </c>
      <c r="O523">
        <f t="shared" si="47"/>
        <v>0</v>
      </c>
      <c r="P523" s="45">
        <f>Table6[[#This Row],[LoginTime]]-INT(Table6[[#This Row],[LoginTime]])</f>
        <v>0</v>
      </c>
    </row>
    <row r="524" spans="2:16" x14ac:dyDescent="0.3">
      <c r="B524" s="47">
        <v>1483621</v>
      </c>
      <c r="C524" s="48" t="s">
        <v>7</v>
      </c>
      <c r="D524" s="48" t="s">
        <v>8</v>
      </c>
      <c r="E524" s="49">
        <v>44060</v>
      </c>
      <c r="F524" s="51">
        <v>44060.339236111111</v>
      </c>
      <c r="G524" s="47">
        <v>468</v>
      </c>
      <c r="H524" s="48" t="s">
        <v>18</v>
      </c>
      <c r="I524" s="56" t="str">
        <f t="shared" si="42"/>
        <v>xEmpH</v>
      </c>
      <c r="J524" s="58">
        <f>Table6[[#This Row],[LogTime]]-INT(Table6[[#This Row],[LogTime]])</f>
        <v>0.33923611111094942</v>
      </c>
      <c r="K524" s="41">
        <f t="shared" si="43"/>
        <v>44060</v>
      </c>
      <c r="L524" s="15">
        <f t="shared" si="44"/>
        <v>44060.333680555552</v>
      </c>
      <c r="M524">
        <f t="shared" si="45"/>
        <v>467</v>
      </c>
      <c r="N524" t="str">
        <f t="shared" si="46"/>
        <v>N-ONT/xEmpH</v>
      </c>
      <c r="O524">
        <f t="shared" si="47"/>
        <v>0.13333333341870457</v>
      </c>
      <c r="P524" s="45">
        <f>Table6[[#This Row],[LoginTime]]-INT(Table6[[#This Row],[LoginTime]])</f>
        <v>0.13333333341870457</v>
      </c>
    </row>
    <row r="525" spans="2:16" x14ac:dyDescent="0.3">
      <c r="B525" s="47">
        <v>1483619</v>
      </c>
      <c r="C525" s="48" t="s">
        <v>7</v>
      </c>
      <c r="D525" s="48" t="s">
        <v>81</v>
      </c>
      <c r="E525" s="49">
        <v>44060</v>
      </c>
      <c r="F525" s="51">
        <v>44060.338634259257</v>
      </c>
      <c r="G525" s="47">
        <v>467</v>
      </c>
      <c r="H525" s="48" t="s">
        <v>86</v>
      </c>
      <c r="I525" s="56" t="str">
        <f t="shared" si="42"/>
        <v>jEmpB</v>
      </c>
      <c r="J525" s="58">
        <f>Table6[[#This Row],[LogTime]]-INT(Table6[[#This Row],[LogTime]])</f>
        <v>0.33863425925665069</v>
      </c>
      <c r="K525" s="41">
        <f t="shared" si="43"/>
        <v>44057</v>
      </c>
      <c r="L525" s="15">
        <f t="shared" si="44"/>
        <v>44057.693888888876</v>
      </c>
      <c r="M525">
        <f t="shared" si="45"/>
        <v>468</v>
      </c>
      <c r="N525" t="str">
        <f t="shared" si="46"/>
        <v>N-ONT/jEmpB</v>
      </c>
      <c r="O525">
        <f t="shared" si="47"/>
        <v>0</v>
      </c>
      <c r="P525" s="45">
        <f>Table6[[#This Row],[LoginTime]]-INT(Table6[[#This Row],[LoginTime]])</f>
        <v>0</v>
      </c>
    </row>
    <row r="526" spans="2:16" x14ac:dyDescent="0.3">
      <c r="B526" s="47">
        <v>1483612</v>
      </c>
      <c r="C526" s="48" t="s">
        <v>7</v>
      </c>
      <c r="D526" s="48" t="s">
        <v>8</v>
      </c>
      <c r="E526" s="49">
        <v>44060</v>
      </c>
      <c r="F526" s="51">
        <v>44060.333680555552</v>
      </c>
      <c r="G526" s="47">
        <v>467</v>
      </c>
      <c r="H526" s="48" t="s">
        <v>18</v>
      </c>
      <c r="I526" s="56" t="str">
        <f t="shared" si="42"/>
        <v>xEmpH</v>
      </c>
      <c r="J526" s="58">
        <f>Table6[[#This Row],[LogTime]]-INT(Table6[[#This Row],[LogTime]])</f>
        <v>0.33368055555183673</v>
      </c>
      <c r="K526" s="41">
        <f t="shared" si="43"/>
        <v>44060</v>
      </c>
      <c r="L526" s="15">
        <f t="shared" si="44"/>
        <v>44060.298703703702</v>
      </c>
      <c r="M526">
        <f t="shared" si="45"/>
        <v>468</v>
      </c>
      <c r="N526" t="str">
        <f t="shared" si="46"/>
        <v>N-ONT/xEmpH</v>
      </c>
      <c r="O526">
        <f t="shared" si="47"/>
        <v>0</v>
      </c>
      <c r="P526" s="45">
        <f>Table6[[#This Row],[LoginTime]]-INT(Table6[[#This Row],[LoginTime]])</f>
        <v>0</v>
      </c>
    </row>
    <row r="527" spans="2:16" x14ac:dyDescent="0.3">
      <c r="B527" s="47">
        <v>1483603</v>
      </c>
      <c r="C527" s="48" t="s">
        <v>7</v>
      </c>
      <c r="D527" s="48" t="s">
        <v>63</v>
      </c>
      <c r="E527" s="49">
        <v>44060</v>
      </c>
      <c r="F527" s="51">
        <v>44060.329513888879</v>
      </c>
      <c r="G527" s="47">
        <v>467</v>
      </c>
      <c r="H527" s="48" t="s">
        <v>71</v>
      </c>
      <c r="I527" s="56" t="str">
        <f t="shared" si="42"/>
        <v>wEmpF</v>
      </c>
      <c r="J527" s="58">
        <f>Table6[[#This Row],[LogTime]]-INT(Table6[[#This Row],[LogTime]])</f>
        <v>0.32951388887886424</v>
      </c>
      <c r="K527" s="41">
        <f t="shared" si="43"/>
        <v>44057</v>
      </c>
      <c r="L527" s="15">
        <f t="shared" si="44"/>
        <v>44057.710821759254</v>
      </c>
      <c r="M527">
        <f t="shared" si="45"/>
        <v>468</v>
      </c>
      <c r="N527" t="str">
        <f t="shared" si="46"/>
        <v>N-ONT/wEmpF</v>
      </c>
      <c r="O527">
        <f t="shared" si="47"/>
        <v>0</v>
      </c>
      <c r="P527" s="45">
        <f>Table6[[#This Row],[LoginTime]]-INT(Table6[[#This Row],[LoginTime]])</f>
        <v>0</v>
      </c>
    </row>
    <row r="528" spans="2:16" x14ac:dyDescent="0.3">
      <c r="B528" s="47">
        <v>1483601</v>
      </c>
      <c r="C528" s="48" t="s">
        <v>7</v>
      </c>
      <c r="D528" s="48" t="s">
        <v>68</v>
      </c>
      <c r="E528" s="49">
        <v>44060</v>
      </c>
      <c r="F528" s="51">
        <v>44060.329270833332</v>
      </c>
      <c r="G528" s="47">
        <v>467</v>
      </c>
      <c r="H528" s="48" t="s">
        <v>71</v>
      </c>
      <c r="I528" s="56" t="str">
        <f t="shared" ref="I528:I591" si="48">IFERROR(MID(H528, FIND("/", H528) + 1, 100), 0)</f>
        <v>wEmpF</v>
      </c>
      <c r="J528" s="58">
        <f>Table6[[#This Row],[LogTime]]-INT(Table6[[#This Row],[LogTime]])</f>
        <v>0.32927083333197515</v>
      </c>
      <c r="K528" s="41">
        <f t="shared" ref="K528:K591" si="49">VLOOKUP(D528,D529:E1620,2,0)</f>
        <v>44057</v>
      </c>
      <c r="L528" s="15">
        <f t="shared" ref="L528:L591" si="50">VLOOKUP(D528,D529:F1620,3,0)</f>
        <v>44057.696192129639</v>
      </c>
      <c r="M528">
        <f t="shared" ref="M528:M591" si="51">VLOOKUP(D528,D529:G1619,4,0)</f>
        <v>468</v>
      </c>
      <c r="N528" t="str">
        <f t="shared" ref="N528:N591" si="52">VLOOKUP(D528,D529:H1620,5,0)</f>
        <v>N-ONT/wEmpF</v>
      </c>
      <c r="O528">
        <f t="shared" ref="O528:O591" si="53">IF(OR(AND(G528=468, M528=467),AND(G528=497, M528=491)), (F528-L528)*24, 0)</f>
        <v>0</v>
      </c>
      <c r="P528" s="45">
        <f>Table6[[#This Row],[LoginTime]]-INT(Table6[[#This Row],[LoginTime]])</f>
        <v>0</v>
      </c>
    </row>
    <row r="529" spans="2:16" x14ac:dyDescent="0.3">
      <c r="B529" s="47">
        <v>1483577</v>
      </c>
      <c r="C529" s="48" t="s">
        <v>10</v>
      </c>
      <c r="D529" s="48" t="s">
        <v>51</v>
      </c>
      <c r="E529" s="49">
        <v>44060</v>
      </c>
      <c r="F529" s="51">
        <v>44060.323518518504</v>
      </c>
      <c r="G529" s="47">
        <v>467</v>
      </c>
      <c r="H529" s="48" t="s">
        <v>62</v>
      </c>
      <c r="I529" s="56" t="str">
        <f t="shared" si="48"/>
        <v>oEmpJ</v>
      </c>
      <c r="J529" s="58">
        <f>Table6[[#This Row],[LogTime]]-INT(Table6[[#This Row],[LogTime]])</f>
        <v>0.32351851850398816</v>
      </c>
      <c r="K529" s="41">
        <f t="shared" si="49"/>
        <v>44057</v>
      </c>
      <c r="L529" s="15">
        <f t="shared" si="50"/>
        <v>44057.682476851849</v>
      </c>
      <c r="M529">
        <f t="shared" si="51"/>
        <v>468</v>
      </c>
      <c r="N529" t="str">
        <f t="shared" si="52"/>
        <v>SW-ONT/oEmpJ</v>
      </c>
      <c r="O529">
        <f t="shared" si="53"/>
        <v>0</v>
      </c>
      <c r="P529" s="45">
        <f>Table6[[#This Row],[LoginTime]]-INT(Table6[[#This Row],[LoginTime]])</f>
        <v>0</v>
      </c>
    </row>
    <row r="530" spans="2:16" x14ac:dyDescent="0.3">
      <c r="B530" s="47">
        <v>1483567</v>
      </c>
      <c r="C530" s="48" t="s">
        <v>7</v>
      </c>
      <c r="D530" s="48" t="s">
        <v>8</v>
      </c>
      <c r="E530" s="49">
        <v>44060</v>
      </c>
      <c r="F530" s="51">
        <v>44060.298703703702</v>
      </c>
      <c r="G530" s="47">
        <v>468</v>
      </c>
      <c r="H530" s="48" t="s">
        <v>18</v>
      </c>
      <c r="I530" s="56" t="str">
        <f t="shared" si="48"/>
        <v>xEmpH</v>
      </c>
      <c r="J530" s="58">
        <f>Table6[[#This Row],[LogTime]]-INT(Table6[[#This Row],[LogTime]])</f>
        <v>0.29870370370190358</v>
      </c>
      <c r="K530" s="41">
        <f t="shared" si="49"/>
        <v>44060</v>
      </c>
      <c r="L530" s="15">
        <f t="shared" si="50"/>
        <v>44060.293148148143</v>
      </c>
      <c r="M530">
        <f t="shared" si="51"/>
        <v>467</v>
      </c>
      <c r="N530" t="str">
        <f t="shared" si="52"/>
        <v>N-ONT/xEmpH</v>
      </c>
      <c r="O530">
        <f t="shared" si="53"/>
        <v>0.13333333341870457</v>
      </c>
      <c r="P530" s="45">
        <f>Table6[[#This Row],[LoginTime]]-INT(Table6[[#This Row],[LoginTime]])</f>
        <v>0.13333333341870457</v>
      </c>
    </row>
    <row r="531" spans="2:16" x14ac:dyDescent="0.3">
      <c r="B531" s="47">
        <v>1483562</v>
      </c>
      <c r="C531" s="48" t="s">
        <v>7</v>
      </c>
      <c r="D531" s="48" t="s">
        <v>8</v>
      </c>
      <c r="E531" s="49">
        <v>44060</v>
      </c>
      <c r="F531" s="51">
        <v>44060.293148148143</v>
      </c>
      <c r="G531" s="47">
        <v>467</v>
      </c>
      <c r="H531" s="48" t="s">
        <v>18</v>
      </c>
      <c r="I531" s="56" t="str">
        <f t="shared" si="48"/>
        <v>xEmpH</v>
      </c>
      <c r="J531" s="58">
        <f>Table6[[#This Row],[LogTime]]-INT(Table6[[#This Row],[LogTime]])</f>
        <v>0.29314814814279089</v>
      </c>
      <c r="K531" s="41">
        <f t="shared" si="49"/>
        <v>44060</v>
      </c>
      <c r="L531" s="15">
        <f t="shared" si="50"/>
        <v>44060.256365740737</v>
      </c>
      <c r="M531">
        <f t="shared" si="51"/>
        <v>467</v>
      </c>
      <c r="N531" t="str">
        <f t="shared" si="52"/>
        <v>N-ONT/xEmpH</v>
      </c>
      <c r="O531">
        <f t="shared" si="53"/>
        <v>0</v>
      </c>
      <c r="P531" s="45">
        <f>Table6[[#This Row],[LoginTime]]-INT(Table6[[#This Row],[LoginTime]])</f>
        <v>0</v>
      </c>
    </row>
    <row r="532" spans="2:16" x14ac:dyDescent="0.3">
      <c r="B532" s="47">
        <v>1483561</v>
      </c>
      <c r="C532" s="48" t="s">
        <v>7</v>
      </c>
      <c r="D532" s="48" t="s">
        <v>33</v>
      </c>
      <c r="E532" s="49">
        <v>44060</v>
      </c>
      <c r="F532" s="51">
        <v>44060.291030092587</v>
      </c>
      <c r="G532" s="47">
        <v>467</v>
      </c>
      <c r="H532" s="48" t="s">
        <v>39</v>
      </c>
      <c r="I532" s="56" t="str">
        <f t="shared" si="48"/>
        <v>jEmpG</v>
      </c>
      <c r="J532" s="58">
        <f>Table6[[#This Row],[LogTime]]-INT(Table6[[#This Row],[LogTime]])</f>
        <v>0.29103009258687962</v>
      </c>
      <c r="K532" s="41">
        <f t="shared" si="49"/>
        <v>44057</v>
      </c>
      <c r="L532" s="15">
        <f t="shared" si="50"/>
        <v>44057.640925925924</v>
      </c>
      <c r="M532">
        <f t="shared" si="51"/>
        <v>468</v>
      </c>
      <c r="N532" t="str">
        <f t="shared" si="52"/>
        <v>N-ONT/jEmpG</v>
      </c>
      <c r="O532">
        <f t="shared" si="53"/>
        <v>0</v>
      </c>
      <c r="P532" s="45">
        <f>Table6[[#This Row],[LoginTime]]-INT(Table6[[#This Row],[LoginTime]])</f>
        <v>0</v>
      </c>
    </row>
    <row r="533" spans="2:16" x14ac:dyDescent="0.3">
      <c r="B533" s="47">
        <v>1483556</v>
      </c>
      <c r="C533" s="48" t="s">
        <v>7</v>
      </c>
      <c r="D533" s="48" t="s">
        <v>36</v>
      </c>
      <c r="E533" s="49">
        <v>44060</v>
      </c>
      <c r="F533" s="51">
        <v>44060.289687500001</v>
      </c>
      <c r="G533" s="47">
        <v>467</v>
      </c>
      <c r="H533" s="48" t="s">
        <v>43</v>
      </c>
      <c r="I533" s="56" t="str">
        <f t="shared" si="48"/>
        <v>gEmpI</v>
      </c>
      <c r="J533" s="58">
        <f>Table6[[#This Row],[LogTime]]-INT(Table6[[#This Row],[LogTime]])</f>
        <v>0.28968750000058208</v>
      </c>
      <c r="K533" s="41">
        <f t="shared" si="49"/>
        <v>44057</v>
      </c>
      <c r="L533" s="15">
        <f t="shared" si="50"/>
        <v>44057.659849537034</v>
      </c>
      <c r="M533">
        <f t="shared" si="51"/>
        <v>468</v>
      </c>
      <c r="N533" t="str">
        <f t="shared" si="52"/>
        <v>N-ONT/gEmpI</v>
      </c>
      <c r="O533">
        <f t="shared" si="53"/>
        <v>0</v>
      </c>
      <c r="P533" s="45">
        <f>Table6[[#This Row],[LoginTime]]-INT(Table6[[#This Row],[LoginTime]])</f>
        <v>0</v>
      </c>
    </row>
    <row r="534" spans="2:16" x14ac:dyDescent="0.3">
      <c r="B534" s="47">
        <v>1483539</v>
      </c>
      <c r="C534" s="48" t="s">
        <v>10</v>
      </c>
      <c r="D534" s="48" t="s">
        <v>22</v>
      </c>
      <c r="E534" s="49">
        <v>44060</v>
      </c>
      <c r="F534" s="51">
        <v>44060.272766203707</v>
      </c>
      <c r="G534" s="47">
        <v>467</v>
      </c>
      <c r="H534" s="48" t="s">
        <v>25</v>
      </c>
      <c r="I534" s="56" t="str">
        <f t="shared" si="48"/>
        <v>xEmpN</v>
      </c>
      <c r="J534" s="58">
        <f>Table6[[#This Row],[LogTime]]-INT(Table6[[#This Row],[LogTime]])</f>
        <v>0.27276620370685123</v>
      </c>
      <c r="K534" s="41">
        <f t="shared" si="49"/>
        <v>44056</v>
      </c>
      <c r="L534" s="15">
        <f t="shared" si="50"/>
        <v>44056.633553240739</v>
      </c>
      <c r="M534">
        <f t="shared" si="51"/>
        <v>468</v>
      </c>
      <c r="N534" t="str">
        <f t="shared" si="52"/>
        <v>SW-ONT/xEmpN</v>
      </c>
      <c r="O534">
        <f t="shared" si="53"/>
        <v>0</v>
      </c>
      <c r="P534" s="45">
        <f>Table6[[#This Row],[LoginTime]]-INT(Table6[[#This Row],[LoginTime]])</f>
        <v>0</v>
      </c>
    </row>
    <row r="535" spans="2:16" x14ac:dyDescent="0.3">
      <c r="B535" s="47">
        <v>1483536</v>
      </c>
      <c r="C535" s="48" t="s">
        <v>10</v>
      </c>
      <c r="D535" s="48" t="s">
        <v>20</v>
      </c>
      <c r="E535" s="49">
        <v>44060</v>
      </c>
      <c r="F535" s="51">
        <v>44060.272268518514</v>
      </c>
      <c r="G535" s="47">
        <v>467</v>
      </c>
      <c r="H535" s="48" t="s">
        <v>25</v>
      </c>
      <c r="I535" s="56" t="str">
        <f t="shared" si="48"/>
        <v>xEmpN</v>
      </c>
      <c r="J535" s="58">
        <f>Table6[[#This Row],[LogTime]]-INT(Table6[[#This Row],[LogTime]])</f>
        <v>0.27226851851446554</v>
      </c>
      <c r="K535" s="41">
        <f t="shared" si="49"/>
        <v>44056</v>
      </c>
      <c r="L535" s="15">
        <f t="shared" si="50"/>
        <v>44056.635312500002</v>
      </c>
      <c r="M535">
        <f t="shared" si="51"/>
        <v>468</v>
      </c>
      <c r="N535" t="str">
        <f t="shared" si="52"/>
        <v>SW-ONT/xEmpN</v>
      </c>
      <c r="O535">
        <f t="shared" si="53"/>
        <v>0</v>
      </c>
      <c r="P535" s="45">
        <f>Table6[[#This Row],[LoginTime]]-INT(Table6[[#This Row],[LoginTime]])</f>
        <v>0</v>
      </c>
    </row>
    <row r="536" spans="2:16" x14ac:dyDescent="0.3">
      <c r="B536" s="47">
        <v>1483524</v>
      </c>
      <c r="C536" s="48" t="s">
        <v>7</v>
      </c>
      <c r="D536" s="48" t="s">
        <v>14</v>
      </c>
      <c r="E536" s="49">
        <v>44060</v>
      </c>
      <c r="F536" s="51">
        <v>44060.260428240748</v>
      </c>
      <c r="G536" s="47">
        <v>467</v>
      </c>
      <c r="H536" s="48" t="s">
        <v>18</v>
      </c>
      <c r="I536" s="56" t="str">
        <f t="shared" si="48"/>
        <v>xEmpH</v>
      </c>
      <c r="J536" s="58">
        <f>Table6[[#This Row],[LogTime]]-INT(Table6[[#This Row],[LogTime]])</f>
        <v>0.26042824074829696</v>
      </c>
      <c r="K536" s="41">
        <f t="shared" si="49"/>
        <v>44057</v>
      </c>
      <c r="L536" s="15">
        <f t="shared" si="50"/>
        <v>44057.627430555556</v>
      </c>
      <c r="M536">
        <f t="shared" si="51"/>
        <v>468</v>
      </c>
      <c r="N536" t="str">
        <f t="shared" si="52"/>
        <v>N-ONT/xEmpH</v>
      </c>
      <c r="O536">
        <f t="shared" si="53"/>
        <v>0</v>
      </c>
      <c r="P536" s="45">
        <f>Table6[[#This Row],[LoginTime]]-INT(Table6[[#This Row],[LoginTime]])</f>
        <v>0</v>
      </c>
    </row>
    <row r="537" spans="2:16" x14ac:dyDescent="0.3">
      <c r="B537" s="47">
        <v>1483516</v>
      </c>
      <c r="C537" s="48" t="s">
        <v>7</v>
      </c>
      <c r="D537" s="48" t="s">
        <v>8</v>
      </c>
      <c r="E537" s="49">
        <v>44060</v>
      </c>
      <c r="F537" s="51">
        <v>44060.256365740737</v>
      </c>
      <c r="G537" s="47">
        <v>467</v>
      </c>
      <c r="H537" s="48" t="s">
        <v>18</v>
      </c>
      <c r="I537" s="56" t="str">
        <f t="shared" si="48"/>
        <v>xEmpH</v>
      </c>
      <c r="J537" s="58">
        <f>Table6[[#This Row],[LogTime]]-INT(Table6[[#This Row],[LogTime]])</f>
        <v>0.2563657407372375</v>
      </c>
      <c r="K537" s="41">
        <f t="shared" si="49"/>
        <v>44057</v>
      </c>
      <c r="L537" s="15">
        <f t="shared" si="50"/>
        <v>44057.627499999995</v>
      </c>
      <c r="M537">
        <f t="shared" si="51"/>
        <v>468</v>
      </c>
      <c r="N537" t="str">
        <f t="shared" si="52"/>
        <v>N-ONT/xEmpH</v>
      </c>
      <c r="O537">
        <f t="shared" si="53"/>
        <v>0</v>
      </c>
      <c r="P537" s="45">
        <f>Table6[[#This Row],[LoginTime]]-INT(Table6[[#This Row],[LoginTime]])</f>
        <v>0</v>
      </c>
    </row>
    <row r="538" spans="2:16" x14ac:dyDescent="0.3">
      <c r="B538" s="47">
        <v>1483507</v>
      </c>
      <c r="C538" s="48" t="s">
        <v>7</v>
      </c>
      <c r="D538" s="48" t="s">
        <v>63</v>
      </c>
      <c r="E538" s="49">
        <v>44057</v>
      </c>
      <c r="F538" s="51">
        <v>44057.710821759254</v>
      </c>
      <c r="G538" s="47">
        <v>468</v>
      </c>
      <c r="H538" s="48" t="s">
        <v>71</v>
      </c>
      <c r="I538" s="56" t="str">
        <f t="shared" si="48"/>
        <v>wEmpF</v>
      </c>
      <c r="J538" s="58">
        <f>Table6[[#This Row],[LogTime]]-INT(Table6[[#This Row],[LogTime]])</f>
        <v>0.71082175925403135</v>
      </c>
      <c r="K538" s="41">
        <f t="shared" si="49"/>
        <v>44057</v>
      </c>
      <c r="L538" s="15">
        <f t="shared" si="50"/>
        <v>44057.678831018515</v>
      </c>
      <c r="M538">
        <f t="shared" si="51"/>
        <v>468</v>
      </c>
      <c r="N538" t="str">
        <f t="shared" si="52"/>
        <v>N-ONT/wEmpF</v>
      </c>
      <c r="O538">
        <f t="shared" si="53"/>
        <v>0</v>
      </c>
      <c r="P538" s="45">
        <f>Table6[[#This Row],[LoginTime]]-INT(Table6[[#This Row],[LoginTime]])</f>
        <v>0</v>
      </c>
    </row>
    <row r="539" spans="2:16" x14ac:dyDescent="0.3">
      <c r="B539" s="47">
        <v>1483488</v>
      </c>
      <c r="C539" s="48" t="s">
        <v>7</v>
      </c>
      <c r="D539" s="48" t="s">
        <v>68</v>
      </c>
      <c r="E539" s="49">
        <v>44057</v>
      </c>
      <c r="F539" s="51">
        <v>44057.696192129639</v>
      </c>
      <c r="G539" s="47">
        <v>468</v>
      </c>
      <c r="H539" s="48" t="s">
        <v>71</v>
      </c>
      <c r="I539" s="56" t="str">
        <f t="shared" si="48"/>
        <v>wEmpF</v>
      </c>
      <c r="J539" s="58">
        <f>Table6[[#This Row],[LogTime]]-INT(Table6[[#This Row],[LogTime]])</f>
        <v>0.69619212963880273</v>
      </c>
      <c r="K539" s="41">
        <f t="shared" si="49"/>
        <v>44057</v>
      </c>
      <c r="L539" s="15">
        <f t="shared" si="50"/>
        <v>44057.678831018515</v>
      </c>
      <c r="M539">
        <f t="shared" si="51"/>
        <v>468</v>
      </c>
      <c r="N539" t="str">
        <f t="shared" si="52"/>
        <v>N-ONT/wEmpF</v>
      </c>
      <c r="O539">
        <f t="shared" si="53"/>
        <v>0</v>
      </c>
      <c r="P539" s="45">
        <f>Table6[[#This Row],[LoginTime]]-INT(Table6[[#This Row],[LoginTime]])</f>
        <v>0</v>
      </c>
    </row>
    <row r="540" spans="2:16" x14ac:dyDescent="0.3">
      <c r="B540" s="47">
        <v>1483480</v>
      </c>
      <c r="C540" s="48" t="s">
        <v>7</v>
      </c>
      <c r="D540" s="48" t="s">
        <v>81</v>
      </c>
      <c r="E540" s="49">
        <v>44057</v>
      </c>
      <c r="F540" s="51">
        <v>44057.693888888876</v>
      </c>
      <c r="G540" s="47">
        <v>468</v>
      </c>
      <c r="H540" s="48" t="s">
        <v>86</v>
      </c>
      <c r="I540" s="56" t="str">
        <f t="shared" si="48"/>
        <v>jEmpB</v>
      </c>
      <c r="J540" s="58">
        <f>Table6[[#This Row],[LogTime]]-INT(Table6[[#This Row],[LogTime]])</f>
        <v>0.69388888887624489</v>
      </c>
      <c r="K540" s="41">
        <f t="shared" si="49"/>
        <v>44057</v>
      </c>
      <c r="L540" s="15">
        <f t="shared" si="50"/>
        <v>44057.639328703699</v>
      </c>
      <c r="M540">
        <f t="shared" si="51"/>
        <v>468</v>
      </c>
      <c r="N540" t="str">
        <f t="shared" si="52"/>
        <v>N-ONT/jEmpB</v>
      </c>
      <c r="O540">
        <f t="shared" si="53"/>
        <v>0</v>
      </c>
      <c r="P540" s="45">
        <f>Table6[[#This Row],[LoginTime]]-INT(Table6[[#This Row],[LoginTime]])</f>
        <v>0</v>
      </c>
    </row>
    <row r="541" spans="2:16" x14ac:dyDescent="0.3">
      <c r="B541" s="47">
        <v>1483461</v>
      </c>
      <c r="C541" s="48" t="s">
        <v>10</v>
      </c>
      <c r="D541" s="48" t="s">
        <v>51</v>
      </c>
      <c r="E541" s="49">
        <v>44057</v>
      </c>
      <c r="F541" s="51">
        <v>44057.682476851849</v>
      </c>
      <c r="G541" s="47">
        <v>468</v>
      </c>
      <c r="H541" s="48" t="s">
        <v>62</v>
      </c>
      <c r="I541" s="56" t="str">
        <f t="shared" si="48"/>
        <v>oEmpJ</v>
      </c>
      <c r="J541" s="58">
        <f>Table6[[#This Row],[LogTime]]-INT(Table6[[#This Row],[LogTime]])</f>
        <v>0.68247685184906004</v>
      </c>
      <c r="K541" s="41">
        <f t="shared" si="49"/>
        <v>44057</v>
      </c>
      <c r="L541" s="15">
        <f t="shared" si="50"/>
        <v>44057.585138888891</v>
      </c>
      <c r="M541">
        <f t="shared" si="51"/>
        <v>468</v>
      </c>
      <c r="N541" t="str">
        <f t="shared" si="52"/>
        <v>SW-ONT/oEmpJ</v>
      </c>
      <c r="O541">
        <f t="shared" si="53"/>
        <v>0</v>
      </c>
      <c r="P541" s="45">
        <f>Table6[[#This Row],[LoginTime]]-INT(Table6[[#This Row],[LoginTime]])</f>
        <v>0</v>
      </c>
    </row>
    <row r="542" spans="2:16" x14ac:dyDescent="0.3">
      <c r="B542" s="47">
        <v>1483458</v>
      </c>
      <c r="C542" s="48" t="s">
        <v>7</v>
      </c>
      <c r="D542" s="48" t="s">
        <v>68</v>
      </c>
      <c r="E542" s="49">
        <v>44057</v>
      </c>
      <c r="F542" s="51">
        <v>44057.678831018515</v>
      </c>
      <c r="G542" s="47">
        <v>468</v>
      </c>
      <c r="H542" s="48" t="s">
        <v>71</v>
      </c>
      <c r="I542" s="56" t="str">
        <f t="shared" si="48"/>
        <v>wEmpF</v>
      </c>
      <c r="J542" s="58">
        <f>Table6[[#This Row],[LogTime]]-INT(Table6[[#This Row],[LogTime]])</f>
        <v>0.67883101851475658</v>
      </c>
      <c r="K542" s="41">
        <f t="shared" si="49"/>
        <v>44057</v>
      </c>
      <c r="L542" s="15">
        <f t="shared" si="50"/>
        <v>44057.675358796296</v>
      </c>
      <c r="M542">
        <f t="shared" si="51"/>
        <v>467</v>
      </c>
      <c r="N542" t="str">
        <f t="shared" si="52"/>
        <v>N-ONT/wEmpF</v>
      </c>
      <c r="O542">
        <f t="shared" si="53"/>
        <v>8.3333333255723119E-2</v>
      </c>
      <c r="P542" s="45">
        <f>Table6[[#This Row],[LoginTime]]-INT(Table6[[#This Row],[LoginTime]])</f>
        <v>8.3333333255723119E-2</v>
      </c>
    </row>
    <row r="543" spans="2:16" x14ac:dyDescent="0.3">
      <c r="B543" s="47">
        <v>1483457</v>
      </c>
      <c r="C543" s="48" t="s">
        <v>7</v>
      </c>
      <c r="D543" s="48" t="s">
        <v>63</v>
      </c>
      <c r="E543" s="49">
        <v>44057</v>
      </c>
      <c r="F543" s="51">
        <v>44057.678831018515</v>
      </c>
      <c r="G543" s="47">
        <v>468</v>
      </c>
      <c r="H543" s="48" t="s">
        <v>71</v>
      </c>
      <c r="I543" s="56" t="str">
        <f t="shared" si="48"/>
        <v>wEmpF</v>
      </c>
      <c r="J543" s="58">
        <f>Table6[[#This Row],[LogTime]]-INT(Table6[[#This Row],[LogTime]])</f>
        <v>0.67883101851475658</v>
      </c>
      <c r="K543" s="41">
        <f t="shared" si="49"/>
        <v>44057</v>
      </c>
      <c r="L543" s="15">
        <f t="shared" si="50"/>
        <v>44057.675358796296</v>
      </c>
      <c r="M543">
        <f t="shared" si="51"/>
        <v>467</v>
      </c>
      <c r="N543" t="str">
        <f t="shared" si="52"/>
        <v>N-ONT/wEmpF</v>
      </c>
      <c r="O543">
        <f t="shared" si="53"/>
        <v>8.3333333255723119E-2</v>
      </c>
      <c r="P543" s="45">
        <f>Table6[[#This Row],[LoginTime]]-INT(Table6[[#This Row],[LoginTime]])</f>
        <v>8.3333333255723119E-2</v>
      </c>
    </row>
    <row r="544" spans="2:16" x14ac:dyDescent="0.3">
      <c r="B544" s="47">
        <v>1483456</v>
      </c>
      <c r="C544" s="48" t="s">
        <v>7</v>
      </c>
      <c r="D544" s="48" t="s">
        <v>68</v>
      </c>
      <c r="E544" s="49">
        <v>44057</v>
      </c>
      <c r="F544" s="51">
        <v>44057.675358796296</v>
      </c>
      <c r="G544" s="47">
        <v>467</v>
      </c>
      <c r="H544" s="48" t="s">
        <v>71</v>
      </c>
      <c r="I544" s="56" t="str">
        <f t="shared" si="48"/>
        <v>wEmpF</v>
      </c>
      <c r="J544" s="58">
        <f>Table6[[#This Row],[LogTime]]-INT(Table6[[#This Row],[LogTime]])</f>
        <v>0.67535879629576812</v>
      </c>
      <c r="K544" s="41">
        <f t="shared" si="49"/>
        <v>44057</v>
      </c>
      <c r="L544" s="15">
        <f t="shared" si="50"/>
        <v>44057.64203703704</v>
      </c>
      <c r="M544">
        <f t="shared" si="51"/>
        <v>497</v>
      </c>
      <c r="N544" t="str">
        <f t="shared" si="52"/>
        <v>N-ONT/wEmpF</v>
      </c>
      <c r="O544">
        <f t="shared" si="53"/>
        <v>0</v>
      </c>
      <c r="P544" s="45">
        <f>Table6[[#This Row],[LoginTime]]-INT(Table6[[#This Row],[LoginTime]])</f>
        <v>0</v>
      </c>
    </row>
    <row r="545" spans="2:16" x14ac:dyDescent="0.3">
      <c r="B545" s="47">
        <v>1483455</v>
      </c>
      <c r="C545" s="48" t="s">
        <v>7</v>
      </c>
      <c r="D545" s="48" t="s">
        <v>63</v>
      </c>
      <c r="E545" s="49">
        <v>44057</v>
      </c>
      <c r="F545" s="51">
        <v>44057.675358796296</v>
      </c>
      <c r="G545" s="47">
        <v>467</v>
      </c>
      <c r="H545" s="48" t="s">
        <v>71</v>
      </c>
      <c r="I545" s="56" t="str">
        <f t="shared" si="48"/>
        <v>wEmpF</v>
      </c>
      <c r="J545" s="58">
        <f>Table6[[#This Row],[LogTime]]-INT(Table6[[#This Row],[LogTime]])</f>
        <v>0.67535879629576812</v>
      </c>
      <c r="K545" s="41">
        <f t="shared" si="49"/>
        <v>44057</v>
      </c>
      <c r="L545" s="15">
        <f t="shared" si="50"/>
        <v>44057.64203703704</v>
      </c>
      <c r="M545">
        <f t="shared" si="51"/>
        <v>497</v>
      </c>
      <c r="N545" t="str">
        <f t="shared" si="52"/>
        <v>N-ONT/wEmpF</v>
      </c>
      <c r="O545">
        <f t="shared" si="53"/>
        <v>0</v>
      </c>
      <c r="P545" s="45">
        <f>Table6[[#This Row],[LoginTime]]-INT(Table6[[#This Row],[LoginTime]])</f>
        <v>0</v>
      </c>
    </row>
    <row r="546" spans="2:16" x14ac:dyDescent="0.3">
      <c r="B546" s="47">
        <v>1483450</v>
      </c>
      <c r="C546" s="48" t="s">
        <v>7</v>
      </c>
      <c r="D546" s="48" t="s">
        <v>36</v>
      </c>
      <c r="E546" s="49">
        <v>44057</v>
      </c>
      <c r="F546" s="51">
        <v>44057.659849537034</v>
      </c>
      <c r="G546" s="47">
        <v>468</v>
      </c>
      <c r="H546" s="48" t="s">
        <v>43</v>
      </c>
      <c r="I546" s="56" t="str">
        <f t="shared" si="48"/>
        <v>gEmpI</v>
      </c>
      <c r="J546" s="58">
        <f>Table6[[#This Row],[LogTime]]-INT(Table6[[#This Row],[LogTime]])</f>
        <v>0.65984953703446081</v>
      </c>
      <c r="K546" s="41">
        <f t="shared" si="49"/>
        <v>44057</v>
      </c>
      <c r="L546" s="15">
        <f t="shared" si="50"/>
        <v>44057.58354166666</v>
      </c>
      <c r="M546">
        <f t="shared" si="51"/>
        <v>468</v>
      </c>
      <c r="N546" t="str">
        <f t="shared" si="52"/>
        <v>N-ONT/gEmpI</v>
      </c>
      <c r="O546">
        <f t="shared" si="53"/>
        <v>0</v>
      </c>
      <c r="P546" s="45">
        <f>Table6[[#This Row],[LoginTime]]-INT(Table6[[#This Row],[LoginTime]])</f>
        <v>0</v>
      </c>
    </row>
    <row r="547" spans="2:16" x14ac:dyDescent="0.3">
      <c r="B547" s="47">
        <v>1483443</v>
      </c>
      <c r="C547" s="48" t="s">
        <v>7</v>
      </c>
      <c r="D547" s="48" t="s">
        <v>63</v>
      </c>
      <c r="E547" s="49">
        <v>44057</v>
      </c>
      <c r="F547" s="51">
        <v>44057.64203703704</v>
      </c>
      <c r="G547" s="47">
        <v>497</v>
      </c>
      <c r="H547" s="48" t="s">
        <v>71</v>
      </c>
      <c r="I547" s="56" t="str">
        <f t="shared" si="48"/>
        <v>wEmpF</v>
      </c>
      <c r="J547" s="58">
        <f>Table6[[#This Row],[LogTime]]-INT(Table6[[#This Row],[LogTime]])</f>
        <v>0.6420370370396995</v>
      </c>
      <c r="K547" s="41">
        <f t="shared" si="49"/>
        <v>44057</v>
      </c>
      <c r="L547" s="15">
        <f t="shared" si="50"/>
        <v>44057.634398148148</v>
      </c>
      <c r="M547">
        <f t="shared" si="51"/>
        <v>491</v>
      </c>
      <c r="N547" t="str">
        <f t="shared" si="52"/>
        <v>N-ONT/wEmpF</v>
      </c>
      <c r="O547">
        <f t="shared" si="53"/>
        <v>0.18333333340706304</v>
      </c>
      <c r="P547" s="45">
        <f>Table6[[#This Row],[LoginTime]]-INT(Table6[[#This Row],[LoginTime]])</f>
        <v>0.18333333340706304</v>
      </c>
    </row>
    <row r="548" spans="2:16" x14ac:dyDescent="0.3">
      <c r="B548" s="47">
        <v>1483444</v>
      </c>
      <c r="C548" s="48" t="s">
        <v>7</v>
      </c>
      <c r="D548" s="48" t="s">
        <v>68</v>
      </c>
      <c r="E548" s="49">
        <v>44057</v>
      </c>
      <c r="F548" s="51">
        <v>44057.64203703704</v>
      </c>
      <c r="G548" s="47">
        <v>497</v>
      </c>
      <c r="H548" s="48" t="s">
        <v>71</v>
      </c>
      <c r="I548" s="56" t="str">
        <f t="shared" si="48"/>
        <v>wEmpF</v>
      </c>
      <c r="J548" s="58">
        <f>Table6[[#This Row],[LogTime]]-INT(Table6[[#This Row],[LogTime]])</f>
        <v>0.6420370370396995</v>
      </c>
      <c r="K548" s="41">
        <f t="shared" si="49"/>
        <v>44057</v>
      </c>
      <c r="L548" s="15">
        <f t="shared" si="50"/>
        <v>44057.634398148148</v>
      </c>
      <c r="M548">
        <f t="shared" si="51"/>
        <v>491</v>
      </c>
      <c r="N548" t="str">
        <f t="shared" si="52"/>
        <v>N-ONT/wEmpF</v>
      </c>
      <c r="O548">
        <f t="shared" si="53"/>
        <v>0.18333333340706304</v>
      </c>
      <c r="P548" s="45">
        <f>Table6[[#This Row],[LoginTime]]-INT(Table6[[#This Row],[LoginTime]])</f>
        <v>0.18333333340706304</v>
      </c>
    </row>
    <row r="549" spans="2:16" x14ac:dyDescent="0.3">
      <c r="B549" s="47">
        <v>1483441</v>
      </c>
      <c r="C549" s="48" t="s">
        <v>7</v>
      </c>
      <c r="D549" s="48" t="s">
        <v>33</v>
      </c>
      <c r="E549" s="49">
        <v>44057</v>
      </c>
      <c r="F549" s="51">
        <v>44057.640925925924</v>
      </c>
      <c r="G549" s="47">
        <v>468</v>
      </c>
      <c r="H549" s="48" t="s">
        <v>39</v>
      </c>
      <c r="I549" s="56" t="str">
        <f t="shared" si="48"/>
        <v>jEmpG</v>
      </c>
      <c r="J549" s="58">
        <f>Table6[[#This Row],[LogTime]]-INT(Table6[[#This Row],[LogTime]])</f>
        <v>0.64092592592351139</v>
      </c>
      <c r="K549" s="41">
        <f t="shared" si="49"/>
        <v>44057</v>
      </c>
      <c r="L549" s="15">
        <f t="shared" si="50"/>
        <v>44057.599756944444</v>
      </c>
      <c r="M549">
        <f t="shared" si="51"/>
        <v>497</v>
      </c>
      <c r="N549" t="str">
        <f t="shared" si="52"/>
        <v>N-ONT/jEmpG</v>
      </c>
      <c r="O549">
        <f t="shared" si="53"/>
        <v>0</v>
      </c>
      <c r="P549" s="45">
        <f>Table6[[#This Row],[LoginTime]]-INT(Table6[[#This Row],[LoginTime]])</f>
        <v>0</v>
      </c>
    </row>
    <row r="550" spans="2:16" x14ac:dyDescent="0.3">
      <c r="B550" s="47">
        <v>1483436</v>
      </c>
      <c r="C550" s="48" t="s">
        <v>7</v>
      </c>
      <c r="D550" s="48" t="s">
        <v>81</v>
      </c>
      <c r="E550" s="49">
        <v>44057</v>
      </c>
      <c r="F550" s="51">
        <v>44057.639328703699</v>
      </c>
      <c r="G550" s="47">
        <v>468</v>
      </c>
      <c r="H550" s="48" t="s">
        <v>86</v>
      </c>
      <c r="I550" s="56" t="str">
        <f t="shared" si="48"/>
        <v>jEmpB</v>
      </c>
      <c r="J550" s="58">
        <f>Table6[[#This Row],[LogTime]]-INT(Table6[[#This Row],[LogTime]])</f>
        <v>0.63932870369899319</v>
      </c>
      <c r="K550" s="41">
        <f t="shared" si="49"/>
        <v>44057</v>
      </c>
      <c r="L550" s="15">
        <f t="shared" si="50"/>
        <v>44057.63585648148</v>
      </c>
      <c r="M550">
        <f t="shared" si="51"/>
        <v>467</v>
      </c>
      <c r="N550" t="str">
        <f t="shared" si="52"/>
        <v>N-ONT/jEmpB</v>
      </c>
      <c r="O550">
        <f t="shared" si="53"/>
        <v>8.3333333255723119E-2</v>
      </c>
      <c r="P550" s="45">
        <f>Table6[[#This Row],[LoginTime]]-INT(Table6[[#This Row],[LoginTime]])</f>
        <v>8.3333333255723119E-2</v>
      </c>
    </row>
    <row r="551" spans="2:16" x14ac:dyDescent="0.3">
      <c r="B551" s="47">
        <v>1483434</v>
      </c>
      <c r="C551" s="48" t="s">
        <v>7</v>
      </c>
      <c r="D551" s="48" t="s">
        <v>81</v>
      </c>
      <c r="E551" s="49">
        <v>44057</v>
      </c>
      <c r="F551" s="51">
        <v>44057.63585648148</v>
      </c>
      <c r="G551" s="47">
        <v>467</v>
      </c>
      <c r="H551" s="48" t="s">
        <v>86</v>
      </c>
      <c r="I551" s="56" t="str">
        <f t="shared" si="48"/>
        <v>jEmpB</v>
      </c>
      <c r="J551" s="58">
        <f>Table6[[#This Row],[LogTime]]-INT(Table6[[#This Row],[LogTime]])</f>
        <v>0.63585648148000473</v>
      </c>
      <c r="K551" s="41">
        <f t="shared" si="49"/>
        <v>44057</v>
      </c>
      <c r="L551" s="15">
        <f t="shared" si="50"/>
        <v>44057.600798611107</v>
      </c>
      <c r="M551">
        <f t="shared" si="51"/>
        <v>468</v>
      </c>
      <c r="N551" t="str">
        <f t="shared" si="52"/>
        <v>N-ONT/jEmpB</v>
      </c>
      <c r="O551">
        <f t="shared" si="53"/>
        <v>0</v>
      </c>
      <c r="P551" s="45">
        <f>Table6[[#This Row],[LoginTime]]-INT(Table6[[#This Row],[LoginTime]])</f>
        <v>0</v>
      </c>
    </row>
    <row r="552" spans="2:16" x14ac:dyDescent="0.3">
      <c r="B552" s="47">
        <v>1483432</v>
      </c>
      <c r="C552" s="48" t="s">
        <v>7</v>
      </c>
      <c r="D552" s="48" t="s">
        <v>63</v>
      </c>
      <c r="E552" s="49">
        <v>44057</v>
      </c>
      <c r="F552" s="51">
        <v>44057.634398148148</v>
      </c>
      <c r="G552" s="47">
        <v>491</v>
      </c>
      <c r="H552" s="48" t="s">
        <v>71</v>
      </c>
      <c r="I552" s="56" t="str">
        <f t="shared" si="48"/>
        <v>wEmpF</v>
      </c>
      <c r="J552" s="58">
        <f>Table6[[#This Row],[LogTime]]-INT(Table6[[#This Row],[LogTime]])</f>
        <v>0.63439814814773854</v>
      </c>
      <c r="K552" s="41">
        <f t="shared" si="49"/>
        <v>44057</v>
      </c>
      <c r="L552" s="15">
        <f t="shared" si="50"/>
        <v>44057.492222222216</v>
      </c>
      <c r="M552">
        <f t="shared" si="51"/>
        <v>468</v>
      </c>
      <c r="N552" t="str">
        <f t="shared" si="52"/>
        <v>N-ONT/wEmpF</v>
      </c>
      <c r="O552">
        <f t="shared" si="53"/>
        <v>0</v>
      </c>
      <c r="P552" s="45">
        <f>Table6[[#This Row],[LoginTime]]-INT(Table6[[#This Row],[LoginTime]])</f>
        <v>0</v>
      </c>
    </row>
    <row r="553" spans="2:16" x14ac:dyDescent="0.3">
      <c r="B553" s="47">
        <v>1483433</v>
      </c>
      <c r="C553" s="48" t="s">
        <v>7</v>
      </c>
      <c r="D553" s="48" t="s">
        <v>68</v>
      </c>
      <c r="E553" s="49">
        <v>44057</v>
      </c>
      <c r="F553" s="51">
        <v>44057.634398148148</v>
      </c>
      <c r="G553" s="47">
        <v>491</v>
      </c>
      <c r="H553" s="48" t="s">
        <v>71</v>
      </c>
      <c r="I553" s="56" t="str">
        <f t="shared" si="48"/>
        <v>wEmpF</v>
      </c>
      <c r="J553" s="58">
        <f>Table6[[#This Row],[LogTime]]-INT(Table6[[#This Row],[LogTime]])</f>
        <v>0.63439814814773854</v>
      </c>
      <c r="K553" s="41">
        <f t="shared" si="49"/>
        <v>44057</v>
      </c>
      <c r="L553" s="15">
        <f t="shared" si="50"/>
        <v>44057.492222222216</v>
      </c>
      <c r="M553">
        <f t="shared" si="51"/>
        <v>468</v>
      </c>
      <c r="N553" t="str">
        <f t="shared" si="52"/>
        <v>N-ONT/wEmpF</v>
      </c>
      <c r="O553">
        <f t="shared" si="53"/>
        <v>0</v>
      </c>
      <c r="P553" s="45">
        <f>Table6[[#This Row],[LoginTime]]-INT(Table6[[#This Row],[LoginTime]])</f>
        <v>0</v>
      </c>
    </row>
    <row r="554" spans="2:16" x14ac:dyDescent="0.3">
      <c r="B554" s="47">
        <v>1483425</v>
      </c>
      <c r="C554" s="48" t="s">
        <v>7</v>
      </c>
      <c r="D554" s="48" t="s">
        <v>8</v>
      </c>
      <c r="E554" s="49">
        <v>44057</v>
      </c>
      <c r="F554" s="51">
        <v>44057.627499999995</v>
      </c>
      <c r="G554" s="47">
        <v>468</v>
      </c>
      <c r="H554" s="48" t="s">
        <v>18</v>
      </c>
      <c r="I554" s="56" t="str">
        <f t="shared" si="48"/>
        <v>xEmpH</v>
      </c>
      <c r="J554" s="58">
        <f>Table6[[#This Row],[LogTime]]-INT(Table6[[#This Row],[LogTime]])</f>
        <v>0.62749999999505235</v>
      </c>
      <c r="K554" s="41">
        <f t="shared" si="49"/>
        <v>44057</v>
      </c>
      <c r="L554" s="15">
        <f t="shared" si="50"/>
        <v>44057.611875000017</v>
      </c>
      <c r="M554">
        <f t="shared" si="51"/>
        <v>468</v>
      </c>
      <c r="N554" t="str">
        <f t="shared" si="52"/>
        <v>N-ONT/xEmpH</v>
      </c>
      <c r="O554">
        <f t="shared" si="53"/>
        <v>0</v>
      </c>
      <c r="P554" s="45">
        <f>Table6[[#This Row],[LoginTime]]-INT(Table6[[#This Row],[LoginTime]])</f>
        <v>0</v>
      </c>
    </row>
    <row r="555" spans="2:16" x14ac:dyDescent="0.3">
      <c r="B555" s="47">
        <v>1483424</v>
      </c>
      <c r="C555" s="48" t="s">
        <v>7</v>
      </c>
      <c r="D555" s="48" t="s">
        <v>14</v>
      </c>
      <c r="E555" s="49">
        <v>44057</v>
      </c>
      <c r="F555" s="51">
        <v>44057.627430555556</v>
      </c>
      <c r="G555" s="47">
        <v>468</v>
      </c>
      <c r="H555" s="48" t="s">
        <v>18</v>
      </c>
      <c r="I555" s="56" t="str">
        <f t="shared" si="48"/>
        <v>xEmpH</v>
      </c>
      <c r="J555" s="58">
        <f>Table6[[#This Row],[LogTime]]-INT(Table6[[#This Row],[LogTime]])</f>
        <v>0.62743055555620231</v>
      </c>
      <c r="K555" s="41">
        <f t="shared" si="49"/>
        <v>44057</v>
      </c>
      <c r="L555" s="15">
        <f t="shared" si="50"/>
        <v>44057.571469907423</v>
      </c>
      <c r="M555">
        <f t="shared" si="51"/>
        <v>468</v>
      </c>
      <c r="N555" t="str">
        <f t="shared" si="52"/>
        <v>N-ONT/xEmpH</v>
      </c>
      <c r="O555">
        <f t="shared" si="53"/>
        <v>0</v>
      </c>
      <c r="P555" s="45">
        <f>Table6[[#This Row],[LoginTime]]-INT(Table6[[#This Row],[LoginTime]])</f>
        <v>0</v>
      </c>
    </row>
    <row r="556" spans="2:16" x14ac:dyDescent="0.3">
      <c r="B556" s="47">
        <v>1483417</v>
      </c>
      <c r="C556" s="48" t="s">
        <v>10</v>
      </c>
      <c r="D556" s="48" t="s">
        <v>11</v>
      </c>
      <c r="E556" s="49">
        <v>44057</v>
      </c>
      <c r="F556" s="51">
        <v>44057.624756944453</v>
      </c>
      <c r="G556" s="47">
        <v>468</v>
      </c>
      <c r="H556" s="48" t="s">
        <v>13</v>
      </c>
      <c r="I556" s="56" t="str">
        <f t="shared" si="48"/>
        <v>lEmpA</v>
      </c>
      <c r="J556" s="58">
        <f>Table6[[#This Row],[LogTime]]-INT(Table6[[#This Row],[LogTime]])</f>
        <v>0.62475694445311092</v>
      </c>
      <c r="K556" s="41">
        <f t="shared" si="49"/>
        <v>44057</v>
      </c>
      <c r="L556" s="15">
        <f t="shared" si="50"/>
        <v>44057.513148148166</v>
      </c>
      <c r="M556">
        <f t="shared" si="51"/>
        <v>468</v>
      </c>
      <c r="N556" t="str">
        <f t="shared" si="52"/>
        <v>SW-ONT/lEmpA</v>
      </c>
      <c r="O556">
        <f t="shared" si="53"/>
        <v>0</v>
      </c>
      <c r="P556" s="45">
        <f>Table6[[#This Row],[LoginTime]]-INT(Table6[[#This Row],[LoginTime]])</f>
        <v>0</v>
      </c>
    </row>
    <row r="557" spans="2:16" x14ac:dyDescent="0.3">
      <c r="B557" s="47">
        <v>1483411</v>
      </c>
      <c r="C557" s="48" t="s">
        <v>7</v>
      </c>
      <c r="D557" s="48" t="s">
        <v>8</v>
      </c>
      <c r="E557" s="49">
        <v>44057</v>
      </c>
      <c r="F557" s="51">
        <v>44057.611875000017</v>
      </c>
      <c r="G557" s="47">
        <v>468</v>
      </c>
      <c r="H557" s="48" t="s">
        <v>18</v>
      </c>
      <c r="I557" s="56" t="str">
        <f t="shared" si="48"/>
        <v>xEmpH</v>
      </c>
      <c r="J557" s="58">
        <f>Table6[[#This Row],[LogTime]]-INT(Table6[[#This Row],[LogTime]])</f>
        <v>0.61187500001688022</v>
      </c>
      <c r="K557" s="41">
        <f t="shared" si="49"/>
        <v>44057</v>
      </c>
      <c r="L557" s="15">
        <f t="shared" si="50"/>
        <v>44057.607013888904</v>
      </c>
      <c r="M557">
        <f t="shared" si="51"/>
        <v>467</v>
      </c>
      <c r="N557" t="str">
        <f t="shared" si="52"/>
        <v>N-ONT/xEmpH</v>
      </c>
      <c r="O557">
        <f t="shared" si="53"/>
        <v>0.11666666669771075</v>
      </c>
      <c r="P557" s="45">
        <f>Table6[[#This Row],[LoginTime]]-INT(Table6[[#This Row],[LoginTime]])</f>
        <v>0.11666666669771075</v>
      </c>
    </row>
    <row r="558" spans="2:16" x14ac:dyDescent="0.3">
      <c r="B558" s="47">
        <v>1483410</v>
      </c>
      <c r="C558" s="48" t="s">
        <v>10</v>
      </c>
      <c r="D558" s="48" t="s">
        <v>41</v>
      </c>
      <c r="E558" s="49">
        <v>44057</v>
      </c>
      <c r="F558" s="51">
        <v>44057.608622685191</v>
      </c>
      <c r="G558" s="47">
        <v>497</v>
      </c>
      <c r="H558" s="48" t="s">
        <v>45</v>
      </c>
      <c r="I558" s="56" t="str">
        <f t="shared" si="48"/>
        <v>oEmpO</v>
      </c>
      <c r="J558" s="58">
        <f>Table6[[#This Row],[LogTime]]-INT(Table6[[#This Row],[LogTime]])</f>
        <v>0.60862268519122154</v>
      </c>
      <c r="K558" s="41">
        <f t="shared" si="49"/>
        <v>44057</v>
      </c>
      <c r="L558" s="15">
        <f t="shared" si="50"/>
        <v>44057.599594907413</v>
      </c>
      <c r="M558">
        <f t="shared" si="51"/>
        <v>491</v>
      </c>
      <c r="N558" t="str">
        <f t="shared" si="52"/>
        <v>SW-ONT/oEmpO</v>
      </c>
      <c r="O558">
        <f t="shared" si="53"/>
        <v>0.21666666667442769</v>
      </c>
      <c r="P558" s="45">
        <f>Table6[[#This Row],[LoginTime]]-INT(Table6[[#This Row],[LoginTime]])</f>
        <v>0.21666666667442769</v>
      </c>
    </row>
    <row r="559" spans="2:16" x14ac:dyDescent="0.3">
      <c r="B559" s="47">
        <v>1483409</v>
      </c>
      <c r="C559" s="48" t="s">
        <v>7</v>
      </c>
      <c r="D559" s="48" t="s">
        <v>8</v>
      </c>
      <c r="E559" s="49">
        <v>44057</v>
      </c>
      <c r="F559" s="51">
        <v>44057.607013888904</v>
      </c>
      <c r="G559" s="47">
        <v>467</v>
      </c>
      <c r="H559" s="48" t="s">
        <v>18</v>
      </c>
      <c r="I559" s="56" t="str">
        <f t="shared" si="48"/>
        <v>xEmpH</v>
      </c>
      <c r="J559" s="58">
        <f>Table6[[#This Row],[LogTime]]-INT(Table6[[#This Row],[LogTime]])</f>
        <v>0.60701388890447561</v>
      </c>
      <c r="K559" s="41">
        <f t="shared" si="49"/>
        <v>44057</v>
      </c>
      <c r="L559" s="15">
        <f t="shared" si="50"/>
        <v>44057.42414351851</v>
      </c>
      <c r="M559">
        <f t="shared" si="51"/>
        <v>468</v>
      </c>
      <c r="N559" t="str">
        <f t="shared" si="52"/>
        <v>N-ONT/xEmpH</v>
      </c>
      <c r="O559">
        <f t="shared" si="53"/>
        <v>0</v>
      </c>
      <c r="P559" s="45">
        <f>Table6[[#This Row],[LoginTime]]-INT(Table6[[#This Row],[LoginTime]])</f>
        <v>0</v>
      </c>
    </row>
    <row r="560" spans="2:16" x14ac:dyDescent="0.3">
      <c r="B560" s="47">
        <v>1483408</v>
      </c>
      <c r="C560" s="48" t="s">
        <v>7</v>
      </c>
      <c r="D560" s="48" t="s">
        <v>81</v>
      </c>
      <c r="E560" s="49">
        <v>44057</v>
      </c>
      <c r="F560" s="51">
        <v>44057.600798611107</v>
      </c>
      <c r="G560" s="47">
        <v>468</v>
      </c>
      <c r="H560" s="48" t="s">
        <v>86</v>
      </c>
      <c r="I560" s="56" t="str">
        <f t="shared" si="48"/>
        <v>jEmpB</v>
      </c>
      <c r="J560" s="58">
        <f>Table6[[#This Row],[LogTime]]-INT(Table6[[#This Row],[LogTime]])</f>
        <v>0.60079861110716593</v>
      </c>
      <c r="K560" s="41">
        <f t="shared" si="49"/>
        <v>44057</v>
      </c>
      <c r="L560" s="15">
        <f t="shared" si="50"/>
        <v>44057.596631944441</v>
      </c>
      <c r="M560">
        <f t="shared" si="51"/>
        <v>467</v>
      </c>
      <c r="N560" t="str">
        <f t="shared" si="52"/>
        <v>N-ONT/jEmpB</v>
      </c>
      <c r="O560">
        <f t="shared" si="53"/>
        <v>9.9999999976716936E-2</v>
      </c>
      <c r="P560" s="45">
        <f>Table6[[#This Row],[LoginTime]]-INT(Table6[[#This Row],[LoginTime]])</f>
        <v>9.9999999976716936E-2</v>
      </c>
    </row>
    <row r="561" spans="2:16" x14ac:dyDescent="0.3">
      <c r="B561" s="47">
        <v>1483407</v>
      </c>
      <c r="C561" s="48" t="s">
        <v>7</v>
      </c>
      <c r="D561" s="48" t="s">
        <v>33</v>
      </c>
      <c r="E561" s="49">
        <v>44057</v>
      </c>
      <c r="F561" s="51">
        <v>44057.599756944444</v>
      </c>
      <c r="G561" s="47">
        <v>497</v>
      </c>
      <c r="H561" s="48" t="s">
        <v>39</v>
      </c>
      <c r="I561" s="56" t="str">
        <f t="shared" si="48"/>
        <v>jEmpG</v>
      </c>
      <c r="J561" s="58">
        <f>Table6[[#This Row],[LogTime]]-INT(Table6[[#This Row],[LogTime]])</f>
        <v>0.59975694444437977</v>
      </c>
      <c r="K561" s="41">
        <f t="shared" si="49"/>
        <v>44057</v>
      </c>
      <c r="L561" s="15">
        <f t="shared" si="50"/>
        <v>44057.59003472222</v>
      </c>
      <c r="M561">
        <f t="shared" si="51"/>
        <v>491</v>
      </c>
      <c r="N561" t="str">
        <f t="shared" si="52"/>
        <v>N-ONT/jEmpG</v>
      </c>
      <c r="O561">
        <f t="shared" si="53"/>
        <v>0.2333333333954215</v>
      </c>
      <c r="P561" s="45">
        <f>Table6[[#This Row],[LoginTime]]-INT(Table6[[#This Row],[LoginTime]])</f>
        <v>0.2333333333954215</v>
      </c>
    </row>
    <row r="562" spans="2:16" x14ac:dyDescent="0.3">
      <c r="B562" s="47">
        <v>1483406</v>
      </c>
      <c r="C562" s="48" t="s">
        <v>10</v>
      </c>
      <c r="D562" s="48" t="s">
        <v>41</v>
      </c>
      <c r="E562" s="49">
        <v>44057</v>
      </c>
      <c r="F562" s="51">
        <v>44057.599594907413</v>
      </c>
      <c r="G562" s="47">
        <v>491</v>
      </c>
      <c r="H562" s="48" t="s">
        <v>45</v>
      </c>
      <c r="I562" s="56" t="str">
        <f t="shared" si="48"/>
        <v>oEmpO</v>
      </c>
      <c r="J562" s="58">
        <f>Table6[[#This Row],[LogTime]]-INT(Table6[[#This Row],[LogTime]])</f>
        <v>0.59959490741312038</v>
      </c>
      <c r="K562" s="41">
        <f t="shared" si="49"/>
        <v>44056</v>
      </c>
      <c r="L562" s="15">
        <f t="shared" si="50"/>
        <v>44056.566469907411</v>
      </c>
      <c r="M562">
        <f t="shared" si="51"/>
        <v>497</v>
      </c>
      <c r="N562" t="str">
        <f t="shared" si="52"/>
        <v>SW-ONT/oEmpO</v>
      </c>
      <c r="O562">
        <f t="shared" si="53"/>
        <v>0</v>
      </c>
      <c r="P562" s="45">
        <f>Table6[[#This Row],[LoginTime]]-INT(Table6[[#This Row],[LoginTime]])</f>
        <v>0</v>
      </c>
    </row>
    <row r="563" spans="2:16" x14ac:dyDescent="0.3">
      <c r="B563" s="47">
        <v>1483405</v>
      </c>
      <c r="C563" s="48" t="s">
        <v>7</v>
      </c>
      <c r="D563" s="48" t="s">
        <v>81</v>
      </c>
      <c r="E563" s="49">
        <v>44057</v>
      </c>
      <c r="F563" s="51">
        <v>44057.596631944441</v>
      </c>
      <c r="G563" s="47">
        <v>467</v>
      </c>
      <c r="H563" s="48" t="s">
        <v>86</v>
      </c>
      <c r="I563" s="56" t="str">
        <f t="shared" si="48"/>
        <v>jEmpB</v>
      </c>
      <c r="J563" s="58">
        <f>Table6[[#This Row],[LogTime]]-INT(Table6[[#This Row],[LogTime]])</f>
        <v>0.59663194444146939</v>
      </c>
      <c r="K563" s="41">
        <f t="shared" si="49"/>
        <v>44057</v>
      </c>
      <c r="L563" s="15">
        <f t="shared" si="50"/>
        <v>44057.49800925926</v>
      </c>
      <c r="M563">
        <f t="shared" si="51"/>
        <v>468</v>
      </c>
      <c r="N563" t="str">
        <f t="shared" si="52"/>
        <v>N-ONT/jEmpB</v>
      </c>
      <c r="O563">
        <f t="shared" si="53"/>
        <v>0</v>
      </c>
      <c r="P563" s="45">
        <f>Table6[[#This Row],[LoginTime]]-INT(Table6[[#This Row],[LoginTime]])</f>
        <v>0</v>
      </c>
    </row>
    <row r="564" spans="2:16" x14ac:dyDescent="0.3">
      <c r="B564" s="47">
        <v>1483404</v>
      </c>
      <c r="C564" s="48" t="s">
        <v>7</v>
      </c>
      <c r="D564" s="48" t="s">
        <v>33</v>
      </c>
      <c r="E564" s="49">
        <v>44057</v>
      </c>
      <c r="F564" s="51">
        <v>44057.59003472222</v>
      </c>
      <c r="G564" s="47">
        <v>491</v>
      </c>
      <c r="H564" s="48" t="s">
        <v>39</v>
      </c>
      <c r="I564" s="56" t="str">
        <f t="shared" si="48"/>
        <v>jEmpG</v>
      </c>
      <c r="J564" s="58">
        <f>Table6[[#This Row],[LogTime]]-INT(Table6[[#This Row],[LogTime]])</f>
        <v>0.59003472221957054</v>
      </c>
      <c r="K564" s="41">
        <f t="shared" si="49"/>
        <v>44057</v>
      </c>
      <c r="L564" s="15">
        <f t="shared" si="50"/>
        <v>44057.554942129631</v>
      </c>
      <c r="M564">
        <f t="shared" si="51"/>
        <v>468</v>
      </c>
      <c r="N564" t="str">
        <f t="shared" si="52"/>
        <v>N-ONT/jEmpG</v>
      </c>
      <c r="O564">
        <f t="shared" si="53"/>
        <v>0</v>
      </c>
      <c r="P564" s="45">
        <f>Table6[[#This Row],[LoginTime]]-INT(Table6[[#This Row],[LoginTime]])</f>
        <v>0</v>
      </c>
    </row>
    <row r="565" spans="2:16" x14ac:dyDescent="0.3">
      <c r="B565" s="47">
        <v>1483403</v>
      </c>
      <c r="C565" s="48" t="s">
        <v>10</v>
      </c>
      <c r="D565" s="48" t="s">
        <v>51</v>
      </c>
      <c r="E565" s="49">
        <v>44057</v>
      </c>
      <c r="F565" s="51">
        <v>44057.585138888891</v>
      </c>
      <c r="G565" s="47">
        <v>468</v>
      </c>
      <c r="H565" s="48" t="s">
        <v>62</v>
      </c>
      <c r="I565" s="56" t="str">
        <f t="shared" si="48"/>
        <v>oEmpJ</v>
      </c>
      <c r="J565" s="58">
        <f>Table6[[#This Row],[LogTime]]-INT(Table6[[#This Row],[LogTime]])</f>
        <v>0.58513888889137888</v>
      </c>
      <c r="K565" s="41">
        <f t="shared" si="49"/>
        <v>44057</v>
      </c>
      <c r="L565" s="15">
        <f t="shared" si="50"/>
        <v>44057.580277777779</v>
      </c>
      <c r="M565">
        <f t="shared" si="51"/>
        <v>467</v>
      </c>
      <c r="N565" t="str">
        <f t="shared" si="52"/>
        <v>SW-ONT/oEmpJ</v>
      </c>
      <c r="O565">
        <f t="shared" si="53"/>
        <v>0.11666666669771075</v>
      </c>
      <c r="P565" s="45">
        <f>Table6[[#This Row],[LoginTime]]-INT(Table6[[#This Row],[LoginTime]])</f>
        <v>0.11666666669771075</v>
      </c>
    </row>
    <row r="566" spans="2:16" x14ac:dyDescent="0.3">
      <c r="B566" s="47">
        <v>1483402</v>
      </c>
      <c r="C566" s="48" t="s">
        <v>7</v>
      </c>
      <c r="D566" s="48" t="s">
        <v>36</v>
      </c>
      <c r="E566" s="49">
        <v>44057</v>
      </c>
      <c r="F566" s="51">
        <v>44057.58354166666</v>
      </c>
      <c r="G566" s="47">
        <v>468</v>
      </c>
      <c r="H566" s="48" t="s">
        <v>43</v>
      </c>
      <c r="I566" s="56" t="str">
        <f t="shared" si="48"/>
        <v>gEmpI</v>
      </c>
      <c r="J566" s="58">
        <f>Table6[[#This Row],[LogTime]]-INT(Table6[[#This Row],[LogTime]])</f>
        <v>0.58354166665958473</v>
      </c>
      <c r="K566" s="41">
        <f t="shared" si="49"/>
        <v>44057</v>
      </c>
      <c r="L566" s="15">
        <f t="shared" si="50"/>
        <v>44057.579374999994</v>
      </c>
      <c r="M566">
        <f t="shared" si="51"/>
        <v>467</v>
      </c>
      <c r="N566" t="str">
        <f t="shared" si="52"/>
        <v>N-ONT/gEmpI</v>
      </c>
      <c r="O566">
        <f t="shared" si="53"/>
        <v>9.9999999976716936E-2</v>
      </c>
      <c r="P566" s="45">
        <f>Table6[[#This Row],[LoginTime]]-INT(Table6[[#This Row],[LoginTime]])</f>
        <v>9.9999999976716936E-2</v>
      </c>
    </row>
    <row r="567" spans="2:16" x14ac:dyDescent="0.3">
      <c r="B567" s="47">
        <v>1483401</v>
      </c>
      <c r="C567" s="48" t="s">
        <v>10</v>
      </c>
      <c r="D567" s="48" t="s">
        <v>51</v>
      </c>
      <c r="E567" s="49">
        <v>44057</v>
      </c>
      <c r="F567" s="51">
        <v>44057.580277777779</v>
      </c>
      <c r="G567" s="47">
        <v>467</v>
      </c>
      <c r="H567" s="48" t="s">
        <v>62</v>
      </c>
      <c r="I567" s="56" t="str">
        <f t="shared" si="48"/>
        <v>oEmpJ</v>
      </c>
      <c r="J567" s="58">
        <f>Table6[[#This Row],[LogTime]]-INT(Table6[[#This Row],[LogTime]])</f>
        <v>0.58027777777897427</v>
      </c>
      <c r="K567" s="41">
        <f t="shared" si="49"/>
        <v>44057</v>
      </c>
      <c r="L567" s="15">
        <f t="shared" si="50"/>
        <v>44057.500335648147</v>
      </c>
      <c r="M567">
        <f t="shared" si="51"/>
        <v>468</v>
      </c>
      <c r="N567" t="str">
        <f t="shared" si="52"/>
        <v>SW-ONT/oEmpJ</v>
      </c>
      <c r="O567">
        <f t="shared" si="53"/>
        <v>0</v>
      </c>
      <c r="P567" s="45">
        <f>Table6[[#This Row],[LoginTime]]-INT(Table6[[#This Row],[LoginTime]])</f>
        <v>0</v>
      </c>
    </row>
    <row r="568" spans="2:16" x14ac:dyDescent="0.3">
      <c r="B568" s="47">
        <v>1483400</v>
      </c>
      <c r="C568" s="48" t="s">
        <v>7</v>
      </c>
      <c r="D568" s="48" t="s">
        <v>36</v>
      </c>
      <c r="E568" s="49">
        <v>44057</v>
      </c>
      <c r="F568" s="51">
        <v>44057.579374999994</v>
      </c>
      <c r="G568" s="47">
        <v>467</v>
      </c>
      <c r="H568" s="48" t="s">
        <v>43</v>
      </c>
      <c r="I568" s="56" t="str">
        <f t="shared" si="48"/>
        <v>gEmpI</v>
      </c>
      <c r="J568" s="58">
        <f>Table6[[#This Row],[LogTime]]-INT(Table6[[#This Row],[LogTime]])</f>
        <v>0.5793749999938882</v>
      </c>
      <c r="K568" s="41">
        <f t="shared" si="49"/>
        <v>44057</v>
      </c>
      <c r="L568" s="15">
        <f t="shared" si="50"/>
        <v>44057.462222222224</v>
      </c>
      <c r="M568">
        <f t="shared" si="51"/>
        <v>497</v>
      </c>
      <c r="N568" t="str">
        <f t="shared" si="52"/>
        <v>N-ONT/gEmpI</v>
      </c>
      <c r="O568">
        <f t="shared" si="53"/>
        <v>0</v>
      </c>
      <c r="P568" s="45">
        <f>Table6[[#This Row],[LoginTime]]-INT(Table6[[#This Row],[LoginTime]])</f>
        <v>0</v>
      </c>
    </row>
    <row r="569" spans="2:16" x14ac:dyDescent="0.3">
      <c r="B569" s="47">
        <v>1483399</v>
      </c>
      <c r="C569" s="48" t="s">
        <v>7</v>
      </c>
      <c r="D569" s="48" t="s">
        <v>14</v>
      </c>
      <c r="E569" s="49">
        <v>44057</v>
      </c>
      <c r="F569" s="51">
        <v>44057.571469907423</v>
      </c>
      <c r="G569" s="47">
        <v>468</v>
      </c>
      <c r="H569" s="48" t="s">
        <v>18</v>
      </c>
      <c r="I569" s="56" t="str">
        <f t="shared" si="48"/>
        <v>xEmpH</v>
      </c>
      <c r="J569" s="58">
        <f>Table6[[#This Row],[LogTime]]-INT(Table6[[#This Row],[LogTime]])</f>
        <v>0.57146990742330672</v>
      </c>
      <c r="K569" s="41">
        <f t="shared" si="49"/>
        <v>44057</v>
      </c>
      <c r="L569" s="15">
        <f t="shared" si="50"/>
        <v>44057.565914351864</v>
      </c>
      <c r="M569">
        <f t="shared" si="51"/>
        <v>467</v>
      </c>
      <c r="N569" t="str">
        <f t="shared" si="52"/>
        <v>N-ONT/xEmpH</v>
      </c>
      <c r="O569">
        <f t="shared" si="53"/>
        <v>0.13333333341870457</v>
      </c>
      <c r="P569" s="45">
        <f>Table6[[#This Row],[LoginTime]]-INT(Table6[[#This Row],[LoginTime]])</f>
        <v>0.13333333341870457</v>
      </c>
    </row>
    <row r="570" spans="2:16" x14ac:dyDescent="0.3">
      <c r="B570" s="47">
        <v>1483398</v>
      </c>
      <c r="C570" s="48" t="s">
        <v>7</v>
      </c>
      <c r="D570" s="48" t="s">
        <v>14</v>
      </c>
      <c r="E570" s="49">
        <v>44057</v>
      </c>
      <c r="F570" s="51">
        <v>44057.565914351864</v>
      </c>
      <c r="G570" s="47">
        <v>467</v>
      </c>
      <c r="H570" s="48" t="s">
        <v>18</v>
      </c>
      <c r="I570" s="56" t="str">
        <f t="shared" si="48"/>
        <v>xEmpH</v>
      </c>
      <c r="J570" s="58">
        <f>Table6[[#This Row],[LogTime]]-INT(Table6[[#This Row],[LogTime]])</f>
        <v>0.56591435186419403</v>
      </c>
      <c r="K570" s="41">
        <f t="shared" si="49"/>
        <v>44057</v>
      </c>
      <c r="L570" s="15">
        <f t="shared" si="50"/>
        <v>44057.530451388906</v>
      </c>
      <c r="M570">
        <f t="shared" si="51"/>
        <v>468</v>
      </c>
      <c r="N570" t="str">
        <f t="shared" si="52"/>
        <v>N-ONT/xEmpH</v>
      </c>
      <c r="O570">
        <f t="shared" si="53"/>
        <v>0</v>
      </c>
      <c r="P570" s="45">
        <f>Table6[[#This Row],[LoginTime]]-INT(Table6[[#This Row],[LoginTime]])</f>
        <v>0</v>
      </c>
    </row>
    <row r="571" spans="2:16" x14ac:dyDescent="0.3">
      <c r="B571" s="47">
        <v>1483394</v>
      </c>
      <c r="C571" s="48" t="s">
        <v>7</v>
      </c>
      <c r="D571" s="48" t="s">
        <v>33</v>
      </c>
      <c r="E571" s="49">
        <v>44057</v>
      </c>
      <c r="F571" s="51">
        <v>44057.554942129631</v>
      </c>
      <c r="G571" s="47">
        <v>468</v>
      </c>
      <c r="H571" s="48" t="s">
        <v>39</v>
      </c>
      <c r="I571" s="56" t="str">
        <f t="shared" si="48"/>
        <v>jEmpG</v>
      </c>
      <c r="J571" s="58">
        <f>Table6[[#This Row],[LogTime]]-INT(Table6[[#This Row],[LogTime]])</f>
        <v>0.55494212963094469</v>
      </c>
      <c r="K571" s="41">
        <f t="shared" si="49"/>
        <v>44057</v>
      </c>
      <c r="L571" s="15">
        <f t="shared" si="50"/>
        <v>44057.550775462965</v>
      </c>
      <c r="M571">
        <f t="shared" si="51"/>
        <v>467</v>
      </c>
      <c r="N571" t="str">
        <f t="shared" si="52"/>
        <v>N-ONT/jEmpG</v>
      </c>
      <c r="O571">
        <f t="shared" si="53"/>
        <v>9.9999999976716936E-2</v>
      </c>
      <c r="P571" s="45">
        <f>Table6[[#This Row],[LoginTime]]-INT(Table6[[#This Row],[LoginTime]])</f>
        <v>9.9999999976716936E-2</v>
      </c>
    </row>
    <row r="572" spans="2:16" x14ac:dyDescent="0.3">
      <c r="B572" s="47">
        <v>1483390</v>
      </c>
      <c r="C572" s="48" t="s">
        <v>7</v>
      </c>
      <c r="D572" s="48" t="s">
        <v>33</v>
      </c>
      <c r="E572" s="49">
        <v>44057</v>
      </c>
      <c r="F572" s="51">
        <v>44057.550775462965</v>
      </c>
      <c r="G572" s="47">
        <v>467</v>
      </c>
      <c r="H572" s="48" t="s">
        <v>39</v>
      </c>
      <c r="I572" s="56" t="str">
        <f t="shared" si="48"/>
        <v>jEmpG</v>
      </c>
      <c r="J572" s="58">
        <f>Table6[[#This Row],[LogTime]]-INT(Table6[[#This Row],[LogTime]])</f>
        <v>0.55077546296524815</v>
      </c>
      <c r="K572" s="41">
        <f t="shared" si="49"/>
        <v>44057</v>
      </c>
      <c r="L572" s="15">
        <f t="shared" si="50"/>
        <v>44057.480555555558</v>
      </c>
      <c r="M572">
        <f t="shared" si="51"/>
        <v>468</v>
      </c>
      <c r="N572" t="str">
        <f t="shared" si="52"/>
        <v>N-ONT/jEmpG</v>
      </c>
      <c r="O572">
        <f t="shared" si="53"/>
        <v>0</v>
      </c>
      <c r="P572" s="45">
        <f>Table6[[#This Row],[LoginTime]]-INT(Table6[[#This Row],[LoginTime]])</f>
        <v>0</v>
      </c>
    </row>
    <row r="573" spans="2:16" x14ac:dyDescent="0.3">
      <c r="B573" s="47">
        <v>1483385</v>
      </c>
      <c r="C573" s="48" t="s">
        <v>7</v>
      </c>
      <c r="D573" s="48" t="s">
        <v>14</v>
      </c>
      <c r="E573" s="49">
        <v>44057</v>
      </c>
      <c r="F573" s="51">
        <v>44057.530451388906</v>
      </c>
      <c r="G573" s="47">
        <v>468</v>
      </c>
      <c r="H573" s="48" t="s">
        <v>18</v>
      </c>
      <c r="I573" s="56" t="str">
        <f t="shared" si="48"/>
        <v>xEmpH</v>
      </c>
      <c r="J573" s="58">
        <f>Table6[[#This Row],[LogTime]]-INT(Table6[[#This Row],[LogTime]])</f>
        <v>0.5304513889059308</v>
      </c>
      <c r="K573" s="41">
        <f t="shared" si="49"/>
        <v>44057</v>
      </c>
      <c r="L573" s="15">
        <f t="shared" si="50"/>
        <v>44057.524895833347</v>
      </c>
      <c r="M573">
        <f t="shared" si="51"/>
        <v>467</v>
      </c>
      <c r="N573" t="str">
        <f t="shared" si="52"/>
        <v>N-ONT/xEmpH</v>
      </c>
      <c r="O573">
        <f t="shared" si="53"/>
        <v>0.13333333341870457</v>
      </c>
      <c r="P573" s="45">
        <f>Table6[[#This Row],[LoginTime]]-INT(Table6[[#This Row],[LoginTime]])</f>
        <v>0.13333333341870457</v>
      </c>
    </row>
    <row r="574" spans="2:16" x14ac:dyDescent="0.3">
      <c r="B574" s="47">
        <v>1483383</v>
      </c>
      <c r="C574" s="48" t="s">
        <v>7</v>
      </c>
      <c r="D574" s="48" t="s">
        <v>14</v>
      </c>
      <c r="E574" s="49">
        <v>44057</v>
      </c>
      <c r="F574" s="51">
        <v>44057.524895833347</v>
      </c>
      <c r="G574" s="47">
        <v>467</v>
      </c>
      <c r="H574" s="48" t="s">
        <v>18</v>
      </c>
      <c r="I574" s="56" t="str">
        <f t="shared" si="48"/>
        <v>xEmpH</v>
      </c>
      <c r="J574" s="58">
        <f>Table6[[#This Row],[LogTime]]-INT(Table6[[#This Row],[LogTime]])</f>
        <v>0.52489583334681811</v>
      </c>
      <c r="K574" s="41">
        <f t="shared" si="49"/>
        <v>44057</v>
      </c>
      <c r="L574" s="15">
        <f t="shared" si="50"/>
        <v>44057.42414351851</v>
      </c>
      <c r="M574">
        <f t="shared" si="51"/>
        <v>468</v>
      </c>
      <c r="N574" t="str">
        <f t="shared" si="52"/>
        <v>N-ONT/xEmpH</v>
      </c>
      <c r="O574">
        <f t="shared" si="53"/>
        <v>0</v>
      </c>
      <c r="P574" s="45">
        <f>Table6[[#This Row],[LoginTime]]-INT(Table6[[#This Row],[LoginTime]])</f>
        <v>0</v>
      </c>
    </row>
    <row r="575" spans="2:16" x14ac:dyDescent="0.3">
      <c r="B575" s="47">
        <v>1483375</v>
      </c>
      <c r="C575" s="48" t="s">
        <v>10</v>
      </c>
      <c r="D575" s="48" t="s">
        <v>11</v>
      </c>
      <c r="E575" s="49">
        <v>44057</v>
      </c>
      <c r="F575" s="51">
        <v>44057.513148148166</v>
      </c>
      <c r="G575" s="47">
        <v>468</v>
      </c>
      <c r="H575" s="48" t="s">
        <v>13</v>
      </c>
      <c r="I575" s="56" t="str">
        <f t="shared" si="48"/>
        <v>lEmpA</v>
      </c>
      <c r="J575" s="58">
        <f>Table6[[#This Row],[LogTime]]-INT(Table6[[#This Row],[LogTime]])</f>
        <v>0.51314814816578291</v>
      </c>
      <c r="K575" s="41">
        <f t="shared" si="49"/>
        <v>44057</v>
      </c>
      <c r="L575" s="15">
        <f t="shared" si="50"/>
        <v>44057.507592592607</v>
      </c>
      <c r="M575">
        <f t="shared" si="51"/>
        <v>467</v>
      </c>
      <c r="N575" t="str">
        <f t="shared" si="52"/>
        <v>SW-ONT/lEmpA</v>
      </c>
      <c r="O575">
        <f t="shared" si="53"/>
        <v>0.13333333341870457</v>
      </c>
      <c r="P575" s="45">
        <f>Table6[[#This Row],[LoginTime]]-INT(Table6[[#This Row],[LoginTime]])</f>
        <v>0.13333333341870457</v>
      </c>
    </row>
    <row r="576" spans="2:16" x14ac:dyDescent="0.3">
      <c r="B576" s="47">
        <v>1483373</v>
      </c>
      <c r="C576" s="48" t="s">
        <v>10</v>
      </c>
      <c r="D576" s="48" t="s">
        <v>11</v>
      </c>
      <c r="E576" s="49">
        <v>44057</v>
      </c>
      <c r="F576" s="51">
        <v>44057.507592592607</v>
      </c>
      <c r="G576" s="47">
        <v>467</v>
      </c>
      <c r="H576" s="48" t="s">
        <v>13</v>
      </c>
      <c r="I576" s="56" t="str">
        <f t="shared" si="48"/>
        <v>lEmpA</v>
      </c>
      <c r="J576" s="58">
        <f>Table6[[#This Row],[LogTime]]-INT(Table6[[#This Row],[LogTime]])</f>
        <v>0.50759259260667022</v>
      </c>
      <c r="K576" s="41">
        <f t="shared" si="49"/>
        <v>44057</v>
      </c>
      <c r="L576" s="15">
        <f t="shared" si="50"/>
        <v>44057.336331018523</v>
      </c>
      <c r="M576">
        <f t="shared" si="51"/>
        <v>468</v>
      </c>
      <c r="N576" t="str">
        <f t="shared" si="52"/>
        <v>SW-ONT/lEmpA</v>
      </c>
      <c r="O576">
        <f t="shared" si="53"/>
        <v>0</v>
      </c>
      <c r="P576" s="45">
        <f>Table6[[#This Row],[LoginTime]]-INT(Table6[[#This Row],[LoginTime]])</f>
        <v>0</v>
      </c>
    </row>
    <row r="577" spans="2:16" x14ac:dyDescent="0.3">
      <c r="B577" s="47">
        <v>1483370</v>
      </c>
      <c r="C577" s="48" t="s">
        <v>10</v>
      </c>
      <c r="D577" s="48" t="s">
        <v>51</v>
      </c>
      <c r="E577" s="49">
        <v>44057</v>
      </c>
      <c r="F577" s="51">
        <v>44057.500335648147</v>
      </c>
      <c r="G577" s="47">
        <v>468</v>
      </c>
      <c r="H577" s="48" t="s">
        <v>62</v>
      </c>
      <c r="I577" s="56" t="str">
        <f t="shared" si="48"/>
        <v>oEmpJ</v>
      </c>
      <c r="J577" s="58">
        <f>Table6[[#This Row],[LogTime]]-INT(Table6[[#This Row],[LogTime]])</f>
        <v>0.50033564814657439</v>
      </c>
      <c r="K577" s="41">
        <f t="shared" si="49"/>
        <v>44057</v>
      </c>
      <c r="L577" s="15">
        <f t="shared" si="50"/>
        <v>44057.494780092587</v>
      </c>
      <c r="M577">
        <f t="shared" si="51"/>
        <v>467</v>
      </c>
      <c r="N577" t="str">
        <f t="shared" si="52"/>
        <v>SW-ONT/oEmpJ</v>
      </c>
      <c r="O577">
        <f t="shared" si="53"/>
        <v>0.13333333341870457</v>
      </c>
      <c r="P577" s="45">
        <f>Table6[[#This Row],[LoginTime]]-INT(Table6[[#This Row],[LoginTime]])</f>
        <v>0.13333333341870457</v>
      </c>
    </row>
    <row r="578" spans="2:16" x14ac:dyDescent="0.3">
      <c r="B578" s="47">
        <v>1483367</v>
      </c>
      <c r="C578" s="48" t="s">
        <v>7</v>
      </c>
      <c r="D578" s="48" t="s">
        <v>81</v>
      </c>
      <c r="E578" s="49">
        <v>44057</v>
      </c>
      <c r="F578" s="51">
        <v>44057.49800925926</v>
      </c>
      <c r="G578" s="47">
        <v>468</v>
      </c>
      <c r="H578" s="48" t="s">
        <v>86</v>
      </c>
      <c r="I578" s="56" t="str">
        <f t="shared" si="48"/>
        <v>jEmpB</v>
      </c>
      <c r="J578" s="58">
        <f>Table6[[#This Row],[LogTime]]-INT(Table6[[#This Row],[LogTime]])</f>
        <v>0.49800925925956108</v>
      </c>
      <c r="K578" s="41">
        <f t="shared" si="49"/>
        <v>44057</v>
      </c>
      <c r="L578" s="15">
        <f t="shared" si="50"/>
        <v>44057.493842592594</v>
      </c>
      <c r="M578">
        <f t="shared" si="51"/>
        <v>467</v>
      </c>
      <c r="N578" t="str">
        <f t="shared" si="52"/>
        <v>N-ONT/jEmpB</v>
      </c>
      <c r="O578">
        <f t="shared" si="53"/>
        <v>9.9999999976716936E-2</v>
      </c>
      <c r="P578" s="45">
        <f>Table6[[#This Row],[LoginTime]]-INT(Table6[[#This Row],[LoginTime]])</f>
        <v>9.9999999976716936E-2</v>
      </c>
    </row>
    <row r="579" spans="2:16" x14ac:dyDescent="0.3">
      <c r="B579" s="47">
        <v>1483365</v>
      </c>
      <c r="C579" s="48" t="s">
        <v>10</v>
      </c>
      <c r="D579" s="48" t="s">
        <v>51</v>
      </c>
      <c r="E579" s="49">
        <v>44057</v>
      </c>
      <c r="F579" s="51">
        <v>44057.494780092587</v>
      </c>
      <c r="G579" s="47">
        <v>467</v>
      </c>
      <c r="H579" s="48" t="s">
        <v>62</v>
      </c>
      <c r="I579" s="56" t="str">
        <f t="shared" si="48"/>
        <v>oEmpJ</v>
      </c>
      <c r="J579" s="58">
        <f>Table6[[#This Row],[LogTime]]-INT(Table6[[#This Row],[LogTime]])</f>
        <v>0.4947800925874617</v>
      </c>
      <c r="K579" s="41">
        <f t="shared" si="49"/>
        <v>44057</v>
      </c>
      <c r="L579" s="15">
        <f t="shared" si="50"/>
        <v>44057.46126157407</v>
      </c>
      <c r="M579">
        <f t="shared" si="51"/>
        <v>497</v>
      </c>
      <c r="N579" t="str">
        <f t="shared" si="52"/>
        <v>SW-ONT/oEmpJ</v>
      </c>
      <c r="O579">
        <f t="shared" si="53"/>
        <v>0</v>
      </c>
      <c r="P579" s="45">
        <f>Table6[[#This Row],[LoginTime]]-INT(Table6[[#This Row],[LoginTime]])</f>
        <v>0</v>
      </c>
    </row>
    <row r="580" spans="2:16" x14ac:dyDescent="0.3">
      <c r="B580" s="47">
        <v>1483364</v>
      </c>
      <c r="C580" s="48" t="s">
        <v>7</v>
      </c>
      <c r="D580" s="48" t="s">
        <v>81</v>
      </c>
      <c r="E580" s="49">
        <v>44057</v>
      </c>
      <c r="F580" s="51">
        <v>44057.493842592594</v>
      </c>
      <c r="G580" s="47">
        <v>467</v>
      </c>
      <c r="H580" s="48" t="s">
        <v>86</v>
      </c>
      <c r="I580" s="56" t="str">
        <f t="shared" si="48"/>
        <v>jEmpB</v>
      </c>
      <c r="J580" s="58">
        <f>Table6[[#This Row],[LogTime]]-INT(Table6[[#This Row],[LogTime]])</f>
        <v>0.49384259259386454</v>
      </c>
      <c r="K580" s="41">
        <f t="shared" si="49"/>
        <v>44057</v>
      </c>
      <c r="L580" s="15">
        <f t="shared" si="50"/>
        <v>44057.376550925925</v>
      </c>
      <c r="M580">
        <f t="shared" si="51"/>
        <v>468</v>
      </c>
      <c r="N580" t="str">
        <f t="shared" si="52"/>
        <v>N-ONT/jEmpB</v>
      </c>
      <c r="O580">
        <f t="shared" si="53"/>
        <v>0</v>
      </c>
      <c r="P580" s="45">
        <f>Table6[[#This Row],[LoginTime]]-INT(Table6[[#This Row],[LoginTime]])</f>
        <v>0</v>
      </c>
    </row>
    <row r="581" spans="2:16" x14ac:dyDescent="0.3">
      <c r="B581" s="47">
        <v>1483362</v>
      </c>
      <c r="C581" s="48" t="s">
        <v>7</v>
      </c>
      <c r="D581" s="48" t="s">
        <v>63</v>
      </c>
      <c r="E581" s="49">
        <v>44057</v>
      </c>
      <c r="F581" s="51">
        <v>44057.492222222216</v>
      </c>
      <c r="G581" s="47">
        <v>468</v>
      </c>
      <c r="H581" s="48" t="s">
        <v>71</v>
      </c>
      <c r="I581" s="56" t="str">
        <f t="shared" si="48"/>
        <v>wEmpF</v>
      </c>
      <c r="J581" s="58">
        <f>Table6[[#This Row],[LogTime]]-INT(Table6[[#This Row],[LogTime]])</f>
        <v>0.49222222221578704</v>
      </c>
      <c r="K581" s="41">
        <f t="shared" si="49"/>
        <v>44057</v>
      </c>
      <c r="L581" s="15">
        <f t="shared" si="50"/>
        <v>44057.48805555555</v>
      </c>
      <c r="M581">
        <f t="shared" si="51"/>
        <v>467</v>
      </c>
      <c r="N581" t="str">
        <f t="shared" si="52"/>
        <v>N-ONT/wEmpF</v>
      </c>
      <c r="O581">
        <f t="shared" si="53"/>
        <v>9.9999999976716936E-2</v>
      </c>
      <c r="P581" s="45">
        <f>Table6[[#This Row],[LoginTime]]-INT(Table6[[#This Row],[LoginTime]])</f>
        <v>9.9999999976716936E-2</v>
      </c>
    </row>
    <row r="582" spans="2:16" x14ac:dyDescent="0.3">
      <c r="B582" s="47">
        <v>1483363</v>
      </c>
      <c r="C582" s="48" t="s">
        <v>7</v>
      </c>
      <c r="D582" s="48" t="s">
        <v>68</v>
      </c>
      <c r="E582" s="49">
        <v>44057</v>
      </c>
      <c r="F582" s="51">
        <v>44057.492222222216</v>
      </c>
      <c r="G582" s="47">
        <v>468</v>
      </c>
      <c r="H582" s="48" t="s">
        <v>71</v>
      </c>
      <c r="I582" s="56" t="str">
        <f t="shared" si="48"/>
        <v>wEmpF</v>
      </c>
      <c r="J582" s="58">
        <f>Table6[[#This Row],[LogTime]]-INT(Table6[[#This Row],[LogTime]])</f>
        <v>0.49222222221578704</v>
      </c>
      <c r="K582" s="41">
        <f t="shared" si="49"/>
        <v>44057</v>
      </c>
      <c r="L582" s="15">
        <f t="shared" si="50"/>
        <v>44057.48805555555</v>
      </c>
      <c r="M582">
        <f t="shared" si="51"/>
        <v>467</v>
      </c>
      <c r="N582" t="str">
        <f t="shared" si="52"/>
        <v>N-ONT/wEmpF</v>
      </c>
      <c r="O582">
        <f t="shared" si="53"/>
        <v>9.9999999976716936E-2</v>
      </c>
      <c r="P582" s="45">
        <f>Table6[[#This Row],[LoginTime]]-INT(Table6[[#This Row],[LoginTime]])</f>
        <v>9.9999999976716936E-2</v>
      </c>
    </row>
    <row r="583" spans="2:16" x14ac:dyDescent="0.3">
      <c r="B583" s="47">
        <v>1483360</v>
      </c>
      <c r="C583" s="48" t="s">
        <v>7</v>
      </c>
      <c r="D583" s="48" t="s">
        <v>63</v>
      </c>
      <c r="E583" s="49">
        <v>44057</v>
      </c>
      <c r="F583" s="51">
        <v>44057.48805555555</v>
      </c>
      <c r="G583" s="47">
        <v>467</v>
      </c>
      <c r="H583" s="48" t="s">
        <v>71</v>
      </c>
      <c r="I583" s="56" t="str">
        <f t="shared" si="48"/>
        <v>wEmpF</v>
      </c>
      <c r="J583" s="58">
        <f>Table6[[#This Row],[LogTime]]-INT(Table6[[#This Row],[LogTime]])</f>
        <v>0.4880555555500905</v>
      </c>
      <c r="K583" s="41">
        <f t="shared" si="49"/>
        <v>44057</v>
      </c>
      <c r="L583" s="15">
        <f t="shared" si="50"/>
        <v>44057.368009259248</v>
      </c>
      <c r="M583">
        <f t="shared" si="51"/>
        <v>468</v>
      </c>
      <c r="N583" t="str">
        <f t="shared" si="52"/>
        <v>N-ONT/wEmpF</v>
      </c>
      <c r="O583">
        <f t="shared" si="53"/>
        <v>0</v>
      </c>
      <c r="P583" s="45">
        <f>Table6[[#This Row],[LoginTime]]-INT(Table6[[#This Row],[LoginTime]])</f>
        <v>0</v>
      </c>
    </row>
    <row r="584" spans="2:16" x14ac:dyDescent="0.3">
      <c r="B584" s="47">
        <v>1483361</v>
      </c>
      <c r="C584" s="48" t="s">
        <v>7</v>
      </c>
      <c r="D584" s="48" t="s">
        <v>68</v>
      </c>
      <c r="E584" s="49">
        <v>44057</v>
      </c>
      <c r="F584" s="51">
        <v>44057.48805555555</v>
      </c>
      <c r="G584" s="47">
        <v>467</v>
      </c>
      <c r="H584" s="48" t="s">
        <v>71</v>
      </c>
      <c r="I584" s="56" t="str">
        <f t="shared" si="48"/>
        <v>wEmpF</v>
      </c>
      <c r="J584" s="58">
        <f>Table6[[#This Row],[LogTime]]-INT(Table6[[#This Row],[LogTime]])</f>
        <v>0.4880555555500905</v>
      </c>
      <c r="K584" s="41">
        <f t="shared" si="49"/>
        <v>44057</v>
      </c>
      <c r="L584" s="15">
        <f t="shared" si="50"/>
        <v>44057.450601851844</v>
      </c>
      <c r="M584">
        <f t="shared" si="51"/>
        <v>468</v>
      </c>
      <c r="N584" t="str">
        <f t="shared" si="52"/>
        <v>N-ONT/wEmpF</v>
      </c>
      <c r="O584">
        <f t="shared" si="53"/>
        <v>0</v>
      </c>
      <c r="P584" s="45">
        <f>Table6[[#This Row],[LoginTime]]-INT(Table6[[#This Row],[LoginTime]])</f>
        <v>0</v>
      </c>
    </row>
    <row r="585" spans="2:16" x14ac:dyDescent="0.3">
      <c r="B585" s="47">
        <v>1483354</v>
      </c>
      <c r="C585" s="48" t="s">
        <v>7</v>
      </c>
      <c r="D585" s="48" t="s">
        <v>33</v>
      </c>
      <c r="E585" s="49">
        <v>44057</v>
      </c>
      <c r="F585" s="51">
        <v>44057.480555555558</v>
      </c>
      <c r="G585" s="47">
        <v>468</v>
      </c>
      <c r="H585" s="48" t="s">
        <v>39</v>
      </c>
      <c r="I585" s="56" t="str">
        <f t="shared" si="48"/>
        <v>jEmpG</v>
      </c>
      <c r="J585" s="58">
        <f>Table6[[#This Row],[LogTime]]-INT(Table6[[#This Row],[LogTime]])</f>
        <v>0.4805555555576575</v>
      </c>
      <c r="K585" s="41">
        <f t="shared" si="49"/>
        <v>44057</v>
      </c>
      <c r="L585" s="15">
        <f t="shared" si="50"/>
        <v>44057.474305555559</v>
      </c>
      <c r="M585">
        <f t="shared" si="51"/>
        <v>467</v>
      </c>
      <c r="N585" t="str">
        <f t="shared" si="52"/>
        <v>N-ONT/jEmpG</v>
      </c>
      <c r="O585">
        <f t="shared" si="53"/>
        <v>0.1499999999650754</v>
      </c>
      <c r="P585" s="45">
        <f>Table6[[#This Row],[LoginTime]]-INT(Table6[[#This Row],[LoginTime]])</f>
        <v>0.1499999999650754</v>
      </c>
    </row>
    <row r="586" spans="2:16" x14ac:dyDescent="0.3">
      <c r="B586" s="47">
        <v>1483353</v>
      </c>
      <c r="C586" s="48" t="s">
        <v>7</v>
      </c>
      <c r="D586" s="48" t="s">
        <v>33</v>
      </c>
      <c r="E586" s="49">
        <v>44057</v>
      </c>
      <c r="F586" s="51">
        <v>44057.474305555559</v>
      </c>
      <c r="G586" s="47">
        <v>467</v>
      </c>
      <c r="H586" s="48" t="s">
        <v>39</v>
      </c>
      <c r="I586" s="56" t="str">
        <f t="shared" si="48"/>
        <v>jEmpG</v>
      </c>
      <c r="J586" s="58">
        <f>Table6[[#This Row],[LogTime]]-INT(Table6[[#This Row],[LogTime]])</f>
        <v>0.47430555555911269</v>
      </c>
      <c r="K586" s="41">
        <f t="shared" si="49"/>
        <v>44057</v>
      </c>
      <c r="L586" s="15">
        <f t="shared" si="50"/>
        <v>44057.439652777779</v>
      </c>
      <c r="M586">
        <f t="shared" si="51"/>
        <v>468</v>
      </c>
      <c r="N586" t="str">
        <f t="shared" si="52"/>
        <v>N-ONT/jEmpG</v>
      </c>
      <c r="O586">
        <f t="shared" si="53"/>
        <v>0</v>
      </c>
      <c r="P586" s="45">
        <f>Table6[[#This Row],[LoginTime]]-INT(Table6[[#This Row],[LoginTime]])</f>
        <v>0</v>
      </c>
    </row>
    <row r="587" spans="2:16" x14ac:dyDescent="0.3">
      <c r="B587" s="47">
        <v>1483347</v>
      </c>
      <c r="C587" s="48" t="s">
        <v>7</v>
      </c>
      <c r="D587" s="48" t="s">
        <v>36</v>
      </c>
      <c r="E587" s="49">
        <v>44057</v>
      </c>
      <c r="F587" s="51">
        <v>44057.462222222224</v>
      </c>
      <c r="G587" s="47">
        <v>497</v>
      </c>
      <c r="H587" s="48" t="s">
        <v>43</v>
      </c>
      <c r="I587" s="56" t="str">
        <f t="shared" si="48"/>
        <v>gEmpI</v>
      </c>
      <c r="J587" s="58">
        <f>Table6[[#This Row],[LogTime]]-INT(Table6[[#This Row],[LogTime]])</f>
        <v>0.46222222222422715</v>
      </c>
      <c r="K587" s="41">
        <f t="shared" si="49"/>
        <v>44057</v>
      </c>
      <c r="L587" s="15">
        <f t="shared" si="50"/>
        <v>44057.454583333332</v>
      </c>
      <c r="M587">
        <f t="shared" si="51"/>
        <v>491</v>
      </c>
      <c r="N587" t="str">
        <f t="shared" si="52"/>
        <v>N-ONT/gEmpI</v>
      </c>
      <c r="O587">
        <f t="shared" si="53"/>
        <v>0.18333333340706304</v>
      </c>
      <c r="P587" s="45">
        <f>Table6[[#This Row],[LoginTime]]-INT(Table6[[#This Row],[LoginTime]])</f>
        <v>0.18333333340706304</v>
      </c>
    </row>
    <row r="588" spans="2:16" x14ac:dyDescent="0.3">
      <c r="B588" s="47">
        <v>1483346</v>
      </c>
      <c r="C588" s="48" t="s">
        <v>10</v>
      </c>
      <c r="D588" s="48" t="s">
        <v>51</v>
      </c>
      <c r="E588" s="49">
        <v>44057</v>
      </c>
      <c r="F588" s="51">
        <v>44057.46126157407</v>
      </c>
      <c r="G588" s="47">
        <v>497</v>
      </c>
      <c r="H588" s="48" t="s">
        <v>62</v>
      </c>
      <c r="I588" s="56" t="str">
        <f t="shared" si="48"/>
        <v>oEmpJ</v>
      </c>
      <c r="J588" s="58">
        <f>Table6[[#This Row],[LogTime]]-INT(Table6[[#This Row],[LogTime]])</f>
        <v>0.46126157406979473</v>
      </c>
      <c r="K588" s="41">
        <f t="shared" si="49"/>
        <v>44057</v>
      </c>
      <c r="L588" s="15">
        <f t="shared" si="50"/>
        <v>44057.450150462959</v>
      </c>
      <c r="M588">
        <f t="shared" si="51"/>
        <v>491</v>
      </c>
      <c r="N588" t="str">
        <f t="shared" si="52"/>
        <v>SW-ONT/oEmpJ</v>
      </c>
      <c r="O588">
        <f t="shared" si="53"/>
        <v>0.26666666666278616</v>
      </c>
      <c r="P588" s="45">
        <f>Table6[[#This Row],[LoginTime]]-INT(Table6[[#This Row],[LoginTime]])</f>
        <v>0.26666666666278616</v>
      </c>
    </row>
    <row r="589" spans="2:16" x14ac:dyDescent="0.3">
      <c r="B589" s="47">
        <v>1483342</v>
      </c>
      <c r="C589" s="48" t="s">
        <v>7</v>
      </c>
      <c r="D589" s="48" t="s">
        <v>36</v>
      </c>
      <c r="E589" s="49">
        <v>44057</v>
      </c>
      <c r="F589" s="51">
        <v>44057.454583333332</v>
      </c>
      <c r="G589" s="47">
        <v>491</v>
      </c>
      <c r="H589" s="48" t="s">
        <v>43</v>
      </c>
      <c r="I589" s="56" t="str">
        <f t="shared" si="48"/>
        <v>gEmpI</v>
      </c>
      <c r="J589" s="58">
        <f>Table6[[#This Row],[LogTime]]-INT(Table6[[#This Row],[LogTime]])</f>
        <v>0.45458333333226619</v>
      </c>
      <c r="K589" s="41">
        <f t="shared" si="49"/>
        <v>44057</v>
      </c>
      <c r="L589" s="15">
        <f t="shared" si="50"/>
        <v>44057.416828703703</v>
      </c>
      <c r="M589">
        <f t="shared" si="51"/>
        <v>468</v>
      </c>
      <c r="N589" t="str">
        <f t="shared" si="52"/>
        <v>N-ONT/gEmpI</v>
      </c>
      <c r="O589">
        <f t="shared" si="53"/>
        <v>0</v>
      </c>
      <c r="P589" s="45">
        <f>Table6[[#This Row],[LoginTime]]-INT(Table6[[#This Row],[LoginTime]])</f>
        <v>0</v>
      </c>
    </row>
    <row r="590" spans="2:16" x14ac:dyDescent="0.3">
      <c r="B590" s="47">
        <v>1483341</v>
      </c>
      <c r="C590" s="48" t="s">
        <v>10</v>
      </c>
      <c r="D590" s="48" t="s">
        <v>56</v>
      </c>
      <c r="E590" s="49">
        <v>44057</v>
      </c>
      <c r="F590" s="51">
        <v>44057.454259259248</v>
      </c>
      <c r="G590" s="47">
        <v>497</v>
      </c>
      <c r="H590" s="48" t="s">
        <v>58</v>
      </c>
      <c r="I590" s="56" t="str">
        <f t="shared" si="48"/>
        <v>hEmpP</v>
      </c>
      <c r="J590" s="58">
        <f>Table6[[#This Row],[LogTime]]-INT(Table6[[#This Row],[LogTime]])</f>
        <v>0.45425925924791954</v>
      </c>
      <c r="K590" s="41">
        <f t="shared" si="49"/>
        <v>44057</v>
      </c>
      <c r="L590" s="15">
        <f t="shared" si="50"/>
        <v>44057.448009259249</v>
      </c>
      <c r="M590">
        <f t="shared" si="51"/>
        <v>491</v>
      </c>
      <c r="N590" t="str">
        <f t="shared" si="52"/>
        <v>SW-ONT/hEmpP</v>
      </c>
      <c r="O590">
        <f t="shared" si="53"/>
        <v>0.1499999999650754</v>
      </c>
      <c r="P590" s="45">
        <f>Table6[[#This Row],[LoginTime]]-INT(Table6[[#This Row],[LoginTime]])</f>
        <v>0.1499999999650754</v>
      </c>
    </row>
    <row r="591" spans="2:16" x14ac:dyDescent="0.3">
      <c r="B591" s="47">
        <v>1483340</v>
      </c>
      <c r="C591" s="48" t="s">
        <v>7</v>
      </c>
      <c r="D591" s="48" t="s">
        <v>68</v>
      </c>
      <c r="E591" s="49">
        <v>44057</v>
      </c>
      <c r="F591" s="51">
        <v>44057.450601851844</v>
      </c>
      <c r="G591" s="47">
        <v>468</v>
      </c>
      <c r="H591" s="48" t="s">
        <v>71</v>
      </c>
      <c r="I591" s="56" t="str">
        <f t="shared" si="48"/>
        <v>wEmpF</v>
      </c>
      <c r="J591" s="58">
        <f>Table6[[#This Row],[LogTime]]-INT(Table6[[#This Row],[LogTime]])</f>
        <v>0.45060185184411239</v>
      </c>
      <c r="K591" s="41">
        <f t="shared" si="49"/>
        <v>44057</v>
      </c>
      <c r="L591" s="15">
        <f t="shared" si="50"/>
        <v>44057.447129629625</v>
      </c>
      <c r="M591">
        <f t="shared" si="51"/>
        <v>467</v>
      </c>
      <c r="N591" t="str">
        <f t="shared" si="52"/>
        <v>N-ONT/wEmpF</v>
      </c>
      <c r="O591">
        <f t="shared" si="53"/>
        <v>8.3333333255723119E-2</v>
      </c>
      <c r="P591" s="45">
        <f>Table6[[#This Row],[LoginTime]]-INT(Table6[[#This Row],[LoginTime]])</f>
        <v>8.3333333255723119E-2</v>
      </c>
    </row>
    <row r="592" spans="2:16" x14ac:dyDescent="0.3">
      <c r="B592" s="47">
        <v>1483339</v>
      </c>
      <c r="C592" s="48" t="s">
        <v>10</v>
      </c>
      <c r="D592" s="48" t="s">
        <v>51</v>
      </c>
      <c r="E592" s="49">
        <v>44057</v>
      </c>
      <c r="F592" s="51">
        <v>44057.450150462959</v>
      </c>
      <c r="G592" s="47">
        <v>491</v>
      </c>
      <c r="H592" s="48" t="s">
        <v>62</v>
      </c>
      <c r="I592" s="56" t="str">
        <f t="shared" ref="I592:I655" si="54">IFERROR(MID(H592, FIND("/", H592) + 1, 100), 0)</f>
        <v>oEmpJ</v>
      </c>
      <c r="J592" s="58">
        <f>Table6[[#This Row],[LogTime]]-INT(Table6[[#This Row],[LogTime]])</f>
        <v>0.45015046295884531</v>
      </c>
      <c r="K592" s="41">
        <f t="shared" ref="K592:K655" si="55">VLOOKUP(D592,D593:E1684,2,0)</f>
        <v>44057</v>
      </c>
      <c r="L592" s="15">
        <f t="shared" ref="L592:L655" si="56">VLOOKUP(D592,D593:F1684,3,0)</f>
        <v>44057.319849537031</v>
      </c>
      <c r="M592">
        <f t="shared" ref="M592:M655" si="57">VLOOKUP(D592,D593:G1683,4,0)</f>
        <v>467</v>
      </c>
      <c r="N592" t="str">
        <f t="shared" ref="N592:N655" si="58">VLOOKUP(D592,D593:H1684,5,0)</f>
        <v>SW-ONT/oEmpJ</v>
      </c>
      <c r="O592">
        <f t="shared" ref="O592:O655" si="59">IF(OR(AND(G592=468, M592=467),AND(G592=497, M592=491)), (F592-L592)*24, 0)</f>
        <v>0</v>
      </c>
      <c r="P592" s="45">
        <f>Table6[[#This Row],[LoginTime]]-INT(Table6[[#This Row],[LoginTime]])</f>
        <v>0</v>
      </c>
    </row>
    <row r="593" spans="2:16" x14ac:dyDescent="0.3">
      <c r="B593" s="47">
        <v>1483338</v>
      </c>
      <c r="C593" s="48" t="s">
        <v>10</v>
      </c>
      <c r="D593" s="48" t="s">
        <v>56</v>
      </c>
      <c r="E593" s="49">
        <v>44057</v>
      </c>
      <c r="F593" s="51">
        <v>44057.448009259249</v>
      </c>
      <c r="G593" s="47">
        <v>491</v>
      </c>
      <c r="H593" s="48" t="s">
        <v>58</v>
      </c>
      <c r="I593" s="56" t="str">
        <f t="shared" si="54"/>
        <v>hEmpP</v>
      </c>
      <c r="J593" s="58">
        <f>Table6[[#This Row],[LogTime]]-INT(Table6[[#This Row],[LogTime]])</f>
        <v>0.44800925924937474</v>
      </c>
      <c r="K593" s="41">
        <f t="shared" si="55"/>
        <v>44056</v>
      </c>
      <c r="L593" s="15">
        <f t="shared" si="56"/>
        <v>44056.452106481469</v>
      </c>
      <c r="M593">
        <f t="shared" si="57"/>
        <v>497</v>
      </c>
      <c r="N593" t="str">
        <f t="shared" si="58"/>
        <v>SW-ONT/hEmpP</v>
      </c>
      <c r="O593">
        <f t="shared" si="59"/>
        <v>0</v>
      </c>
      <c r="P593" s="45">
        <f>Table6[[#This Row],[LoginTime]]-INT(Table6[[#This Row],[LoginTime]])</f>
        <v>0</v>
      </c>
    </row>
    <row r="594" spans="2:16" x14ac:dyDescent="0.3">
      <c r="B594" s="47">
        <v>1483337</v>
      </c>
      <c r="C594" s="48" t="s">
        <v>7</v>
      </c>
      <c r="D594" s="48" t="s">
        <v>68</v>
      </c>
      <c r="E594" s="49">
        <v>44057</v>
      </c>
      <c r="F594" s="51">
        <v>44057.447129629625</v>
      </c>
      <c r="G594" s="47">
        <v>467</v>
      </c>
      <c r="H594" s="48" t="s">
        <v>71</v>
      </c>
      <c r="I594" s="56" t="str">
        <f t="shared" si="54"/>
        <v>wEmpF</v>
      </c>
      <c r="J594" s="58">
        <f>Table6[[#This Row],[LogTime]]-INT(Table6[[#This Row],[LogTime]])</f>
        <v>0.44712962962512393</v>
      </c>
      <c r="K594" s="41">
        <f t="shared" si="55"/>
        <v>44057</v>
      </c>
      <c r="L594" s="15">
        <f t="shared" si="56"/>
        <v>44057.368009259248</v>
      </c>
      <c r="M594">
        <f t="shared" si="57"/>
        <v>468</v>
      </c>
      <c r="N594" t="str">
        <f t="shared" si="58"/>
        <v>N-ONT/wEmpF</v>
      </c>
      <c r="O594">
        <f t="shared" si="59"/>
        <v>0</v>
      </c>
      <c r="P594" s="45">
        <f>Table6[[#This Row],[LoginTime]]-INT(Table6[[#This Row],[LoginTime]])</f>
        <v>0</v>
      </c>
    </row>
    <row r="595" spans="2:16" x14ac:dyDescent="0.3">
      <c r="B595" s="47">
        <v>1483334</v>
      </c>
      <c r="C595" s="48" t="s">
        <v>7</v>
      </c>
      <c r="D595" s="48" t="s">
        <v>33</v>
      </c>
      <c r="E595" s="49">
        <v>44057</v>
      </c>
      <c r="F595" s="51">
        <v>44057.439652777779</v>
      </c>
      <c r="G595" s="47">
        <v>468</v>
      </c>
      <c r="H595" s="48" t="s">
        <v>39</v>
      </c>
      <c r="I595" s="56" t="str">
        <f t="shared" si="54"/>
        <v>jEmpG</v>
      </c>
      <c r="J595" s="58">
        <f>Table6[[#This Row],[LogTime]]-INT(Table6[[#This Row],[LogTime]])</f>
        <v>0.43965277777897427</v>
      </c>
      <c r="K595" s="41">
        <f t="shared" si="55"/>
        <v>44057</v>
      </c>
      <c r="L595" s="15">
        <f t="shared" si="56"/>
        <v>44057.434791666667</v>
      </c>
      <c r="M595">
        <f t="shared" si="57"/>
        <v>467</v>
      </c>
      <c r="N595" t="str">
        <f t="shared" si="58"/>
        <v>N-ONT/jEmpG</v>
      </c>
      <c r="O595">
        <f t="shared" si="59"/>
        <v>0.11666666669771075</v>
      </c>
      <c r="P595" s="45">
        <f>Table6[[#This Row],[LoginTime]]-INT(Table6[[#This Row],[LoginTime]])</f>
        <v>0.11666666669771075</v>
      </c>
    </row>
    <row r="596" spans="2:16" x14ac:dyDescent="0.3">
      <c r="B596" s="47">
        <v>1483332</v>
      </c>
      <c r="C596" s="48" t="s">
        <v>7</v>
      </c>
      <c r="D596" s="48" t="s">
        <v>33</v>
      </c>
      <c r="E596" s="49">
        <v>44057</v>
      </c>
      <c r="F596" s="51">
        <v>44057.434791666667</v>
      </c>
      <c r="G596" s="47">
        <v>467</v>
      </c>
      <c r="H596" s="48" t="s">
        <v>39</v>
      </c>
      <c r="I596" s="56" t="str">
        <f t="shared" si="54"/>
        <v>jEmpG</v>
      </c>
      <c r="J596" s="58">
        <f>Table6[[#This Row],[LogTime]]-INT(Table6[[#This Row],[LogTime]])</f>
        <v>0.43479166666656965</v>
      </c>
      <c r="K596" s="41">
        <f t="shared" si="55"/>
        <v>44057</v>
      </c>
      <c r="L596" s="15">
        <f t="shared" si="56"/>
        <v>44057.365937499999</v>
      </c>
      <c r="M596">
        <f t="shared" si="57"/>
        <v>497</v>
      </c>
      <c r="N596" t="str">
        <f t="shared" si="58"/>
        <v>N-ONT/jEmpG</v>
      </c>
      <c r="O596">
        <f t="shared" si="59"/>
        <v>0</v>
      </c>
      <c r="P596" s="45">
        <f>Table6[[#This Row],[LoginTime]]-INT(Table6[[#This Row],[LoginTime]])</f>
        <v>0</v>
      </c>
    </row>
    <row r="597" spans="2:16" x14ac:dyDescent="0.3">
      <c r="B597" s="47">
        <v>1483330</v>
      </c>
      <c r="C597" s="48" t="s">
        <v>7</v>
      </c>
      <c r="D597" s="48" t="s">
        <v>14</v>
      </c>
      <c r="E597" s="49">
        <v>44057</v>
      </c>
      <c r="F597" s="51">
        <v>44057.42414351851</v>
      </c>
      <c r="G597" s="47">
        <v>468</v>
      </c>
      <c r="H597" s="48" t="s">
        <v>18</v>
      </c>
      <c r="I597" s="56" t="str">
        <f t="shared" si="54"/>
        <v>xEmpH</v>
      </c>
      <c r="J597" s="58">
        <f>Table6[[#This Row],[LogTime]]-INT(Table6[[#This Row],[LogTime]])</f>
        <v>0.424143518510391</v>
      </c>
      <c r="K597" s="41">
        <f t="shared" si="55"/>
        <v>44057</v>
      </c>
      <c r="L597" s="15">
        <f t="shared" si="56"/>
        <v>44057.418587962951</v>
      </c>
      <c r="M597">
        <f t="shared" si="57"/>
        <v>467</v>
      </c>
      <c r="N597" t="str">
        <f t="shared" si="58"/>
        <v>N-ONT/xEmpH</v>
      </c>
      <c r="O597">
        <f t="shared" si="59"/>
        <v>0.13333333341870457</v>
      </c>
      <c r="P597" s="45">
        <f>Table6[[#This Row],[LoginTime]]-INT(Table6[[#This Row],[LoginTime]])</f>
        <v>0.13333333341870457</v>
      </c>
    </row>
    <row r="598" spans="2:16" x14ac:dyDescent="0.3">
      <c r="B598" s="47">
        <v>1483331</v>
      </c>
      <c r="C598" s="48" t="s">
        <v>7</v>
      </c>
      <c r="D598" s="48" t="s">
        <v>8</v>
      </c>
      <c r="E598" s="49">
        <v>44057</v>
      </c>
      <c r="F598" s="51">
        <v>44057.42414351851</v>
      </c>
      <c r="G598" s="47">
        <v>468</v>
      </c>
      <c r="H598" s="48" t="s">
        <v>18</v>
      </c>
      <c r="I598" s="56" t="str">
        <f t="shared" si="54"/>
        <v>xEmpH</v>
      </c>
      <c r="J598" s="58">
        <f>Table6[[#This Row],[LogTime]]-INT(Table6[[#This Row],[LogTime]])</f>
        <v>0.424143518510391</v>
      </c>
      <c r="K598" s="41">
        <f t="shared" si="55"/>
        <v>44057</v>
      </c>
      <c r="L598" s="15">
        <f t="shared" si="56"/>
        <v>44057.418587962951</v>
      </c>
      <c r="M598">
        <f t="shared" si="57"/>
        <v>467</v>
      </c>
      <c r="N598" t="str">
        <f t="shared" si="58"/>
        <v>N-ONT/xEmpH</v>
      </c>
      <c r="O598">
        <f t="shared" si="59"/>
        <v>0.13333333341870457</v>
      </c>
      <c r="P598" s="45">
        <f>Table6[[#This Row],[LoginTime]]-INT(Table6[[#This Row],[LoginTime]])</f>
        <v>0.13333333341870457</v>
      </c>
    </row>
    <row r="599" spans="2:16" x14ac:dyDescent="0.3">
      <c r="B599" s="47">
        <v>1483328</v>
      </c>
      <c r="C599" s="48" t="s">
        <v>7</v>
      </c>
      <c r="D599" s="48" t="s">
        <v>14</v>
      </c>
      <c r="E599" s="49">
        <v>44057</v>
      </c>
      <c r="F599" s="51">
        <v>44057.418587962951</v>
      </c>
      <c r="G599" s="47">
        <v>467</v>
      </c>
      <c r="H599" s="48" t="s">
        <v>18</v>
      </c>
      <c r="I599" s="56" t="str">
        <f t="shared" si="54"/>
        <v>xEmpH</v>
      </c>
      <c r="J599" s="58">
        <f>Table6[[#This Row],[LogTime]]-INT(Table6[[#This Row],[LogTime]])</f>
        <v>0.41858796295127831</v>
      </c>
      <c r="K599" s="41">
        <f t="shared" si="55"/>
        <v>44057</v>
      </c>
      <c r="L599" s="15">
        <f t="shared" si="56"/>
        <v>44057.381689814807</v>
      </c>
      <c r="M599">
        <f t="shared" si="57"/>
        <v>468</v>
      </c>
      <c r="N599" t="str">
        <f t="shared" si="58"/>
        <v>N-ONT/xEmpH</v>
      </c>
      <c r="O599">
        <f t="shared" si="59"/>
        <v>0</v>
      </c>
      <c r="P599" s="45">
        <f>Table6[[#This Row],[LoginTime]]-INT(Table6[[#This Row],[LoginTime]])</f>
        <v>0</v>
      </c>
    </row>
    <row r="600" spans="2:16" x14ac:dyDescent="0.3">
      <c r="B600" s="47">
        <v>1483329</v>
      </c>
      <c r="C600" s="48" t="s">
        <v>7</v>
      </c>
      <c r="D600" s="48" t="s">
        <v>8</v>
      </c>
      <c r="E600" s="49">
        <v>44057</v>
      </c>
      <c r="F600" s="51">
        <v>44057.418587962951</v>
      </c>
      <c r="G600" s="47">
        <v>467</v>
      </c>
      <c r="H600" s="48" t="s">
        <v>18</v>
      </c>
      <c r="I600" s="56" t="str">
        <f t="shared" si="54"/>
        <v>xEmpH</v>
      </c>
      <c r="J600" s="58">
        <f>Table6[[#This Row],[LogTime]]-INT(Table6[[#This Row],[LogTime]])</f>
        <v>0.41858796295127831</v>
      </c>
      <c r="K600" s="41">
        <f t="shared" si="55"/>
        <v>44057</v>
      </c>
      <c r="L600" s="15">
        <f t="shared" si="56"/>
        <v>44057.340185185181</v>
      </c>
      <c r="M600">
        <f t="shared" si="57"/>
        <v>468</v>
      </c>
      <c r="N600" t="str">
        <f t="shared" si="58"/>
        <v>N-ONT/xEmpH</v>
      </c>
      <c r="O600">
        <f t="shared" si="59"/>
        <v>0</v>
      </c>
      <c r="P600" s="45">
        <f>Table6[[#This Row],[LoginTime]]-INT(Table6[[#This Row],[LoginTime]])</f>
        <v>0</v>
      </c>
    </row>
    <row r="601" spans="2:16" x14ac:dyDescent="0.3">
      <c r="B601" s="47">
        <v>1483327</v>
      </c>
      <c r="C601" s="48" t="s">
        <v>7</v>
      </c>
      <c r="D601" s="48" t="s">
        <v>36</v>
      </c>
      <c r="E601" s="49">
        <v>44057</v>
      </c>
      <c r="F601" s="51">
        <v>44057.416828703703</v>
      </c>
      <c r="G601" s="47">
        <v>468</v>
      </c>
      <c r="H601" s="48" t="s">
        <v>43</v>
      </c>
      <c r="I601" s="56" t="str">
        <f t="shared" si="54"/>
        <v>gEmpI</v>
      </c>
      <c r="J601" s="58">
        <f>Table6[[#This Row],[LogTime]]-INT(Table6[[#This Row],[LogTime]])</f>
        <v>0.41682870370277669</v>
      </c>
      <c r="K601" s="41">
        <f t="shared" si="55"/>
        <v>44057</v>
      </c>
      <c r="L601" s="15">
        <f t="shared" si="56"/>
        <v>44057.412662037037</v>
      </c>
      <c r="M601">
        <f t="shared" si="57"/>
        <v>467</v>
      </c>
      <c r="N601" t="str">
        <f t="shared" si="58"/>
        <v>N-ONT/gEmpI</v>
      </c>
      <c r="O601">
        <f t="shared" si="59"/>
        <v>9.9999999976716936E-2</v>
      </c>
      <c r="P601" s="45">
        <f>Table6[[#This Row],[LoginTime]]-INT(Table6[[#This Row],[LoginTime]])</f>
        <v>9.9999999976716936E-2</v>
      </c>
    </row>
    <row r="602" spans="2:16" x14ac:dyDescent="0.3">
      <c r="B602" s="47">
        <v>1483326</v>
      </c>
      <c r="C602" s="48" t="s">
        <v>7</v>
      </c>
      <c r="D602" s="48" t="s">
        <v>60</v>
      </c>
      <c r="E602" s="49">
        <v>44057</v>
      </c>
      <c r="F602" s="51">
        <v>44057.416180555563</v>
      </c>
      <c r="G602" s="47">
        <v>497</v>
      </c>
      <c r="H602" s="48" t="s">
        <v>80</v>
      </c>
      <c r="I602" s="56" t="str">
        <f t="shared" si="54"/>
        <v>qEmpD</v>
      </c>
      <c r="J602" s="58">
        <f>Table6[[#This Row],[LogTime]]-INT(Table6[[#This Row],[LogTime]])</f>
        <v>0.41618055556318723</v>
      </c>
      <c r="K602" s="41">
        <f t="shared" si="55"/>
        <v>44057</v>
      </c>
      <c r="L602" s="15">
        <f t="shared" si="56"/>
        <v>44057.407152777785</v>
      </c>
      <c r="M602">
        <f t="shared" si="57"/>
        <v>491</v>
      </c>
      <c r="N602" t="str">
        <f t="shared" si="58"/>
        <v>N-ONT/qEmpD</v>
      </c>
      <c r="O602">
        <f t="shared" si="59"/>
        <v>0.21666666667442769</v>
      </c>
      <c r="P602" s="45">
        <f>Table6[[#This Row],[LoginTime]]-INT(Table6[[#This Row],[LoginTime]])</f>
        <v>0.21666666667442769</v>
      </c>
    </row>
    <row r="603" spans="2:16" x14ac:dyDescent="0.3">
      <c r="B603" s="47">
        <v>1483325</v>
      </c>
      <c r="C603" s="48" t="s">
        <v>7</v>
      </c>
      <c r="D603" s="48" t="s">
        <v>36</v>
      </c>
      <c r="E603" s="49">
        <v>44057</v>
      </c>
      <c r="F603" s="51">
        <v>44057.412662037037</v>
      </c>
      <c r="G603" s="47">
        <v>467</v>
      </c>
      <c r="H603" s="48" t="s">
        <v>43</v>
      </c>
      <c r="I603" s="56" t="str">
        <f t="shared" si="54"/>
        <v>gEmpI</v>
      </c>
      <c r="J603" s="58">
        <f>Table6[[#This Row],[LogTime]]-INT(Table6[[#This Row],[LogTime]])</f>
        <v>0.41266203703708015</v>
      </c>
      <c r="K603" s="41">
        <f t="shared" si="55"/>
        <v>44057</v>
      </c>
      <c r="L603" s="15">
        <f t="shared" si="56"/>
        <v>44057.289560185178</v>
      </c>
      <c r="M603">
        <f t="shared" si="57"/>
        <v>467</v>
      </c>
      <c r="N603" t="str">
        <f t="shared" si="58"/>
        <v>N-ONT/gEmpI</v>
      </c>
      <c r="O603">
        <f t="shared" si="59"/>
        <v>0</v>
      </c>
      <c r="P603" s="45">
        <f>Table6[[#This Row],[LoginTime]]-INT(Table6[[#This Row],[LoginTime]])</f>
        <v>0</v>
      </c>
    </row>
    <row r="604" spans="2:16" x14ac:dyDescent="0.3">
      <c r="B604" s="47">
        <v>1483324</v>
      </c>
      <c r="C604" s="48" t="s">
        <v>7</v>
      </c>
      <c r="D604" s="48" t="s">
        <v>60</v>
      </c>
      <c r="E604" s="49">
        <v>44057</v>
      </c>
      <c r="F604" s="51">
        <v>44057.407152777785</v>
      </c>
      <c r="G604" s="47">
        <v>491</v>
      </c>
      <c r="H604" s="48" t="s">
        <v>80</v>
      </c>
      <c r="I604" s="56" t="str">
        <f t="shared" si="54"/>
        <v>qEmpD</v>
      </c>
      <c r="J604" s="58">
        <f>Table6[[#This Row],[LogTime]]-INT(Table6[[#This Row],[LogTime]])</f>
        <v>0.40715277778508607</v>
      </c>
      <c r="K604" s="41">
        <f t="shared" si="55"/>
        <v>44054</v>
      </c>
      <c r="L604" s="15">
        <f t="shared" si="56"/>
        <v>44054.503912037042</v>
      </c>
      <c r="M604">
        <f t="shared" si="57"/>
        <v>497</v>
      </c>
      <c r="N604" t="str">
        <f t="shared" si="58"/>
        <v>N-ONT/qEmpD</v>
      </c>
      <c r="O604">
        <f t="shared" si="59"/>
        <v>0</v>
      </c>
      <c r="P604" s="45">
        <f>Table6[[#This Row],[LoginTime]]-INT(Table6[[#This Row],[LoginTime]])</f>
        <v>0</v>
      </c>
    </row>
    <row r="605" spans="2:16" x14ac:dyDescent="0.3">
      <c r="B605" s="47">
        <v>1483323</v>
      </c>
      <c r="C605" s="48" t="s">
        <v>7</v>
      </c>
      <c r="D605" s="48" t="s">
        <v>14</v>
      </c>
      <c r="E605" s="49">
        <v>44057</v>
      </c>
      <c r="F605" s="51">
        <v>44057.381689814807</v>
      </c>
      <c r="G605" s="47">
        <v>468</v>
      </c>
      <c r="H605" s="48" t="s">
        <v>18</v>
      </c>
      <c r="I605" s="56" t="str">
        <f t="shared" si="54"/>
        <v>xEmpH</v>
      </c>
      <c r="J605" s="58">
        <f>Table6[[#This Row],[LogTime]]-INT(Table6[[#This Row],[LogTime]])</f>
        <v>0.38168981480703223</v>
      </c>
      <c r="K605" s="41">
        <f t="shared" si="55"/>
        <v>44057</v>
      </c>
      <c r="L605" s="15">
        <f t="shared" si="56"/>
        <v>44057.376828703695</v>
      </c>
      <c r="M605">
        <f t="shared" si="57"/>
        <v>467</v>
      </c>
      <c r="N605" t="str">
        <f t="shared" si="58"/>
        <v>N-ONT/xEmpH</v>
      </c>
      <c r="O605">
        <f t="shared" si="59"/>
        <v>0.11666666669771075</v>
      </c>
      <c r="P605" s="45">
        <f>Table6[[#This Row],[LoginTime]]-INT(Table6[[#This Row],[LoginTime]])</f>
        <v>0.11666666669771075</v>
      </c>
    </row>
    <row r="606" spans="2:16" x14ac:dyDescent="0.3">
      <c r="B606" s="47">
        <v>1483320</v>
      </c>
      <c r="C606" s="48" t="s">
        <v>7</v>
      </c>
      <c r="D606" s="48" t="s">
        <v>14</v>
      </c>
      <c r="E606" s="49">
        <v>44057</v>
      </c>
      <c r="F606" s="51">
        <v>44057.376828703695</v>
      </c>
      <c r="G606" s="47">
        <v>467</v>
      </c>
      <c r="H606" s="48" t="s">
        <v>18</v>
      </c>
      <c r="I606" s="56" t="str">
        <f t="shared" si="54"/>
        <v>xEmpH</v>
      </c>
      <c r="J606" s="58">
        <f>Table6[[#This Row],[LogTime]]-INT(Table6[[#This Row],[LogTime]])</f>
        <v>0.37682870369462762</v>
      </c>
      <c r="K606" s="41">
        <f t="shared" si="55"/>
        <v>44057</v>
      </c>
      <c r="L606" s="15">
        <f t="shared" si="56"/>
        <v>44057.340185185181</v>
      </c>
      <c r="M606">
        <f t="shared" si="57"/>
        <v>468</v>
      </c>
      <c r="N606" t="str">
        <f t="shared" si="58"/>
        <v>N-ONT/xEmpH</v>
      </c>
      <c r="O606">
        <f t="shared" si="59"/>
        <v>0</v>
      </c>
      <c r="P606" s="45">
        <f>Table6[[#This Row],[LoginTime]]-INT(Table6[[#This Row],[LoginTime]])</f>
        <v>0</v>
      </c>
    </row>
    <row r="607" spans="2:16" x14ac:dyDescent="0.3">
      <c r="B607" s="47">
        <v>1483319</v>
      </c>
      <c r="C607" s="48" t="s">
        <v>7</v>
      </c>
      <c r="D607" s="48" t="s">
        <v>81</v>
      </c>
      <c r="E607" s="49">
        <v>44057</v>
      </c>
      <c r="F607" s="51">
        <v>44057.376550925925</v>
      </c>
      <c r="G607" s="47">
        <v>468</v>
      </c>
      <c r="H607" s="48" t="s">
        <v>86</v>
      </c>
      <c r="I607" s="56" t="str">
        <f t="shared" si="54"/>
        <v>jEmpB</v>
      </c>
      <c r="J607" s="58">
        <f>Table6[[#This Row],[LogTime]]-INT(Table6[[#This Row],[LogTime]])</f>
        <v>0.37655092592467554</v>
      </c>
      <c r="K607" s="41">
        <f t="shared" si="55"/>
        <v>44057</v>
      </c>
      <c r="L607" s="15">
        <f t="shared" si="56"/>
        <v>44057.373078703706</v>
      </c>
      <c r="M607">
        <f t="shared" si="57"/>
        <v>467</v>
      </c>
      <c r="N607" t="str">
        <f t="shared" si="58"/>
        <v>N-ONT/jEmpB</v>
      </c>
      <c r="O607">
        <f t="shared" si="59"/>
        <v>8.3333333255723119E-2</v>
      </c>
      <c r="P607" s="45">
        <f>Table6[[#This Row],[LoginTime]]-INT(Table6[[#This Row],[LoginTime]])</f>
        <v>8.3333333255723119E-2</v>
      </c>
    </row>
    <row r="608" spans="2:16" x14ac:dyDescent="0.3">
      <c r="B608" s="47">
        <v>1483318</v>
      </c>
      <c r="C608" s="48" t="s">
        <v>7</v>
      </c>
      <c r="D608" s="48" t="s">
        <v>81</v>
      </c>
      <c r="E608" s="49">
        <v>44057</v>
      </c>
      <c r="F608" s="51">
        <v>44057.373078703706</v>
      </c>
      <c r="G608" s="47">
        <v>467</v>
      </c>
      <c r="H608" s="48" t="s">
        <v>86</v>
      </c>
      <c r="I608" s="56" t="str">
        <f t="shared" si="54"/>
        <v>jEmpB</v>
      </c>
      <c r="J608" s="58">
        <f>Table6[[#This Row],[LogTime]]-INT(Table6[[#This Row],[LogTime]])</f>
        <v>0.37307870370568708</v>
      </c>
      <c r="K608" s="41">
        <f t="shared" si="55"/>
        <v>44057</v>
      </c>
      <c r="L608" s="15">
        <f t="shared" si="56"/>
        <v>44057.339618055557</v>
      </c>
      <c r="M608">
        <f t="shared" si="57"/>
        <v>467</v>
      </c>
      <c r="N608" t="str">
        <f t="shared" si="58"/>
        <v>N-ONT/jEmpB</v>
      </c>
      <c r="O608">
        <f t="shared" si="59"/>
        <v>0</v>
      </c>
      <c r="P608" s="45">
        <f>Table6[[#This Row],[LoginTime]]-INT(Table6[[#This Row],[LoginTime]])</f>
        <v>0</v>
      </c>
    </row>
    <row r="609" spans="2:16" x14ac:dyDescent="0.3">
      <c r="B609" s="47">
        <v>1483316</v>
      </c>
      <c r="C609" s="48" t="s">
        <v>7</v>
      </c>
      <c r="D609" s="48" t="s">
        <v>63</v>
      </c>
      <c r="E609" s="49">
        <v>44057</v>
      </c>
      <c r="F609" s="51">
        <v>44057.368009259248</v>
      </c>
      <c r="G609" s="47">
        <v>468</v>
      </c>
      <c r="H609" s="48" t="s">
        <v>71</v>
      </c>
      <c r="I609" s="56" t="str">
        <f t="shared" si="54"/>
        <v>wEmpF</v>
      </c>
      <c r="J609" s="58">
        <f>Table6[[#This Row],[LogTime]]-INT(Table6[[#This Row],[LogTime]])</f>
        <v>0.36800925924762851</v>
      </c>
      <c r="K609" s="41">
        <f t="shared" si="55"/>
        <v>44057</v>
      </c>
      <c r="L609" s="15">
        <f t="shared" si="56"/>
        <v>44057.364537037029</v>
      </c>
      <c r="M609">
        <f t="shared" si="57"/>
        <v>467</v>
      </c>
      <c r="N609" t="str">
        <f t="shared" si="58"/>
        <v>N-ONT/wEmpF</v>
      </c>
      <c r="O609">
        <f t="shared" si="59"/>
        <v>8.3333333255723119E-2</v>
      </c>
      <c r="P609" s="45">
        <f>Table6[[#This Row],[LoginTime]]-INT(Table6[[#This Row],[LoginTime]])</f>
        <v>8.3333333255723119E-2</v>
      </c>
    </row>
    <row r="610" spans="2:16" x14ac:dyDescent="0.3">
      <c r="B610" s="47">
        <v>1483317</v>
      </c>
      <c r="C610" s="48" t="s">
        <v>7</v>
      </c>
      <c r="D610" s="48" t="s">
        <v>68</v>
      </c>
      <c r="E610" s="49">
        <v>44057</v>
      </c>
      <c r="F610" s="51">
        <v>44057.368009259248</v>
      </c>
      <c r="G610" s="47">
        <v>468</v>
      </c>
      <c r="H610" s="48" t="s">
        <v>71</v>
      </c>
      <c r="I610" s="56" t="str">
        <f t="shared" si="54"/>
        <v>wEmpF</v>
      </c>
      <c r="J610" s="58">
        <f>Table6[[#This Row],[LogTime]]-INT(Table6[[#This Row],[LogTime]])</f>
        <v>0.36800925924762851</v>
      </c>
      <c r="K610" s="41">
        <f t="shared" si="55"/>
        <v>44057</v>
      </c>
      <c r="L610" s="15">
        <f t="shared" si="56"/>
        <v>44057.364537037029</v>
      </c>
      <c r="M610">
        <f t="shared" si="57"/>
        <v>467</v>
      </c>
      <c r="N610" t="str">
        <f t="shared" si="58"/>
        <v>N-ONT/wEmpF</v>
      </c>
      <c r="O610">
        <f t="shared" si="59"/>
        <v>8.3333333255723119E-2</v>
      </c>
      <c r="P610" s="45">
        <f>Table6[[#This Row],[LoginTime]]-INT(Table6[[#This Row],[LoginTime]])</f>
        <v>8.3333333255723119E-2</v>
      </c>
    </row>
    <row r="611" spans="2:16" x14ac:dyDescent="0.3">
      <c r="B611" s="47">
        <v>1483315</v>
      </c>
      <c r="C611" s="48" t="s">
        <v>7</v>
      </c>
      <c r="D611" s="48" t="s">
        <v>33</v>
      </c>
      <c r="E611" s="49">
        <v>44057</v>
      </c>
      <c r="F611" s="51">
        <v>44057.365937499999</v>
      </c>
      <c r="G611" s="47">
        <v>497</v>
      </c>
      <c r="H611" s="48" t="s">
        <v>39</v>
      </c>
      <c r="I611" s="56" t="str">
        <f t="shared" si="54"/>
        <v>jEmpG</v>
      </c>
      <c r="J611" s="58">
        <f>Table6[[#This Row],[LogTime]]-INT(Table6[[#This Row],[LogTime]])</f>
        <v>0.36593749999883585</v>
      </c>
      <c r="K611" s="41">
        <f t="shared" si="55"/>
        <v>44057</v>
      </c>
      <c r="L611" s="15">
        <f t="shared" si="56"/>
        <v>44057.356215277774</v>
      </c>
      <c r="M611">
        <f t="shared" si="57"/>
        <v>491</v>
      </c>
      <c r="N611" t="str">
        <f t="shared" si="58"/>
        <v>N-ONT/jEmpG</v>
      </c>
      <c r="O611">
        <f t="shared" si="59"/>
        <v>0.2333333333954215</v>
      </c>
      <c r="P611" s="45">
        <f>Table6[[#This Row],[LoginTime]]-INT(Table6[[#This Row],[LoginTime]])</f>
        <v>0.2333333333954215</v>
      </c>
    </row>
    <row r="612" spans="2:16" x14ac:dyDescent="0.3">
      <c r="B612" s="47">
        <v>1483313</v>
      </c>
      <c r="C612" s="48" t="s">
        <v>7</v>
      </c>
      <c r="D612" s="48" t="s">
        <v>63</v>
      </c>
      <c r="E612" s="49">
        <v>44057</v>
      </c>
      <c r="F612" s="51">
        <v>44057.364537037029</v>
      </c>
      <c r="G612" s="47">
        <v>467</v>
      </c>
      <c r="H612" s="48" t="s">
        <v>71</v>
      </c>
      <c r="I612" s="56" t="str">
        <f t="shared" si="54"/>
        <v>wEmpF</v>
      </c>
      <c r="J612" s="58">
        <f>Table6[[#This Row],[LogTime]]-INT(Table6[[#This Row],[LogTime]])</f>
        <v>0.36453703702864004</v>
      </c>
      <c r="K612" s="41">
        <f t="shared" si="55"/>
        <v>44057</v>
      </c>
      <c r="L612" s="15">
        <f t="shared" si="56"/>
        <v>44057.329618055555</v>
      </c>
      <c r="M612">
        <f t="shared" si="57"/>
        <v>467</v>
      </c>
      <c r="N612" t="str">
        <f t="shared" si="58"/>
        <v>N-ONT/wEmpF</v>
      </c>
      <c r="O612">
        <f t="shared" si="59"/>
        <v>0</v>
      </c>
      <c r="P612" s="45">
        <f>Table6[[#This Row],[LoginTime]]-INT(Table6[[#This Row],[LoginTime]])</f>
        <v>0</v>
      </c>
    </row>
    <row r="613" spans="2:16" x14ac:dyDescent="0.3">
      <c r="B613" s="47">
        <v>1483314</v>
      </c>
      <c r="C613" s="48" t="s">
        <v>7</v>
      </c>
      <c r="D613" s="48" t="s">
        <v>68</v>
      </c>
      <c r="E613" s="49">
        <v>44057</v>
      </c>
      <c r="F613" s="51">
        <v>44057.364537037029</v>
      </c>
      <c r="G613" s="47">
        <v>467</v>
      </c>
      <c r="H613" s="48" t="s">
        <v>71</v>
      </c>
      <c r="I613" s="56" t="str">
        <f t="shared" si="54"/>
        <v>wEmpF</v>
      </c>
      <c r="J613" s="58">
        <f>Table6[[#This Row],[LogTime]]-INT(Table6[[#This Row],[LogTime]])</f>
        <v>0.36453703702864004</v>
      </c>
      <c r="K613" s="41">
        <f t="shared" si="55"/>
        <v>44057</v>
      </c>
      <c r="L613" s="15">
        <f t="shared" si="56"/>
        <v>44057.329571759263</v>
      </c>
      <c r="M613">
        <f t="shared" si="57"/>
        <v>467</v>
      </c>
      <c r="N613" t="str">
        <f t="shared" si="58"/>
        <v>N-ONT/wEmpF</v>
      </c>
      <c r="O613">
        <f t="shared" si="59"/>
        <v>0</v>
      </c>
      <c r="P613" s="45">
        <f>Table6[[#This Row],[LoginTime]]-INT(Table6[[#This Row],[LoginTime]])</f>
        <v>0</v>
      </c>
    </row>
    <row r="614" spans="2:16" x14ac:dyDescent="0.3">
      <c r="B614" s="47">
        <v>1483312</v>
      </c>
      <c r="C614" s="48" t="s">
        <v>7</v>
      </c>
      <c r="D614" s="48" t="s">
        <v>33</v>
      </c>
      <c r="E614" s="49">
        <v>44057</v>
      </c>
      <c r="F614" s="51">
        <v>44057.356215277774</v>
      </c>
      <c r="G614" s="47">
        <v>491</v>
      </c>
      <c r="H614" s="48" t="s">
        <v>39</v>
      </c>
      <c r="I614" s="56" t="str">
        <f t="shared" si="54"/>
        <v>jEmpG</v>
      </c>
      <c r="J614" s="58">
        <f>Table6[[#This Row],[LogTime]]-INT(Table6[[#This Row],[LogTime]])</f>
        <v>0.35621527777402662</v>
      </c>
      <c r="K614" s="41">
        <f t="shared" si="55"/>
        <v>44057</v>
      </c>
      <c r="L614" s="15">
        <f t="shared" si="56"/>
        <v>44057.323113425926</v>
      </c>
      <c r="M614">
        <f t="shared" si="57"/>
        <v>468</v>
      </c>
      <c r="N614" t="str">
        <f t="shared" si="58"/>
        <v>N-ONT/jEmpG</v>
      </c>
      <c r="O614">
        <f t="shared" si="59"/>
        <v>0</v>
      </c>
      <c r="P614" s="45">
        <f>Table6[[#This Row],[LoginTime]]-INT(Table6[[#This Row],[LoginTime]])</f>
        <v>0</v>
      </c>
    </row>
    <row r="615" spans="2:16" x14ac:dyDescent="0.3">
      <c r="B615" s="47">
        <v>1483311</v>
      </c>
      <c r="C615" s="48" t="s">
        <v>10</v>
      </c>
      <c r="D615" s="48" t="s">
        <v>47</v>
      </c>
      <c r="E615" s="49">
        <v>44057</v>
      </c>
      <c r="F615" s="51">
        <v>44057.352812500001</v>
      </c>
      <c r="G615" s="47">
        <v>497</v>
      </c>
      <c r="H615" s="48" t="s">
        <v>53</v>
      </c>
      <c r="I615" s="56" t="str">
        <f t="shared" si="54"/>
        <v>tEmpK</v>
      </c>
      <c r="J615" s="58">
        <f>Table6[[#This Row],[LogTime]]-INT(Table6[[#This Row],[LogTime]])</f>
        <v>0.35281250000116415</v>
      </c>
      <c r="K615" s="41">
        <f t="shared" si="55"/>
        <v>44057</v>
      </c>
      <c r="L615" s="15">
        <f t="shared" si="56"/>
        <v>44057.343090277776</v>
      </c>
      <c r="M615">
        <f t="shared" si="57"/>
        <v>491</v>
      </c>
      <c r="N615" t="str">
        <f t="shared" si="58"/>
        <v>SW-ONT/tEmpK</v>
      </c>
      <c r="O615">
        <f t="shared" si="59"/>
        <v>0.2333333333954215</v>
      </c>
      <c r="P615" s="45">
        <f>Table6[[#This Row],[LoginTime]]-INT(Table6[[#This Row],[LoginTime]])</f>
        <v>0.2333333333954215</v>
      </c>
    </row>
    <row r="616" spans="2:16" x14ac:dyDescent="0.3">
      <c r="B616" s="47">
        <v>1483310</v>
      </c>
      <c r="C616" s="48" t="s">
        <v>10</v>
      </c>
      <c r="D616" s="48" t="s">
        <v>49</v>
      </c>
      <c r="E616" s="49">
        <v>44057</v>
      </c>
      <c r="F616" s="51">
        <v>44057.352812500001</v>
      </c>
      <c r="G616" s="47">
        <v>497</v>
      </c>
      <c r="H616" s="48" t="s">
        <v>53</v>
      </c>
      <c r="I616" s="56" t="str">
        <f t="shared" si="54"/>
        <v>tEmpK</v>
      </c>
      <c r="J616" s="58">
        <f>Table6[[#This Row],[LogTime]]-INT(Table6[[#This Row],[LogTime]])</f>
        <v>0.35281250000116415</v>
      </c>
      <c r="K616" s="41">
        <f t="shared" si="55"/>
        <v>44057</v>
      </c>
      <c r="L616" s="15">
        <f t="shared" si="56"/>
        <v>44057.343090277776</v>
      </c>
      <c r="M616">
        <f t="shared" si="57"/>
        <v>491</v>
      </c>
      <c r="N616" t="str">
        <f t="shared" si="58"/>
        <v>SW-ONT/tEmpK</v>
      </c>
      <c r="O616">
        <f t="shared" si="59"/>
        <v>0.2333333333954215</v>
      </c>
      <c r="P616" s="45">
        <f>Table6[[#This Row],[LoginTime]]-INT(Table6[[#This Row],[LoginTime]])</f>
        <v>0.2333333333954215</v>
      </c>
    </row>
    <row r="617" spans="2:16" x14ac:dyDescent="0.3">
      <c r="B617" s="47">
        <v>1483308</v>
      </c>
      <c r="C617" s="48" t="s">
        <v>10</v>
      </c>
      <c r="D617" s="48" t="s">
        <v>49</v>
      </c>
      <c r="E617" s="49">
        <v>44057</v>
      </c>
      <c r="F617" s="51">
        <v>44057.343090277776</v>
      </c>
      <c r="G617" s="47">
        <v>491</v>
      </c>
      <c r="H617" s="48" t="s">
        <v>53</v>
      </c>
      <c r="I617" s="56" t="str">
        <f t="shared" si="54"/>
        <v>tEmpK</v>
      </c>
      <c r="J617" s="58">
        <f>Table6[[#This Row],[LogTime]]-INT(Table6[[#This Row],[LogTime]])</f>
        <v>0.34309027777635492</v>
      </c>
      <c r="K617" s="41">
        <f t="shared" si="55"/>
        <v>44056</v>
      </c>
      <c r="L617" s="15">
        <f t="shared" si="56"/>
        <v>44056.38722222222</v>
      </c>
      <c r="M617">
        <f t="shared" si="57"/>
        <v>497</v>
      </c>
      <c r="N617" t="str">
        <f t="shared" si="58"/>
        <v>SW-ONT/tEmpK</v>
      </c>
      <c r="O617">
        <f t="shared" si="59"/>
        <v>0</v>
      </c>
      <c r="P617" s="45">
        <f>Table6[[#This Row],[LoginTime]]-INT(Table6[[#This Row],[LoginTime]])</f>
        <v>0</v>
      </c>
    </row>
    <row r="618" spans="2:16" x14ac:dyDescent="0.3">
      <c r="B618" s="47">
        <v>1483309</v>
      </c>
      <c r="C618" s="48" t="s">
        <v>10</v>
      </c>
      <c r="D618" s="48" t="s">
        <v>47</v>
      </c>
      <c r="E618" s="49">
        <v>44057</v>
      </c>
      <c r="F618" s="51">
        <v>44057.343090277776</v>
      </c>
      <c r="G618" s="47">
        <v>491</v>
      </c>
      <c r="H618" s="48" t="s">
        <v>53</v>
      </c>
      <c r="I618" s="56" t="str">
        <f t="shared" si="54"/>
        <v>tEmpK</v>
      </c>
      <c r="J618" s="58">
        <f>Table6[[#This Row],[LogTime]]-INT(Table6[[#This Row],[LogTime]])</f>
        <v>0.34309027777635492</v>
      </c>
      <c r="K618" s="41">
        <f t="shared" si="55"/>
        <v>44056</v>
      </c>
      <c r="L618" s="15">
        <f t="shared" si="56"/>
        <v>44056.38722222222</v>
      </c>
      <c r="M618">
        <f t="shared" si="57"/>
        <v>497</v>
      </c>
      <c r="N618" t="str">
        <f t="shared" si="58"/>
        <v>SW-ONT/tEmpK</v>
      </c>
      <c r="O618">
        <f t="shared" si="59"/>
        <v>0</v>
      </c>
      <c r="P618" s="45">
        <f>Table6[[#This Row],[LoginTime]]-INT(Table6[[#This Row],[LoginTime]])</f>
        <v>0</v>
      </c>
    </row>
    <row r="619" spans="2:16" x14ac:dyDescent="0.3">
      <c r="B619" s="47">
        <v>1483306</v>
      </c>
      <c r="C619" s="48" t="s">
        <v>7</v>
      </c>
      <c r="D619" s="48" t="s">
        <v>14</v>
      </c>
      <c r="E619" s="49">
        <v>44057</v>
      </c>
      <c r="F619" s="51">
        <v>44057.340185185181</v>
      </c>
      <c r="G619" s="47">
        <v>468</v>
      </c>
      <c r="H619" s="48" t="s">
        <v>18</v>
      </c>
      <c r="I619" s="56" t="str">
        <f t="shared" si="54"/>
        <v>xEmpH</v>
      </c>
      <c r="J619" s="58">
        <f>Table6[[#This Row],[LogTime]]-INT(Table6[[#This Row],[LogTime]])</f>
        <v>0.34018518518132623</v>
      </c>
      <c r="K619" s="41">
        <f t="shared" si="55"/>
        <v>44057</v>
      </c>
      <c r="L619" s="15">
        <f t="shared" si="56"/>
        <v>44057.335324074069</v>
      </c>
      <c r="M619">
        <f t="shared" si="57"/>
        <v>467</v>
      </c>
      <c r="N619" t="str">
        <f t="shared" si="58"/>
        <v>N-ONT/xEmpH</v>
      </c>
      <c r="O619">
        <f t="shared" si="59"/>
        <v>0.11666666669771075</v>
      </c>
      <c r="P619" s="45">
        <f>Table6[[#This Row],[LoginTime]]-INT(Table6[[#This Row],[LoginTime]])</f>
        <v>0.11666666669771075</v>
      </c>
    </row>
    <row r="620" spans="2:16" x14ac:dyDescent="0.3">
      <c r="B620" s="47">
        <v>1483307</v>
      </c>
      <c r="C620" s="48" t="s">
        <v>7</v>
      </c>
      <c r="D620" s="48" t="s">
        <v>8</v>
      </c>
      <c r="E620" s="49">
        <v>44057</v>
      </c>
      <c r="F620" s="51">
        <v>44057.340185185181</v>
      </c>
      <c r="G620" s="47">
        <v>468</v>
      </c>
      <c r="H620" s="48" t="s">
        <v>18</v>
      </c>
      <c r="I620" s="56" t="str">
        <f t="shared" si="54"/>
        <v>xEmpH</v>
      </c>
      <c r="J620" s="58">
        <f>Table6[[#This Row],[LogTime]]-INT(Table6[[#This Row],[LogTime]])</f>
        <v>0.34018518518132623</v>
      </c>
      <c r="K620" s="41">
        <f t="shared" si="55"/>
        <v>44057</v>
      </c>
      <c r="L620" s="15">
        <f t="shared" si="56"/>
        <v>44057.335324074069</v>
      </c>
      <c r="M620">
        <f t="shared" si="57"/>
        <v>467</v>
      </c>
      <c r="N620" t="str">
        <f t="shared" si="58"/>
        <v>N-ONT/xEmpH</v>
      </c>
      <c r="O620">
        <f t="shared" si="59"/>
        <v>0.11666666669771075</v>
      </c>
      <c r="P620" s="45">
        <f>Table6[[#This Row],[LoginTime]]-INT(Table6[[#This Row],[LoginTime]])</f>
        <v>0.11666666669771075</v>
      </c>
    </row>
    <row r="621" spans="2:16" x14ac:dyDescent="0.3">
      <c r="B621" s="47">
        <v>1483305</v>
      </c>
      <c r="C621" s="48" t="s">
        <v>7</v>
      </c>
      <c r="D621" s="48" t="s">
        <v>81</v>
      </c>
      <c r="E621" s="49">
        <v>44057</v>
      </c>
      <c r="F621" s="51">
        <v>44057.339618055557</v>
      </c>
      <c r="G621" s="47">
        <v>467</v>
      </c>
      <c r="H621" s="48" t="s">
        <v>86</v>
      </c>
      <c r="I621" s="56" t="str">
        <f t="shared" si="54"/>
        <v>jEmpB</v>
      </c>
      <c r="J621" s="58">
        <f>Table6[[#This Row],[LogTime]]-INT(Table6[[#This Row],[LogTime]])</f>
        <v>0.33961805555736646</v>
      </c>
      <c r="K621" s="41">
        <f t="shared" si="55"/>
        <v>44056</v>
      </c>
      <c r="L621" s="15">
        <f t="shared" si="56"/>
        <v>44056.693831018507</v>
      </c>
      <c r="M621">
        <f t="shared" si="57"/>
        <v>468</v>
      </c>
      <c r="N621" t="str">
        <f t="shared" si="58"/>
        <v>N-ONT/jEmpB</v>
      </c>
      <c r="O621">
        <f t="shared" si="59"/>
        <v>0</v>
      </c>
      <c r="P621" s="45">
        <f>Table6[[#This Row],[LoginTime]]-INT(Table6[[#This Row],[LoginTime]])</f>
        <v>0</v>
      </c>
    </row>
    <row r="622" spans="2:16" x14ac:dyDescent="0.3">
      <c r="B622" s="47">
        <v>1483300</v>
      </c>
      <c r="C622" s="48" t="s">
        <v>10</v>
      </c>
      <c r="D622" s="48" t="s">
        <v>11</v>
      </c>
      <c r="E622" s="49">
        <v>44057</v>
      </c>
      <c r="F622" s="51">
        <v>44057.336331018523</v>
      </c>
      <c r="G622" s="47">
        <v>468</v>
      </c>
      <c r="H622" s="48" t="s">
        <v>13</v>
      </c>
      <c r="I622" s="56" t="str">
        <f t="shared" si="54"/>
        <v>lEmpA</v>
      </c>
      <c r="J622" s="58">
        <f>Table6[[#This Row],[LogTime]]-INT(Table6[[#This Row],[LogTime]])</f>
        <v>0.33633101852319669</v>
      </c>
      <c r="K622" s="41">
        <f t="shared" si="55"/>
        <v>44057</v>
      </c>
      <c r="L622" s="15">
        <f t="shared" si="56"/>
        <v>44057.331469907411</v>
      </c>
      <c r="M622">
        <f t="shared" si="57"/>
        <v>467</v>
      </c>
      <c r="N622" t="str">
        <f t="shared" si="58"/>
        <v>SW-ONT/lEmpA</v>
      </c>
      <c r="O622">
        <f t="shared" si="59"/>
        <v>0.11666666669771075</v>
      </c>
      <c r="P622" s="45">
        <f>Table6[[#This Row],[LoginTime]]-INT(Table6[[#This Row],[LoginTime]])</f>
        <v>0.11666666669771075</v>
      </c>
    </row>
    <row r="623" spans="2:16" x14ac:dyDescent="0.3">
      <c r="B623" s="47">
        <v>1483298</v>
      </c>
      <c r="C623" s="48" t="s">
        <v>7</v>
      </c>
      <c r="D623" s="48" t="s">
        <v>14</v>
      </c>
      <c r="E623" s="49">
        <v>44057</v>
      </c>
      <c r="F623" s="51">
        <v>44057.335324074069</v>
      </c>
      <c r="G623" s="47">
        <v>467</v>
      </c>
      <c r="H623" s="48" t="s">
        <v>18</v>
      </c>
      <c r="I623" s="56" t="str">
        <f t="shared" si="54"/>
        <v>xEmpH</v>
      </c>
      <c r="J623" s="58">
        <f>Table6[[#This Row],[LogTime]]-INT(Table6[[#This Row],[LogTime]])</f>
        <v>0.33532407406892162</v>
      </c>
      <c r="K623" s="41">
        <f t="shared" si="55"/>
        <v>44057</v>
      </c>
      <c r="L623" s="15">
        <f t="shared" si="56"/>
        <v>44057.298622685186</v>
      </c>
      <c r="M623">
        <f t="shared" si="57"/>
        <v>468</v>
      </c>
      <c r="N623" t="str">
        <f t="shared" si="58"/>
        <v>N-ONT/xEmpH</v>
      </c>
      <c r="O623">
        <f t="shared" si="59"/>
        <v>0</v>
      </c>
      <c r="P623" s="45">
        <f>Table6[[#This Row],[LoginTime]]-INT(Table6[[#This Row],[LoginTime]])</f>
        <v>0</v>
      </c>
    </row>
    <row r="624" spans="2:16" x14ac:dyDescent="0.3">
      <c r="B624" s="47">
        <v>1483299</v>
      </c>
      <c r="C624" s="48" t="s">
        <v>7</v>
      </c>
      <c r="D624" s="48" t="s">
        <v>8</v>
      </c>
      <c r="E624" s="49">
        <v>44057</v>
      </c>
      <c r="F624" s="51">
        <v>44057.335324074069</v>
      </c>
      <c r="G624" s="47">
        <v>467</v>
      </c>
      <c r="H624" s="48" t="s">
        <v>18</v>
      </c>
      <c r="I624" s="56" t="str">
        <f t="shared" si="54"/>
        <v>xEmpH</v>
      </c>
      <c r="J624" s="58">
        <f>Table6[[#This Row],[LogTime]]-INT(Table6[[#This Row],[LogTime]])</f>
        <v>0.33532407406892162</v>
      </c>
      <c r="K624" s="41">
        <f t="shared" si="55"/>
        <v>44057</v>
      </c>
      <c r="L624" s="15">
        <f t="shared" si="56"/>
        <v>44057.257245370361</v>
      </c>
      <c r="M624">
        <f t="shared" si="57"/>
        <v>467</v>
      </c>
      <c r="N624" t="str">
        <f t="shared" si="58"/>
        <v>N-ONT/xEmpH</v>
      </c>
      <c r="O624">
        <f t="shared" si="59"/>
        <v>0</v>
      </c>
      <c r="P624" s="45">
        <f>Table6[[#This Row],[LoginTime]]-INT(Table6[[#This Row],[LoginTime]])</f>
        <v>0</v>
      </c>
    </row>
    <row r="625" spans="2:16" x14ac:dyDescent="0.3">
      <c r="B625" s="47">
        <v>1483295</v>
      </c>
      <c r="C625" s="48" t="s">
        <v>10</v>
      </c>
      <c r="D625" s="48" t="s">
        <v>11</v>
      </c>
      <c r="E625" s="49">
        <v>44057</v>
      </c>
      <c r="F625" s="51">
        <v>44057.331469907411</v>
      </c>
      <c r="G625" s="47">
        <v>467</v>
      </c>
      <c r="H625" s="48" t="s">
        <v>13</v>
      </c>
      <c r="I625" s="56" t="str">
        <f t="shared" si="54"/>
        <v>lEmpA</v>
      </c>
      <c r="J625" s="58">
        <f>Table6[[#This Row],[LogTime]]-INT(Table6[[#This Row],[LogTime]])</f>
        <v>0.33146990741079208</v>
      </c>
      <c r="K625" s="41">
        <f t="shared" si="55"/>
        <v>44057</v>
      </c>
      <c r="L625" s="15">
        <f t="shared" si="56"/>
        <v>44057.296759259261</v>
      </c>
      <c r="M625">
        <f t="shared" si="57"/>
        <v>468</v>
      </c>
      <c r="N625" t="str">
        <f t="shared" si="58"/>
        <v>SW-ONT/lEmpA</v>
      </c>
      <c r="O625">
        <f t="shared" si="59"/>
        <v>0</v>
      </c>
      <c r="P625" s="45">
        <f>Table6[[#This Row],[LoginTime]]-INT(Table6[[#This Row],[LoginTime]])</f>
        <v>0</v>
      </c>
    </row>
    <row r="626" spans="2:16" x14ac:dyDescent="0.3">
      <c r="B626" s="47">
        <v>1483289</v>
      </c>
      <c r="C626" s="48" t="s">
        <v>7</v>
      </c>
      <c r="D626" s="48" t="s">
        <v>63</v>
      </c>
      <c r="E626" s="49">
        <v>44057</v>
      </c>
      <c r="F626" s="51">
        <v>44057.329618055555</v>
      </c>
      <c r="G626" s="47">
        <v>467</v>
      </c>
      <c r="H626" s="48" t="s">
        <v>71</v>
      </c>
      <c r="I626" s="56" t="str">
        <f t="shared" si="54"/>
        <v>wEmpF</v>
      </c>
      <c r="J626" s="58">
        <f>Table6[[#This Row],[LogTime]]-INT(Table6[[#This Row],[LogTime]])</f>
        <v>0.32961805555532919</v>
      </c>
      <c r="K626" s="41">
        <f t="shared" si="55"/>
        <v>44056</v>
      </c>
      <c r="L626" s="15">
        <f t="shared" si="56"/>
        <v>44056.698611111118</v>
      </c>
      <c r="M626">
        <f t="shared" si="57"/>
        <v>468</v>
      </c>
      <c r="N626" t="str">
        <f t="shared" si="58"/>
        <v>N-ONT/wEmpF</v>
      </c>
      <c r="O626">
        <f t="shared" si="59"/>
        <v>0</v>
      </c>
      <c r="P626" s="45">
        <f>Table6[[#This Row],[LoginTime]]-INT(Table6[[#This Row],[LoginTime]])</f>
        <v>0</v>
      </c>
    </row>
    <row r="627" spans="2:16" x14ac:dyDescent="0.3">
      <c r="B627" s="47">
        <v>1483288</v>
      </c>
      <c r="C627" s="48" t="s">
        <v>7</v>
      </c>
      <c r="D627" s="48" t="s">
        <v>68</v>
      </c>
      <c r="E627" s="49">
        <v>44057</v>
      </c>
      <c r="F627" s="51">
        <v>44057.329571759263</v>
      </c>
      <c r="G627" s="47">
        <v>467</v>
      </c>
      <c r="H627" s="48" t="s">
        <v>71</v>
      </c>
      <c r="I627" s="56" t="str">
        <f t="shared" si="54"/>
        <v>wEmpF</v>
      </c>
      <c r="J627" s="58">
        <f>Table6[[#This Row],[LogTime]]-INT(Table6[[#This Row],[LogTime]])</f>
        <v>0.3295717592627625</v>
      </c>
      <c r="K627" s="41">
        <f t="shared" si="55"/>
        <v>44056</v>
      </c>
      <c r="L627" s="15">
        <f t="shared" si="56"/>
        <v>44056.695451388892</v>
      </c>
      <c r="M627">
        <f t="shared" si="57"/>
        <v>468</v>
      </c>
      <c r="N627" t="str">
        <f t="shared" si="58"/>
        <v>N-ONT/wEmpF</v>
      </c>
      <c r="O627">
        <f t="shared" si="59"/>
        <v>0</v>
      </c>
      <c r="P627" s="45">
        <f>Table6[[#This Row],[LoginTime]]-INT(Table6[[#This Row],[LoginTime]])</f>
        <v>0</v>
      </c>
    </row>
    <row r="628" spans="2:16" x14ac:dyDescent="0.3">
      <c r="B628" s="47">
        <v>1483267</v>
      </c>
      <c r="C628" s="48" t="s">
        <v>7</v>
      </c>
      <c r="D628" s="48" t="s">
        <v>33</v>
      </c>
      <c r="E628" s="49">
        <v>44057</v>
      </c>
      <c r="F628" s="51">
        <v>44057.323113425926</v>
      </c>
      <c r="G628" s="47">
        <v>468</v>
      </c>
      <c r="H628" s="48" t="s">
        <v>39</v>
      </c>
      <c r="I628" s="56" t="str">
        <f t="shared" si="54"/>
        <v>jEmpG</v>
      </c>
      <c r="J628" s="58">
        <f>Table6[[#This Row],[LogTime]]-INT(Table6[[#This Row],[LogTime]])</f>
        <v>0.32311342592583969</v>
      </c>
      <c r="K628" s="41">
        <f t="shared" si="55"/>
        <v>44057</v>
      </c>
      <c r="L628" s="15">
        <f t="shared" si="56"/>
        <v>44057.318252314813</v>
      </c>
      <c r="M628">
        <f t="shared" si="57"/>
        <v>467</v>
      </c>
      <c r="N628" t="str">
        <f t="shared" si="58"/>
        <v>N-ONT/jEmpG</v>
      </c>
      <c r="O628">
        <f t="shared" si="59"/>
        <v>0.11666666669771075</v>
      </c>
      <c r="P628" s="45">
        <f>Table6[[#This Row],[LoginTime]]-INT(Table6[[#This Row],[LoginTime]])</f>
        <v>0.11666666669771075</v>
      </c>
    </row>
    <row r="629" spans="2:16" x14ac:dyDescent="0.3">
      <c r="B629" s="47">
        <v>1483260</v>
      </c>
      <c r="C629" s="48" t="s">
        <v>10</v>
      </c>
      <c r="D629" s="48" t="s">
        <v>51</v>
      </c>
      <c r="E629" s="49">
        <v>44057</v>
      </c>
      <c r="F629" s="51">
        <v>44057.319849537031</v>
      </c>
      <c r="G629" s="47">
        <v>467</v>
      </c>
      <c r="H629" s="48" t="s">
        <v>62</v>
      </c>
      <c r="I629" s="56" t="str">
        <f t="shared" si="54"/>
        <v>oEmpJ</v>
      </c>
      <c r="J629" s="58">
        <f>Table6[[#This Row],[LogTime]]-INT(Table6[[#This Row],[LogTime]])</f>
        <v>0.31984953703067731</v>
      </c>
      <c r="K629" s="41">
        <f t="shared" si="55"/>
        <v>44056</v>
      </c>
      <c r="L629" s="15">
        <f t="shared" si="56"/>
        <v>44056.680289351847</v>
      </c>
      <c r="M629">
        <f t="shared" si="57"/>
        <v>468</v>
      </c>
      <c r="N629" t="str">
        <f t="shared" si="58"/>
        <v>SW-ONT/oEmpJ</v>
      </c>
      <c r="O629">
        <f t="shared" si="59"/>
        <v>0</v>
      </c>
      <c r="P629" s="45">
        <f>Table6[[#This Row],[LoginTime]]-INT(Table6[[#This Row],[LoginTime]])</f>
        <v>0</v>
      </c>
    </row>
    <row r="630" spans="2:16" x14ac:dyDescent="0.3">
      <c r="B630" s="47">
        <v>1483254</v>
      </c>
      <c r="C630" s="48" t="s">
        <v>7</v>
      </c>
      <c r="D630" s="48" t="s">
        <v>33</v>
      </c>
      <c r="E630" s="49">
        <v>44057</v>
      </c>
      <c r="F630" s="51">
        <v>44057.318252314813</v>
      </c>
      <c r="G630" s="47">
        <v>467</v>
      </c>
      <c r="H630" s="48" t="s">
        <v>39</v>
      </c>
      <c r="I630" s="56" t="str">
        <f t="shared" si="54"/>
        <v>jEmpG</v>
      </c>
      <c r="J630" s="58">
        <f>Table6[[#This Row],[LogTime]]-INT(Table6[[#This Row],[LogTime]])</f>
        <v>0.31825231481343508</v>
      </c>
      <c r="K630" s="41">
        <f t="shared" si="55"/>
        <v>44057</v>
      </c>
      <c r="L630" s="15">
        <f t="shared" si="56"/>
        <v>44057.286759259259</v>
      </c>
      <c r="M630">
        <f t="shared" si="57"/>
        <v>467</v>
      </c>
      <c r="N630" t="str">
        <f t="shared" si="58"/>
        <v>N-ONT/jEmpG</v>
      </c>
      <c r="O630">
        <f t="shared" si="59"/>
        <v>0</v>
      </c>
      <c r="P630" s="45">
        <f>Table6[[#This Row],[LoginTime]]-INT(Table6[[#This Row],[LoginTime]])</f>
        <v>0</v>
      </c>
    </row>
    <row r="631" spans="2:16" x14ac:dyDescent="0.3">
      <c r="B631" s="47">
        <v>1483237</v>
      </c>
      <c r="C631" s="48" t="s">
        <v>7</v>
      </c>
      <c r="D631" s="48" t="s">
        <v>14</v>
      </c>
      <c r="E631" s="49">
        <v>44057</v>
      </c>
      <c r="F631" s="51">
        <v>44057.298622685186</v>
      </c>
      <c r="G631" s="47">
        <v>468</v>
      </c>
      <c r="H631" s="48" t="s">
        <v>18</v>
      </c>
      <c r="I631" s="56" t="str">
        <f t="shared" si="54"/>
        <v>xEmpH</v>
      </c>
      <c r="J631" s="58">
        <f>Table6[[#This Row],[LogTime]]-INT(Table6[[#This Row],[LogTime]])</f>
        <v>0.29862268518627388</v>
      </c>
      <c r="K631" s="41">
        <f t="shared" si="55"/>
        <v>44057</v>
      </c>
      <c r="L631" s="15">
        <f t="shared" si="56"/>
        <v>44057.293067129627</v>
      </c>
      <c r="M631">
        <f t="shared" si="57"/>
        <v>467</v>
      </c>
      <c r="N631" t="str">
        <f t="shared" si="58"/>
        <v>N-ONT/xEmpH</v>
      </c>
      <c r="O631">
        <f t="shared" si="59"/>
        <v>0.13333333341870457</v>
      </c>
      <c r="P631" s="45">
        <f>Table6[[#This Row],[LoginTime]]-INT(Table6[[#This Row],[LoginTime]])</f>
        <v>0.13333333341870457</v>
      </c>
    </row>
    <row r="632" spans="2:16" x14ac:dyDescent="0.3">
      <c r="B632" s="47">
        <v>1483236</v>
      </c>
      <c r="C632" s="48" t="s">
        <v>10</v>
      </c>
      <c r="D632" s="48" t="s">
        <v>11</v>
      </c>
      <c r="E632" s="49">
        <v>44057</v>
      </c>
      <c r="F632" s="51">
        <v>44057.296759259261</v>
      </c>
      <c r="G632" s="47">
        <v>468</v>
      </c>
      <c r="H632" s="48" t="s">
        <v>13</v>
      </c>
      <c r="I632" s="56" t="str">
        <f t="shared" si="54"/>
        <v>lEmpA</v>
      </c>
      <c r="J632" s="58">
        <f>Table6[[#This Row],[LogTime]]-INT(Table6[[#This Row],[LogTime]])</f>
        <v>0.29675925926130731</v>
      </c>
      <c r="K632" s="41">
        <f t="shared" si="55"/>
        <v>44057</v>
      </c>
      <c r="L632" s="15">
        <f t="shared" si="56"/>
        <v>44057.291898148149</v>
      </c>
      <c r="M632">
        <f t="shared" si="57"/>
        <v>467</v>
      </c>
      <c r="N632" t="str">
        <f t="shared" si="58"/>
        <v>SW-ONT/lEmpA</v>
      </c>
      <c r="O632">
        <f t="shared" si="59"/>
        <v>0.11666666669771075</v>
      </c>
      <c r="P632" s="45">
        <f>Table6[[#This Row],[LoginTime]]-INT(Table6[[#This Row],[LoginTime]])</f>
        <v>0.11666666669771075</v>
      </c>
    </row>
    <row r="633" spans="2:16" x14ac:dyDescent="0.3">
      <c r="B633" s="47">
        <v>1483231</v>
      </c>
      <c r="C633" s="48" t="s">
        <v>7</v>
      </c>
      <c r="D633" s="48" t="s">
        <v>14</v>
      </c>
      <c r="E633" s="49">
        <v>44057</v>
      </c>
      <c r="F633" s="51">
        <v>44057.293067129627</v>
      </c>
      <c r="G633" s="47">
        <v>467</v>
      </c>
      <c r="H633" s="48" t="s">
        <v>18</v>
      </c>
      <c r="I633" s="56" t="str">
        <f t="shared" si="54"/>
        <v>xEmpH</v>
      </c>
      <c r="J633" s="58">
        <f>Table6[[#This Row],[LogTime]]-INT(Table6[[#This Row],[LogTime]])</f>
        <v>0.29306712962716119</v>
      </c>
      <c r="K633" s="41">
        <f t="shared" si="55"/>
        <v>44057</v>
      </c>
      <c r="L633" s="15">
        <f t="shared" si="56"/>
        <v>44057.260358796295</v>
      </c>
      <c r="M633">
        <f t="shared" si="57"/>
        <v>467</v>
      </c>
      <c r="N633" t="str">
        <f t="shared" si="58"/>
        <v>N-ONT/xEmpH</v>
      </c>
      <c r="O633">
        <f t="shared" si="59"/>
        <v>0</v>
      </c>
      <c r="P633" s="45">
        <f>Table6[[#This Row],[LoginTime]]-INT(Table6[[#This Row],[LoginTime]])</f>
        <v>0</v>
      </c>
    </row>
    <row r="634" spans="2:16" x14ac:dyDescent="0.3">
      <c r="B634" s="47">
        <v>1483230</v>
      </c>
      <c r="C634" s="48" t="s">
        <v>10</v>
      </c>
      <c r="D634" s="48" t="s">
        <v>11</v>
      </c>
      <c r="E634" s="49">
        <v>44057</v>
      </c>
      <c r="F634" s="51">
        <v>44057.291898148149</v>
      </c>
      <c r="G634" s="47">
        <v>467</v>
      </c>
      <c r="H634" s="48" t="s">
        <v>13</v>
      </c>
      <c r="I634" s="56" t="str">
        <f t="shared" si="54"/>
        <v>lEmpA</v>
      </c>
      <c r="J634" s="58">
        <f>Table6[[#This Row],[LogTime]]-INT(Table6[[#This Row],[LogTime]])</f>
        <v>0.29189814814890269</v>
      </c>
      <c r="K634" s="41">
        <f t="shared" si="55"/>
        <v>44057</v>
      </c>
      <c r="L634" s="15">
        <f t="shared" si="56"/>
        <v>44057.257754629638</v>
      </c>
      <c r="M634">
        <f t="shared" si="57"/>
        <v>467</v>
      </c>
      <c r="N634" t="str">
        <f t="shared" si="58"/>
        <v>SW-ONT/lEmpA</v>
      </c>
      <c r="O634">
        <f t="shared" si="59"/>
        <v>0</v>
      </c>
      <c r="P634" s="45">
        <f>Table6[[#This Row],[LoginTime]]-INT(Table6[[#This Row],[LoginTime]])</f>
        <v>0</v>
      </c>
    </row>
    <row r="635" spans="2:16" x14ac:dyDescent="0.3">
      <c r="B635" s="47">
        <v>1483228</v>
      </c>
      <c r="C635" s="48" t="s">
        <v>7</v>
      </c>
      <c r="D635" s="48" t="s">
        <v>36</v>
      </c>
      <c r="E635" s="49">
        <v>44057</v>
      </c>
      <c r="F635" s="51">
        <v>44057.289560185178</v>
      </c>
      <c r="G635" s="47">
        <v>467</v>
      </c>
      <c r="H635" s="48" t="s">
        <v>43</v>
      </c>
      <c r="I635" s="56" t="str">
        <f t="shared" si="54"/>
        <v>gEmpI</v>
      </c>
      <c r="J635" s="58">
        <f>Table6[[#This Row],[LogTime]]-INT(Table6[[#This Row],[LogTime]])</f>
        <v>0.28956018517783377</v>
      </c>
      <c r="K635" s="41">
        <f t="shared" si="55"/>
        <v>44056</v>
      </c>
      <c r="L635" s="15">
        <f t="shared" si="56"/>
        <v>44056.659629629627</v>
      </c>
      <c r="M635">
        <f t="shared" si="57"/>
        <v>468</v>
      </c>
      <c r="N635" t="str">
        <f t="shared" si="58"/>
        <v>N-ONT/gEmpI</v>
      </c>
      <c r="O635">
        <f t="shared" si="59"/>
        <v>0</v>
      </c>
      <c r="P635" s="45">
        <f>Table6[[#This Row],[LoginTime]]-INT(Table6[[#This Row],[LoginTime]])</f>
        <v>0</v>
      </c>
    </row>
    <row r="636" spans="2:16" x14ac:dyDescent="0.3">
      <c r="B636" s="47">
        <v>1483223</v>
      </c>
      <c r="C636" s="48" t="s">
        <v>7</v>
      </c>
      <c r="D636" s="48" t="s">
        <v>33</v>
      </c>
      <c r="E636" s="49">
        <v>44057</v>
      </c>
      <c r="F636" s="51">
        <v>44057.286759259259</v>
      </c>
      <c r="G636" s="47">
        <v>467</v>
      </c>
      <c r="H636" s="48" t="s">
        <v>39</v>
      </c>
      <c r="I636" s="56" t="str">
        <f t="shared" si="54"/>
        <v>jEmpG</v>
      </c>
      <c r="J636" s="58">
        <f>Table6[[#This Row],[LogTime]]-INT(Table6[[#This Row],[LogTime]])</f>
        <v>0.28675925925927004</v>
      </c>
      <c r="K636" s="41">
        <f t="shared" si="55"/>
        <v>44056</v>
      </c>
      <c r="L636" s="15">
        <f t="shared" si="56"/>
        <v>44056.641192129624</v>
      </c>
      <c r="M636">
        <f t="shared" si="57"/>
        <v>468</v>
      </c>
      <c r="N636" t="str">
        <f t="shared" si="58"/>
        <v>N-ONT/jEmpG</v>
      </c>
      <c r="O636">
        <f t="shared" si="59"/>
        <v>0</v>
      </c>
      <c r="P636" s="45">
        <f>Table6[[#This Row],[LoginTime]]-INT(Table6[[#This Row],[LoginTime]])</f>
        <v>0</v>
      </c>
    </row>
    <row r="637" spans="2:16" x14ac:dyDescent="0.3">
      <c r="B637" s="47">
        <v>1483206</v>
      </c>
      <c r="C637" s="48" t="s">
        <v>7</v>
      </c>
      <c r="D637" s="48" t="s">
        <v>14</v>
      </c>
      <c r="E637" s="49">
        <v>44057</v>
      </c>
      <c r="F637" s="51">
        <v>44057.260358796295</v>
      </c>
      <c r="G637" s="47">
        <v>467</v>
      </c>
      <c r="H637" s="48" t="s">
        <v>18</v>
      </c>
      <c r="I637" s="56" t="str">
        <f t="shared" si="54"/>
        <v>xEmpH</v>
      </c>
      <c r="J637" s="58">
        <f>Table6[[#This Row],[LogTime]]-INT(Table6[[#This Row],[LogTime]])</f>
        <v>0.260358796294895</v>
      </c>
      <c r="K637" s="41">
        <f t="shared" si="55"/>
        <v>44056</v>
      </c>
      <c r="L637" s="15">
        <f t="shared" si="56"/>
        <v>44056.627326388887</v>
      </c>
      <c r="M637">
        <f t="shared" si="57"/>
        <v>468</v>
      </c>
      <c r="N637" t="str">
        <f t="shared" si="58"/>
        <v>N-ONT/xEmpH</v>
      </c>
      <c r="O637">
        <f t="shared" si="59"/>
        <v>0</v>
      </c>
      <c r="P637" s="45">
        <f>Table6[[#This Row],[LoginTime]]-INT(Table6[[#This Row],[LoginTime]])</f>
        <v>0</v>
      </c>
    </row>
    <row r="638" spans="2:16" x14ac:dyDescent="0.3">
      <c r="B638" s="47">
        <v>1483199</v>
      </c>
      <c r="C638" s="48" t="s">
        <v>10</v>
      </c>
      <c r="D638" s="48" t="s">
        <v>11</v>
      </c>
      <c r="E638" s="49">
        <v>44057</v>
      </c>
      <c r="F638" s="51">
        <v>44057.257754629638</v>
      </c>
      <c r="G638" s="47">
        <v>467</v>
      </c>
      <c r="H638" s="48" t="s">
        <v>13</v>
      </c>
      <c r="I638" s="56" t="str">
        <f t="shared" si="54"/>
        <v>lEmpA</v>
      </c>
      <c r="J638" s="58">
        <f>Table6[[#This Row],[LogTime]]-INT(Table6[[#This Row],[LogTime]])</f>
        <v>0.25775462963792961</v>
      </c>
      <c r="K638" s="41">
        <f t="shared" si="55"/>
        <v>44056</v>
      </c>
      <c r="L638" s="15">
        <f t="shared" si="56"/>
        <v>44056.6328125</v>
      </c>
      <c r="M638">
        <f t="shared" si="57"/>
        <v>468</v>
      </c>
      <c r="N638" t="str">
        <f t="shared" si="58"/>
        <v>SW-ONT/lEmpA</v>
      </c>
      <c r="O638">
        <f t="shared" si="59"/>
        <v>0</v>
      </c>
      <c r="P638" s="45">
        <f>Table6[[#This Row],[LoginTime]]-INT(Table6[[#This Row],[LoginTime]])</f>
        <v>0</v>
      </c>
    </row>
    <row r="639" spans="2:16" x14ac:dyDescent="0.3">
      <c r="B639" s="47">
        <v>1483195</v>
      </c>
      <c r="C639" s="48" t="s">
        <v>7</v>
      </c>
      <c r="D639" s="48" t="s">
        <v>8</v>
      </c>
      <c r="E639" s="49">
        <v>44057</v>
      </c>
      <c r="F639" s="51">
        <v>44057.257245370361</v>
      </c>
      <c r="G639" s="47">
        <v>467</v>
      </c>
      <c r="H639" s="48" t="s">
        <v>18</v>
      </c>
      <c r="I639" s="56" t="str">
        <f t="shared" si="54"/>
        <v>xEmpH</v>
      </c>
      <c r="J639" s="58">
        <f>Table6[[#This Row],[LogTime]]-INT(Table6[[#This Row],[LogTime]])</f>
        <v>0.25724537036148831</v>
      </c>
      <c r="K639" s="41">
        <f t="shared" si="55"/>
        <v>44056</v>
      </c>
      <c r="L639" s="15">
        <f t="shared" si="56"/>
        <v>44056.627650462957</v>
      </c>
      <c r="M639">
        <f t="shared" si="57"/>
        <v>468</v>
      </c>
      <c r="N639" t="str">
        <f t="shared" si="58"/>
        <v>N-ONT/xEmpH</v>
      </c>
      <c r="O639">
        <f t="shared" si="59"/>
        <v>0</v>
      </c>
      <c r="P639" s="45">
        <f>Table6[[#This Row],[LoginTime]]-INT(Table6[[#This Row],[LoginTime]])</f>
        <v>0</v>
      </c>
    </row>
    <row r="640" spans="2:16" x14ac:dyDescent="0.3">
      <c r="B640" s="47">
        <v>1483176</v>
      </c>
      <c r="C640" s="48" t="s">
        <v>7</v>
      </c>
      <c r="D640" s="48" t="s">
        <v>63</v>
      </c>
      <c r="E640" s="49">
        <v>44056</v>
      </c>
      <c r="F640" s="51">
        <v>44056.698611111118</v>
      </c>
      <c r="G640" s="47">
        <v>468</v>
      </c>
      <c r="H640" s="48" t="s">
        <v>71</v>
      </c>
      <c r="I640" s="56" t="str">
        <f t="shared" si="54"/>
        <v>wEmpF</v>
      </c>
      <c r="J640" s="58">
        <f>Table6[[#This Row],[LogTime]]-INT(Table6[[#This Row],[LogTime]])</f>
        <v>0.69861111111822538</v>
      </c>
      <c r="K640" s="41">
        <f t="shared" si="55"/>
        <v>44056</v>
      </c>
      <c r="L640" s="15">
        <f t="shared" si="56"/>
        <v>44056.639976851853</v>
      </c>
      <c r="M640">
        <f t="shared" si="57"/>
        <v>468</v>
      </c>
      <c r="N640" t="str">
        <f t="shared" si="58"/>
        <v>N-ONT/wEmpF</v>
      </c>
      <c r="O640">
        <f t="shared" si="59"/>
        <v>0</v>
      </c>
      <c r="P640" s="45">
        <f>Table6[[#This Row],[LoginTime]]-INT(Table6[[#This Row],[LoginTime]])</f>
        <v>0</v>
      </c>
    </row>
    <row r="641" spans="2:16" x14ac:dyDescent="0.3">
      <c r="B641" s="47">
        <v>1483172</v>
      </c>
      <c r="C641" s="48" t="s">
        <v>10</v>
      </c>
      <c r="D641" s="48" t="s">
        <v>83</v>
      </c>
      <c r="E641" s="49">
        <v>44056</v>
      </c>
      <c r="F641" s="51">
        <v>44056.69799768518</v>
      </c>
      <c r="G641" s="47">
        <v>468</v>
      </c>
      <c r="H641" s="48" t="s">
        <v>87</v>
      </c>
      <c r="I641" s="56" t="str">
        <f t="shared" si="54"/>
        <v>uEmpC</v>
      </c>
      <c r="J641" s="58">
        <f>Table6[[#This Row],[LogTime]]-INT(Table6[[#This Row],[LogTime]])</f>
        <v>0.69799768517987104</v>
      </c>
      <c r="K641" s="41">
        <f t="shared" si="55"/>
        <v>44056</v>
      </c>
      <c r="L641" s="15">
        <f t="shared" si="56"/>
        <v>44056.612905092588</v>
      </c>
      <c r="M641">
        <f t="shared" si="57"/>
        <v>497</v>
      </c>
      <c r="N641" t="str">
        <f t="shared" si="58"/>
        <v>SW-ONT/uEmpC</v>
      </c>
      <c r="O641">
        <f t="shared" si="59"/>
        <v>0</v>
      </c>
      <c r="P641" s="45">
        <f>Table6[[#This Row],[LoginTime]]-INT(Table6[[#This Row],[LoginTime]])</f>
        <v>0</v>
      </c>
    </row>
    <row r="642" spans="2:16" x14ac:dyDescent="0.3">
      <c r="B642" s="47">
        <v>1483163</v>
      </c>
      <c r="C642" s="48" t="s">
        <v>7</v>
      </c>
      <c r="D642" s="48" t="s">
        <v>68</v>
      </c>
      <c r="E642" s="49">
        <v>44056</v>
      </c>
      <c r="F642" s="51">
        <v>44056.695451388892</v>
      </c>
      <c r="G642" s="47">
        <v>468</v>
      </c>
      <c r="H642" s="48" t="s">
        <v>71</v>
      </c>
      <c r="I642" s="56" t="str">
        <f t="shared" si="54"/>
        <v>wEmpF</v>
      </c>
      <c r="J642" s="58">
        <f>Table6[[#This Row],[LogTime]]-INT(Table6[[#This Row],[LogTime]])</f>
        <v>0.695451388892252</v>
      </c>
      <c r="K642" s="41">
        <f t="shared" si="55"/>
        <v>44056</v>
      </c>
      <c r="L642" s="15">
        <f t="shared" si="56"/>
        <v>44056.493912037025</v>
      </c>
      <c r="M642">
        <f t="shared" si="57"/>
        <v>468</v>
      </c>
      <c r="N642" t="str">
        <f t="shared" si="58"/>
        <v>N-ONT/wEmpF</v>
      </c>
      <c r="O642">
        <f t="shared" si="59"/>
        <v>0</v>
      </c>
      <c r="P642" s="45">
        <f>Table6[[#This Row],[LoginTime]]-INT(Table6[[#This Row],[LoginTime]])</f>
        <v>0</v>
      </c>
    </row>
    <row r="643" spans="2:16" x14ac:dyDescent="0.3">
      <c r="B643" s="47">
        <v>1483153</v>
      </c>
      <c r="C643" s="48" t="s">
        <v>7</v>
      </c>
      <c r="D643" s="48" t="s">
        <v>81</v>
      </c>
      <c r="E643" s="49">
        <v>44056</v>
      </c>
      <c r="F643" s="51">
        <v>44056.693831018507</v>
      </c>
      <c r="G643" s="47">
        <v>468</v>
      </c>
      <c r="H643" s="48" t="s">
        <v>86</v>
      </c>
      <c r="I643" s="56" t="str">
        <f t="shared" si="54"/>
        <v>jEmpB</v>
      </c>
      <c r="J643" s="58">
        <f>Table6[[#This Row],[LogTime]]-INT(Table6[[#This Row],[LogTime]])</f>
        <v>0.69383101850689854</v>
      </c>
      <c r="K643" s="41">
        <f t="shared" si="55"/>
        <v>44056</v>
      </c>
      <c r="L643" s="15">
        <f t="shared" si="56"/>
        <v>44056.640624999993</v>
      </c>
      <c r="M643">
        <f t="shared" si="57"/>
        <v>468</v>
      </c>
      <c r="N643" t="str">
        <f t="shared" si="58"/>
        <v>N-ONT/jEmpB</v>
      </c>
      <c r="O643">
        <f t="shared" si="59"/>
        <v>0</v>
      </c>
      <c r="P643" s="45">
        <f>Table6[[#This Row],[LoginTime]]-INT(Table6[[#This Row],[LoginTime]])</f>
        <v>0</v>
      </c>
    </row>
    <row r="644" spans="2:16" x14ac:dyDescent="0.3">
      <c r="B644" s="47">
        <v>1483130</v>
      </c>
      <c r="C644" s="48" t="s">
        <v>10</v>
      </c>
      <c r="D644" s="48" t="s">
        <v>51</v>
      </c>
      <c r="E644" s="49">
        <v>44056</v>
      </c>
      <c r="F644" s="51">
        <v>44056.680289351847</v>
      </c>
      <c r="G644" s="47">
        <v>468</v>
      </c>
      <c r="H644" s="48" t="s">
        <v>62</v>
      </c>
      <c r="I644" s="56" t="str">
        <f t="shared" si="54"/>
        <v>oEmpJ</v>
      </c>
      <c r="J644" s="58">
        <f>Table6[[#This Row],[LogTime]]-INT(Table6[[#This Row],[LogTime]])</f>
        <v>0.68028935184702277</v>
      </c>
      <c r="K644" s="41">
        <f t="shared" si="55"/>
        <v>44056</v>
      </c>
      <c r="L644" s="15">
        <f t="shared" si="56"/>
        <v>44056.629652777781</v>
      </c>
      <c r="M644">
        <f t="shared" si="57"/>
        <v>468</v>
      </c>
      <c r="N644" t="str">
        <f t="shared" si="58"/>
        <v>SW-ONT/oEmpJ</v>
      </c>
      <c r="O644">
        <f t="shared" si="59"/>
        <v>0</v>
      </c>
      <c r="P644" s="45">
        <f>Table6[[#This Row],[LoginTime]]-INT(Table6[[#This Row],[LoginTime]])</f>
        <v>0</v>
      </c>
    </row>
    <row r="645" spans="2:16" x14ac:dyDescent="0.3">
      <c r="B645" s="47">
        <v>1483126</v>
      </c>
      <c r="C645" s="48" t="s">
        <v>7</v>
      </c>
      <c r="D645" s="48" t="s">
        <v>36</v>
      </c>
      <c r="E645" s="49">
        <v>44056</v>
      </c>
      <c r="F645" s="51">
        <v>44056.659629629627</v>
      </c>
      <c r="G645" s="47">
        <v>468</v>
      </c>
      <c r="H645" s="48" t="s">
        <v>43</v>
      </c>
      <c r="I645" s="56" t="str">
        <f t="shared" si="54"/>
        <v>gEmpI</v>
      </c>
      <c r="J645" s="58">
        <f>Table6[[#This Row],[LogTime]]-INT(Table6[[#This Row],[LogTime]])</f>
        <v>0.65962962962657912</v>
      </c>
      <c r="K645" s="41">
        <f t="shared" si="55"/>
        <v>44056</v>
      </c>
      <c r="L645" s="15">
        <f t="shared" si="56"/>
        <v>44056.587141203701</v>
      </c>
      <c r="M645">
        <f t="shared" si="57"/>
        <v>497</v>
      </c>
      <c r="N645" t="str">
        <f t="shared" si="58"/>
        <v>N-ONT/gEmpI</v>
      </c>
      <c r="O645">
        <f t="shared" si="59"/>
        <v>0</v>
      </c>
      <c r="P645" s="45">
        <f>Table6[[#This Row],[LoginTime]]-INT(Table6[[#This Row],[LoginTime]])</f>
        <v>0</v>
      </c>
    </row>
    <row r="646" spans="2:16" x14ac:dyDescent="0.3">
      <c r="B646" s="47">
        <v>1483116</v>
      </c>
      <c r="C646" s="48" t="s">
        <v>7</v>
      </c>
      <c r="D646" s="48" t="s">
        <v>33</v>
      </c>
      <c r="E646" s="49">
        <v>44056</v>
      </c>
      <c r="F646" s="51">
        <v>44056.641192129624</v>
      </c>
      <c r="G646" s="47">
        <v>468</v>
      </c>
      <c r="H646" s="48" t="s">
        <v>39</v>
      </c>
      <c r="I646" s="56" t="str">
        <f t="shared" si="54"/>
        <v>jEmpG</v>
      </c>
      <c r="J646" s="58">
        <f>Table6[[#This Row],[LogTime]]-INT(Table6[[#This Row],[LogTime]])</f>
        <v>0.64119212962395977</v>
      </c>
      <c r="K646" s="41">
        <f t="shared" si="55"/>
        <v>44056</v>
      </c>
      <c r="L646" s="15">
        <f t="shared" si="56"/>
        <v>44056.590925925935</v>
      </c>
      <c r="M646">
        <f t="shared" si="57"/>
        <v>468</v>
      </c>
      <c r="N646" t="str">
        <f t="shared" si="58"/>
        <v>N-ONT/jEmpG</v>
      </c>
      <c r="O646">
        <f t="shared" si="59"/>
        <v>0</v>
      </c>
      <c r="P646" s="45">
        <f>Table6[[#This Row],[LoginTime]]-INT(Table6[[#This Row],[LoginTime]])</f>
        <v>0</v>
      </c>
    </row>
    <row r="647" spans="2:16" x14ac:dyDescent="0.3">
      <c r="B647" s="47">
        <v>1483113</v>
      </c>
      <c r="C647" s="48" t="s">
        <v>7</v>
      </c>
      <c r="D647" s="48" t="s">
        <v>81</v>
      </c>
      <c r="E647" s="49">
        <v>44056</v>
      </c>
      <c r="F647" s="51">
        <v>44056.640624999993</v>
      </c>
      <c r="G647" s="47">
        <v>468</v>
      </c>
      <c r="H647" s="48" t="s">
        <v>86</v>
      </c>
      <c r="I647" s="56" t="str">
        <f t="shared" si="54"/>
        <v>jEmpB</v>
      </c>
      <c r="J647" s="58">
        <f>Table6[[#This Row],[LogTime]]-INT(Table6[[#This Row],[LogTime]])</f>
        <v>0.64062499999272404</v>
      </c>
      <c r="K647" s="41">
        <f t="shared" si="55"/>
        <v>44056</v>
      </c>
      <c r="L647" s="15">
        <f t="shared" si="56"/>
        <v>44056.637152777774</v>
      </c>
      <c r="M647">
        <f t="shared" si="57"/>
        <v>467</v>
      </c>
      <c r="N647" t="str">
        <f t="shared" si="58"/>
        <v>N-ONT/jEmpB</v>
      </c>
      <c r="O647">
        <f t="shared" si="59"/>
        <v>8.3333333255723119E-2</v>
      </c>
      <c r="P647" s="45">
        <f>Table6[[#This Row],[LoginTime]]-INT(Table6[[#This Row],[LoginTime]])</f>
        <v>8.3333333255723119E-2</v>
      </c>
    </row>
    <row r="648" spans="2:16" x14ac:dyDescent="0.3">
      <c r="B648" s="47">
        <v>1483112</v>
      </c>
      <c r="C648" s="48" t="s">
        <v>7</v>
      </c>
      <c r="D648" s="48" t="s">
        <v>63</v>
      </c>
      <c r="E648" s="49">
        <v>44056</v>
      </c>
      <c r="F648" s="51">
        <v>44056.639976851853</v>
      </c>
      <c r="G648" s="47">
        <v>468</v>
      </c>
      <c r="H648" s="48" t="s">
        <v>71</v>
      </c>
      <c r="I648" s="56" t="str">
        <f t="shared" si="54"/>
        <v>wEmpF</v>
      </c>
      <c r="J648" s="58">
        <f>Table6[[#This Row],[LogTime]]-INT(Table6[[#This Row],[LogTime]])</f>
        <v>0.63997685185313458</v>
      </c>
      <c r="K648" s="41">
        <f t="shared" si="55"/>
        <v>44056</v>
      </c>
      <c r="L648" s="15">
        <f t="shared" si="56"/>
        <v>44056.635810185187</v>
      </c>
      <c r="M648">
        <f t="shared" si="57"/>
        <v>467</v>
      </c>
      <c r="N648" t="str">
        <f t="shared" si="58"/>
        <v>N-ONT/wEmpF</v>
      </c>
      <c r="O648">
        <f t="shared" si="59"/>
        <v>9.9999999976716936E-2</v>
      </c>
      <c r="P648" s="45">
        <f>Table6[[#This Row],[LoginTime]]-INT(Table6[[#This Row],[LoginTime]])</f>
        <v>9.9999999976716936E-2</v>
      </c>
    </row>
    <row r="649" spans="2:16" x14ac:dyDescent="0.3">
      <c r="B649" s="47">
        <v>1483108</v>
      </c>
      <c r="C649" s="48" t="s">
        <v>7</v>
      </c>
      <c r="D649" s="48" t="s">
        <v>81</v>
      </c>
      <c r="E649" s="49">
        <v>44056</v>
      </c>
      <c r="F649" s="51">
        <v>44056.637152777774</v>
      </c>
      <c r="G649" s="47">
        <v>467</v>
      </c>
      <c r="H649" s="48" t="s">
        <v>86</v>
      </c>
      <c r="I649" s="56" t="str">
        <f t="shared" si="54"/>
        <v>jEmpB</v>
      </c>
      <c r="J649" s="58">
        <f>Table6[[#This Row],[LogTime]]-INT(Table6[[#This Row],[LogTime]])</f>
        <v>0.63715277777373558</v>
      </c>
      <c r="K649" s="41">
        <f t="shared" si="55"/>
        <v>44056</v>
      </c>
      <c r="L649" s="15">
        <f t="shared" si="56"/>
        <v>44056.500138888885</v>
      </c>
      <c r="M649">
        <f t="shared" si="57"/>
        <v>497</v>
      </c>
      <c r="N649" t="str">
        <f t="shared" si="58"/>
        <v>N-ONT/jEmpB</v>
      </c>
      <c r="O649">
        <f t="shared" si="59"/>
        <v>0</v>
      </c>
      <c r="P649" s="45">
        <f>Table6[[#This Row],[LoginTime]]-INT(Table6[[#This Row],[LoginTime]])</f>
        <v>0</v>
      </c>
    </row>
    <row r="650" spans="2:16" x14ac:dyDescent="0.3">
      <c r="B650" s="47">
        <v>1483107</v>
      </c>
      <c r="C650" s="48" t="s">
        <v>7</v>
      </c>
      <c r="D650" s="48" t="s">
        <v>63</v>
      </c>
      <c r="E650" s="49">
        <v>44056</v>
      </c>
      <c r="F650" s="51">
        <v>44056.635810185187</v>
      </c>
      <c r="G650" s="47">
        <v>467</v>
      </c>
      <c r="H650" s="48" t="s">
        <v>71</v>
      </c>
      <c r="I650" s="56" t="str">
        <f t="shared" si="54"/>
        <v>wEmpF</v>
      </c>
      <c r="J650" s="58">
        <f>Table6[[#This Row],[LogTime]]-INT(Table6[[#This Row],[LogTime]])</f>
        <v>0.63581018518743804</v>
      </c>
      <c r="K650" s="41">
        <f t="shared" si="55"/>
        <v>44056</v>
      </c>
      <c r="L650" s="15">
        <f t="shared" si="56"/>
        <v>44056.493912037025</v>
      </c>
      <c r="M650">
        <f t="shared" si="57"/>
        <v>468</v>
      </c>
      <c r="N650" t="str">
        <f t="shared" si="58"/>
        <v>N-ONT/wEmpF</v>
      </c>
      <c r="O650">
        <f t="shared" si="59"/>
        <v>0</v>
      </c>
      <c r="P650" s="45">
        <f>Table6[[#This Row],[LoginTime]]-INT(Table6[[#This Row],[LoginTime]])</f>
        <v>0</v>
      </c>
    </row>
    <row r="651" spans="2:16" x14ac:dyDescent="0.3">
      <c r="B651" s="47">
        <v>1483106</v>
      </c>
      <c r="C651" s="48" t="s">
        <v>10</v>
      </c>
      <c r="D651" s="48" t="s">
        <v>20</v>
      </c>
      <c r="E651" s="49">
        <v>44056</v>
      </c>
      <c r="F651" s="51">
        <v>44056.635312500002</v>
      </c>
      <c r="G651" s="47">
        <v>468</v>
      </c>
      <c r="H651" s="48" t="s">
        <v>25</v>
      </c>
      <c r="I651" s="56" t="str">
        <f t="shared" si="54"/>
        <v>xEmpN</v>
      </c>
      <c r="J651" s="58">
        <f>Table6[[#This Row],[LogTime]]-INT(Table6[[#This Row],[LogTime]])</f>
        <v>0.63531250000232831</v>
      </c>
      <c r="K651" s="41">
        <f t="shared" si="55"/>
        <v>44056</v>
      </c>
      <c r="L651" s="15">
        <f t="shared" si="56"/>
        <v>44056.450844907406</v>
      </c>
      <c r="M651">
        <f t="shared" si="57"/>
        <v>468</v>
      </c>
      <c r="N651" t="str">
        <f t="shared" si="58"/>
        <v>SW-ONT/xEmpN</v>
      </c>
      <c r="O651">
        <f t="shared" si="59"/>
        <v>0</v>
      </c>
      <c r="P651" s="45">
        <f>Table6[[#This Row],[LoginTime]]-INT(Table6[[#This Row],[LoginTime]])</f>
        <v>0</v>
      </c>
    </row>
    <row r="652" spans="2:16" x14ac:dyDescent="0.3">
      <c r="B652" s="47">
        <v>1483103</v>
      </c>
      <c r="C652" s="48" t="s">
        <v>10</v>
      </c>
      <c r="D652" s="48" t="s">
        <v>22</v>
      </c>
      <c r="E652" s="49">
        <v>44056</v>
      </c>
      <c r="F652" s="51">
        <v>44056.633553240739</v>
      </c>
      <c r="G652" s="47">
        <v>468</v>
      </c>
      <c r="H652" s="48" t="s">
        <v>25</v>
      </c>
      <c r="I652" s="56" t="str">
        <f t="shared" si="54"/>
        <v>xEmpN</v>
      </c>
      <c r="J652" s="58">
        <f>Table6[[#This Row],[LogTime]]-INT(Table6[[#This Row],[LogTime]])</f>
        <v>0.63355324073927477</v>
      </c>
      <c r="K652" s="41">
        <f t="shared" si="55"/>
        <v>44056</v>
      </c>
      <c r="L652" s="15">
        <f t="shared" si="56"/>
        <v>44056.450844907406</v>
      </c>
      <c r="M652">
        <f t="shared" si="57"/>
        <v>468</v>
      </c>
      <c r="N652" t="str">
        <f t="shared" si="58"/>
        <v>SW-ONT/xEmpN</v>
      </c>
      <c r="O652">
        <f t="shared" si="59"/>
        <v>0</v>
      </c>
      <c r="P652" s="45">
        <f>Table6[[#This Row],[LoginTime]]-INT(Table6[[#This Row],[LoginTime]])</f>
        <v>0</v>
      </c>
    </row>
    <row r="653" spans="2:16" x14ac:dyDescent="0.3">
      <c r="B653" s="47">
        <v>1483099</v>
      </c>
      <c r="C653" s="48" t="s">
        <v>10</v>
      </c>
      <c r="D653" s="48" t="s">
        <v>11</v>
      </c>
      <c r="E653" s="49">
        <v>44056</v>
      </c>
      <c r="F653" s="51">
        <v>44056.6328125</v>
      </c>
      <c r="G653" s="47">
        <v>468</v>
      </c>
      <c r="H653" s="48" t="s">
        <v>13</v>
      </c>
      <c r="I653" s="56" t="str">
        <f t="shared" si="54"/>
        <v>lEmpA</v>
      </c>
      <c r="J653" s="58">
        <f>Table6[[#This Row],[LogTime]]-INT(Table6[[#This Row],[LogTime]])</f>
        <v>0.6328125</v>
      </c>
      <c r="K653" s="41">
        <f t="shared" si="55"/>
        <v>44056</v>
      </c>
      <c r="L653" s="15">
        <f t="shared" si="56"/>
        <v>44056.596168981501</v>
      </c>
      <c r="M653">
        <f t="shared" si="57"/>
        <v>468</v>
      </c>
      <c r="N653" t="str">
        <f t="shared" si="58"/>
        <v>SW-ONT/lEmpA</v>
      </c>
      <c r="O653">
        <f t="shared" si="59"/>
        <v>0</v>
      </c>
      <c r="P653" s="45">
        <f>Table6[[#This Row],[LoginTime]]-INT(Table6[[#This Row],[LoginTime]])</f>
        <v>0</v>
      </c>
    </row>
    <row r="654" spans="2:16" x14ac:dyDescent="0.3">
      <c r="B654" s="47">
        <v>1483096</v>
      </c>
      <c r="C654" s="48" t="s">
        <v>10</v>
      </c>
      <c r="D654" s="48" t="s">
        <v>51</v>
      </c>
      <c r="E654" s="49">
        <v>44056</v>
      </c>
      <c r="F654" s="51">
        <v>44056.629652777781</v>
      </c>
      <c r="G654" s="47">
        <v>468</v>
      </c>
      <c r="H654" s="48" t="s">
        <v>62</v>
      </c>
      <c r="I654" s="56" t="str">
        <f t="shared" si="54"/>
        <v>oEmpJ</v>
      </c>
      <c r="J654" s="58">
        <f>Table6[[#This Row],[LogTime]]-INT(Table6[[#This Row],[LogTime]])</f>
        <v>0.62965277778130258</v>
      </c>
      <c r="K654" s="41">
        <f t="shared" si="55"/>
        <v>44056</v>
      </c>
      <c r="L654" s="15">
        <f t="shared" si="56"/>
        <v>44056.624791666669</v>
      </c>
      <c r="M654">
        <f t="shared" si="57"/>
        <v>467</v>
      </c>
      <c r="N654" t="str">
        <f t="shared" si="58"/>
        <v>SW-ONT/oEmpJ</v>
      </c>
      <c r="O654">
        <f t="shared" si="59"/>
        <v>0.11666666669771075</v>
      </c>
      <c r="P654" s="45">
        <f>Table6[[#This Row],[LoginTime]]-INT(Table6[[#This Row],[LoginTime]])</f>
        <v>0.11666666669771075</v>
      </c>
    </row>
    <row r="655" spans="2:16" x14ac:dyDescent="0.3">
      <c r="B655" s="47">
        <v>1483088</v>
      </c>
      <c r="C655" s="48" t="s">
        <v>7</v>
      </c>
      <c r="D655" s="48" t="s">
        <v>8</v>
      </c>
      <c r="E655" s="49">
        <v>44056</v>
      </c>
      <c r="F655" s="51">
        <v>44056.627650462957</v>
      </c>
      <c r="G655" s="47">
        <v>468</v>
      </c>
      <c r="H655" s="48" t="s">
        <v>18</v>
      </c>
      <c r="I655" s="56" t="str">
        <f t="shared" si="54"/>
        <v>xEmpH</v>
      </c>
      <c r="J655" s="58">
        <f>Table6[[#This Row],[LogTime]]-INT(Table6[[#This Row],[LogTime]])</f>
        <v>0.62765046295680804</v>
      </c>
      <c r="K655" s="41">
        <f t="shared" si="55"/>
        <v>44056</v>
      </c>
      <c r="L655" s="15">
        <f t="shared" si="56"/>
        <v>44056.379641203719</v>
      </c>
      <c r="M655">
        <f t="shared" si="57"/>
        <v>468</v>
      </c>
      <c r="N655" t="str">
        <f t="shared" si="58"/>
        <v>N-ONT/xEmpH</v>
      </c>
      <c r="O655">
        <f t="shared" si="59"/>
        <v>0</v>
      </c>
      <c r="P655" s="45">
        <f>Table6[[#This Row],[LoginTime]]-INT(Table6[[#This Row],[LoginTime]])</f>
        <v>0</v>
      </c>
    </row>
    <row r="656" spans="2:16" x14ac:dyDescent="0.3">
      <c r="B656" s="47">
        <v>1483085</v>
      </c>
      <c r="C656" s="48" t="s">
        <v>7</v>
      </c>
      <c r="D656" s="48" t="s">
        <v>14</v>
      </c>
      <c r="E656" s="49">
        <v>44056</v>
      </c>
      <c r="F656" s="51">
        <v>44056.627326388887</v>
      </c>
      <c r="G656" s="47">
        <v>468</v>
      </c>
      <c r="H656" s="48" t="s">
        <v>18</v>
      </c>
      <c r="I656" s="56" t="str">
        <f t="shared" ref="I656:I719" si="60">IFERROR(MID(H656, FIND("/", H656) + 1, 100), 0)</f>
        <v>xEmpH</v>
      </c>
      <c r="J656" s="58">
        <f>Table6[[#This Row],[LogTime]]-INT(Table6[[#This Row],[LogTime]])</f>
        <v>0.62732638888701331</v>
      </c>
      <c r="K656" s="41">
        <f t="shared" ref="K656:K719" si="61">VLOOKUP(D656,D657:E1748,2,0)</f>
        <v>44056</v>
      </c>
      <c r="L656" s="15">
        <f t="shared" ref="L656:L719" si="62">VLOOKUP(D656,D657:F1748,3,0)</f>
        <v>44056.609629629638</v>
      </c>
      <c r="M656">
        <f t="shared" ref="M656:M719" si="63">VLOOKUP(D656,D657:G1747,4,0)</f>
        <v>468</v>
      </c>
      <c r="N656" t="str">
        <f t="shared" ref="N656:N719" si="64">VLOOKUP(D656,D657:H1748,5,0)</f>
        <v>N-ONT/xEmpH</v>
      </c>
      <c r="O656">
        <f t="shared" ref="O656:O719" si="65">IF(OR(AND(G656=468, M656=467),AND(G656=497, M656=491)), (F656-L656)*24, 0)</f>
        <v>0</v>
      </c>
      <c r="P656" s="45">
        <f>Table6[[#This Row],[LoginTime]]-INT(Table6[[#This Row],[LoginTime]])</f>
        <v>0</v>
      </c>
    </row>
    <row r="657" spans="2:16" x14ac:dyDescent="0.3">
      <c r="B657" s="47">
        <v>1483077</v>
      </c>
      <c r="C657" s="48" t="s">
        <v>10</v>
      </c>
      <c r="D657" s="48" t="s">
        <v>51</v>
      </c>
      <c r="E657" s="49">
        <v>44056</v>
      </c>
      <c r="F657" s="51">
        <v>44056.624791666669</v>
      </c>
      <c r="G657" s="47">
        <v>467</v>
      </c>
      <c r="H657" s="48" t="s">
        <v>62</v>
      </c>
      <c r="I657" s="56" t="str">
        <f t="shared" si="60"/>
        <v>oEmpJ</v>
      </c>
      <c r="J657" s="58">
        <f>Table6[[#This Row],[LogTime]]-INT(Table6[[#This Row],[LogTime]])</f>
        <v>0.62479166666889796</v>
      </c>
      <c r="K657" s="41">
        <f t="shared" si="61"/>
        <v>44056</v>
      </c>
      <c r="L657" s="15">
        <f t="shared" si="62"/>
        <v>44056.498206018514</v>
      </c>
      <c r="M657">
        <f t="shared" si="63"/>
        <v>468</v>
      </c>
      <c r="N657" t="str">
        <f t="shared" si="64"/>
        <v>SW-ONT/oEmpJ</v>
      </c>
      <c r="O657">
        <f t="shared" si="65"/>
        <v>0</v>
      </c>
      <c r="P657" s="45">
        <f>Table6[[#This Row],[LoginTime]]-INT(Table6[[#This Row],[LoginTime]])</f>
        <v>0</v>
      </c>
    </row>
    <row r="658" spans="2:16" x14ac:dyDescent="0.3">
      <c r="B658" s="47">
        <v>1483075</v>
      </c>
      <c r="C658" s="48" t="s">
        <v>10</v>
      </c>
      <c r="D658" s="48" t="s">
        <v>83</v>
      </c>
      <c r="E658" s="49">
        <v>44056</v>
      </c>
      <c r="F658" s="51">
        <v>44056.612905092588</v>
      </c>
      <c r="G658" s="47">
        <v>497</v>
      </c>
      <c r="H658" s="48" t="s">
        <v>87</v>
      </c>
      <c r="I658" s="56" t="str">
        <f t="shared" si="60"/>
        <v>uEmpC</v>
      </c>
      <c r="J658" s="58">
        <f>Table6[[#This Row],[LogTime]]-INT(Table6[[#This Row],[LogTime]])</f>
        <v>0.61290509258833481</v>
      </c>
      <c r="K658" s="41">
        <f t="shared" si="61"/>
        <v>44056</v>
      </c>
      <c r="L658" s="15">
        <f t="shared" si="62"/>
        <v>44056.60387731481</v>
      </c>
      <c r="M658">
        <f t="shared" si="63"/>
        <v>491</v>
      </c>
      <c r="N658" t="str">
        <f t="shared" si="64"/>
        <v>SW-ONT/uEmpC</v>
      </c>
      <c r="O658">
        <f t="shared" si="65"/>
        <v>0.21666666667442769</v>
      </c>
      <c r="P658" s="45">
        <f>Table6[[#This Row],[LoginTime]]-INT(Table6[[#This Row],[LoginTime]])</f>
        <v>0.21666666667442769</v>
      </c>
    </row>
    <row r="659" spans="2:16" x14ac:dyDescent="0.3">
      <c r="B659" s="47">
        <v>1483074</v>
      </c>
      <c r="C659" s="48" t="s">
        <v>7</v>
      </c>
      <c r="D659" s="48" t="s">
        <v>14</v>
      </c>
      <c r="E659" s="49">
        <v>44056</v>
      </c>
      <c r="F659" s="51">
        <v>44056.609629629638</v>
      </c>
      <c r="G659" s="47">
        <v>468</v>
      </c>
      <c r="H659" s="48" t="s">
        <v>18</v>
      </c>
      <c r="I659" s="56" t="str">
        <f t="shared" si="60"/>
        <v>xEmpH</v>
      </c>
      <c r="J659" s="58">
        <f>Table6[[#This Row],[LogTime]]-INT(Table6[[#This Row],[LogTime]])</f>
        <v>0.60962962963822065</v>
      </c>
      <c r="K659" s="41">
        <f t="shared" si="61"/>
        <v>44056</v>
      </c>
      <c r="L659" s="15">
        <f t="shared" si="62"/>
        <v>44056.604768518526</v>
      </c>
      <c r="M659">
        <f t="shared" si="63"/>
        <v>467</v>
      </c>
      <c r="N659" t="str">
        <f t="shared" si="64"/>
        <v>N-ONT/xEmpH</v>
      </c>
      <c r="O659">
        <f t="shared" si="65"/>
        <v>0.11666666669771075</v>
      </c>
      <c r="P659" s="45">
        <f>Table6[[#This Row],[LoginTime]]-INT(Table6[[#This Row],[LoginTime]])</f>
        <v>0.11666666669771075</v>
      </c>
    </row>
    <row r="660" spans="2:16" x14ac:dyDescent="0.3">
      <c r="B660" s="47">
        <v>1483073</v>
      </c>
      <c r="C660" s="48" t="s">
        <v>7</v>
      </c>
      <c r="D660" s="48" t="s">
        <v>14</v>
      </c>
      <c r="E660" s="49">
        <v>44056</v>
      </c>
      <c r="F660" s="51">
        <v>44056.604768518526</v>
      </c>
      <c r="G660" s="47">
        <v>467</v>
      </c>
      <c r="H660" s="48" t="s">
        <v>18</v>
      </c>
      <c r="I660" s="56" t="str">
        <f t="shared" si="60"/>
        <v>xEmpH</v>
      </c>
      <c r="J660" s="58">
        <f>Table6[[#This Row],[LogTime]]-INT(Table6[[#This Row],[LogTime]])</f>
        <v>0.60476851852581603</v>
      </c>
      <c r="K660" s="41">
        <f t="shared" si="61"/>
        <v>44056</v>
      </c>
      <c r="L660" s="15">
        <f t="shared" si="62"/>
        <v>44056.569027777783</v>
      </c>
      <c r="M660">
        <f t="shared" si="63"/>
        <v>468</v>
      </c>
      <c r="N660" t="str">
        <f t="shared" si="64"/>
        <v>N-ONT/xEmpH</v>
      </c>
      <c r="O660">
        <f t="shared" si="65"/>
        <v>0</v>
      </c>
      <c r="P660" s="45">
        <f>Table6[[#This Row],[LoginTime]]-INT(Table6[[#This Row],[LoginTime]])</f>
        <v>0</v>
      </c>
    </row>
    <row r="661" spans="2:16" x14ac:dyDescent="0.3">
      <c r="B661" s="47">
        <v>1483072</v>
      </c>
      <c r="C661" s="48" t="s">
        <v>10</v>
      </c>
      <c r="D661" s="48" t="s">
        <v>83</v>
      </c>
      <c r="E661" s="49">
        <v>44056</v>
      </c>
      <c r="F661" s="51">
        <v>44056.60387731481</v>
      </c>
      <c r="G661" s="47">
        <v>491</v>
      </c>
      <c r="H661" s="48" t="s">
        <v>87</v>
      </c>
      <c r="I661" s="56" t="str">
        <f t="shared" si="60"/>
        <v>uEmpC</v>
      </c>
      <c r="J661" s="58">
        <f>Table6[[#This Row],[LogTime]]-INT(Table6[[#This Row],[LogTime]])</f>
        <v>0.60387731481023366</v>
      </c>
      <c r="K661" s="41">
        <f t="shared" si="61"/>
        <v>44056</v>
      </c>
      <c r="L661" s="15">
        <f t="shared" si="62"/>
        <v>44056.500636574085</v>
      </c>
      <c r="M661">
        <f t="shared" si="63"/>
        <v>468</v>
      </c>
      <c r="N661" t="str">
        <f t="shared" si="64"/>
        <v>SW-ONT/uEmpC</v>
      </c>
      <c r="O661">
        <f t="shared" si="65"/>
        <v>0</v>
      </c>
      <c r="P661" s="45">
        <f>Table6[[#This Row],[LoginTime]]-INT(Table6[[#This Row],[LoginTime]])</f>
        <v>0</v>
      </c>
    </row>
    <row r="662" spans="2:16" x14ac:dyDescent="0.3">
      <c r="B662" s="47">
        <v>1483071</v>
      </c>
      <c r="C662" s="48" t="s">
        <v>10</v>
      </c>
      <c r="D662" s="48" t="s">
        <v>11</v>
      </c>
      <c r="E662" s="49">
        <v>44056</v>
      </c>
      <c r="F662" s="51">
        <v>44056.596168981501</v>
      </c>
      <c r="G662" s="47">
        <v>468</v>
      </c>
      <c r="H662" s="48" t="s">
        <v>13</v>
      </c>
      <c r="I662" s="56" t="str">
        <f t="shared" si="60"/>
        <v>lEmpA</v>
      </c>
      <c r="J662" s="58">
        <f>Table6[[#This Row],[LogTime]]-INT(Table6[[#This Row],[LogTime]])</f>
        <v>0.59616898150125053</v>
      </c>
      <c r="K662" s="41">
        <f t="shared" si="61"/>
        <v>44056</v>
      </c>
      <c r="L662" s="15">
        <f t="shared" si="62"/>
        <v>44056.590613425942</v>
      </c>
      <c r="M662">
        <f t="shared" si="63"/>
        <v>467</v>
      </c>
      <c r="N662" t="str">
        <f t="shared" si="64"/>
        <v>SW-ONT/lEmpA</v>
      </c>
      <c r="O662">
        <f t="shared" si="65"/>
        <v>0.13333333341870457</v>
      </c>
      <c r="P662" s="45">
        <f>Table6[[#This Row],[LoginTime]]-INT(Table6[[#This Row],[LoginTime]])</f>
        <v>0.13333333341870457</v>
      </c>
    </row>
    <row r="663" spans="2:16" x14ac:dyDescent="0.3">
      <c r="B663" s="47">
        <v>1483068</v>
      </c>
      <c r="C663" s="48" t="s">
        <v>7</v>
      </c>
      <c r="D663" s="48" t="s">
        <v>33</v>
      </c>
      <c r="E663" s="49">
        <v>44056</v>
      </c>
      <c r="F663" s="51">
        <v>44056.590925925935</v>
      </c>
      <c r="G663" s="47">
        <v>468</v>
      </c>
      <c r="H663" s="48" t="s">
        <v>39</v>
      </c>
      <c r="I663" s="56" t="str">
        <f t="shared" si="60"/>
        <v>jEmpG</v>
      </c>
      <c r="J663" s="58">
        <f>Table6[[#This Row],[LogTime]]-INT(Table6[[#This Row],[LogTime]])</f>
        <v>0.59092592593515292</v>
      </c>
      <c r="K663" s="41">
        <f t="shared" si="61"/>
        <v>44056</v>
      </c>
      <c r="L663" s="15">
        <f t="shared" si="62"/>
        <v>44056.586759259269</v>
      </c>
      <c r="M663">
        <f t="shared" si="63"/>
        <v>467</v>
      </c>
      <c r="N663" t="str">
        <f t="shared" si="64"/>
        <v>N-ONT/jEmpG</v>
      </c>
      <c r="O663">
        <f t="shared" si="65"/>
        <v>9.9999999976716936E-2</v>
      </c>
      <c r="P663" s="45">
        <f>Table6[[#This Row],[LoginTime]]-INT(Table6[[#This Row],[LoginTime]])</f>
        <v>9.9999999976716936E-2</v>
      </c>
    </row>
    <row r="664" spans="2:16" x14ac:dyDescent="0.3">
      <c r="B664" s="47">
        <v>1483067</v>
      </c>
      <c r="C664" s="48" t="s">
        <v>10</v>
      </c>
      <c r="D664" s="48" t="s">
        <v>11</v>
      </c>
      <c r="E664" s="49">
        <v>44056</v>
      </c>
      <c r="F664" s="51">
        <v>44056.590613425942</v>
      </c>
      <c r="G664" s="47">
        <v>467</v>
      </c>
      <c r="H664" s="48" t="s">
        <v>13</v>
      </c>
      <c r="I664" s="56" t="str">
        <f t="shared" si="60"/>
        <v>lEmpA</v>
      </c>
      <c r="J664" s="58">
        <f>Table6[[#This Row],[LogTime]]-INT(Table6[[#This Row],[LogTime]])</f>
        <v>0.59061342594213784</v>
      </c>
      <c r="K664" s="41">
        <f t="shared" si="61"/>
        <v>44056</v>
      </c>
      <c r="L664" s="15">
        <f t="shared" si="62"/>
        <v>44056.379270833335</v>
      </c>
      <c r="M664">
        <f t="shared" si="63"/>
        <v>468</v>
      </c>
      <c r="N664" t="str">
        <f t="shared" si="64"/>
        <v>SW-ONT/lEmpA</v>
      </c>
      <c r="O664">
        <f t="shared" si="65"/>
        <v>0</v>
      </c>
      <c r="P664" s="45">
        <f>Table6[[#This Row],[LoginTime]]-INT(Table6[[#This Row],[LoginTime]])</f>
        <v>0</v>
      </c>
    </row>
    <row r="665" spans="2:16" x14ac:dyDescent="0.3">
      <c r="B665" s="47">
        <v>1483066</v>
      </c>
      <c r="C665" s="48" t="s">
        <v>7</v>
      </c>
      <c r="D665" s="48" t="s">
        <v>36</v>
      </c>
      <c r="E665" s="49">
        <v>44056</v>
      </c>
      <c r="F665" s="51">
        <v>44056.587141203701</v>
      </c>
      <c r="G665" s="47">
        <v>497</v>
      </c>
      <c r="H665" s="48" t="s">
        <v>43</v>
      </c>
      <c r="I665" s="56" t="str">
        <f t="shared" si="60"/>
        <v>gEmpI</v>
      </c>
      <c r="J665" s="58">
        <f>Table6[[#This Row],[LogTime]]-INT(Table6[[#This Row],[LogTime]])</f>
        <v>0.5871412037013215</v>
      </c>
      <c r="K665" s="41">
        <f t="shared" si="61"/>
        <v>44056</v>
      </c>
      <c r="L665" s="15">
        <f t="shared" si="62"/>
        <v>44056.579502314809</v>
      </c>
      <c r="M665">
        <f t="shared" si="63"/>
        <v>491</v>
      </c>
      <c r="N665" t="str">
        <f t="shared" si="64"/>
        <v>N-ONT/gEmpI</v>
      </c>
      <c r="O665">
        <f t="shared" si="65"/>
        <v>0.18333333340706304</v>
      </c>
      <c r="P665" s="45">
        <f>Table6[[#This Row],[LoginTime]]-INT(Table6[[#This Row],[LoginTime]])</f>
        <v>0.18333333340706304</v>
      </c>
    </row>
    <row r="666" spans="2:16" x14ac:dyDescent="0.3">
      <c r="B666" s="47">
        <v>1483065</v>
      </c>
      <c r="C666" s="48" t="s">
        <v>7</v>
      </c>
      <c r="D666" s="48" t="s">
        <v>33</v>
      </c>
      <c r="E666" s="49">
        <v>44056</v>
      </c>
      <c r="F666" s="51">
        <v>44056.586759259269</v>
      </c>
      <c r="G666" s="47">
        <v>467</v>
      </c>
      <c r="H666" s="48" t="s">
        <v>39</v>
      </c>
      <c r="I666" s="56" t="str">
        <f t="shared" si="60"/>
        <v>jEmpG</v>
      </c>
      <c r="J666" s="58">
        <f>Table6[[#This Row],[LogTime]]-INT(Table6[[#This Row],[LogTime]])</f>
        <v>0.58675925926945638</v>
      </c>
      <c r="K666" s="41">
        <f t="shared" si="61"/>
        <v>44056</v>
      </c>
      <c r="L666" s="15">
        <f t="shared" si="62"/>
        <v>44056.476898148154</v>
      </c>
      <c r="M666">
        <f t="shared" si="63"/>
        <v>468</v>
      </c>
      <c r="N666" t="str">
        <f t="shared" si="64"/>
        <v>N-ONT/jEmpG</v>
      </c>
      <c r="O666">
        <f t="shared" si="65"/>
        <v>0</v>
      </c>
      <c r="P666" s="45">
        <f>Table6[[#This Row],[LoginTime]]-INT(Table6[[#This Row],[LoginTime]])</f>
        <v>0</v>
      </c>
    </row>
    <row r="667" spans="2:16" x14ac:dyDescent="0.3">
      <c r="B667" s="47">
        <v>1483062</v>
      </c>
      <c r="C667" s="48" t="s">
        <v>7</v>
      </c>
      <c r="D667" s="48" t="s">
        <v>36</v>
      </c>
      <c r="E667" s="49">
        <v>44056</v>
      </c>
      <c r="F667" s="51">
        <v>44056.579502314809</v>
      </c>
      <c r="G667" s="47">
        <v>491</v>
      </c>
      <c r="H667" s="48" t="s">
        <v>43</v>
      </c>
      <c r="I667" s="56" t="str">
        <f t="shared" si="60"/>
        <v>gEmpI</v>
      </c>
      <c r="J667" s="58">
        <f>Table6[[#This Row],[LogTime]]-INT(Table6[[#This Row],[LogTime]])</f>
        <v>0.57950231480936054</v>
      </c>
      <c r="K667" s="41">
        <f t="shared" si="61"/>
        <v>44056</v>
      </c>
      <c r="L667" s="15">
        <f t="shared" si="62"/>
        <v>44056.542245370365</v>
      </c>
      <c r="M667">
        <f t="shared" si="63"/>
        <v>468</v>
      </c>
      <c r="N667" t="str">
        <f t="shared" si="64"/>
        <v>N-ONT/gEmpI</v>
      </c>
      <c r="O667">
        <f t="shared" si="65"/>
        <v>0</v>
      </c>
      <c r="P667" s="45">
        <f>Table6[[#This Row],[LoginTime]]-INT(Table6[[#This Row],[LoginTime]])</f>
        <v>0</v>
      </c>
    </row>
    <row r="668" spans="2:16" x14ac:dyDescent="0.3">
      <c r="B668" s="47">
        <v>1483059</v>
      </c>
      <c r="C668" s="48" t="s">
        <v>7</v>
      </c>
      <c r="D668" s="48" t="s">
        <v>14</v>
      </c>
      <c r="E668" s="49">
        <v>44056</v>
      </c>
      <c r="F668" s="51">
        <v>44056.569027777783</v>
      </c>
      <c r="G668" s="47">
        <v>468</v>
      </c>
      <c r="H668" s="48" t="s">
        <v>18</v>
      </c>
      <c r="I668" s="56" t="str">
        <f t="shared" si="60"/>
        <v>xEmpH</v>
      </c>
      <c r="J668" s="58">
        <f>Table6[[#This Row],[LogTime]]-INT(Table6[[#This Row],[LogTime]])</f>
        <v>0.5690277777830488</v>
      </c>
      <c r="K668" s="41">
        <f t="shared" si="61"/>
        <v>44056</v>
      </c>
      <c r="L668" s="15">
        <f t="shared" si="62"/>
        <v>44056.564166666671</v>
      </c>
      <c r="M668">
        <f t="shared" si="63"/>
        <v>467</v>
      </c>
      <c r="N668" t="str">
        <f t="shared" si="64"/>
        <v>N-ONT/xEmpH</v>
      </c>
      <c r="O668">
        <f t="shared" si="65"/>
        <v>0.11666666669771075</v>
      </c>
      <c r="P668" s="45">
        <f>Table6[[#This Row],[LoginTime]]-INT(Table6[[#This Row],[LoginTime]])</f>
        <v>0.11666666669771075</v>
      </c>
    </row>
    <row r="669" spans="2:16" x14ac:dyDescent="0.3">
      <c r="B669" s="47">
        <v>1483058</v>
      </c>
      <c r="C669" s="48" t="s">
        <v>10</v>
      </c>
      <c r="D669" s="48" t="s">
        <v>41</v>
      </c>
      <c r="E669" s="49">
        <v>44056</v>
      </c>
      <c r="F669" s="51">
        <v>44056.566469907411</v>
      </c>
      <c r="G669" s="47">
        <v>497</v>
      </c>
      <c r="H669" s="48" t="s">
        <v>45</v>
      </c>
      <c r="I669" s="56" t="str">
        <f t="shared" si="60"/>
        <v>oEmpO</v>
      </c>
      <c r="J669" s="58">
        <f>Table6[[#This Row],[LogTime]]-INT(Table6[[#This Row],[LogTime]])</f>
        <v>0.56646990741137415</v>
      </c>
      <c r="K669" s="41">
        <f t="shared" si="61"/>
        <v>44056</v>
      </c>
      <c r="L669" s="15">
        <f t="shared" si="62"/>
        <v>44056.556747685187</v>
      </c>
      <c r="M669">
        <f t="shared" si="63"/>
        <v>491</v>
      </c>
      <c r="N669" t="str">
        <f t="shared" si="64"/>
        <v>SW-ONT/oEmpO</v>
      </c>
      <c r="O669">
        <f t="shared" si="65"/>
        <v>0.2333333333954215</v>
      </c>
      <c r="P669" s="45">
        <f>Table6[[#This Row],[LoginTime]]-INT(Table6[[#This Row],[LoginTime]])</f>
        <v>0.2333333333954215</v>
      </c>
    </row>
    <row r="670" spans="2:16" x14ac:dyDescent="0.3">
      <c r="B670" s="47">
        <v>1483057</v>
      </c>
      <c r="C670" s="48" t="s">
        <v>7</v>
      </c>
      <c r="D670" s="48" t="s">
        <v>14</v>
      </c>
      <c r="E670" s="49">
        <v>44056</v>
      </c>
      <c r="F670" s="51">
        <v>44056.564166666671</v>
      </c>
      <c r="G670" s="47">
        <v>467</v>
      </c>
      <c r="H670" s="48" t="s">
        <v>18</v>
      </c>
      <c r="I670" s="56" t="str">
        <f t="shared" si="60"/>
        <v>xEmpH</v>
      </c>
      <c r="J670" s="58">
        <f>Table6[[#This Row],[LogTime]]-INT(Table6[[#This Row],[LogTime]])</f>
        <v>0.56416666667064419</v>
      </c>
      <c r="K670" s="41">
        <f t="shared" si="61"/>
        <v>44056</v>
      </c>
      <c r="L670" s="15">
        <f t="shared" si="62"/>
        <v>44056.528020833342</v>
      </c>
      <c r="M670">
        <f t="shared" si="63"/>
        <v>468</v>
      </c>
      <c r="N670" t="str">
        <f t="shared" si="64"/>
        <v>N-ONT/xEmpH</v>
      </c>
      <c r="O670">
        <f t="shared" si="65"/>
        <v>0</v>
      </c>
      <c r="P670" s="45">
        <f>Table6[[#This Row],[LoginTime]]-INT(Table6[[#This Row],[LoginTime]])</f>
        <v>0</v>
      </c>
    </row>
    <row r="671" spans="2:16" x14ac:dyDescent="0.3">
      <c r="B671" s="47">
        <v>1483052</v>
      </c>
      <c r="C671" s="48" t="s">
        <v>10</v>
      </c>
      <c r="D671" s="48" t="s">
        <v>41</v>
      </c>
      <c r="E671" s="49">
        <v>44056</v>
      </c>
      <c r="F671" s="51">
        <v>44056.556747685187</v>
      </c>
      <c r="G671" s="47">
        <v>491</v>
      </c>
      <c r="H671" s="48" t="s">
        <v>45</v>
      </c>
      <c r="I671" s="56" t="str">
        <f t="shared" si="60"/>
        <v>oEmpO</v>
      </c>
      <c r="J671" s="58">
        <f>Table6[[#This Row],[LogTime]]-INT(Table6[[#This Row],[LogTime]])</f>
        <v>0.55674768518656492</v>
      </c>
      <c r="K671" s="41">
        <f t="shared" si="61"/>
        <v>44055</v>
      </c>
      <c r="L671" s="15">
        <f t="shared" si="62"/>
        <v>44055.608032407406</v>
      </c>
      <c r="M671">
        <f t="shared" si="63"/>
        <v>497</v>
      </c>
      <c r="N671" t="str">
        <f t="shared" si="64"/>
        <v>SW-ONT/oEmpO</v>
      </c>
      <c r="O671">
        <f t="shared" si="65"/>
        <v>0</v>
      </c>
      <c r="P671" s="45">
        <f>Table6[[#This Row],[LoginTime]]-INT(Table6[[#This Row],[LoginTime]])</f>
        <v>0</v>
      </c>
    </row>
    <row r="672" spans="2:16" x14ac:dyDescent="0.3">
      <c r="B672" s="47">
        <v>1483045</v>
      </c>
      <c r="C672" s="48" t="s">
        <v>7</v>
      </c>
      <c r="D672" s="48" t="s">
        <v>36</v>
      </c>
      <c r="E672" s="49">
        <v>44056</v>
      </c>
      <c r="F672" s="51">
        <v>44056.542245370365</v>
      </c>
      <c r="G672" s="47">
        <v>468</v>
      </c>
      <c r="H672" s="48" t="s">
        <v>43</v>
      </c>
      <c r="I672" s="56" t="str">
        <f t="shared" si="60"/>
        <v>gEmpI</v>
      </c>
      <c r="J672" s="58">
        <f>Table6[[#This Row],[LogTime]]-INT(Table6[[#This Row],[LogTime]])</f>
        <v>0.54224537036498077</v>
      </c>
      <c r="K672" s="41">
        <f t="shared" si="61"/>
        <v>44056</v>
      </c>
      <c r="L672" s="15">
        <f t="shared" si="62"/>
        <v>44056.538078703699</v>
      </c>
      <c r="M672">
        <f t="shared" si="63"/>
        <v>467</v>
      </c>
      <c r="N672" t="str">
        <f t="shared" si="64"/>
        <v>N-ONT/gEmpI</v>
      </c>
      <c r="O672">
        <f t="shared" si="65"/>
        <v>9.9999999976716936E-2</v>
      </c>
      <c r="P672" s="45">
        <f>Table6[[#This Row],[LoginTime]]-INT(Table6[[#This Row],[LoginTime]])</f>
        <v>9.9999999976716936E-2</v>
      </c>
    </row>
    <row r="673" spans="2:16" x14ac:dyDescent="0.3">
      <c r="B673" s="47">
        <v>1483042</v>
      </c>
      <c r="C673" s="48" t="s">
        <v>7</v>
      </c>
      <c r="D673" s="48" t="s">
        <v>36</v>
      </c>
      <c r="E673" s="49">
        <v>44056</v>
      </c>
      <c r="F673" s="51">
        <v>44056.538078703699</v>
      </c>
      <c r="G673" s="47">
        <v>467</v>
      </c>
      <c r="H673" s="48" t="s">
        <v>43</v>
      </c>
      <c r="I673" s="56" t="str">
        <f t="shared" si="60"/>
        <v>gEmpI</v>
      </c>
      <c r="J673" s="58">
        <f>Table6[[#This Row],[LogTime]]-INT(Table6[[#This Row],[LogTime]])</f>
        <v>0.53807870369928423</v>
      </c>
      <c r="K673" s="41">
        <f t="shared" si="61"/>
        <v>44056</v>
      </c>
      <c r="L673" s="15">
        <f t="shared" si="62"/>
        <v>44056.372800925928</v>
      </c>
      <c r="M673">
        <f t="shared" si="63"/>
        <v>468</v>
      </c>
      <c r="N673" t="str">
        <f t="shared" si="64"/>
        <v>N-ONT/gEmpI</v>
      </c>
      <c r="O673">
        <f t="shared" si="65"/>
        <v>0</v>
      </c>
      <c r="P673" s="45">
        <f>Table6[[#This Row],[LoginTime]]-INT(Table6[[#This Row],[LoginTime]])</f>
        <v>0</v>
      </c>
    </row>
    <row r="674" spans="2:16" x14ac:dyDescent="0.3">
      <c r="B674" s="47">
        <v>1483035</v>
      </c>
      <c r="C674" s="48" t="s">
        <v>10</v>
      </c>
      <c r="D674" s="48" t="s">
        <v>27</v>
      </c>
      <c r="E674" s="49">
        <v>44056</v>
      </c>
      <c r="F674" s="51">
        <v>44056.52934027779</v>
      </c>
      <c r="G674" s="47">
        <v>497</v>
      </c>
      <c r="H674" s="48" t="s">
        <v>29</v>
      </c>
      <c r="I674" s="56" t="str">
        <f t="shared" si="60"/>
        <v>nEmpM</v>
      </c>
      <c r="J674" s="58">
        <f>Table6[[#This Row],[LogTime]]-INT(Table6[[#This Row],[LogTime]])</f>
        <v>0.52934027778974269</v>
      </c>
      <c r="K674" s="41">
        <f t="shared" si="61"/>
        <v>44056</v>
      </c>
      <c r="L674" s="15">
        <f t="shared" si="62"/>
        <v>44056.519618055565</v>
      </c>
      <c r="M674">
        <f t="shared" si="63"/>
        <v>491</v>
      </c>
      <c r="N674" t="str">
        <f t="shared" si="64"/>
        <v>SW-ONT/nEmpM</v>
      </c>
      <c r="O674">
        <f t="shared" si="65"/>
        <v>0.2333333333954215</v>
      </c>
      <c r="P674" s="45">
        <f>Table6[[#This Row],[LoginTime]]-INT(Table6[[#This Row],[LoginTime]])</f>
        <v>0.2333333333954215</v>
      </c>
    </row>
    <row r="675" spans="2:16" x14ac:dyDescent="0.3">
      <c r="B675" s="47">
        <v>1483034</v>
      </c>
      <c r="C675" s="48" t="s">
        <v>7</v>
      </c>
      <c r="D675" s="48" t="s">
        <v>14</v>
      </c>
      <c r="E675" s="49">
        <v>44056</v>
      </c>
      <c r="F675" s="51">
        <v>44056.528020833342</v>
      </c>
      <c r="G675" s="47">
        <v>468</v>
      </c>
      <c r="H675" s="48" t="s">
        <v>18</v>
      </c>
      <c r="I675" s="56" t="str">
        <f t="shared" si="60"/>
        <v>xEmpH</v>
      </c>
      <c r="J675" s="58">
        <f>Table6[[#This Row],[LogTime]]-INT(Table6[[#This Row],[LogTime]])</f>
        <v>0.52802083334245253</v>
      </c>
      <c r="K675" s="41">
        <f t="shared" si="61"/>
        <v>44056</v>
      </c>
      <c r="L675" s="15">
        <f t="shared" si="62"/>
        <v>44056.522465277783</v>
      </c>
      <c r="M675">
        <f t="shared" si="63"/>
        <v>467</v>
      </c>
      <c r="N675" t="str">
        <f t="shared" si="64"/>
        <v>N-ONT/xEmpH</v>
      </c>
      <c r="O675">
        <f t="shared" si="65"/>
        <v>0.13333333341870457</v>
      </c>
      <c r="P675" s="45">
        <f>Table6[[#This Row],[LoginTime]]-INT(Table6[[#This Row],[LoginTime]])</f>
        <v>0.13333333341870457</v>
      </c>
    </row>
    <row r="676" spans="2:16" x14ac:dyDescent="0.3">
      <c r="B676" s="47">
        <v>1483027</v>
      </c>
      <c r="C676" s="48" t="s">
        <v>7</v>
      </c>
      <c r="D676" s="48" t="s">
        <v>14</v>
      </c>
      <c r="E676" s="49">
        <v>44056</v>
      </c>
      <c r="F676" s="51">
        <v>44056.522465277783</v>
      </c>
      <c r="G676" s="47">
        <v>467</v>
      </c>
      <c r="H676" s="48" t="s">
        <v>18</v>
      </c>
      <c r="I676" s="56" t="str">
        <f t="shared" si="60"/>
        <v>xEmpH</v>
      </c>
      <c r="J676" s="58">
        <f>Table6[[#This Row],[LogTime]]-INT(Table6[[#This Row],[LogTime]])</f>
        <v>0.52246527778333984</v>
      </c>
      <c r="K676" s="41">
        <f t="shared" si="61"/>
        <v>44056</v>
      </c>
      <c r="L676" s="15">
        <f t="shared" si="62"/>
        <v>44056.29796296297</v>
      </c>
      <c r="M676">
        <f t="shared" si="63"/>
        <v>468</v>
      </c>
      <c r="N676" t="str">
        <f t="shared" si="64"/>
        <v>N-ONT/xEmpH</v>
      </c>
      <c r="O676">
        <f t="shared" si="65"/>
        <v>0</v>
      </c>
      <c r="P676" s="45">
        <f>Table6[[#This Row],[LoginTime]]-INT(Table6[[#This Row],[LoginTime]])</f>
        <v>0</v>
      </c>
    </row>
    <row r="677" spans="2:16" x14ac:dyDescent="0.3">
      <c r="B677" s="47">
        <v>1483026</v>
      </c>
      <c r="C677" s="48" t="s">
        <v>10</v>
      </c>
      <c r="D677" s="48" t="s">
        <v>27</v>
      </c>
      <c r="E677" s="49">
        <v>44056</v>
      </c>
      <c r="F677" s="51">
        <v>44056.519618055565</v>
      </c>
      <c r="G677" s="47">
        <v>491</v>
      </c>
      <c r="H677" s="48" t="s">
        <v>29</v>
      </c>
      <c r="I677" s="56" t="str">
        <f t="shared" si="60"/>
        <v>nEmpM</v>
      </c>
      <c r="J677" s="58">
        <f>Table6[[#This Row],[LogTime]]-INT(Table6[[#This Row],[LogTime]])</f>
        <v>0.51961805556493346</v>
      </c>
      <c r="K677" s="41">
        <f t="shared" si="61"/>
        <v>44056</v>
      </c>
      <c r="L677" s="15">
        <f t="shared" si="62"/>
        <v>44056.411087962966</v>
      </c>
      <c r="M677">
        <f t="shared" si="63"/>
        <v>497</v>
      </c>
      <c r="N677" t="str">
        <f t="shared" si="64"/>
        <v>SW-ONT/nEmpM</v>
      </c>
      <c r="O677">
        <f t="shared" si="65"/>
        <v>0</v>
      </c>
      <c r="P677" s="45">
        <f>Table6[[#This Row],[LoginTime]]-INT(Table6[[#This Row],[LoginTime]])</f>
        <v>0</v>
      </c>
    </row>
    <row r="678" spans="2:16" x14ac:dyDescent="0.3">
      <c r="B678" s="47">
        <v>1483019</v>
      </c>
      <c r="C678" s="48" t="s">
        <v>10</v>
      </c>
      <c r="D678" s="48" t="s">
        <v>83</v>
      </c>
      <c r="E678" s="49">
        <v>44056</v>
      </c>
      <c r="F678" s="51">
        <v>44056.500636574085</v>
      </c>
      <c r="G678" s="47">
        <v>468</v>
      </c>
      <c r="H678" s="48" t="s">
        <v>87</v>
      </c>
      <c r="I678" s="56" t="str">
        <f t="shared" si="60"/>
        <v>uEmpC</v>
      </c>
      <c r="J678" s="58">
        <f>Table6[[#This Row],[LogTime]]-INT(Table6[[#This Row],[LogTime]])</f>
        <v>0.50063657408463769</v>
      </c>
      <c r="K678" s="41">
        <f t="shared" si="61"/>
        <v>44056</v>
      </c>
      <c r="L678" s="15">
        <f t="shared" si="62"/>
        <v>44056.496469907419</v>
      </c>
      <c r="M678">
        <f t="shared" si="63"/>
        <v>467</v>
      </c>
      <c r="N678" t="str">
        <f t="shared" si="64"/>
        <v>SW-ONT/uEmpC</v>
      </c>
      <c r="O678">
        <f t="shared" si="65"/>
        <v>9.9999999976716936E-2</v>
      </c>
      <c r="P678" s="45">
        <f>Table6[[#This Row],[LoginTime]]-INT(Table6[[#This Row],[LoginTime]])</f>
        <v>9.9999999976716936E-2</v>
      </c>
    </row>
    <row r="679" spans="2:16" x14ac:dyDescent="0.3">
      <c r="B679" s="47">
        <v>1483018</v>
      </c>
      <c r="C679" s="48" t="s">
        <v>7</v>
      </c>
      <c r="D679" s="48" t="s">
        <v>81</v>
      </c>
      <c r="E679" s="49">
        <v>44056</v>
      </c>
      <c r="F679" s="51">
        <v>44056.500138888885</v>
      </c>
      <c r="G679" s="47">
        <v>497</v>
      </c>
      <c r="H679" s="48" t="s">
        <v>86</v>
      </c>
      <c r="I679" s="56" t="str">
        <f t="shared" si="60"/>
        <v>jEmpB</v>
      </c>
      <c r="J679" s="58">
        <f>Table6[[#This Row],[LogTime]]-INT(Table6[[#This Row],[LogTime]])</f>
        <v>0.50013888888497604</v>
      </c>
      <c r="K679" s="41">
        <f t="shared" si="61"/>
        <v>44056</v>
      </c>
      <c r="L679" s="15">
        <f t="shared" si="62"/>
        <v>44056.492499999993</v>
      </c>
      <c r="M679">
        <f t="shared" si="63"/>
        <v>491</v>
      </c>
      <c r="N679" t="str">
        <f t="shared" si="64"/>
        <v>N-ONT/jEmpB</v>
      </c>
      <c r="O679">
        <f t="shared" si="65"/>
        <v>0.18333333340706304</v>
      </c>
      <c r="P679" s="45">
        <f>Table6[[#This Row],[LoginTime]]-INT(Table6[[#This Row],[LoginTime]])</f>
        <v>0.18333333340706304</v>
      </c>
    </row>
    <row r="680" spans="2:16" x14ac:dyDescent="0.3">
      <c r="B680" s="47">
        <v>1483016</v>
      </c>
      <c r="C680" s="48" t="s">
        <v>10</v>
      </c>
      <c r="D680" s="48" t="s">
        <v>51</v>
      </c>
      <c r="E680" s="49">
        <v>44056</v>
      </c>
      <c r="F680" s="51">
        <v>44056.498206018514</v>
      </c>
      <c r="G680" s="47">
        <v>468</v>
      </c>
      <c r="H680" s="48" t="s">
        <v>62</v>
      </c>
      <c r="I680" s="56" t="str">
        <f t="shared" si="60"/>
        <v>oEmpJ</v>
      </c>
      <c r="J680" s="58">
        <f>Table6[[#This Row],[LogTime]]-INT(Table6[[#This Row],[LogTime]])</f>
        <v>0.49820601851388346</v>
      </c>
      <c r="K680" s="41">
        <f t="shared" si="61"/>
        <v>44056</v>
      </c>
      <c r="L680" s="15">
        <f t="shared" si="62"/>
        <v>44056.493344907401</v>
      </c>
      <c r="M680">
        <f t="shared" si="63"/>
        <v>467</v>
      </c>
      <c r="N680" t="str">
        <f t="shared" si="64"/>
        <v>SW-ONT/oEmpJ</v>
      </c>
      <c r="O680">
        <f t="shared" si="65"/>
        <v>0.11666666669771075</v>
      </c>
      <c r="P680" s="45">
        <f>Table6[[#This Row],[LoginTime]]-INT(Table6[[#This Row],[LoginTime]])</f>
        <v>0.11666666669771075</v>
      </c>
    </row>
    <row r="681" spans="2:16" x14ac:dyDescent="0.3">
      <c r="B681" s="47">
        <v>1483013</v>
      </c>
      <c r="C681" s="48" t="s">
        <v>10</v>
      </c>
      <c r="D681" s="48" t="s">
        <v>83</v>
      </c>
      <c r="E681" s="49">
        <v>44056</v>
      </c>
      <c r="F681" s="51">
        <v>44056.496469907419</v>
      </c>
      <c r="G681" s="47">
        <v>467</v>
      </c>
      <c r="H681" s="48" t="s">
        <v>87</v>
      </c>
      <c r="I681" s="56" t="str">
        <f t="shared" si="60"/>
        <v>uEmpC</v>
      </c>
      <c r="J681" s="58">
        <f>Table6[[#This Row],[LogTime]]-INT(Table6[[#This Row],[LogTime]])</f>
        <v>0.49646990741894115</v>
      </c>
      <c r="K681" s="41">
        <f t="shared" si="61"/>
        <v>44056</v>
      </c>
      <c r="L681" s="15">
        <f t="shared" si="62"/>
        <v>44056.460532407415</v>
      </c>
      <c r="M681">
        <f t="shared" si="63"/>
        <v>468</v>
      </c>
      <c r="N681" t="str">
        <f t="shared" si="64"/>
        <v>SW-ONT/uEmpC</v>
      </c>
      <c r="O681">
        <f t="shared" si="65"/>
        <v>0</v>
      </c>
      <c r="P681" s="45">
        <f>Table6[[#This Row],[LoginTime]]-INT(Table6[[#This Row],[LoginTime]])</f>
        <v>0</v>
      </c>
    </row>
    <row r="682" spans="2:16" x14ac:dyDescent="0.3">
      <c r="B682" s="47">
        <v>1483010</v>
      </c>
      <c r="C682" s="48" t="s">
        <v>7</v>
      </c>
      <c r="D682" s="48" t="s">
        <v>63</v>
      </c>
      <c r="E682" s="49">
        <v>44056</v>
      </c>
      <c r="F682" s="51">
        <v>44056.493912037025</v>
      </c>
      <c r="G682" s="47">
        <v>468</v>
      </c>
      <c r="H682" s="48" t="s">
        <v>71</v>
      </c>
      <c r="I682" s="56" t="str">
        <f t="shared" si="60"/>
        <v>wEmpF</v>
      </c>
      <c r="J682" s="58">
        <f>Table6[[#This Row],[LogTime]]-INT(Table6[[#This Row],[LogTime]])</f>
        <v>0.49391203702543862</v>
      </c>
      <c r="K682" s="41">
        <f t="shared" si="61"/>
        <v>44056</v>
      </c>
      <c r="L682" s="15">
        <f t="shared" si="62"/>
        <v>44056.48974537036</v>
      </c>
      <c r="M682">
        <f t="shared" si="63"/>
        <v>467</v>
      </c>
      <c r="N682" t="str">
        <f t="shared" si="64"/>
        <v>N-ONT/wEmpF</v>
      </c>
      <c r="O682">
        <f t="shared" si="65"/>
        <v>9.9999999976716936E-2</v>
      </c>
      <c r="P682" s="45">
        <f>Table6[[#This Row],[LoginTime]]-INT(Table6[[#This Row],[LoginTime]])</f>
        <v>9.9999999976716936E-2</v>
      </c>
    </row>
    <row r="683" spans="2:16" x14ac:dyDescent="0.3">
      <c r="B683" s="47">
        <v>1483011</v>
      </c>
      <c r="C683" s="48" t="s">
        <v>7</v>
      </c>
      <c r="D683" s="48" t="s">
        <v>68</v>
      </c>
      <c r="E683" s="49">
        <v>44056</v>
      </c>
      <c r="F683" s="51">
        <v>44056.493912037025</v>
      </c>
      <c r="G683" s="47">
        <v>468</v>
      </c>
      <c r="H683" s="48" t="s">
        <v>71</v>
      </c>
      <c r="I683" s="56" t="str">
        <f t="shared" si="60"/>
        <v>wEmpF</v>
      </c>
      <c r="J683" s="58">
        <f>Table6[[#This Row],[LogTime]]-INT(Table6[[#This Row],[LogTime]])</f>
        <v>0.49391203702543862</v>
      </c>
      <c r="K683" s="41">
        <f t="shared" si="61"/>
        <v>44056</v>
      </c>
      <c r="L683" s="15">
        <f t="shared" si="62"/>
        <v>44056.48974537036</v>
      </c>
      <c r="M683">
        <f t="shared" si="63"/>
        <v>467</v>
      </c>
      <c r="N683" t="str">
        <f t="shared" si="64"/>
        <v>N-ONT/wEmpF</v>
      </c>
      <c r="O683">
        <f t="shared" si="65"/>
        <v>9.9999999976716936E-2</v>
      </c>
      <c r="P683" s="45">
        <f>Table6[[#This Row],[LoginTime]]-INT(Table6[[#This Row],[LoginTime]])</f>
        <v>9.9999999976716936E-2</v>
      </c>
    </row>
    <row r="684" spans="2:16" x14ac:dyDescent="0.3">
      <c r="B684" s="47">
        <v>1483009</v>
      </c>
      <c r="C684" s="48" t="s">
        <v>10</v>
      </c>
      <c r="D684" s="48" t="s">
        <v>51</v>
      </c>
      <c r="E684" s="49">
        <v>44056</v>
      </c>
      <c r="F684" s="51">
        <v>44056.493344907401</v>
      </c>
      <c r="G684" s="47">
        <v>467</v>
      </c>
      <c r="H684" s="48" t="s">
        <v>62</v>
      </c>
      <c r="I684" s="56" t="str">
        <f t="shared" si="60"/>
        <v>oEmpJ</v>
      </c>
      <c r="J684" s="58">
        <f>Table6[[#This Row],[LogTime]]-INT(Table6[[#This Row],[LogTime]])</f>
        <v>0.49334490740147885</v>
      </c>
      <c r="K684" s="41">
        <f t="shared" si="61"/>
        <v>44056</v>
      </c>
      <c r="L684" s="15">
        <f t="shared" si="62"/>
        <v>44056.458449074067</v>
      </c>
      <c r="M684">
        <f t="shared" si="63"/>
        <v>497</v>
      </c>
      <c r="N684" t="str">
        <f t="shared" si="64"/>
        <v>SW-ONT/oEmpJ</v>
      </c>
      <c r="O684">
        <f t="shared" si="65"/>
        <v>0</v>
      </c>
      <c r="P684" s="45">
        <f>Table6[[#This Row],[LoginTime]]-INT(Table6[[#This Row],[LoginTime]])</f>
        <v>0</v>
      </c>
    </row>
    <row r="685" spans="2:16" x14ac:dyDescent="0.3">
      <c r="B685" s="47">
        <v>1483008</v>
      </c>
      <c r="C685" s="48" t="s">
        <v>7</v>
      </c>
      <c r="D685" s="48" t="s">
        <v>81</v>
      </c>
      <c r="E685" s="49">
        <v>44056</v>
      </c>
      <c r="F685" s="51">
        <v>44056.492499999993</v>
      </c>
      <c r="G685" s="47">
        <v>491</v>
      </c>
      <c r="H685" s="48" t="s">
        <v>86</v>
      </c>
      <c r="I685" s="56" t="str">
        <f t="shared" si="60"/>
        <v>jEmpB</v>
      </c>
      <c r="J685" s="58">
        <f>Table6[[#This Row],[LogTime]]-INT(Table6[[#This Row],[LogTime]])</f>
        <v>0.49249999999301508</v>
      </c>
      <c r="K685" s="41">
        <f t="shared" si="61"/>
        <v>44056</v>
      </c>
      <c r="L685" s="15">
        <f t="shared" si="62"/>
        <v>44056.455995370357</v>
      </c>
      <c r="M685">
        <f t="shared" si="63"/>
        <v>468</v>
      </c>
      <c r="N685" t="str">
        <f t="shared" si="64"/>
        <v>N-ONT/jEmpB</v>
      </c>
      <c r="O685">
        <f t="shared" si="65"/>
        <v>0</v>
      </c>
      <c r="P685" s="45">
        <f>Table6[[#This Row],[LoginTime]]-INT(Table6[[#This Row],[LoginTime]])</f>
        <v>0</v>
      </c>
    </row>
    <row r="686" spans="2:16" x14ac:dyDescent="0.3">
      <c r="B686" s="47">
        <v>1483007</v>
      </c>
      <c r="C686" s="48" t="s">
        <v>7</v>
      </c>
      <c r="D686" s="48" t="s">
        <v>68</v>
      </c>
      <c r="E686" s="49">
        <v>44056</v>
      </c>
      <c r="F686" s="51">
        <v>44056.48974537036</v>
      </c>
      <c r="G686" s="47">
        <v>467</v>
      </c>
      <c r="H686" s="48" t="s">
        <v>71</v>
      </c>
      <c r="I686" s="56" t="str">
        <f t="shared" si="60"/>
        <v>wEmpF</v>
      </c>
      <c r="J686" s="58">
        <f>Table6[[#This Row],[LogTime]]-INT(Table6[[#This Row],[LogTime]])</f>
        <v>0.48974537035974208</v>
      </c>
      <c r="K686" s="41">
        <f t="shared" si="61"/>
        <v>44056</v>
      </c>
      <c r="L686" s="15">
        <f t="shared" si="62"/>
        <v>44056.455729166657</v>
      </c>
      <c r="M686">
        <f t="shared" si="63"/>
        <v>497</v>
      </c>
      <c r="N686" t="str">
        <f t="shared" si="64"/>
        <v>N-ONT/wEmpF</v>
      </c>
      <c r="O686">
        <f t="shared" si="65"/>
        <v>0</v>
      </c>
      <c r="P686" s="45">
        <f>Table6[[#This Row],[LoginTime]]-INT(Table6[[#This Row],[LoginTime]])</f>
        <v>0</v>
      </c>
    </row>
    <row r="687" spans="2:16" x14ac:dyDescent="0.3">
      <c r="B687" s="47">
        <v>1483006</v>
      </c>
      <c r="C687" s="48" t="s">
        <v>7</v>
      </c>
      <c r="D687" s="48" t="s">
        <v>63</v>
      </c>
      <c r="E687" s="49">
        <v>44056</v>
      </c>
      <c r="F687" s="51">
        <v>44056.48974537036</v>
      </c>
      <c r="G687" s="47">
        <v>467</v>
      </c>
      <c r="H687" s="48" t="s">
        <v>71</v>
      </c>
      <c r="I687" s="56" t="str">
        <f t="shared" si="60"/>
        <v>wEmpF</v>
      </c>
      <c r="J687" s="58">
        <f>Table6[[#This Row],[LogTime]]-INT(Table6[[#This Row],[LogTime]])</f>
        <v>0.48974537035974208</v>
      </c>
      <c r="K687" s="41">
        <f t="shared" si="61"/>
        <v>44056</v>
      </c>
      <c r="L687" s="15">
        <f t="shared" si="62"/>
        <v>44056.455729166657</v>
      </c>
      <c r="M687">
        <f t="shared" si="63"/>
        <v>497</v>
      </c>
      <c r="N687" t="str">
        <f t="shared" si="64"/>
        <v>N-ONT/wEmpF</v>
      </c>
      <c r="O687">
        <f t="shared" si="65"/>
        <v>0</v>
      </c>
      <c r="P687" s="45">
        <f>Table6[[#This Row],[LoginTime]]-INT(Table6[[#This Row],[LoginTime]])</f>
        <v>0</v>
      </c>
    </row>
    <row r="688" spans="2:16" x14ac:dyDescent="0.3">
      <c r="B688" s="47">
        <v>1482998</v>
      </c>
      <c r="C688" s="48" t="s">
        <v>7</v>
      </c>
      <c r="D688" s="48" t="s">
        <v>33</v>
      </c>
      <c r="E688" s="49">
        <v>44056</v>
      </c>
      <c r="F688" s="51">
        <v>44056.476898148154</v>
      </c>
      <c r="G688" s="47">
        <v>468</v>
      </c>
      <c r="H688" s="48" t="s">
        <v>39</v>
      </c>
      <c r="I688" s="56" t="str">
        <f t="shared" si="60"/>
        <v>jEmpG</v>
      </c>
      <c r="J688" s="58">
        <f>Table6[[#This Row],[LogTime]]-INT(Table6[[#This Row],[LogTime]])</f>
        <v>0.47689814815385034</v>
      </c>
      <c r="K688" s="41">
        <f t="shared" si="61"/>
        <v>44056</v>
      </c>
      <c r="L688" s="15">
        <f t="shared" si="62"/>
        <v>44056.472037037041</v>
      </c>
      <c r="M688">
        <f t="shared" si="63"/>
        <v>467</v>
      </c>
      <c r="N688" t="str">
        <f t="shared" si="64"/>
        <v>N-ONT/jEmpG</v>
      </c>
      <c r="O688">
        <f t="shared" si="65"/>
        <v>0.11666666669771075</v>
      </c>
      <c r="P688" s="45">
        <f>Table6[[#This Row],[LoginTime]]-INT(Table6[[#This Row],[LoginTime]])</f>
        <v>0.11666666669771075</v>
      </c>
    </row>
    <row r="689" spans="2:16" x14ac:dyDescent="0.3">
      <c r="B689" s="47">
        <v>1482996</v>
      </c>
      <c r="C689" s="48" t="s">
        <v>7</v>
      </c>
      <c r="D689" s="48" t="s">
        <v>33</v>
      </c>
      <c r="E689" s="49">
        <v>44056</v>
      </c>
      <c r="F689" s="51">
        <v>44056.472037037041</v>
      </c>
      <c r="G689" s="47">
        <v>467</v>
      </c>
      <c r="H689" s="48" t="s">
        <v>39</v>
      </c>
      <c r="I689" s="56" t="str">
        <f t="shared" si="60"/>
        <v>jEmpG</v>
      </c>
      <c r="J689" s="58">
        <f>Table6[[#This Row],[LogTime]]-INT(Table6[[#This Row],[LogTime]])</f>
        <v>0.47203703704144573</v>
      </c>
      <c r="K689" s="41">
        <f t="shared" si="61"/>
        <v>44056</v>
      </c>
      <c r="L689" s="15">
        <f t="shared" si="62"/>
        <v>44056.438923611116</v>
      </c>
      <c r="M689">
        <f t="shared" si="63"/>
        <v>468</v>
      </c>
      <c r="N689" t="str">
        <f t="shared" si="64"/>
        <v>N-ONT/jEmpG</v>
      </c>
      <c r="O689">
        <f t="shared" si="65"/>
        <v>0</v>
      </c>
      <c r="P689" s="45">
        <f>Table6[[#This Row],[LoginTime]]-INT(Table6[[#This Row],[LoginTime]])</f>
        <v>0</v>
      </c>
    </row>
    <row r="690" spans="2:16" x14ac:dyDescent="0.3">
      <c r="B690" s="47">
        <v>1482992</v>
      </c>
      <c r="C690" s="48" t="s">
        <v>10</v>
      </c>
      <c r="D690" s="48" t="s">
        <v>83</v>
      </c>
      <c r="E690" s="49">
        <v>44056</v>
      </c>
      <c r="F690" s="51">
        <v>44056.460532407415</v>
      </c>
      <c r="G690" s="47">
        <v>468</v>
      </c>
      <c r="H690" s="48" t="s">
        <v>87</v>
      </c>
      <c r="I690" s="56" t="str">
        <f t="shared" si="60"/>
        <v>uEmpC</v>
      </c>
      <c r="J690" s="58">
        <f>Table6[[#This Row],[LogTime]]-INT(Table6[[#This Row],[LogTime]])</f>
        <v>0.46053240741457557</v>
      </c>
      <c r="K690" s="41">
        <f t="shared" si="61"/>
        <v>44056</v>
      </c>
      <c r="L690" s="15">
        <f t="shared" si="62"/>
        <v>44056.455671296302</v>
      </c>
      <c r="M690">
        <f t="shared" si="63"/>
        <v>467</v>
      </c>
      <c r="N690" t="str">
        <f t="shared" si="64"/>
        <v>SW-ONT/uEmpC</v>
      </c>
      <c r="O690">
        <f t="shared" si="65"/>
        <v>0.11666666669771075</v>
      </c>
      <c r="P690" s="45">
        <f>Table6[[#This Row],[LoginTime]]-INT(Table6[[#This Row],[LoginTime]])</f>
        <v>0.11666666669771075</v>
      </c>
    </row>
    <row r="691" spans="2:16" x14ac:dyDescent="0.3">
      <c r="B691" s="47">
        <v>1482989</v>
      </c>
      <c r="C691" s="48" t="s">
        <v>10</v>
      </c>
      <c r="D691" s="48" t="s">
        <v>51</v>
      </c>
      <c r="E691" s="49">
        <v>44056</v>
      </c>
      <c r="F691" s="51">
        <v>44056.458449074067</v>
      </c>
      <c r="G691" s="47">
        <v>497</v>
      </c>
      <c r="H691" s="48" t="s">
        <v>62</v>
      </c>
      <c r="I691" s="56" t="str">
        <f t="shared" si="60"/>
        <v>oEmpJ</v>
      </c>
      <c r="J691" s="58">
        <f>Table6[[#This Row],[LogTime]]-INT(Table6[[#This Row],[LogTime]])</f>
        <v>0.45844907406717539</v>
      </c>
      <c r="K691" s="41">
        <f t="shared" si="61"/>
        <v>44056</v>
      </c>
      <c r="L691" s="15">
        <f t="shared" si="62"/>
        <v>44056.448032407403</v>
      </c>
      <c r="M691">
        <f t="shared" si="63"/>
        <v>491</v>
      </c>
      <c r="N691" t="str">
        <f t="shared" si="64"/>
        <v>SW-ONT/oEmpJ</v>
      </c>
      <c r="O691">
        <f t="shared" si="65"/>
        <v>0.24999999994179234</v>
      </c>
      <c r="P691" s="45">
        <f>Table6[[#This Row],[LoginTime]]-INT(Table6[[#This Row],[LoginTime]])</f>
        <v>0.24999999994179234</v>
      </c>
    </row>
    <row r="692" spans="2:16" x14ac:dyDescent="0.3">
      <c r="B692" s="47">
        <v>1482988</v>
      </c>
      <c r="C692" s="48" t="s">
        <v>7</v>
      </c>
      <c r="D692" s="48" t="s">
        <v>81</v>
      </c>
      <c r="E692" s="49">
        <v>44056</v>
      </c>
      <c r="F692" s="51">
        <v>44056.455995370357</v>
      </c>
      <c r="G692" s="47">
        <v>468</v>
      </c>
      <c r="H692" s="48" t="s">
        <v>86</v>
      </c>
      <c r="I692" s="56" t="str">
        <f t="shared" si="60"/>
        <v>jEmpB</v>
      </c>
      <c r="J692" s="58">
        <f>Table6[[#This Row],[LogTime]]-INT(Table6[[#This Row],[LogTime]])</f>
        <v>0.45599537035741378</v>
      </c>
      <c r="K692" s="41">
        <f t="shared" si="61"/>
        <v>44056</v>
      </c>
      <c r="L692" s="15">
        <f t="shared" si="62"/>
        <v>44056.452523148138</v>
      </c>
      <c r="M692">
        <f t="shared" si="63"/>
        <v>467</v>
      </c>
      <c r="N692" t="str">
        <f t="shared" si="64"/>
        <v>N-ONT/jEmpB</v>
      </c>
      <c r="O692">
        <f t="shared" si="65"/>
        <v>8.3333333255723119E-2</v>
      </c>
      <c r="P692" s="45">
        <f>Table6[[#This Row],[LoginTime]]-INT(Table6[[#This Row],[LoginTime]])</f>
        <v>8.3333333255723119E-2</v>
      </c>
    </row>
    <row r="693" spans="2:16" x14ac:dyDescent="0.3">
      <c r="B693" s="47">
        <v>1482986</v>
      </c>
      <c r="C693" s="48" t="s">
        <v>7</v>
      </c>
      <c r="D693" s="48" t="s">
        <v>63</v>
      </c>
      <c r="E693" s="49">
        <v>44056</v>
      </c>
      <c r="F693" s="51">
        <v>44056.455729166657</v>
      </c>
      <c r="G693" s="47">
        <v>497</v>
      </c>
      <c r="H693" s="48" t="s">
        <v>71</v>
      </c>
      <c r="I693" s="56" t="str">
        <f t="shared" si="60"/>
        <v>wEmpF</v>
      </c>
      <c r="J693" s="58">
        <f>Table6[[#This Row],[LogTime]]-INT(Table6[[#This Row],[LogTime]])</f>
        <v>0.45572916665696539</v>
      </c>
      <c r="K693" s="41">
        <f t="shared" si="61"/>
        <v>44056</v>
      </c>
      <c r="L693" s="15">
        <f t="shared" si="62"/>
        <v>44056.447395833326</v>
      </c>
      <c r="M693">
        <f t="shared" si="63"/>
        <v>491</v>
      </c>
      <c r="N693" t="str">
        <f t="shared" si="64"/>
        <v>N-ONT/wEmpF</v>
      </c>
      <c r="O693">
        <f t="shared" si="65"/>
        <v>0.19999999995343387</v>
      </c>
      <c r="P693" s="45">
        <f>Table6[[#This Row],[LoginTime]]-INT(Table6[[#This Row],[LoginTime]])</f>
        <v>0.19999999995343387</v>
      </c>
    </row>
    <row r="694" spans="2:16" x14ac:dyDescent="0.3">
      <c r="B694" s="47">
        <v>1482987</v>
      </c>
      <c r="C694" s="48" t="s">
        <v>7</v>
      </c>
      <c r="D694" s="48" t="s">
        <v>68</v>
      </c>
      <c r="E694" s="49">
        <v>44056</v>
      </c>
      <c r="F694" s="51">
        <v>44056.455729166657</v>
      </c>
      <c r="G694" s="47">
        <v>497</v>
      </c>
      <c r="H694" s="48" t="s">
        <v>71</v>
      </c>
      <c r="I694" s="56" t="str">
        <f t="shared" si="60"/>
        <v>wEmpF</v>
      </c>
      <c r="J694" s="58">
        <f>Table6[[#This Row],[LogTime]]-INT(Table6[[#This Row],[LogTime]])</f>
        <v>0.45572916665696539</v>
      </c>
      <c r="K694" s="41">
        <f t="shared" si="61"/>
        <v>44056</v>
      </c>
      <c r="L694" s="15">
        <f t="shared" si="62"/>
        <v>44056.447395833326</v>
      </c>
      <c r="M694">
        <f t="shared" si="63"/>
        <v>491</v>
      </c>
      <c r="N694" t="str">
        <f t="shared" si="64"/>
        <v>N-ONT/wEmpF</v>
      </c>
      <c r="O694">
        <f t="shared" si="65"/>
        <v>0.19999999995343387</v>
      </c>
      <c r="P694" s="45">
        <f>Table6[[#This Row],[LoginTime]]-INT(Table6[[#This Row],[LoginTime]])</f>
        <v>0.19999999995343387</v>
      </c>
    </row>
    <row r="695" spans="2:16" x14ac:dyDescent="0.3">
      <c r="B695" s="47">
        <v>1482985</v>
      </c>
      <c r="C695" s="48" t="s">
        <v>10</v>
      </c>
      <c r="D695" s="48" t="s">
        <v>83</v>
      </c>
      <c r="E695" s="49">
        <v>44056</v>
      </c>
      <c r="F695" s="51">
        <v>44056.455671296302</v>
      </c>
      <c r="G695" s="47">
        <v>467</v>
      </c>
      <c r="H695" s="48" t="s">
        <v>87</v>
      </c>
      <c r="I695" s="56" t="str">
        <f t="shared" si="60"/>
        <v>uEmpC</v>
      </c>
      <c r="J695" s="58">
        <f>Table6[[#This Row],[LogTime]]-INT(Table6[[#This Row],[LogTime]])</f>
        <v>0.45567129630217096</v>
      </c>
      <c r="K695" s="41">
        <f t="shared" si="61"/>
        <v>44056</v>
      </c>
      <c r="L695" s="15">
        <f t="shared" si="62"/>
        <v>44056.420219907413</v>
      </c>
      <c r="M695">
        <f t="shared" si="63"/>
        <v>468</v>
      </c>
      <c r="N695" t="str">
        <f t="shared" si="64"/>
        <v>SW-ONT/uEmpC</v>
      </c>
      <c r="O695">
        <f t="shared" si="65"/>
        <v>0</v>
      </c>
      <c r="P695" s="45">
        <f>Table6[[#This Row],[LoginTime]]-INT(Table6[[#This Row],[LoginTime]])</f>
        <v>0</v>
      </c>
    </row>
    <row r="696" spans="2:16" x14ac:dyDescent="0.3">
      <c r="B696" s="47">
        <v>1482984</v>
      </c>
      <c r="C696" s="48" t="s">
        <v>7</v>
      </c>
      <c r="D696" s="48" t="s">
        <v>81</v>
      </c>
      <c r="E696" s="49">
        <v>44056</v>
      </c>
      <c r="F696" s="51">
        <v>44056.452523148138</v>
      </c>
      <c r="G696" s="47">
        <v>467</v>
      </c>
      <c r="H696" s="48" t="s">
        <v>86</v>
      </c>
      <c r="I696" s="56" t="str">
        <f t="shared" si="60"/>
        <v>jEmpB</v>
      </c>
      <c r="J696" s="58">
        <f>Table6[[#This Row],[LogTime]]-INT(Table6[[#This Row],[LogTime]])</f>
        <v>0.45252314813842531</v>
      </c>
      <c r="K696" s="41">
        <f t="shared" si="61"/>
        <v>44056</v>
      </c>
      <c r="L696" s="15">
        <f t="shared" si="62"/>
        <v>44056.376076388879</v>
      </c>
      <c r="M696">
        <f t="shared" si="63"/>
        <v>468</v>
      </c>
      <c r="N696" t="str">
        <f t="shared" si="64"/>
        <v>N-ONT/jEmpB</v>
      </c>
      <c r="O696">
        <f t="shared" si="65"/>
        <v>0</v>
      </c>
      <c r="P696" s="45">
        <f>Table6[[#This Row],[LoginTime]]-INT(Table6[[#This Row],[LoginTime]])</f>
        <v>0</v>
      </c>
    </row>
    <row r="697" spans="2:16" x14ac:dyDescent="0.3">
      <c r="B697" s="47">
        <v>1482983</v>
      </c>
      <c r="C697" s="48" t="s">
        <v>10</v>
      </c>
      <c r="D697" s="48" t="s">
        <v>56</v>
      </c>
      <c r="E697" s="49">
        <v>44056</v>
      </c>
      <c r="F697" s="51">
        <v>44056.452106481469</v>
      </c>
      <c r="G697" s="47">
        <v>497</v>
      </c>
      <c r="H697" s="48" t="s">
        <v>58</v>
      </c>
      <c r="I697" s="56" t="str">
        <f t="shared" si="60"/>
        <v>hEmpP</v>
      </c>
      <c r="J697" s="58">
        <f>Table6[[#This Row],[LogTime]]-INT(Table6[[#This Row],[LogTime]])</f>
        <v>0.45210648146894528</v>
      </c>
      <c r="K697" s="41">
        <f t="shared" si="61"/>
        <v>44056</v>
      </c>
      <c r="L697" s="15">
        <f t="shared" si="62"/>
        <v>44056.445162037024</v>
      </c>
      <c r="M697">
        <f t="shared" si="63"/>
        <v>491</v>
      </c>
      <c r="N697" t="str">
        <f t="shared" si="64"/>
        <v>SW-ONT/hEmpP</v>
      </c>
      <c r="O697">
        <f t="shared" si="65"/>
        <v>0.16666666668606922</v>
      </c>
      <c r="P697" s="45">
        <f>Table6[[#This Row],[LoginTime]]-INT(Table6[[#This Row],[LoginTime]])</f>
        <v>0.16666666668606922</v>
      </c>
    </row>
    <row r="698" spans="2:16" x14ac:dyDescent="0.3">
      <c r="B698" s="47">
        <v>1482979</v>
      </c>
      <c r="C698" s="48" t="s">
        <v>10</v>
      </c>
      <c r="D698" s="48" t="s">
        <v>22</v>
      </c>
      <c r="E698" s="49">
        <v>44056</v>
      </c>
      <c r="F698" s="51">
        <v>44056.450844907406</v>
      </c>
      <c r="G698" s="47">
        <v>468</v>
      </c>
      <c r="H698" s="48" t="s">
        <v>25</v>
      </c>
      <c r="I698" s="56" t="str">
        <f t="shared" si="60"/>
        <v>xEmpN</v>
      </c>
      <c r="J698" s="58">
        <f>Table6[[#This Row],[LogTime]]-INT(Table6[[#This Row],[LogTime]])</f>
        <v>0.45084490740555339</v>
      </c>
      <c r="K698" s="41">
        <f t="shared" si="61"/>
        <v>44056</v>
      </c>
      <c r="L698" s="15">
        <f t="shared" si="62"/>
        <v>44056.445289351846</v>
      </c>
      <c r="M698">
        <f t="shared" si="63"/>
        <v>467</v>
      </c>
      <c r="N698" t="str">
        <f t="shared" si="64"/>
        <v>SW-ONT/xEmpN</v>
      </c>
      <c r="O698">
        <f t="shared" si="65"/>
        <v>0.13333333341870457</v>
      </c>
      <c r="P698" s="45">
        <f>Table6[[#This Row],[LoginTime]]-INT(Table6[[#This Row],[LoginTime]])</f>
        <v>0.13333333341870457</v>
      </c>
    </row>
    <row r="699" spans="2:16" x14ac:dyDescent="0.3">
      <c r="B699" s="47">
        <v>1482980</v>
      </c>
      <c r="C699" s="48" t="s">
        <v>10</v>
      </c>
      <c r="D699" s="48" t="s">
        <v>20</v>
      </c>
      <c r="E699" s="49">
        <v>44056</v>
      </c>
      <c r="F699" s="51">
        <v>44056.450844907406</v>
      </c>
      <c r="G699" s="47">
        <v>468</v>
      </c>
      <c r="H699" s="48" t="s">
        <v>25</v>
      </c>
      <c r="I699" s="56" t="str">
        <f t="shared" si="60"/>
        <v>xEmpN</v>
      </c>
      <c r="J699" s="58">
        <f>Table6[[#This Row],[LogTime]]-INT(Table6[[#This Row],[LogTime]])</f>
        <v>0.45084490740555339</v>
      </c>
      <c r="K699" s="41">
        <f t="shared" si="61"/>
        <v>44056</v>
      </c>
      <c r="L699" s="15">
        <f t="shared" si="62"/>
        <v>44056.445289351846</v>
      </c>
      <c r="M699">
        <f t="shared" si="63"/>
        <v>467</v>
      </c>
      <c r="N699" t="str">
        <f t="shared" si="64"/>
        <v>SW-ONT/xEmpN</v>
      </c>
      <c r="O699">
        <f t="shared" si="65"/>
        <v>0.13333333341870457</v>
      </c>
      <c r="P699" s="45">
        <f>Table6[[#This Row],[LoginTime]]-INT(Table6[[#This Row],[LoginTime]])</f>
        <v>0.13333333341870457</v>
      </c>
    </row>
    <row r="700" spans="2:16" x14ac:dyDescent="0.3">
      <c r="B700" s="47">
        <v>1482978</v>
      </c>
      <c r="C700" s="48" t="s">
        <v>10</v>
      </c>
      <c r="D700" s="48" t="s">
        <v>51</v>
      </c>
      <c r="E700" s="49">
        <v>44056</v>
      </c>
      <c r="F700" s="51">
        <v>44056.448032407403</v>
      </c>
      <c r="G700" s="47">
        <v>491</v>
      </c>
      <c r="H700" s="48" t="s">
        <v>62</v>
      </c>
      <c r="I700" s="56" t="str">
        <f t="shared" si="60"/>
        <v>oEmpJ</v>
      </c>
      <c r="J700" s="58">
        <f>Table6[[#This Row],[LogTime]]-INT(Table6[[#This Row],[LogTime]])</f>
        <v>0.44803240740293404</v>
      </c>
      <c r="K700" s="41">
        <f t="shared" si="61"/>
        <v>44056</v>
      </c>
      <c r="L700" s="15">
        <f t="shared" si="62"/>
        <v>44056.362569444449</v>
      </c>
      <c r="M700">
        <f t="shared" si="63"/>
        <v>468</v>
      </c>
      <c r="N700" t="str">
        <f t="shared" si="64"/>
        <v>SW-ONT/oEmpJ</v>
      </c>
      <c r="O700">
        <f t="shared" si="65"/>
        <v>0</v>
      </c>
      <c r="P700" s="45">
        <f>Table6[[#This Row],[LoginTime]]-INT(Table6[[#This Row],[LoginTime]])</f>
        <v>0</v>
      </c>
    </row>
    <row r="701" spans="2:16" x14ac:dyDescent="0.3">
      <c r="B701" s="47">
        <v>1482977</v>
      </c>
      <c r="C701" s="48" t="s">
        <v>7</v>
      </c>
      <c r="D701" s="48" t="s">
        <v>68</v>
      </c>
      <c r="E701" s="49">
        <v>44056</v>
      </c>
      <c r="F701" s="51">
        <v>44056.447395833326</v>
      </c>
      <c r="G701" s="47">
        <v>491</v>
      </c>
      <c r="H701" s="48" t="s">
        <v>71</v>
      </c>
      <c r="I701" s="56" t="str">
        <f t="shared" si="60"/>
        <v>wEmpF</v>
      </c>
      <c r="J701" s="58">
        <f>Table6[[#This Row],[LogTime]]-INT(Table6[[#This Row],[LogTime]])</f>
        <v>0.44739583332557231</v>
      </c>
      <c r="K701" s="41">
        <f t="shared" si="61"/>
        <v>44056</v>
      </c>
      <c r="L701" s="15">
        <f t="shared" si="62"/>
        <v>44056.329027777778</v>
      </c>
      <c r="M701">
        <f t="shared" si="63"/>
        <v>467</v>
      </c>
      <c r="N701" t="str">
        <f t="shared" si="64"/>
        <v>N-ONT/wEmpF</v>
      </c>
      <c r="O701">
        <f t="shared" si="65"/>
        <v>0</v>
      </c>
      <c r="P701" s="45">
        <f>Table6[[#This Row],[LoginTime]]-INT(Table6[[#This Row],[LoginTime]])</f>
        <v>0</v>
      </c>
    </row>
    <row r="702" spans="2:16" x14ac:dyDescent="0.3">
      <c r="B702" s="47">
        <v>1482976</v>
      </c>
      <c r="C702" s="48" t="s">
        <v>7</v>
      </c>
      <c r="D702" s="48" t="s">
        <v>63</v>
      </c>
      <c r="E702" s="49">
        <v>44056</v>
      </c>
      <c r="F702" s="51">
        <v>44056.447395833326</v>
      </c>
      <c r="G702" s="47">
        <v>491</v>
      </c>
      <c r="H702" s="48" t="s">
        <v>71</v>
      </c>
      <c r="I702" s="56" t="str">
        <f t="shared" si="60"/>
        <v>wEmpF</v>
      </c>
      <c r="J702" s="58">
        <f>Table6[[#This Row],[LogTime]]-INT(Table6[[#This Row],[LogTime]])</f>
        <v>0.44739583332557231</v>
      </c>
      <c r="K702" s="41">
        <f t="shared" si="61"/>
        <v>44056</v>
      </c>
      <c r="L702" s="15">
        <f t="shared" si="62"/>
        <v>44056.409212962957</v>
      </c>
      <c r="M702">
        <f t="shared" si="63"/>
        <v>468</v>
      </c>
      <c r="N702" t="str">
        <f t="shared" si="64"/>
        <v>N-ONT/wEmpF</v>
      </c>
      <c r="O702">
        <f t="shared" si="65"/>
        <v>0</v>
      </c>
      <c r="P702" s="45">
        <f>Table6[[#This Row],[LoginTime]]-INT(Table6[[#This Row],[LoginTime]])</f>
        <v>0</v>
      </c>
    </row>
    <row r="703" spans="2:16" x14ac:dyDescent="0.3">
      <c r="B703" s="47">
        <v>1482975</v>
      </c>
      <c r="C703" s="48" t="s">
        <v>10</v>
      </c>
      <c r="D703" s="48" t="s">
        <v>20</v>
      </c>
      <c r="E703" s="49">
        <v>44056</v>
      </c>
      <c r="F703" s="51">
        <v>44056.445289351846</v>
      </c>
      <c r="G703" s="47">
        <v>467</v>
      </c>
      <c r="H703" s="48" t="s">
        <v>25</v>
      </c>
      <c r="I703" s="56" t="str">
        <f t="shared" si="60"/>
        <v>xEmpN</v>
      </c>
      <c r="J703" s="58">
        <f>Table6[[#This Row],[LogTime]]-INT(Table6[[#This Row],[LogTime]])</f>
        <v>0.4452893518464407</v>
      </c>
      <c r="K703" s="41">
        <f t="shared" si="61"/>
        <v>44056</v>
      </c>
      <c r="L703" s="15">
        <f t="shared" si="62"/>
        <v>44056.362939814819</v>
      </c>
      <c r="M703">
        <f t="shared" si="63"/>
        <v>468</v>
      </c>
      <c r="N703" t="str">
        <f t="shared" si="64"/>
        <v>SW-ONT/xEmpN</v>
      </c>
      <c r="O703">
        <f t="shared" si="65"/>
        <v>0</v>
      </c>
      <c r="P703" s="45">
        <f>Table6[[#This Row],[LoginTime]]-INT(Table6[[#This Row],[LoginTime]])</f>
        <v>0</v>
      </c>
    </row>
    <row r="704" spans="2:16" x14ac:dyDescent="0.3">
      <c r="B704" s="47">
        <v>1482974</v>
      </c>
      <c r="C704" s="48" t="s">
        <v>10</v>
      </c>
      <c r="D704" s="48" t="s">
        <v>22</v>
      </c>
      <c r="E704" s="49">
        <v>44056</v>
      </c>
      <c r="F704" s="51">
        <v>44056.445289351846</v>
      </c>
      <c r="G704" s="47">
        <v>467</v>
      </c>
      <c r="H704" s="48" t="s">
        <v>25</v>
      </c>
      <c r="I704" s="56" t="str">
        <f t="shared" si="60"/>
        <v>xEmpN</v>
      </c>
      <c r="J704" s="58">
        <f>Table6[[#This Row],[LogTime]]-INT(Table6[[#This Row],[LogTime]])</f>
        <v>0.4452893518464407</v>
      </c>
      <c r="K704" s="41">
        <f t="shared" si="61"/>
        <v>44056</v>
      </c>
      <c r="L704" s="15">
        <f t="shared" si="62"/>
        <v>44056.271192129629</v>
      </c>
      <c r="M704">
        <f t="shared" si="63"/>
        <v>467</v>
      </c>
      <c r="N704" t="str">
        <f t="shared" si="64"/>
        <v>SW-ONT/xEmpN</v>
      </c>
      <c r="O704">
        <f t="shared" si="65"/>
        <v>0</v>
      </c>
      <c r="P704" s="45">
        <f>Table6[[#This Row],[LoginTime]]-INT(Table6[[#This Row],[LoginTime]])</f>
        <v>0</v>
      </c>
    </row>
    <row r="705" spans="2:16" x14ac:dyDescent="0.3">
      <c r="B705" s="47">
        <v>1482973</v>
      </c>
      <c r="C705" s="48" t="s">
        <v>10</v>
      </c>
      <c r="D705" s="48" t="s">
        <v>56</v>
      </c>
      <c r="E705" s="49">
        <v>44056</v>
      </c>
      <c r="F705" s="51">
        <v>44056.445162037024</v>
      </c>
      <c r="G705" s="47">
        <v>491</v>
      </c>
      <c r="H705" s="48" t="s">
        <v>58</v>
      </c>
      <c r="I705" s="56" t="str">
        <f t="shared" si="60"/>
        <v>hEmpP</v>
      </c>
      <c r="J705" s="58">
        <f>Table6[[#This Row],[LogTime]]-INT(Table6[[#This Row],[LogTime]])</f>
        <v>0.44516203702369239</v>
      </c>
      <c r="K705" s="41">
        <f t="shared" si="61"/>
        <v>44055</v>
      </c>
      <c r="L705" s="15">
        <f t="shared" si="62"/>
        <v>44055.452824074069</v>
      </c>
      <c r="M705">
        <f t="shared" si="63"/>
        <v>497</v>
      </c>
      <c r="N705" t="str">
        <f t="shared" si="64"/>
        <v>SW-ONT/hEmpP</v>
      </c>
      <c r="O705">
        <f t="shared" si="65"/>
        <v>0</v>
      </c>
      <c r="P705" s="45">
        <f>Table6[[#This Row],[LoginTime]]-INT(Table6[[#This Row],[LoginTime]])</f>
        <v>0</v>
      </c>
    </row>
    <row r="706" spans="2:16" x14ac:dyDescent="0.3">
      <c r="B706" s="47">
        <v>1482971</v>
      </c>
      <c r="C706" s="48" t="s">
        <v>7</v>
      </c>
      <c r="D706" s="48" t="s">
        <v>33</v>
      </c>
      <c r="E706" s="49">
        <v>44056</v>
      </c>
      <c r="F706" s="51">
        <v>44056.438923611116</v>
      </c>
      <c r="G706" s="47">
        <v>468</v>
      </c>
      <c r="H706" s="48" t="s">
        <v>39</v>
      </c>
      <c r="I706" s="56" t="str">
        <f t="shared" si="60"/>
        <v>jEmpG</v>
      </c>
      <c r="J706" s="58">
        <f>Table6[[#This Row],[LogTime]]-INT(Table6[[#This Row],[LogTime]])</f>
        <v>0.43892361111647915</v>
      </c>
      <c r="K706" s="41">
        <f t="shared" si="61"/>
        <v>44056</v>
      </c>
      <c r="L706" s="15">
        <f t="shared" si="62"/>
        <v>44056.434062500004</v>
      </c>
      <c r="M706">
        <f t="shared" si="63"/>
        <v>467</v>
      </c>
      <c r="N706" t="str">
        <f t="shared" si="64"/>
        <v>N-ONT/jEmpG</v>
      </c>
      <c r="O706">
        <f t="shared" si="65"/>
        <v>0.11666666669771075</v>
      </c>
      <c r="P706" s="45">
        <f>Table6[[#This Row],[LoginTime]]-INT(Table6[[#This Row],[LoginTime]])</f>
        <v>0.11666666669771075</v>
      </c>
    </row>
    <row r="707" spans="2:16" x14ac:dyDescent="0.3">
      <c r="B707" s="47">
        <v>1482970</v>
      </c>
      <c r="C707" s="48" t="s">
        <v>7</v>
      </c>
      <c r="D707" s="48" t="s">
        <v>33</v>
      </c>
      <c r="E707" s="49">
        <v>44056</v>
      </c>
      <c r="F707" s="51">
        <v>44056.434062500004</v>
      </c>
      <c r="G707" s="47">
        <v>467</v>
      </c>
      <c r="H707" s="48" t="s">
        <v>39</v>
      </c>
      <c r="I707" s="56" t="str">
        <f t="shared" si="60"/>
        <v>jEmpG</v>
      </c>
      <c r="J707" s="58">
        <f>Table6[[#This Row],[LogTime]]-INT(Table6[[#This Row],[LogTime]])</f>
        <v>0.43406250000407454</v>
      </c>
      <c r="K707" s="41">
        <f t="shared" si="61"/>
        <v>44056</v>
      </c>
      <c r="L707" s="15">
        <f t="shared" si="62"/>
        <v>44056.401168981487</v>
      </c>
      <c r="M707">
        <f t="shared" si="63"/>
        <v>468</v>
      </c>
      <c r="N707" t="str">
        <f t="shared" si="64"/>
        <v>N-ONT/jEmpG</v>
      </c>
      <c r="O707">
        <f t="shared" si="65"/>
        <v>0</v>
      </c>
      <c r="P707" s="45">
        <f>Table6[[#This Row],[LoginTime]]-INT(Table6[[#This Row],[LoginTime]])</f>
        <v>0</v>
      </c>
    </row>
    <row r="708" spans="2:16" x14ac:dyDescent="0.3">
      <c r="B708" s="47">
        <v>1482967</v>
      </c>
      <c r="C708" s="48" t="s">
        <v>10</v>
      </c>
      <c r="D708" s="48" t="s">
        <v>83</v>
      </c>
      <c r="E708" s="49">
        <v>44056</v>
      </c>
      <c r="F708" s="51">
        <v>44056.420219907413</v>
      </c>
      <c r="G708" s="47">
        <v>468</v>
      </c>
      <c r="H708" s="48" t="s">
        <v>87</v>
      </c>
      <c r="I708" s="56" t="str">
        <f t="shared" si="60"/>
        <v>uEmpC</v>
      </c>
      <c r="J708" s="58">
        <f>Table6[[#This Row],[LogTime]]-INT(Table6[[#This Row],[LogTime]])</f>
        <v>0.42021990741341142</v>
      </c>
      <c r="K708" s="41">
        <f t="shared" si="61"/>
        <v>44056</v>
      </c>
      <c r="L708" s="15">
        <f t="shared" si="62"/>
        <v>44056.415358796301</v>
      </c>
      <c r="M708">
        <f t="shared" si="63"/>
        <v>467</v>
      </c>
      <c r="N708" t="str">
        <f t="shared" si="64"/>
        <v>SW-ONT/uEmpC</v>
      </c>
      <c r="O708">
        <f t="shared" si="65"/>
        <v>0.11666666669771075</v>
      </c>
      <c r="P708" s="45">
        <f>Table6[[#This Row],[LoginTime]]-INT(Table6[[#This Row],[LoginTime]])</f>
        <v>0.11666666669771075</v>
      </c>
    </row>
    <row r="709" spans="2:16" x14ac:dyDescent="0.3">
      <c r="B709" s="47">
        <v>1482966</v>
      </c>
      <c r="C709" s="48" t="s">
        <v>10</v>
      </c>
      <c r="D709" s="48" t="s">
        <v>83</v>
      </c>
      <c r="E709" s="49">
        <v>44056</v>
      </c>
      <c r="F709" s="51">
        <v>44056.415358796301</v>
      </c>
      <c r="G709" s="47">
        <v>467</v>
      </c>
      <c r="H709" s="48" t="s">
        <v>87</v>
      </c>
      <c r="I709" s="56" t="str">
        <f t="shared" si="60"/>
        <v>uEmpC</v>
      </c>
      <c r="J709" s="58">
        <f>Table6[[#This Row],[LogTime]]-INT(Table6[[#This Row],[LogTime]])</f>
        <v>0.41535879630100681</v>
      </c>
      <c r="K709" s="41">
        <f t="shared" si="61"/>
        <v>44056</v>
      </c>
      <c r="L709" s="15">
        <f t="shared" si="62"/>
        <v>44056.379432870373</v>
      </c>
      <c r="M709">
        <f t="shared" si="63"/>
        <v>468</v>
      </c>
      <c r="N709" t="str">
        <f t="shared" si="64"/>
        <v>SW-ONT/uEmpC</v>
      </c>
      <c r="O709">
        <f t="shared" si="65"/>
        <v>0</v>
      </c>
      <c r="P709" s="45">
        <f>Table6[[#This Row],[LoginTime]]-INT(Table6[[#This Row],[LoginTime]])</f>
        <v>0</v>
      </c>
    </row>
    <row r="710" spans="2:16" x14ac:dyDescent="0.3">
      <c r="B710" s="47">
        <v>1482965</v>
      </c>
      <c r="C710" s="48" t="s">
        <v>10</v>
      </c>
      <c r="D710" s="48" t="s">
        <v>27</v>
      </c>
      <c r="E710" s="49">
        <v>44056</v>
      </c>
      <c r="F710" s="51">
        <v>44056.411087962966</v>
      </c>
      <c r="G710" s="47">
        <v>497</v>
      </c>
      <c r="H710" s="48" t="s">
        <v>29</v>
      </c>
      <c r="I710" s="56" t="str">
        <f t="shared" si="60"/>
        <v>nEmpM</v>
      </c>
      <c r="J710" s="58">
        <f>Table6[[#This Row],[LogTime]]-INT(Table6[[#This Row],[LogTime]])</f>
        <v>0.41108796296612127</v>
      </c>
      <c r="K710" s="41">
        <f t="shared" si="61"/>
        <v>44056</v>
      </c>
      <c r="L710" s="15">
        <f t="shared" si="62"/>
        <v>44056.402060185188</v>
      </c>
      <c r="M710">
        <f t="shared" si="63"/>
        <v>491</v>
      </c>
      <c r="N710" t="str">
        <f t="shared" si="64"/>
        <v>SW-ONT/nEmpM</v>
      </c>
      <c r="O710">
        <f t="shared" si="65"/>
        <v>0.21666666667442769</v>
      </c>
      <c r="P710" s="45">
        <f>Table6[[#This Row],[LoginTime]]-INT(Table6[[#This Row],[LoginTime]])</f>
        <v>0.21666666667442769</v>
      </c>
    </row>
    <row r="711" spans="2:16" x14ac:dyDescent="0.3">
      <c r="B711" s="47">
        <v>1482964</v>
      </c>
      <c r="C711" s="48" t="s">
        <v>7</v>
      </c>
      <c r="D711" s="48" t="s">
        <v>63</v>
      </c>
      <c r="E711" s="49">
        <v>44056</v>
      </c>
      <c r="F711" s="51">
        <v>44056.409212962957</v>
      </c>
      <c r="G711" s="47">
        <v>468</v>
      </c>
      <c r="H711" s="48" t="s">
        <v>71</v>
      </c>
      <c r="I711" s="56" t="str">
        <f t="shared" si="60"/>
        <v>wEmpF</v>
      </c>
      <c r="J711" s="58">
        <f>Table6[[#This Row],[LogTime]]-INT(Table6[[#This Row],[LogTime]])</f>
        <v>0.40921296295709908</v>
      </c>
      <c r="K711" s="41">
        <f t="shared" si="61"/>
        <v>44056</v>
      </c>
      <c r="L711" s="15">
        <f t="shared" si="62"/>
        <v>44056.405740740738</v>
      </c>
      <c r="M711">
        <f t="shared" si="63"/>
        <v>467</v>
      </c>
      <c r="N711" t="str">
        <f t="shared" si="64"/>
        <v>N-ONT/wEmpF</v>
      </c>
      <c r="O711">
        <f t="shared" si="65"/>
        <v>8.3333333255723119E-2</v>
      </c>
      <c r="P711" s="45">
        <f>Table6[[#This Row],[LoginTime]]-INT(Table6[[#This Row],[LoginTime]])</f>
        <v>8.3333333255723119E-2</v>
      </c>
    </row>
    <row r="712" spans="2:16" x14ac:dyDescent="0.3">
      <c r="B712" s="47">
        <v>1482963</v>
      </c>
      <c r="C712" s="48" t="s">
        <v>7</v>
      </c>
      <c r="D712" s="48" t="s">
        <v>63</v>
      </c>
      <c r="E712" s="49">
        <v>44056</v>
      </c>
      <c r="F712" s="51">
        <v>44056.405740740738</v>
      </c>
      <c r="G712" s="47">
        <v>467</v>
      </c>
      <c r="H712" s="48" t="s">
        <v>71</v>
      </c>
      <c r="I712" s="56" t="str">
        <f t="shared" si="60"/>
        <v>wEmpF</v>
      </c>
      <c r="J712" s="58">
        <f>Table6[[#This Row],[LogTime]]-INT(Table6[[#This Row],[LogTime]])</f>
        <v>0.40574074073811062</v>
      </c>
      <c r="K712" s="41">
        <f t="shared" si="61"/>
        <v>44056</v>
      </c>
      <c r="L712" s="15">
        <f t="shared" si="62"/>
        <v>44056.331921296296</v>
      </c>
      <c r="M712">
        <f t="shared" si="63"/>
        <v>467</v>
      </c>
      <c r="N712" t="str">
        <f t="shared" si="64"/>
        <v>N-ONT/wEmpF</v>
      </c>
      <c r="O712">
        <f t="shared" si="65"/>
        <v>0</v>
      </c>
      <c r="P712" s="45">
        <f>Table6[[#This Row],[LoginTime]]-INT(Table6[[#This Row],[LoginTime]])</f>
        <v>0</v>
      </c>
    </row>
    <row r="713" spans="2:16" x14ac:dyDescent="0.3">
      <c r="B713" s="47">
        <v>1482962</v>
      </c>
      <c r="C713" s="48" t="s">
        <v>10</v>
      </c>
      <c r="D713" s="48" t="s">
        <v>27</v>
      </c>
      <c r="E713" s="49">
        <v>44056</v>
      </c>
      <c r="F713" s="51">
        <v>44056.402060185188</v>
      </c>
      <c r="G713" s="47">
        <v>491</v>
      </c>
      <c r="H713" s="48" t="s">
        <v>29</v>
      </c>
      <c r="I713" s="56" t="str">
        <f t="shared" si="60"/>
        <v>nEmpM</v>
      </c>
      <c r="J713" s="58">
        <f>Table6[[#This Row],[LogTime]]-INT(Table6[[#This Row],[LogTime]])</f>
        <v>0.40206018518802011</v>
      </c>
      <c r="K713" s="41">
        <f t="shared" si="61"/>
        <v>44054</v>
      </c>
      <c r="L713" s="15">
        <f t="shared" si="62"/>
        <v>44054.343900462969</v>
      </c>
      <c r="M713">
        <f t="shared" si="63"/>
        <v>497</v>
      </c>
      <c r="N713" t="str">
        <f t="shared" si="64"/>
        <v>SW-ONT/nEmpM</v>
      </c>
      <c r="O713">
        <f t="shared" si="65"/>
        <v>0</v>
      </c>
      <c r="P713" s="45">
        <f>Table6[[#This Row],[LoginTime]]-INT(Table6[[#This Row],[LoginTime]])</f>
        <v>0</v>
      </c>
    </row>
    <row r="714" spans="2:16" x14ac:dyDescent="0.3">
      <c r="B714" s="47">
        <v>1482961</v>
      </c>
      <c r="C714" s="48" t="s">
        <v>7</v>
      </c>
      <c r="D714" s="48" t="s">
        <v>33</v>
      </c>
      <c r="E714" s="49">
        <v>44056</v>
      </c>
      <c r="F714" s="51">
        <v>44056.401168981487</v>
      </c>
      <c r="G714" s="47">
        <v>468</v>
      </c>
      <c r="H714" s="48" t="s">
        <v>39</v>
      </c>
      <c r="I714" s="56" t="str">
        <f t="shared" si="60"/>
        <v>jEmpG</v>
      </c>
      <c r="J714" s="58">
        <f>Table6[[#This Row],[LogTime]]-INT(Table6[[#This Row],[LogTime]])</f>
        <v>0.40116898148698965</v>
      </c>
      <c r="K714" s="41">
        <f t="shared" si="61"/>
        <v>44056</v>
      </c>
      <c r="L714" s="15">
        <f t="shared" si="62"/>
        <v>44056.397002314821</v>
      </c>
      <c r="M714">
        <f t="shared" si="63"/>
        <v>467</v>
      </c>
      <c r="N714" t="str">
        <f t="shared" si="64"/>
        <v>N-ONT/jEmpG</v>
      </c>
      <c r="O714">
        <f t="shared" si="65"/>
        <v>9.9999999976716936E-2</v>
      </c>
      <c r="P714" s="45">
        <f>Table6[[#This Row],[LoginTime]]-INT(Table6[[#This Row],[LoginTime]])</f>
        <v>9.9999999976716936E-2</v>
      </c>
    </row>
    <row r="715" spans="2:16" x14ac:dyDescent="0.3">
      <c r="B715" s="47">
        <v>1482960</v>
      </c>
      <c r="C715" s="48" t="s">
        <v>7</v>
      </c>
      <c r="D715" s="48" t="s">
        <v>33</v>
      </c>
      <c r="E715" s="49">
        <v>44056</v>
      </c>
      <c r="F715" s="51">
        <v>44056.397002314821</v>
      </c>
      <c r="G715" s="47">
        <v>467</v>
      </c>
      <c r="H715" s="48" t="s">
        <v>39</v>
      </c>
      <c r="I715" s="56" t="str">
        <f t="shared" si="60"/>
        <v>jEmpG</v>
      </c>
      <c r="J715" s="58">
        <f>Table6[[#This Row],[LogTime]]-INT(Table6[[#This Row],[LogTime]])</f>
        <v>0.39700231482129311</v>
      </c>
      <c r="K715" s="41">
        <f t="shared" si="61"/>
        <v>44056</v>
      </c>
      <c r="L715" s="15">
        <f t="shared" si="62"/>
        <v>44056.362928240749</v>
      </c>
      <c r="M715">
        <f t="shared" si="63"/>
        <v>468</v>
      </c>
      <c r="N715" t="str">
        <f t="shared" si="64"/>
        <v>N-ONT/jEmpG</v>
      </c>
      <c r="O715">
        <f t="shared" si="65"/>
        <v>0</v>
      </c>
      <c r="P715" s="45">
        <f>Table6[[#This Row],[LoginTime]]-INT(Table6[[#This Row],[LoginTime]])</f>
        <v>0</v>
      </c>
    </row>
    <row r="716" spans="2:16" x14ac:dyDescent="0.3">
      <c r="B716" s="47">
        <v>1482959</v>
      </c>
      <c r="C716" s="48" t="s">
        <v>10</v>
      </c>
      <c r="D716" s="48" t="s">
        <v>47</v>
      </c>
      <c r="E716" s="49">
        <v>44056</v>
      </c>
      <c r="F716" s="51">
        <v>44056.38722222222</v>
      </c>
      <c r="G716" s="47">
        <v>497</v>
      </c>
      <c r="H716" s="48" t="s">
        <v>53</v>
      </c>
      <c r="I716" s="56" t="str">
        <f t="shared" si="60"/>
        <v>tEmpK</v>
      </c>
      <c r="J716" s="58">
        <f>Table6[[#This Row],[LogTime]]-INT(Table6[[#This Row],[LogTime]])</f>
        <v>0.38722222221986158</v>
      </c>
      <c r="K716" s="41">
        <f t="shared" si="61"/>
        <v>44056</v>
      </c>
      <c r="L716" s="15">
        <f t="shared" si="62"/>
        <v>44056.377499999995</v>
      </c>
      <c r="M716">
        <f t="shared" si="63"/>
        <v>491</v>
      </c>
      <c r="N716" t="str">
        <f t="shared" si="64"/>
        <v>SW-ONT/tEmpK</v>
      </c>
      <c r="O716">
        <f t="shared" si="65"/>
        <v>0.2333333333954215</v>
      </c>
      <c r="P716" s="45">
        <f>Table6[[#This Row],[LoginTime]]-INT(Table6[[#This Row],[LoginTime]])</f>
        <v>0.2333333333954215</v>
      </c>
    </row>
    <row r="717" spans="2:16" x14ac:dyDescent="0.3">
      <c r="B717" s="47">
        <v>1482958</v>
      </c>
      <c r="C717" s="48" t="s">
        <v>10</v>
      </c>
      <c r="D717" s="48" t="s">
        <v>49</v>
      </c>
      <c r="E717" s="49">
        <v>44056</v>
      </c>
      <c r="F717" s="51">
        <v>44056.38722222222</v>
      </c>
      <c r="G717" s="47">
        <v>497</v>
      </c>
      <c r="H717" s="48" t="s">
        <v>53</v>
      </c>
      <c r="I717" s="56" t="str">
        <f t="shared" si="60"/>
        <v>tEmpK</v>
      </c>
      <c r="J717" s="58">
        <f>Table6[[#This Row],[LogTime]]-INT(Table6[[#This Row],[LogTime]])</f>
        <v>0.38722222221986158</v>
      </c>
      <c r="K717" s="41">
        <f t="shared" si="61"/>
        <v>44056</v>
      </c>
      <c r="L717" s="15">
        <f t="shared" si="62"/>
        <v>44056.377499999995</v>
      </c>
      <c r="M717">
        <f t="shared" si="63"/>
        <v>491</v>
      </c>
      <c r="N717" t="str">
        <f t="shared" si="64"/>
        <v>SW-ONT/tEmpK</v>
      </c>
      <c r="O717">
        <f t="shared" si="65"/>
        <v>0.2333333333954215</v>
      </c>
      <c r="P717" s="45">
        <f>Table6[[#This Row],[LoginTime]]-INT(Table6[[#This Row],[LoginTime]])</f>
        <v>0.2333333333954215</v>
      </c>
    </row>
    <row r="718" spans="2:16" x14ac:dyDescent="0.3">
      <c r="B718" s="47">
        <v>1482957</v>
      </c>
      <c r="C718" s="48" t="s">
        <v>7</v>
      </c>
      <c r="D718" s="48" t="s">
        <v>8</v>
      </c>
      <c r="E718" s="49">
        <v>44056</v>
      </c>
      <c r="F718" s="51">
        <v>44056.379641203719</v>
      </c>
      <c r="G718" s="47">
        <v>468</v>
      </c>
      <c r="H718" s="48" t="s">
        <v>18</v>
      </c>
      <c r="I718" s="56" t="str">
        <f t="shared" si="60"/>
        <v>xEmpH</v>
      </c>
      <c r="J718" s="58">
        <f>Table6[[#This Row],[LogTime]]-INT(Table6[[#This Row],[LogTime]])</f>
        <v>0.37964120371907484</v>
      </c>
      <c r="K718" s="41">
        <f t="shared" si="61"/>
        <v>44056</v>
      </c>
      <c r="L718" s="15">
        <f t="shared" si="62"/>
        <v>44056.37408564816</v>
      </c>
      <c r="M718">
        <f t="shared" si="63"/>
        <v>467</v>
      </c>
      <c r="N718" t="str">
        <f t="shared" si="64"/>
        <v>N-ONT/xEmpH</v>
      </c>
      <c r="O718">
        <f t="shared" si="65"/>
        <v>0.13333333341870457</v>
      </c>
      <c r="P718" s="45">
        <f>Table6[[#This Row],[LoginTime]]-INT(Table6[[#This Row],[LoginTime]])</f>
        <v>0.13333333341870457</v>
      </c>
    </row>
    <row r="719" spans="2:16" x14ac:dyDescent="0.3">
      <c r="B719" s="47">
        <v>1482956</v>
      </c>
      <c r="C719" s="48" t="s">
        <v>10</v>
      </c>
      <c r="D719" s="48" t="s">
        <v>83</v>
      </c>
      <c r="E719" s="49">
        <v>44056</v>
      </c>
      <c r="F719" s="51">
        <v>44056.379432870373</v>
      </c>
      <c r="G719" s="47">
        <v>468</v>
      </c>
      <c r="H719" s="48" t="s">
        <v>87</v>
      </c>
      <c r="I719" s="56" t="str">
        <f t="shared" si="60"/>
        <v>uEmpC</v>
      </c>
      <c r="J719" s="58">
        <f>Table6[[#This Row],[LogTime]]-INT(Table6[[#This Row],[LogTime]])</f>
        <v>0.37943287037342088</v>
      </c>
      <c r="K719" s="41">
        <f t="shared" si="61"/>
        <v>44056</v>
      </c>
      <c r="L719" s="15">
        <f t="shared" si="62"/>
        <v>44056.374571759261</v>
      </c>
      <c r="M719">
        <f t="shared" si="63"/>
        <v>467</v>
      </c>
      <c r="N719" t="str">
        <f t="shared" si="64"/>
        <v>SW-ONT/uEmpC</v>
      </c>
      <c r="O719">
        <f t="shared" si="65"/>
        <v>0.11666666669771075</v>
      </c>
      <c r="P719" s="45">
        <f>Table6[[#This Row],[LoginTime]]-INT(Table6[[#This Row],[LoginTime]])</f>
        <v>0.11666666669771075</v>
      </c>
    </row>
    <row r="720" spans="2:16" x14ac:dyDescent="0.3">
      <c r="B720" s="47">
        <v>1482955</v>
      </c>
      <c r="C720" s="48" t="s">
        <v>10</v>
      </c>
      <c r="D720" s="48" t="s">
        <v>11</v>
      </c>
      <c r="E720" s="49">
        <v>44056</v>
      </c>
      <c r="F720" s="51">
        <v>44056.379270833335</v>
      </c>
      <c r="G720" s="47">
        <v>468</v>
      </c>
      <c r="H720" s="48" t="s">
        <v>13</v>
      </c>
      <c r="I720" s="56" t="str">
        <f t="shared" ref="I720:I783" si="66">IFERROR(MID(H720, FIND("/", H720) + 1, 100), 0)</f>
        <v>lEmpA</v>
      </c>
      <c r="J720" s="58">
        <f>Table6[[#This Row],[LogTime]]-INT(Table6[[#This Row],[LogTime]])</f>
        <v>0.37927083333488554</v>
      </c>
      <c r="K720" s="41">
        <f t="shared" ref="K720:K783" si="67">VLOOKUP(D720,D721:E1812,2,0)</f>
        <v>44056</v>
      </c>
      <c r="L720" s="15">
        <f t="shared" ref="L720:L783" si="68">VLOOKUP(D720,D721:F1812,3,0)</f>
        <v>44056.374409722222</v>
      </c>
      <c r="M720">
        <f t="shared" ref="M720:M783" si="69">VLOOKUP(D720,D721:G1811,4,0)</f>
        <v>467</v>
      </c>
      <c r="N720" t="str">
        <f t="shared" ref="N720:N783" si="70">VLOOKUP(D720,D721:H1812,5,0)</f>
        <v>SW-ONT/lEmpA</v>
      </c>
      <c r="O720">
        <f t="shared" ref="O720:O783" si="71">IF(OR(AND(G720=468, M720=467),AND(G720=497, M720=491)), (F720-L720)*24, 0)</f>
        <v>0.11666666669771075</v>
      </c>
      <c r="P720" s="45">
        <f>Table6[[#This Row],[LoginTime]]-INT(Table6[[#This Row],[LoginTime]])</f>
        <v>0.11666666669771075</v>
      </c>
    </row>
    <row r="721" spans="2:16" x14ac:dyDescent="0.3">
      <c r="B721" s="47">
        <v>1482954</v>
      </c>
      <c r="C721" s="48" t="s">
        <v>10</v>
      </c>
      <c r="D721" s="48" t="s">
        <v>47</v>
      </c>
      <c r="E721" s="49">
        <v>44056</v>
      </c>
      <c r="F721" s="51">
        <v>44056.377499999995</v>
      </c>
      <c r="G721" s="47">
        <v>491</v>
      </c>
      <c r="H721" s="48" t="s">
        <v>53</v>
      </c>
      <c r="I721" s="56" t="str">
        <f t="shared" si="66"/>
        <v>tEmpK</v>
      </c>
      <c r="J721" s="58">
        <f>Table6[[#This Row],[LogTime]]-INT(Table6[[#This Row],[LogTime]])</f>
        <v>0.37749999999505235</v>
      </c>
      <c r="K721" s="41">
        <f t="shared" si="67"/>
        <v>44055</v>
      </c>
      <c r="L721" s="15">
        <f t="shared" si="68"/>
        <v>44055.490196759252</v>
      </c>
      <c r="M721">
        <f t="shared" si="69"/>
        <v>497</v>
      </c>
      <c r="N721" t="str">
        <f t="shared" si="70"/>
        <v>SW-ONT/tEmpK</v>
      </c>
      <c r="O721">
        <f t="shared" si="71"/>
        <v>0</v>
      </c>
      <c r="P721" s="45">
        <f>Table6[[#This Row],[LoginTime]]-INT(Table6[[#This Row],[LoginTime]])</f>
        <v>0</v>
      </c>
    </row>
    <row r="722" spans="2:16" x14ac:dyDescent="0.3">
      <c r="B722" s="47">
        <v>1482953</v>
      </c>
      <c r="C722" s="48" t="s">
        <v>10</v>
      </c>
      <c r="D722" s="48" t="s">
        <v>49</v>
      </c>
      <c r="E722" s="49">
        <v>44056</v>
      </c>
      <c r="F722" s="51">
        <v>44056.377499999995</v>
      </c>
      <c r="G722" s="47">
        <v>491</v>
      </c>
      <c r="H722" s="48" t="s">
        <v>53</v>
      </c>
      <c r="I722" s="56" t="str">
        <f t="shared" si="66"/>
        <v>tEmpK</v>
      </c>
      <c r="J722" s="58">
        <f>Table6[[#This Row],[LogTime]]-INT(Table6[[#This Row],[LogTime]])</f>
        <v>0.37749999999505235</v>
      </c>
      <c r="K722" s="41">
        <f t="shared" si="67"/>
        <v>44055</v>
      </c>
      <c r="L722" s="15">
        <f t="shared" si="68"/>
        <v>44055.490196759252</v>
      </c>
      <c r="M722">
        <f t="shared" si="69"/>
        <v>497</v>
      </c>
      <c r="N722" t="str">
        <f t="shared" si="70"/>
        <v>SW-ONT/tEmpK</v>
      </c>
      <c r="O722">
        <f t="shared" si="71"/>
        <v>0</v>
      </c>
      <c r="P722" s="45">
        <f>Table6[[#This Row],[LoginTime]]-INT(Table6[[#This Row],[LoginTime]])</f>
        <v>0</v>
      </c>
    </row>
    <row r="723" spans="2:16" x14ac:dyDescent="0.3">
      <c r="B723" s="47">
        <v>1482952</v>
      </c>
      <c r="C723" s="48" t="s">
        <v>7</v>
      </c>
      <c r="D723" s="48" t="s">
        <v>81</v>
      </c>
      <c r="E723" s="49">
        <v>44056</v>
      </c>
      <c r="F723" s="51">
        <v>44056.376076388879</v>
      </c>
      <c r="G723" s="47">
        <v>468</v>
      </c>
      <c r="H723" s="48" t="s">
        <v>86</v>
      </c>
      <c r="I723" s="56" t="str">
        <f t="shared" si="66"/>
        <v>jEmpB</v>
      </c>
      <c r="J723" s="58">
        <f>Table6[[#This Row],[LogTime]]-INT(Table6[[#This Row],[LogTime]])</f>
        <v>0.3760763888785732</v>
      </c>
      <c r="K723" s="41">
        <f t="shared" si="67"/>
        <v>44056</v>
      </c>
      <c r="L723" s="15">
        <f t="shared" si="68"/>
        <v>44056.37260416666</v>
      </c>
      <c r="M723">
        <f t="shared" si="69"/>
        <v>467</v>
      </c>
      <c r="N723" t="str">
        <f t="shared" si="70"/>
        <v>N-ONT/jEmpB</v>
      </c>
      <c r="O723">
        <f t="shared" si="71"/>
        <v>8.3333333255723119E-2</v>
      </c>
      <c r="P723" s="45">
        <f>Table6[[#This Row],[LoginTime]]-INT(Table6[[#This Row],[LoginTime]])</f>
        <v>8.3333333255723119E-2</v>
      </c>
    </row>
    <row r="724" spans="2:16" x14ac:dyDescent="0.3">
      <c r="B724" s="47">
        <v>1482951</v>
      </c>
      <c r="C724" s="48" t="s">
        <v>10</v>
      </c>
      <c r="D724" s="48" t="s">
        <v>83</v>
      </c>
      <c r="E724" s="49">
        <v>44056</v>
      </c>
      <c r="F724" s="51">
        <v>44056.374571759261</v>
      </c>
      <c r="G724" s="47">
        <v>467</v>
      </c>
      <c r="H724" s="48" t="s">
        <v>87</v>
      </c>
      <c r="I724" s="56" t="str">
        <f t="shared" si="66"/>
        <v>uEmpC</v>
      </c>
      <c r="J724" s="58">
        <f>Table6[[#This Row],[LogTime]]-INT(Table6[[#This Row],[LogTime]])</f>
        <v>0.37457175926101627</v>
      </c>
      <c r="K724" s="41">
        <f t="shared" si="67"/>
        <v>44056</v>
      </c>
      <c r="L724" s="15">
        <f t="shared" si="68"/>
        <v>44056.340000000004</v>
      </c>
      <c r="M724">
        <f t="shared" si="69"/>
        <v>467</v>
      </c>
      <c r="N724" t="str">
        <f t="shared" si="70"/>
        <v>SW-ONT/uEmpC</v>
      </c>
      <c r="O724">
        <f t="shared" si="71"/>
        <v>0</v>
      </c>
      <c r="P724" s="45">
        <f>Table6[[#This Row],[LoginTime]]-INT(Table6[[#This Row],[LoginTime]])</f>
        <v>0</v>
      </c>
    </row>
    <row r="725" spans="2:16" x14ac:dyDescent="0.3">
      <c r="B725" s="47">
        <v>1482950</v>
      </c>
      <c r="C725" s="48" t="s">
        <v>10</v>
      </c>
      <c r="D725" s="48" t="s">
        <v>11</v>
      </c>
      <c r="E725" s="49">
        <v>44056</v>
      </c>
      <c r="F725" s="51">
        <v>44056.374409722222</v>
      </c>
      <c r="G725" s="47">
        <v>467</v>
      </c>
      <c r="H725" s="48" t="s">
        <v>13</v>
      </c>
      <c r="I725" s="56" t="str">
        <f t="shared" si="66"/>
        <v>lEmpA</v>
      </c>
      <c r="J725" s="58">
        <f>Table6[[#This Row],[LogTime]]-INT(Table6[[#This Row],[LogTime]])</f>
        <v>0.37440972222248092</v>
      </c>
      <c r="K725" s="41">
        <f t="shared" si="67"/>
        <v>44056</v>
      </c>
      <c r="L725" s="15">
        <f t="shared" si="68"/>
        <v>44056.299479166672</v>
      </c>
      <c r="M725">
        <f t="shared" si="69"/>
        <v>468</v>
      </c>
      <c r="N725" t="str">
        <f t="shared" si="70"/>
        <v>SW-ONT/lEmpA</v>
      </c>
      <c r="O725">
        <f t="shared" si="71"/>
        <v>0</v>
      </c>
      <c r="P725" s="45">
        <f>Table6[[#This Row],[LoginTime]]-INT(Table6[[#This Row],[LoginTime]])</f>
        <v>0</v>
      </c>
    </row>
    <row r="726" spans="2:16" x14ac:dyDescent="0.3">
      <c r="B726" s="47">
        <v>1482949</v>
      </c>
      <c r="C726" s="48" t="s">
        <v>7</v>
      </c>
      <c r="D726" s="48" t="s">
        <v>8</v>
      </c>
      <c r="E726" s="49">
        <v>44056</v>
      </c>
      <c r="F726" s="51">
        <v>44056.37408564816</v>
      </c>
      <c r="G726" s="47">
        <v>467</v>
      </c>
      <c r="H726" s="48" t="s">
        <v>18</v>
      </c>
      <c r="I726" s="56" t="str">
        <f t="shared" si="66"/>
        <v>xEmpH</v>
      </c>
      <c r="J726" s="58">
        <f>Table6[[#This Row],[LogTime]]-INT(Table6[[#This Row],[LogTime]])</f>
        <v>0.37408564815996215</v>
      </c>
      <c r="K726" s="41">
        <f t="shared" si="67"/>
        <v>44056</v>
      </c>
      <c r="L726" s="15">
        <f t="shared" si="68"/>
        <v>44056.256909722215</v>
      </c>
      <c r="M726">
        <f t="shared" si="69"/>
        <v>467</v>
      </c>
      <c r="N726" t="str">
        <f t="shared" si="70"/>
        <v>N-ONT/xEmpH</v>
      </c>
      <c r="O726">
        <f t="shared" si="71"/>
        <v>0</v>
      </c>
      <c r="P726" s="45">
        <f>Table6[[#This Row],[LoginTime]]-INT(Table6[[#This Row],[LoginTime]])</f>
        <v>0</v>
      </c>
    </row>
    <row r="727" spans="2:16" x14ac:dyDescent="0.3">
      <c r="B727" s="47">
        <v>1482948</v>
      </c>
      <c r="C727" s="48" t="s">
        <v>7</v>
      </c>
      <c r="D727" s="48" t="s">
        <v>36</v>
      </c>
      <c r="E727" s="49">
        <v>44056</v>
      </c>
      <c r="F727" s="51">
        <v>44056.372800925928</v>
      </c>
      <c r="G727" s="47">
        <v>468</v>
      </c>
      <c r="H727" s="48" t="s">
        <v>43</v>
      </c>
      <c r="I727" s="56" t="str">
        <f t="shared" si="66"/>
        <v>gEmpI</v>
      </c>
      <c r="J727" s="58">
        <f>Table6[[#This Row],[LogTime]]-INT(Table6[[#This Row],[LogTime]])</f>
        <v>0.37280092592845904</v>
      </c>
      <c r="K727" s="41">
        <f t="shared" si="67"/>
        <v>44056</v>
      </c>
      <c r="L727" s="15">
        <f t="shared" si="68"/>
        <v>44056.369328703709</v>
      </c>
      <c r="M727">
        <f t="shared" si="69"/>
        <v>467</v>
      </c>
      <c r="N727" t="str">
        <f t="shared" si="70"/>
        <v>N-ONT/gEmpI</v>
      </c>
      <c r="O727">
        <f t="shared" si="71"/>
        <v>8.3333333255723119E-2</v>
      </c>
      <c r="P727" s="45">
        <f>Table6[[#This Row],[LoginTime]]-INT(Table6[[#This Row],[LoginTime]])</f>
        <v>8.3333333255723119E-2</v>
      </c>
    </row>
    <row r="728" spans="2:16" x14ac:dyDescent="0.3">
      <c r="B728" s="47">
        <v>1482947</v>
      </c>
      <c r="C728" s="48" t="s">
        <v>7</v>
      </c>
      <c r="D728" s="48" t="s">
        <v>81</v>
      </c>
      <c r="E728" s="49">
        <v>44056</v>
      </c>
      <c r="F728" s="51">
        <v>44056.37260416666</v>
      </c>
      <c r="G728" s="47">
        <v>467</v>
      </c>
      <c r="H728" s="48" t="s">
        <v>86</v>
      </c>
      <c r="I728" s="56" t="str">
        <f t="shared" si="66"/>
        <v>jEmpB</v>
      </c>
      <c r="J728" s="58">
        <f>Table6[[#This Row],[LogTime]]-INT(Table6[[#This Row],[LogTime]])</f>
        <v>0.37260416665958473</v>
      </c>
      <c r="K728" s="41">
        <f t="shared" si="67"/>
        <v>44056</v>
      </c>
      <c r="L728" s="15">
        <f t="shared" si="68"/>
        <v>44056.339675925919</v>
      </c>
      <c r="M728">
        <f t="shared" si="69"/>
        <v>467</v>
      </c>
      <c r="N728" t="str">
        <f t="shared" si="70"/>
        <v>N-ONT/jEmpB</v>
      </c>
      <c r="O728">
        <f t="shared" si="71"/>
        <v>0</v>
      </c>
      <c r="P728" s="45">
        <f>Table6[[#This Row],[LoginTime]]-INT(Table6[[#This Row],[LoginTime]])</f>
        <v>0</v>
      </c>
    </row>
    <row r="729" spans="2:16" x14ac:dyDescent="0.3">
      <c r="B729" s="47">
        <v>1482946</v>
      </c>
      <c r="C729" s="48" t="s">
        <v>7</v>
      </c>
      <c r="D729" s="48" t="s">
        <v>36</v>
      </c>
      <c r="E729" s="49">
        <v>44056</v>
      </c>
      <c r="F729" s="51">
        <v>44056.369328703709</v>
      </c>
      <c r="G729" s="47">
        <v>467</v>
      </c>
      <c r="H729" s="48" t="s">
        <v>43</v>
      </c>
      <c r="I729" s="56" t="str">
        <f t="shared" si="66"/>
        <v>gEmpI</v>
      </c>
      <c r="J729" s="58">
        <f>Table6[[#This Row],[LogTime]]-INT(Table6[[#This Row],[LogTime]])</f>
        <v>0.36932870370947057</v>
      </c>
      <c r="K729" s="41">
        <f t="shared" si="67"/>
        <v>44056</v>
      </c>
      <c r="L729" s="15">
        <f t="shared" si="68"/>
        <v>44056.33052083334</v>
      </c>
      <c r="M729">
        <f t="shared" si="69"/>
        <v>468</v>
      </c>
      <c r="N729" t="str">
        <f t="shared" si="70"/>
        <v>N-ONT/gEmpI</v>
      </c>
      <c r="O729">
        <f t="shared" si="71"/>
        <v>0</v>
      </c>
      <c r="P729" s="45">
        <f>Table6[[#This Row],[LoginTime]]-INT(Table6[[#This Row],[LoginTime]])</f>
        <v>0</v>
      </c>
    </row>
    <row r="730" spans="2:16" x14ac:dyDescent="0.3">
      <c r="B730" s="47">
        <v>1482945</v>
      </c>
      <c r="C730" s="48" t="s">
        <v>10</v>
      </c>
      <c r="D730" s="48" t="s">
        <v>20</v>
      </c>
      <c r="E730" s="49">
        <v>44056</v>
      </c>
      <c r="F730" s="51">
        <v>44056.362939814819</v>
      </c>
      <c r="G730" s="47">
        <v>468</v>
      </c>
      <c r="H730" s="48" t="s">
        <v>25</v>
      </c>
      <c r="I730" s="56" t="str">
        <f t="shared" si="66"/>
        <v>xEmpN</v>
      </c>
      <c r="J730" s="58">
        <f>Table6[[#This Row],[LogTime]]-INT(Table6[[#This Row],[LogTime]])</f>
        <v>0.36293981481867377</v>
      </c>
      <c r="K730" s="41">
        <f t="shared" si="67"/>
        <v>44056</v>
      </c>
      <c r="L730" s="15">
        <f t="shared" si="68"/>
        <v>44056.35738425926</v>
      </c>
      <c r="M730">
        <f t="shared" si="69"/>
        <v>467</v>
      </c>
      <c r="N730" t="str">
        <f t="shared" si="70"/>
        <v>SW-ONT/xEmpN</v>
      </c>
      <c r="O730">
        <f t="shared" si="71"/>
        <v>0.13333333341870457</v>
      </c>
      <c r="P730" s="45">
        <f>Table6[[#This Row],[LoginTime]]-INT(Table6[[#This Row],[LoginTime]])</f>
        <v>0.13333333341870457</v>
      </c>
    </row>
    <row r="731" spans="2:16" x14ac:dyDescent="0.3">
      <c r="B731" s="47">
        <v>1482944</v>
      </c>
      <c r="C731" s="48" t="s">
        <v>7</v>
      </c>
      <c r="D731" s="48" t="s">
        <v>33</v>
      </c>
      <c r="E731" s="49">
        <v>44056</v>
      </c>
      <c r="F731" s="51">
        <v>44056.362928240749</v>
      </c>
      <c r="G731" s="47">
        <v>468</v>
      </c>
      <c r="H731" s="48" t="s">
        <v>39</v>
      </c>
      <c r="I731" s="56" t="str">
        <f t="shared" si="66"/>
        <v>jEmpG</v>
      </c>
      <c r="J731" s="58">
        <f>Table6[[#This Row],[LogTime]]-INT(Table6[[#This Row],[LogTime]])</f>
        <v>0.36292824074917007</v>
      </c>
      <c r="K731" s="41">
        <f t="shared" si="67"/>
        <v>44056</v>
      </c>
      <c r="L731" s="15">
        <f t="shared" si="68"/>
        <v>44056.358067129637</v>
      </c>
      <c r="M731">
        <f t="shared" si="69"/>
        <v>467</v>
      </c>
      <c r="N731" t="str">
        <f t="shared" si="70"/>
        <v>N-ONT/jEmpG</v>
      </c>
      <c r="O731">
        <f t="shared" si="71"/>
        <v>0.11666666669771075</v>
      </c>
      <c r="P731" s="45">
        <f>Table6[[#This Row],[LoginTime]]-INT(Table6[[#This Row],[LoginTime]])</f>
        <v>0.11666666669771075</v>
      </c>
    </row>
    <row r="732" spans="2:16" x14ac:dyDescent="0.3">
      <c r="B732" s="47">
        <v>1482943</v>
      </c>
      <c r="C732" s="48" t="s">
        <v>10</v>
      </c>
      <c r="D732" s="48" t="s">
        <v>51</v>
      </c>
      <c r="E732" s="49">
        <v>44056</v>
      </c>
      <c r="F732" s="51">
        <v>44056.362569444449</v>
      </c>
      <c r="G732" s="47">
        <v>468</v>
      </c>
      <c r="H732" s="48" t="s">
        <v>62</v>
      </c>
      <c r="I732" s="56" t="str">
        <f t="shared" si="66"/>
        <v>oEmpJ</v>
      </c>
      <c r="J732" s="58">
        <f>Table6[[#This Row],[LogTime]]-INT(Table6[[#This Row],[LogTime]])</f>
        <v>0.36256944444903638</v>
      </c>
      <c r="K732" s="41">
        <f t="shared" si="67"/>
        <v>44056</v>
      </c>
      <c r="L732" s="15">
        <f t="shared" si="68"/>
        <v>44056.35701388889</v>
      </c>
      <c r="M732">
        <f t="shared" si="69"/>
        <v>467</v>
      </c>
      <c r="N732" t="str">
        <f t="shared" si="70"/>
        <v>SW-ONT/oEmpJ</v>
      </c>
      <c r="O732">
        <f t="shared" si="71"/>
        <v>0.13333333341870457</v>
      </c>
      <c r="P732" s="45">
        <f>Table6[[#This Row],[LoginTime]]-INT(Table6[[#This Row],[LoginTime]])</f>
        <v>0.13333333341870457</v>
      </c>
    </row>
    <row r="733" spans="2:16" x14ac:dyDescent="0.3">
      <c r="B733" s="47">
        <v>1482942</v>
      </c>
      <c r="C733" s="48" t="s">
        <v>7</v>
      </c>
      <c r="D733" s="48" t="s">
        <v>33</v>
      </c>
      <c r="E733" s="49">
        <v>44056</v>
      </c>
      <c r="F733" s="51">
        <v>44056.358067129637</v>
      </c>
      <c r="G733" s="47">
        <v>467</v>
      </c>
      <c r="H733" s="48" t="s">
        <v>39</v>
      </c>
      <c r="I733" s="56" t="str">
        <f t="shared" si="66"/>
        <v>jEmpG</v>
      </c>
      <c r="J733" s="58">
        <f>Table6[[#This Row],[LogTime]]-INT(Table6[[#This Row],[LogTime]])</f>
        <v>0.35806712963676546</v>
      </c>
      <c r="K733" s="41">
        <f t="shared" si="67"/>
        <v>44056</v>
      </c>
      <c r="L733" s="15">
        <f t="shared" si="68"/>
        <v>44056.323240740741</v>
      </c>
      <c r="M733">
        <f t="shared" si="69"/>
        <v>468</v>
      </c>
      <c r="N733" t="str">
        <f t="shared" si="70"/>
        <v>N-ONT/jEmpG</v>
      </c>
      <c r="O733">
        <f t="shared" si="71"/>
        <v>0</v>
      </c>
      <c r="P733" s="45">
        <f>Table6[[#This Row],[LoginTime]]-INT(Table6[[#This Row],[LoginTime]])</f>
        <v>0</v>
      </c>
    </row>
    <row r="734" spans="2:16" x14ac:dyDescent="0.3">
      <c r="B734" s="47">
        <v>1482941</v>
      </c>
      <c r="C734" s="48" t="s">
        <v>10</v>
      </c>
      <c r="D734" s="48" t="s">
        <v>20</v>
      </c>
      <c r="E734" s="49">
        <v>44056</v>
      </c>
      <c r="F734" s="51">
        <v>44056.35738425926</v>
      </c>
      <c r="G734" s="47">
        <v>467</v>
      </c>
      <c r="H734" s="48" t="s">
        <v>25</v>
      </c>
      <c r="I734" s="56" t="str">
        <f t="shared" si="66"/>
        <v>xEmpN</v>
      </c>
      <c r="J734" s="58">
        <f>Table6[[#This Row],[LogTime]]-INT(Table6[[#This Row],[LogTime]])</f>
        <v>0.35738425925956108</v>
      </c>
      <c r="K734" s="41">
        <f t="shared" si="67"/>
        <v>44056</v>
      </c>
      <c r="L734" s="15">
        <f t="shared" si="68"/>
        <v>44056.27275462963</v>
      </c>
      <c r="M734">
        <f t="shared" si="69"/>
        <v>467</v>
      </c>
      <c r="N734" t="str">
        <f t="shared" si="70"/>
        <v>SW-ONT/xEmpN</v>
      </c>
      <c r="O734">
        <f t="shared" si="71"/>
        <v>0</v>
      </c>
      <c r="P734" s="45">
        <f>Table6[[#This Row],[LoginTime]]-INT(Table6[[#This Row],[LoginTime]])</f>
        <v>0</v>
      </c>
    </row>
    <row r="735" spans="2:16" x14ac:dyDescent="0.3">
      <c r="B735" s="47">
        <v>1482940</v>
      </c>
      <c r="C735" s="48" t="s">
        <v>10</v>
      </c>
      <c r="D735" s="48" t="s">
        <v>51</v>
      </c>
      <c r="E735" s="49">
        <v>44056</v>
      </c>
      <c r="F735" s="51">
        <v>44056.35701388889</v>
      </c>
      <c r="G735" s="47">
        <v>467</v>
      </c>
      <c r="H735" s="48" t="s">
        <v>62</v>
      </c>
      <c r="I735" s="56" t="str">
        <f t="shared" si="66"/>
        <v>oEmpJ</v>
      </c>
      <c r="J735" s="58">
        <f>Table6[[#This Row],[LogTime]]-INT(Table6[[#This Row],[LogTime]])</f>
        <v>0.35701388888992369</v>
      </c>
      <c r="K735" s="41">
        <f t="shared" si="67"/>
        <v>44056</v>
      </c>
      <c r="L735" s="15">
        <f t="shared" si="68"/>
        <v>44056.317615740736</v>
      </c>
      <c r="M735">
        <f t="shared" si="69"/>
        <v>467</v>
      </c>
      <c r="N735" t="str">
        <f t="shared" si="70"/>
        <v>SW-ONT/oEmpJ</v>
      </c>
      <c r="O735">
        <f t="shared" si="71"/>
        <v>0</v>
      </c>
      <c r="P735" s="45">
        <f>Table6[[#This Row],[LoginTime]]-INT(Table6[[#This Row],[LoginTime]])</f>
        <v>0</v>
      </c>
    </row>
    <row r="736" spans="2:16" x14ac:dyDescent="0.3">
      <c r="B736" s="47">
        <v>1482939</v>
      </c>
      <c r="C736" s="48" t="s">
        <v>10</v>
      </c>
      <c r="D736" s="48" t="s">
        <v>83</v>
      </c>
      <c r="E736" s="49">
        <v>44056</v>
      </c>
      <c r="F736" s="51">
        <v>44056.340000000004</v>
      </c>
      <c r="G736" s="47">
        <v>467</v>
      </c>
      <c r="H736" s="48" t="s">
        <v>87</v>
      </c>
      <c r="I736" s="56" t="str">
        <f t="shared" si="66"/>
        <v>uEmpC</v>
      </c>
      <c r="J736" s="58">
        <f>Table6[[#This Row],[LogTime]]-INT(Table6[[#This Row],[LogTime]])</f>
        <v>0.3400000000037835</v>
      </c>
      <c r="K736" s="41">
        <f t="shared" si="67"/>
        <v>44055</v>
      </c>
      <c r="L736" s="15">
        <f t="shared" si="68"/>
        <v>44055.697453703709</v>
      </c>
      <c r="M736">
        <f t="shared" si="69"/>
        <v>468</v>
      </c>
      <c r="N736" t="str">
        <f t="shared" si="70"/>
        <v>SW-ONT/uEmpC</v>
      </c>
      <c r="O736">
        <f t="shared" si="71"/>
        <v>0</v>
      </c>
      <c r="P736" s="45">
        <f>Table6[[#This Row],[LoginTime]]-INT(Table6[[#This Row],[LoginTime]])</f>
        <v>0</v>
      </c>
    </row>
    <row r="737" spans="2:16" x14ac:dyDescent="0.3">
      <c r="B737" s="47">
        <v>1482937</v>
      </c>
      <c r="C737" s="48" t="s">
        <v>7</v>
      </c>
      <c r="D737" s="48" t="s">
        <v>81</v>
      </c>
      <c r="E737" s="49">
        <v>44056</v>
      </c>
      <c r="F737" s="51">
        <v>44056.339675925919</v>
      </c>
      <c r="G737" s="47">
        <v>467</v>
      </c>
      <c r="H737" s="48" t="s">
        <v>86</v>
      </c>
      <c r="I737" s="56" t="str">
        <f t="shared" si="66"/>
        <v>jEmpB</v>
      </c>
      <c r="J737" s="58">
        <f>Table6[[#This Row],[LogTime]]-INT(Table6[[#This Row],[LogTime]])</f>
        <v>0.33967592591943685</v>
      </c>
      <c r="K737" s="41">
        <f t="shared" si="67"/>
        <v>44055</v>
      </c>
      <c r="L737" s="15">
        <f t="shared" si="68"/>
        <v>44055.692974537029</v>
      </c>
      <c r="M737">
        <f t="shared" si="69"/>
        <v>468</v>
      </c>
      <c r="N737" t="str">
        <f t="shared" si="70"/>
        <v>N-ONT/jEmpB</v>
      </c>
      <c r="O737">
        <f t="shared" si="71"/>
        <v>0</v>
      </c>
      <c r="P737" s="45">
        <f>Table6[[#This Row],[LoginTime]]-INT(Table6[[#This Row],[LoginTime]])</f>
        <v>0</v>
      </c>
    </row>
    <row r="738" spans="2:16" x14ac:dyDescent="0.3">
      <c r="B738" s="47">
        <v>1482924</v>
      </c>
      <c r="C738" s="48" t="s">
        <v>7</v>
      </c>
      <c r="D738" s="48" t="s">
        <v>63</v>
      </c>
      <c r="E738" s="49">
        <v>44056</v>
      </c>
      <c r="F738" s="51">
        <v>44056.331921296296</v>
      </c>
      <c r="G738" s="47">
        <v>467</v>
      </c>
      <c r="H738" s="48" t="s">
        <v>71</v>
      </c>
      <c r="I738" s="56" t="str">
        <f t="shared" si="66"/>
        <v>wEmpF</v>
      </c>
      <c r="J738" s="58">
        <f>Table6[[#This Row],[LogTime]]-INT(Table6[[#This Row],[LogTime]])</f>
        <v>0.33192129629605915</v>
      </c>
      <c r="K738" s="41">
        <f t="shared" si="67"/>
        <v>44055</v>
      </c>
      <c r="L738" s="15">
        <f t="shared" si="68"/>
        <v>44055.695347222216</v>
      </c>
      <c r="M738">
        <f t="shared" si="69"/>
        <v>468</v>
      </c>
      <c r="N738" t="str">
        <f t="shared" si="70"/>
        <v>N-ONT/wEmpF</v>
      </c>
      <c r="O738">
        <f t="shared" si="71"/>
        <v>0</v>
      </c>
      <c r="P738" s="45">
        <f>Table6[[#This Row],[LoginTime]]-INT(Table6[[#This Row],[LoginTime]])</f>
        <v>0</v>
      </c>
    </row>
    <row r="739" spans="2:16" x14ac:dyDescent="0.3">
      <c r="B739" s="47">
        <v>1482916</v>
      </c>
      <c r="C739" s="48" t="s">
        <v>7</v>
      </c>
      <c r="D739" s="48" t="s">
        <v>36</v>
      </c>
      <c r="E739" s="49">
        <v>44056</v>
      </c>
      <c r="F739" s="51">
        <v>44056.33052083334</v>
      </c>
      <c r="G739" s="47">
        <v>468</v>
      </c>
      <c r="H739" s="48" t="s">
        <v>43</v>
      </c>
      <c r="I739" s="56" t="str">
        <f t="shared" si="66"/>
        <v>gEmpI</v>
      </c>
      <c r="J739" s="58">
        <f>Table6[[#This Row],[LogTime]]-INT(Table6[[#This Row],[LogTime]])</f>
        <v>0.33052083334041527</v>
      </c>
      <c r="K739" s="41">
        <f t="shared" si="67"/>
        <v>44056</v>
      </c>
      <c r="L739" s="15">
        <f t="shared" si="68"/>
        <v>44056.326354166675</v>
      </c>
      <c r="M739">
        <f t="shared" si="69"/>
        <v>467</v>
      </c>
      <c r="N739" t="str">
        <f t="shared" si="70"/>
        <v>N-ONT/gEmpI</v>
      </c>
      <c r="O739">
        <f t="shared" si="71"/>
        <v>9.9999999976716936E-2</v>
      </c>
      <c r="P739" s="45">
        <f>Table6[[#This Row],[LoginTime]]-INT(Table6[[#This Row],[LoginTime]])</f>
        <v>9.9999999976716936E-2</v>
      </c>
    </row>
    <row r="740" spans="2:16" x14ac:dyDescent="0.3">
      <c r="B740" s="47">
        <v>1482910</v>
      </c>
      <c r="C740" s="48" t="s">
        <v>7</v>
      </c>
      <c r="D740" s="48" t="s">
        <v>68</v>
      </c>
      <c r="E740" s="49">
        <v>44056</v>
      </c>
      <c r="F740" s="51">
        <v>44056.329027777778</v>
      </c>
      <c r="G740" s="47">
        <v>467</v>
      </c>
      <c r="H740" s="48" t="s">
        <v>71</v>
      </c>
      <c r="I740" s="56" t="str">
        <f t="shared" si="66"/>
        <v>wEmpF</v>
      </c>
      <c r="J740" s="58">
        <f>Table6[[#This Row],[LogTime]]-INT(Table6[[#This Row],[LogTime]])</f>
        <v>0.32902777777781012</v>
      </c>
      <c r="K740" s="41">
        <f t="shared" si="67"/>
        <v>44055</v>
      </c>
      <c r="L740" s="15">
        <f t="shared" si="68"/>
        <v>44055.695694444446</v>
      </c>
      <c r="M740">
        <f t="shared" si="69"/>
        <v>468</v>
      </c>
      <c r="N740" t="str">
        <f t="shared" si="70"/>
        <v>N-ONT/wEmpF</v>
      </c>
      <c r="O740">
        <f t="shared" si="71"/>
        <v>0</v>
      </c>
      <c r="P740" s="45">
        <f>Table6[[#This Row],[LoginTime]]-INT(Table6[[#This Row],[LoginTime]])</f>
        <v>0</v>
      </c>
    </row>
    <row r="741" spans="2:16" x14ac:dyDescent="0.3">
      <c r="B741" s="47">
        <v>1482897</v>
      </c>
      <c r="C741" s="48" t="s">
        <v>7</v>
      </c>
      <c r="D741" s="48" t="s">
        <v>36</v>
      </c>
      <c r="E741" s="49">
        <v>44056</v>
      </c>
      <c r="F741" s="51">
        <v>44056.326354166675</v>
      </c>
      <c r="G741" s="47">
        <v>467</v>
      </c>
      <c r="H741" s="48" t="s">
        <v>43</v>
      </c>
      <c r="I741" s="56" t="str">
        <f t="shared" si="66"/>
        <v>gEmpI</v>
      </c>
      <c r="J741" s="58">
        <f>Table6[[#This Row],[LogTime]]-INT(Table6[[#This Row],[LogTime]])</f>
        <v>0.32635416667471873</v>
      </c>
      <c r="K741" s="41">
        <f t="shared" si="67"/>
        <v>44056</v>
      </c>
      <c r="L741" s="15">
        <f t="shared" si="68"/>
        <v>44056.289305555554</v>
      </c>
      <c r="M741">
        <f t="shared" si="69"/>
        <v>467</v>
      </c>
      <c r="N741" t="str">
        <f t="shared" si="70"/>
        <v>N-ONT/gEmpI</v>
      </c>
      <c r="O741">
        <f t="shared" si="71"/>
        <v>0</v>
      </c>
      <c r="P741" s="45">
        <f>Table6[[#This Row],[LoginTime]]-INT(Table6[[#This Row],[LoginTime]])</f>
        <v>0</v>
      </c>
    </row>
    <row r="742" spans="2:16" x14ac:dyDescent="0.3">
      <c r="B742" s="47">
        <v>1482893</v>
      </c>
      <c r="C742" s="48" t="s">
        <v>7</v>
      </c>
      <c r="D742" s="48" t="s">
        <v>33</v>
      </c>
      <c r="E742" s="49">
        <v>44056</v>
      </c>
      <c r="F742" s="51">
        <v>44056.323240740741</v>
      </c>
      <c r="G742" s="47">
        <v>468</v>
      </c>
      <c r="H742" s="48" t="s">
        <v>39</v>
      </c>
      <c r="I742" s="56" t="str">
        <f t="shared" si="66"/>
        <v>jEmpG</v>
      </c>
      <c r="J742" s="58">
        <f>Table6[[#This Row],[LogTime]]-INT(Table6[[#This Row],[LogTime]])</f>
        <v>0.32324074074131204</v>
      </c>
      <c r="K742" s="41">
        <f t="shared" si="67"/>
        <v>44056</v>
      </c>
      <c r="L742" s="15">
        <f t="shared" si="68"/>
        <v>44056.319074074076</v>
      </c>
      <c r="M742">
        <f t="shared" si="69"/>
        <v>467</v>
      </c>
      <c r="N742" t="str">
        <f t="shared" si="70"/>
        <v>N-ONT/jEmpG</v>
      </c>
      <c r="O742">
        <f t="shared" si="71"/>
        <v>9.9999999976716936E-2</v>
      </c>
      <c r="P742" s="45">
        <f>Table6[[#This Row],[LoginTime]]-INT(Table6[[#This Row],[LoginTime]])</f>
        <v>9.9999999976716936E-2</v>
      </c>
    </row>
    <row r="743" spans="2:16" x14ac:dyDescent="0.3">
      <c r="B743" s="47">
        <v>1482885</v>
      </c>
      <c r="C743" s="48" t="s">
        <v>7</v>
      </c>
      <c r="D743" s="48" t="s">
        <v>33</v>
      </c>
      <c r="E743" s="49">
        <v>44056</v>
      </c>
      <c r="F743" s="51">
        <v>44056.319074074076</v>
      </c>
      <c r="G743" s="47">
        <v>467</v>
      </c>
      <c r="H743" s="48" t="s">
        <v>39</v>
      </c>
      <c r="I743" s="56" t="str">
        <f t="shared" si="66"/>
        <v>jEmpG</v>
      </c>
      <c r="J743" s="58">
        <f>Table6[[#This Row],[LogTime]]-INT(Table6[[#This Row],[LogTime]])</f>
        <v>0.3190740740756155</v>
      </c>
      <c r="K743" s="41">
        <f t="shared" si="67"/>
        <v>44056</v>
      </c>
      <c r="L743" s="15">
        <f t="shared" si="68"/>
        <v>44056.287118055552</v>
      </c>
      <c r="M743">
        <f t="shared" si="69"/>
        <v>467</v>
      </c>
      <c r="N743" t="str">
        <f t="shared" si="70"/>
        <v>N-ONT/jEmpG</v>
      </c>
      <c r="O743">
        <f t="shared" si="71"/>
        <v>0</v>
      </c>
      <c r="P743" s="45">
        <f>Table6[[#This Row],[LoginTime]]-INT(Table6[[#This Row],[LoginTime]])</f>
        <v>0</v>
      </c>
    </row>
    <row r="744" spans="2:16" x14ac:dyDescent="0.3">
      <c r="B744" s="47">
        <v>1482884</v>
      </c>
      <c r="C744" s="48" t="s">
        <v>10</v>
      </c>
      <c r="D744" s="48" t="s">
        <v>51</v>
      </c>
      <c r="E744" s="49">
        <v>44056</v>
      </c>
      <c r="F744" s="51">
        <v>44056.317615740736</v>
      </c>
      <c r="G744" s="47">
        <v>467</v>
      </c>
      <c r="H744" s="48" t="s">
        <v>62</v>
      </c>
      <c r="I744" s="56" t="str">
        <f t="shared" si="66"/>
        <v>oEmpJ</v>
      </c>
      <c r="J744" s="58">
        <f>Table6[[#This Row],[LogTime]]-INT(Table6[[#This Row],[LogTime]])</f>
        <v>0.31761574073607335</v>
      </c>
      <c r="K744" s="41">
        <f t="shared" si="67"/>
        <v>44055</v>
      </c>
      <c r="L744" s="15">
        <f t="shared" si="68"/>
        <v>44055.680879629625</v>
      </c>
      <c r="M744">
        <f t="shared" si="69"/>
        <v>468</v>
      </c>
      <c r="N744" t="str">
        <f t="shared" si="70"/>
        <v>SW-ONT/oEmpJ</v>
      </c>
      <c r="O744">
        <f t="shared" si="71"/>
        <v>0</v>
      </c>
      <c r="P744" s="45">
        <f>Table6[[#This Row],[LoginTime]]-INT(Table6[[#This Row],[LoginTime]])</f>
        <v>0</v>
      </c>
    </row>
    <row r="745" spans="2:16" x14ac:dyDescent="0.3">
      <c r="B745" s="47">
        <v>1482863</v>
      </c>
      <c r="C745" s="48" t="s">
        <v>10</v>
      </c>
      <c r="D745" s="48" t="s">
        <v>11</v>
      </c>
      <c r="E745" s="49">
        <v>44056</v>
      </c>
      <c r="F745" s="51">
        <v>44056.299479166672</v>
      </c>
      <c r="G745" s="47">
        <v>468</v>
      </c>
      <c r="H745" s="48" t="s">
        <v>13</v>
      </c>
      <c r="I745" s="56" t="str">
        <f t="shared" si="66"/>
        <v>lEmpA</v>
      </c>
      <c r="J745" s="58">
        <f>Table6[[#This Row],[LogTime]]-INT(Table6[[#This Row],[LogTime]])</f>
        <v>0.29947916667151731</v>
      </c>
      <c r="K745" s="41">
        <f t="shared" si="67"/>
        <v>44056</v>
      </c>
      <c r="L745" s="15">
        <f t="shared" si="68"/>
        <v>44056.293923611112</v>
      </c>
      <c r="M745">
        <f t="shared" si="69"/>
        <v>467</v>
      </c>
      <c r="N745" t="str">
        <f t="shared" si="70"/>
        <v>SW-ONT/lEmpA</v>
      </c>
      <c r="O745">
        <f t="shared" si="71"/>
        <v>0.13333333341870457</v>
      </c>
      <c r="P745" s="45">
        <f>Table6[[#This Row],[LoginTime]]-INT(Table6[[#This Row],[LoginTime]])</f>
        <v>0.13333333341870457</v>
      </c>
    </row>
    <row r="746" spans="2:16" x14ac:dyDescent="0.3">
      <c r="B746" s="47">
        <v>1482862</v>
      </c>
      <c r="C746" s="48" t="s">
        <v>7</v>
      </c>
      <c r="D746" s="48" t="s">
        <v>14</v>
      </c>
      <c r="E746" s="49">
        <v>44056</v>
      </c>
      <c r="F746" s="51">
        <v>44056.29796296297</v>
      </c>
      <c r="G746" s="47">
        <v>468</v>
      </c>
      <c r="H746" s="48" t="s">
        <v>18</v>
      </c>
      <c r="I746" s="56" t="str">
        <f t="shared" si="66"/>
        <v>xEmpH</v>
      </c>
      <c r="J746" s="58">
        <f>Table6[[#This Row],[LogTime]]-INT(Table6[[#This Row],[LogTime]])</f>
        <v>0.29796296296990477</v>
      </c>
      <c r="K746" s="41">
        <f t="shared" si="67"/>
        <v>44056</v>
      </c>
      <c r="L746" s="15">
        <f t="shared" si="68"/>
        <v>44056.292407407411</v>
      </c>
      <c r="M746">
        <f t="shared" si="69"/>
        <v>467</v>
      </c>
      <c r="N746" t="str">
        <f t="shared" si="70"/>
        <v>N-ONT/xEmpH</v>
      </c>
      <c r="O746">
        <f t="shared" si="71"/>
        <v>0.13333333341870457</v>
      </c>
      <c r="P746" s="45">
        <f>Table6[[#This Row],[LoginTime]]-INT(Table6[[#This Row],[LoginTime]])</f>
        <v>0.13333333341870457</v>
      </c>
    </row>
    <row r="747" spans="2:16" x14ac:dyDescent="0.3">
      <c r="B747" s="47">
        <v>1482857</v>
      </c>
      <c r="C747" s="48" t="s">
        <v>10</v>
      </c>
      <c r="D747" s="48" t="s">
        <v>11</v>
      </c>
      <c r="E747" s="49">
        <v>44056</v>
      </c>
      <c r="F747" s="51">
        <v>44056.293923611112</v>
      </c>
      <c r="G747" s="47">
        <v>467</v>
      </c>
      <c r="H747" s="48" t="s">
        <v>13</v>
      </c>
      <c r="I747" s="56" t="str">
        <f t="shared" si="66"/>
        <v>lEmpA</v>
      </c>
      <c r="J747" s="58">
        <f>Table6[[#This Row],[LogTime]]-INT(Table6[[#This Row],[LogTime]])</f>
        <v>0.29392361111240461</v>
      </c>
      <c r="K747" s="41">
        <f t="shared" si="67"/>
        <v>44056</v>
      </c>
      <c r="L747" s="15">
        <f t="shared" si="68"/>
        <v>44056.263564814813</v>
      </c>
      <c r="M747">
        <f t="shared" si="69"/>
        <v>467</v>
      </c>
      <c r="N747" t="str">
        <f t="shared" si="70"/>
        <v>SW-ONT/lEmpA</v>
      </c>
      <c r="O747">
        <f t="shared" si="71"/>
        <v>0</v>
      </c>
      <c r="P747" s="45">
        <f>Table6[[#This Row],[LoginTime]]-INT(Table6[[#This Row],[LoginTime]])</f>
        <v>0</v>
      </c>
    </row>
    <row r="748" spans="2:16" x14ac:dyDescent="0.3">
      <c r="B748" s="47">
        <v>1482856</v>
      </c>
      <c r="C748" s="48" t="s">
        <v>7</v>
      </c>
      <c r="D748" s="48" t="s">
        <v>14</v>
      </c>
      <c r="E748" s="49">
        <v>44056</v>
      </c>
      <c r="F748" s="51">
        <v>44056.292407407411</v>
      </c>
      <c r="G748" s="47">
        <v>467</v>
      </c>
      <c r="H748" s="48" t="s">
        <v>18</v>
      </c>
      <c r="I748" s="56" t="str">
        <f t="shared" si="66"/>
        <v>xEmpH</v>
      </c>
      <c r="J748" s="58">
        <f>Table6[[#This Row],[LogTime]]-INT(Table6[[#This Row],[LogTime]])</f>
        <v>0.29240740741079208</v>
      </c>
      <c r="K748" s="41">
        <f t="shared" si="67"/>
        <v>44056</v>
      </c>
      <c r="L748" s="15">
        <f t="shared" si="68"/>
        <v>44056.260729166672</v>
      </c>
      <c r="M748">
        <f t="shared" si="69"/>
        <v>467</v>
      </c>
      <c r="N748" t="str">
        <f t="shared" si="70"/>
        <v>N-ONT/xEmpH</v>
      </c>
      <c r="O748">
        <f t="shared" si="71"/>
        <v>0</v>
      </c>
      <c r="P748" s="45">
        <f>Table6[[#This Row],[LoginTime]]-INT(Table6[[#This Row],[LoginTime]])</f>
        <v>0</v>
      </c>
    </row>
    <row r="749" spans="2:16" x14ac:dyDescent="0.3">
      <c r="B749" s="47">
        <v>1482850</v>
      </c>
      <c r="C749" s="48" t="s">
        <v>7</v>
      </c>
      <c r="D749" s="48" t="s">
        <v>36</v>
      </c>
      <c r="E749" s="49">
        <v>44056</v>
      </c>
      <c r="F749" s="51">
        <v>44056.289305555554</v>
      </c>
      <c r="G749" s="47">
        <v>467</v>
      </c>
      <c r="H749" s="48" t="s">
        <v>43</v>
      </c>
      <c r="I749" s="56" t="str">
        <f t="shared" si="66"/>
        <v>gEmpI</v>
      </c>
      <c r="J749" s="58">
        <f>Table6[[#This Row],[LogTime]]-INT(Table6[[#This Row],[LogTime]])</f>
        <v>0.28930555555416504</v>
      </c>
      <c r="K749" s="41">
        <f t="shared" si="67"/>
        <v>44055</v>
      </c>
      <c r="L749" s="15">
        <f t="shared" si="68"/>
        <v>44055.659791666672</v>
      </c>
      <c r="M749">
        <f t="shared" si="69"/>
        <v>468</v>
      </c>
      <c r="N749" t="str">
        <f t="shared" si="70"/>
        <v>N-ONT/gEmpI</v>
      </c>
      <c r="O749">
        <f t="shared" si="71"/>
        <v>0</v>
      </c>
      <c r="P749" s="45">
        <f>Table6[[#This Row],[LoginTime]]-INT(Table6[[#This Row],[LoginTime]])</f>
        <v>0</v>
      </c>
    </row>
    <row r="750" spans="2:16" x14ac:dyDescent="0.3">
      <c r="B750" s="47">
        <v>1482845</v>
      </c>
      <c r="C750" s="48" t="s">
        <v>7</v>
      </c>
      <c r="D750" s="48" t="s">
        <v>33</v>
      </c>
      <c r="E750" s="49">
        <v>44056</v>
      </c>
      <c r="F750" s="51">
        <v>44056.287118055552</v>
      </c>
      <c r="G750" s="47">
        <v>467</v>
      </c>
      <c r="H750" s="48" t="s">
        <v>39</v>
      </c>
      <c r="I750" s="56" t="str">
        <f t="shared" si="66"/>
        <v>jEmpG</v>
      </c>
      <c r="J750" s="58">
        <f>Table6[[#This Row],[LogTime]]-INT(Table6[[#This Row],[LogTime]])</f>
        <v>0.28711805555212777</v>
      </c>
      <c r="K750" s="41">
        <f t="shared" si="67"/>
        <v>44055</v>
      </c>
      <c r="L750" s="15">
        <f t="shared" si="68"/>
        <v>44055.642175925925</v>
      </c>
      <c r="M750">
        <f t="shared" si="69"/>
        <v>468</v>
      </c>
      <c r="N750" t="str">
        <f t="shared" si="70"/>
        <v>N-ONT/jEmpG</v>
      </c>
      <c r="O750">
        <f t="shared" si="71"/>
        <v>0</v>
      </c>
      <c r="P750" s="45">
        <f>Table6[[#This Row],[LoginTime]]-INT(Table6[[#This Row],[LoginTime]])</f>
        <v>0</v>
      </c>
    </row>
    <row r="751" spans="2:16" x14ac:dyDescent="0.3">
      <c r="B751" s="47">
        <v>1482833</v>
      </c>
      <c r="C751" s="48" t="s">
        <v>10</v>
      </c>
      <c r="D751" s="48" t="s">
        <v>20</v>
      </c>
      <c r="E751" s="49">
        <v>44056</v>
      </c>
      <c r="F751" s="51">
        <v>44056.27275462963</v>
      </c>
      <c r="G751" s="47">
        <v>467</v>
      </c>
      <c r="H751" s="48" t="s">
        <v>25</v>
      </c>
      <c r="I751" s="56" t="str">
        <f t="shared" si="66"/>
        <v>xEmpN</v>
      </c>
      <c r="J751" s="58">
        <f>Table6[[#This Row],[LogTime]]-INT(Table6[[#This Row],[LogTime]])</f>
        <v>0.27275462963007158</v>
      </c>
      <c r="K751" s="41">
        <f t="shared" si="67"/>
        <v>44055</v>
      </c>
      <c r="L751" s="15">
        <f t="shared" si="68"/>
        <v>44055.64721064816</v>
      </c>
      <c r="M751">
        <f t="shared" si="69"/>
        <v>468</v>
      </c>
      <c r="N751" t="str">
        <f t="shared" si="70"/>
        <v>SW-ONT/xEmpN</v>
      </c>
      <c r="O751">
        <f t="shared" si="71"/>
        <v>0</v>
      </c>
      <c r="P751" s="45">
        <f>Table6[[#This Row],[LoginTime]]-INT(Table6[[#This Row],[LoginTime]])</f>
        <v>0</v>
      </c>
    </row>
    <row r="752" spans="2:16" x14ac:dyDescent="0.3">
      <c r="B752" s="47">
        <v>1482827</v>
      </c>
      <c r="C752" s="48" t="s">
        <v>10</v>
      </c>
      <c r="D752" s="48" t="s">
        <v>22</v>
      </c>
      <c r="E752" s="49">
        <v>44056</v>
      </c>
      <c r="F752" s="51">
        <v>44056.271192129629</v>
      </c>
      <c r="G752" s="47">
        <v>467</v>
      </c>
      <c r="H752" s="48" t="s">
        <v>25</v>
      </c>
      <c r="I752" s="56" t="str">
        <f t="shared" si="66"/>
        <v>xEmpN</v>
      </c>
      <c r="J752" s="58">
        <f>Table6[[#This Row],[LogTime]]-INT(Table6[[#This Row],[LogTime]])</f>
        <v>0.27119212962861639</v>
      </c>
      <c r="K752" s="41">
        <f t="shared" si="67"/>
        <v>44055</v>
      </c>
      <c r="L752" s="15">
        <f t="shared" si="68"/>
        <v>44055.633425925938</v>
      </c>
      <c r="M752">
        <f t="shared" si="69"/>
        <v>468</v>
      </c>
      <c r="N752" t="str">
        <f t="shared" si="70"/>
        <v>SW-ONT/xEmpN</v>
      </c>
      <c r="O752">
        <f t="shared" si="71"/>
        <v>0</v>
      </c>
      <c r="P752" s="45">
        <f>Table6[[#This Row],[LoginTime]]-INT(Table6[[#This Row],[LoginTime]])</f>
        <v>0</v>
      </c>
    </row>
    <row r="753" spans="2:16" x14ac:dyDescent="0.3">
      <c r="B753" s="47">
        <v>1482818</v>
      </c>
      <c r="C753" s="48" t="s">
        <v>10</v>
      </c>
      <c r="D753" s="48" t="s">
        <v>11</v>
      </c>
      <c r="E753" s="49">
        <v>44056</v>
      </c>
      <c r="F753" s="51">
        <v>44056.263564814813</v>
      </c>
      <c r="G753" s="47">
        <v>467</v>
      </c>
      <c r="H753" s="48" t="s">
        <v>13</v>
      </c>
      <c r="I753" s="56" t="str">
        <f t="shared" si="66"/>
        <v>lEmpA</v>
      </c>
      <c r="J753" s="58">
        <f>Table6[[#This Row],[LogTime]]-INT(Table6[[#This Row],[LogTime]])</f>
        <v>0.26356481481343508</v>
      </c>
      <c r="K753" s="41">
        <f t="shared" si="67"/>
        <v>44055</v>
      </c>
      <c r="L753" s="15">
        <f t="shared" si="68"/>
        <v>44055.62436342593</v>
      </c>
      <c r="M753">
        <f t="shared" si="69"/>
        <v>468</v>
      </c>
      <c r="N753" t="str">
        <f t="shared" si="70"/>
        <v>SW-ONT/lEmpA</v>
      </c>
      <c r="O753">
        <f t="shared" si="71"/>
        <v>0</v>
      </c>
      <c r="P753" s="45">
        <f>Table6[[#This Row],[LoginTime]]-INT(Table6[[#This Row],[LoginTime]])</f>
        <v>0</v>
      </c>
    </row>
    <row r="754" spans="2:16" x14ac:dyDescent="0.3">
      <c r="B754" s="47">
        <v>1482813</v>
      </c>
      <c r="C754" s="48" t="s">
        <v>7</v>
      </c>
      <c r="D754" s="48" t="s">
        <v>14</v>
      </c>
      <c r="E754" s="49">
        <v>44056</v>
      </c>
      <c r="F754" s="51">
        <v>44056.260729166672</v>
      </c>
      <c r="G754" s="47">
        <v>467</v>
      </c>
      <c r="H754" s="48" t="s">
        <v>18</v>
      </c>
      <c r="I754" s="56" t="str">
        <f t="shared" si="66"/>
        <v>xEmpH</v>
      </c>
      <c r="J754" s="58">
        <f>Table6[[#This Row],[LogTime]]-INT(Table6[[#This Row],[LogTime]])</f>
        <v>0.26072916667180834</v>
      </c>
      <c r="K754" s="41">
        <f t="shared" si="67"/>
        <v>44054</v>
      </c>
      <c r="L754" s="15">
        <f t="shared" si="68"/>
        <v>44054.627476851841</v>
      </c>
      <c r="M754">
        <f t="shared" si="69"/>
        <v>468</v>
      </c>
      <c r="N754" t="str">
        <f t="shared" si="70"/>
        <v>N-ONT/xEmpH</v>
      </c>
      <c r="O754">
        <f t="shared" si="71"/>
        <v>0</v>
      </c>
      <c r="P754" s="45">
        <f>Table6[[#This Row],[LoginTime]]-INT(Table6[[#This Row],[LoginTime]])</f>
        <v>0</v>
      </c>
    </row>
    <row r="755" spans="2:16" x14ac:dyDescent="0.3">
      <c r="B755" s="47">
        <v>1482805</v>
      </c>
      <c r="C755" s="48" t="s">
        <v>7</v>
      </c>
      <c r="D755" s="48" t="s">
        <v>8</v>
      </c>
      <c r="E755" s="49">
        <v>44056</v>
      </c>
      <c r="F755" s="51">
        <v>44056.256909722215</v>
      </c>
      <c r="G755" s="47">
        <v>467</v>
      </c>
      <c r="H755" s="48" t="s">
        <v>18</v>
      </c>
      <c r="I755" s="56" t="str">
        <f t="shared" si="66"/>
        <v>xEmpH</v>
      </c>
      <c r="J755" s="58">
        <f>Table6[[#This Row],[LogTime]]-INT(Table6[[#This Row],[LogTime]])</f>
        <v>0.25690972221491393</v>
      </c>
      <c r="K755" s="41">
        <f t="shared" si="67"/>
        <v>44054</v>
      </c>
      <c r="L755" s="15">
        <f t="shared" si="68"/>
        <v>44054.627476851856</v>
      </c>
      <c r="M755">
        <f t="shared" si="69"/>
        <v>468</v>
      </c>
      <c r="N755" t="str">
        <f t="shared" si="70"/>
        <v>N-ONT/xEmpH</v>
      </c>
      <c r="O755">
        <f t="shared" si="71"/>
        <v>0</v>
      </c>
      <c r="P755" s="45">
        <f>Table6[[#This Row],[LoginTime]]-INT(Table6[[#This Row],[LoginTime]])</f>
        <v>0</v>
      </c>
    </row>
    <row r="756" spans="2:16" x14ac:dyDescent="0.3">
      <c r="B756" s="47">
        <v>1482794</v>
      </c>
      <c r="C756" s="48" t="s">
        <v>10</v>
      </c>
      <c r="D756" s="48" t="s">
        <v>83</v>
      </c>
      <c r="E756" s="49">
        <v>44055</v>
      </c>
      <c r="F756" s="51">
        <v>44055.697453703709</v>
      </c>
      <c r="G756" s="47">
        <v>468</v>
      </c>
      <c r="H756" s="48" t="s">
        <v>87</v>
      </c>
      <c r="I756" s="56" t="str">
        <f t="shared" si="66"/>
        <v>uEmpC</v>
      </c>
      <c r="J756" s="58">
        <f>Table6[[#This Row],[LogTime]]-INT(Table6[[#This Row],[LogTime]])</f>
        <v>0.69745370370947057</v>
      </c>
      <c r="K756" s="41">
        <f t="shared" si="67"/>
        <v>44055</v>
      </c>
      <c r="L756" s="15">
        <f t="shared" si="68"/>
        <v>44055.65466435186</v>
      </c>
      <c r="M756">
        <f t="shared" si="69"/>
        <v>497</v>
      </c>
      <c r="N756" t="str">
        <f t="shared" si="70"/>
        <v>SW-ONT/uEmpC</v>
      </c>
      <c r="O756">
        <f t="shared" si="71"/>
        <v>0</v>
      </c>
      <c r="P756" s="45">
        <f>Table6[[#This Row],[LoginTime]]-INT(Table6[[#This Row],[LoginTime]])</f>
        <v>0</v>
      </c>
    </row>
    <row r="757" spans="2:16" x14ac:dyDescent="0.3">
      <c r="B757" s="47">
        <v>1482791</v>
      </c>
      <c r="C757" s="48" t="s">
        <v>7</v>
      </c>
      <c r="D757" s="48" t="s">
        <v>68</v>
      </c>
      <c r="E757" s="49">
        <v>44055</v>
      </c>
      <c r="F757" s="51">
        <v>44055.695694444446</v>
      </c>
      <c r="G757" s="47">
        <v>468</v>
      </c>
      <c r="H757" s="48" t="s">
        <v>71</v>
      </c>
      <c r="I757" s="56" t="str">
        <f t="shared" si="66"/>
        <v>wEmpF</v>
      </c>
      <c r="J757" s="58">
        <f>Table6[[#This Row],[LogTime]]-INT(Table6[[#This Row],[LogTime]])</f>
        <v>0.69569444444641704</v>
      </c>
      <c r="K757" s="41">
        <f t="shared" si="67"/>
        <v>44055</v>
      </c>
      <c r="L757" s="15">
        <f t="shared" si="68"/>
        <v>44055.642256944455</v>
      </c>
      <c r="M757">
        <f t="shared" si="69"/>
        <v>468</v>
      </c>
      <c r="N757" t="str">
        <f t="shared" si="70"/>
        <v>N-ONT/wEmpF</v>
      </c>
      <c r="O757">
        <f t="shared" si="71"/>
        <v>0</v>
      </c>
      <c r="P757" s="45">
        <f>Table6[[#This Row],[LoginTime]]-INT(Table6[[#This Row],[LoginTime]])</f>
        <v>0</v>
      </c>
    </row>
    <row r="758" spans="2:16" x14ac:dyDescent="0.3">
      <c r="B758" s="47">
        <v>1482789</v>
      </c>
      <c r="C758" s="48" t="s">
        <v>7</v>
      </c>
      <c r="D758" s="48" t="s">
        <v>63</v>
      </c>
      <c r="E758" s="49">
        <v>44055</v>
      </c>
      <c r="F758" s="51">
        <v>44055.695347222216</v>
      </c>
      <c r="G758" s="47">
        <v>468</v>
      </c>
      <c r="H758" s="48" t="s">
        <v>71</v>
      </c>
      <c r="I758" s="56" t="str">
        <f t="shared" si="66"/>
        <v>wEmpF</v>
      </c>
      <c r="J758" s="58">
        <f>Table6[[#This Row],[LogTime]]-INT(Table6[[#This Row],[LogTime]])</f>
        <v>0.69534722221578704</v>
      </c>
      <c r="K758" s="41">
        <f t="shared" si="67"/>
        <v>44055</v>
      </c>
      <c r="L758" s="15">
        <f t="shared" si="68"/>
        <v>44055.600775462968</v>
      </c>
      <c r="M758">
        <f t="shared" si="69"/>
        <v>468</v>
      </c>
      <c r="N758" t="str">
        <f t="shared" si="70"/>
        <v>N-ONT/wEmpF</v>
      </c>
      <c r="O758">
        <f t="shared" si="71"/>
        <v>0</v>
      </c>
      <c r="P758" s="45">
        <f>Table6[[#This Row],[LoginTime]]-INT(Table6[[#This Row],[LoginTime]])</f>
        <v>0</v>
      </c>
    </row>
    <row r="759" spans="2:16" x14ac:dyDescent="0.3">
      <c r="B759" s="47">
        <v>1482776</v>
      </c>
      <c r="C759" s="48" t="s">
        <v>7</v>
      </c>
      <c r="D759" s="48" t="s">
        <v>81</v>
      </c>
      <c r="E759" s="49">
        <v>44055</v>
      </c>
      <c r="F759" s="51">
        <v>44055.692974537029</v>
      </c>
      <c r="G759" s="47">
        <v>468</v>
      </c>
      <c r="H759" s="48" t="s">
        <v>86</v>
      </c>
      <c r="I759" s="56" t="str">
        <f t="shared" si="66"/>
        <v>jEmpB</v>
      </c>
      <c r="J759" s="58">
        <f>Table6[[#This Row],[LogTime]]-INT(Table6[[#This Row],[LogTime]])</f>
        <v>0.69297453702893108</v>
      </c>
      <c r="K759" s="41">
        <f t="shared" si="67"/>
        <v>44055</v>
      </c>
      <c r="L759" s="15">
        <f t="shared" si="68"/>
        <v>44055.640590277777</v>
      </c>
      <c r="M759">
        <f t="shared" si="69"/>
        <v>468</v>
      </c>
      <c r="N759" t="str">
        <f t="shared" si="70"/>
        <v>N-ONT/jEmpB</v>
      </c>
      <c r="O759">
        <f t="shared" si="71"/>
        <v>0</v>
      </c>
      <c r="P759" s="45">
        <f>Table6[[#This Row],[LoginTime]]-INT(Table6[[#This Row],[LoginTime]])</f>
        <v>0</v>
      </c>
    </row>
    <row r="760" spans="2:16" x14ac:dyDescent="0.3">
      <c r="B760" s="47">
        <v>1482756</v>
      </c>
      <c r="C760" s="48" t="s">
        <v>10</v>
      </c>
      <c r="D760" s="48" t="s">
        <v>51</v>
      </c>
      <c r="E760" s="49">
        <v>44055</v>
      </c>
      <c r="F760" s="51">
        <v>44055.680879629625</v>
      </c>
      <c r="G760" s="47">
        <v>468</v>
      </c>
      <c r="H760" s="48" t="s">
        <v>62</v>
      </c>
      <c r="I760" s="56" t="str">
        <f t="shared" si="66"/>
        <v>oEmpJ</v>
      </c>
      <c r="J760" s="58">
        <f>Table6[[#This Row],[LogTime]]-INT(Table6[[#This Row],[LogTime]])</f>
        <v>0.68087962962454185</v>
      </c>
      <c r="K760" s="41">
        <f t="shared" si="67"/>
        <v>44055</v>
      </c>
      <c r="L760" s="15">
        <f t="shared" si="68"/>
        <v>44055.49863425926</v>
      </c>
      <c r="M760">
        <f t="shared" si="69"/>
        <v>468</v>
      </c>
      <c r="N760" t="str">
        <f t="shared" si="70"/>
        <v>SW-ONT/oEmpJ</v>
      </c>
      <c r="O760">
        <f t="shared" si="71"/>
        <v>0</v>
      </c>
      <c r="P760" s="45">
        <f>Table6[[#This Row],[LoginTime]]-INT(Table6[[#This Row],[LoginTime]])</f>
        <v>0</v>
      </c>
    </row>
    <row r="761" spans="2:16" x14ac:dyDescent="0.3">
      <c r="B761" s="47">
        <v>1482741</v>
      </c>
      <c r="C761" s="48" t="s">
        <v>7</v>
      </c>
      <c r="D761" s="48" t="s">
        <v>36</v>
      </c>
      <c r="E761" s="49">
        <v>44055</v>
      </c>
      <c r="F761" s="51">
        <v>44055.659791666672</v>
      </c>
      <c r="G761" s="47">
        <v>468</v>
      </c>
      <c r="H761" s="48" t="s">
        <v>43</v>
      </c>
      <c r="I761" s="56" t="str">
        <f t="shared" si="66"/>
        <v>gEmpI</v>
      </c>
      <c r="J761" s="58">
        <f>Table6[[#This Row],[LogTime]]-INT(Table6[[#This Row],[LogTime]])</f>
        <v>0.65979166667239042</v>
      </c>
      <c r="K761" s="41">
        <f t="shared" si="67"/>
        <v>44055</v>
      </c>
      <c r="L761" s="15">
        <f t="shared" si="68"/>
        <v>44055.540509259263</v>
      </c>
      <c r="M761">
        <f t="shared" si="69"/>
        <v>468</v>
      </c>
      <c r="N761" t="str">
        <f t="shared" si="70"/>
        <v>N-ONT/gEmpI</v>
      </c>
      <c r="O761">
        <f t="shared" si="71"/>
        <v>0</v>
      </c>
      <c r="P761" s="45">
        <f>Table6[[#This Row],[LoginTime]]-INT(Table6[[#This Row],[LoginTime]])</f>
        <v>0</v>
      </c>
    </row>
    <row r="762" spans="2:16" x14ac:dyDescent="0.3">
      <c r="B762" s="47">
        <v>1482738</v>
      </c>
      <c r="C762" s="48" t="s">
        <v>10</v>
      </c>
      <c r="D762" s="48" t="s">
        <v>83</v>
      </c>
      <c r="E762" s="49">
        <v>44055</v>
      </c>
      <c r="F762" s="51">
        <v>44055.65466435186</v>
      </c>
      <c r="G762" s="47">
        <v>497</v>
      </c>
      <c r="H762" s="48" t="s">
        <v>87</v>
      </c>
      <c r="I762" s="56" t="str">
        <f t="shared" si="66"/>
        <v>uEmpC</v>
      </c>
      <c r="J762" s="58">
        <f>Table6[[#This Row],[LogTime]]-INT(Table6[[#This Row],[LogTime]])</f>
        <v>0.65466435185953742</v>
      </c>
      <c r="K762" s="41">
        <f t="shared" si="67"/>
        <v>44055</v>
      </c>
      <c r="L762" s="15">
        <f t="shared" si="68"/>
        <v>44055.645636574081</v>
      </c>
      <c r="M762">
        <f t="shared" si="69"/>
        <v>491</v>
      </c>
      <c r="N762" t="str">
        <f t="shared" si="70"/>
        <v>SW-ONT/uEmpC</v>
      </c>
      <c r="O762">
        <f t="shared" si="71"/>
        <v>0.21666666667442769</v>
      </c>
      <c r="P762" s="45">
        <f>Table6[[#This Row],[LoginTime]]-INT(Table6[[#This Row],[LoginTime]])</f>
        <v>0.21666666667442769</v>
      </c>
    </row>
    <row r="763" spans="2:16" x14ac:dyDescent="0.3">
      <c r="B763" s="47">
        <v>1482733</v>
      </c>
      <c r="C763" s="48" t="s">
        <v>10</v>
      </c>
      <c r="D763" s="48" t="s">
        <v>20</v>
      </c>
      <c r="E763" s="49">
        <v>44055</v>
      </c>
      <c r="F763" s="51">
        <v>44055.64721064816</v>
      </c>
      <c r="G763" s="47">
        <v>468</v>
      </c>
      <c r="H763" s="48" t="s">
        <v>25</v>
      </c>
      <c r="I763" s="56" t="str">
        <f t="shared" si="66"/>
        <v>xEmpN</v>
      </c>
      <c r="J763" s="58">
        <f>Table6[[#This Row],[LogTime]]-INT(Table6[[#This Row],[LogTime]])</f>
        <v>0.64721064815967111</v>
      </c>
      <c r="K763" s="41">
        <f t="shared" si="67"/>
        <v>44055</v>
      </c>
      <c r="L763" s="15">
        <f t="shared" si="68"/>
        <v>44055.583460648144</v>
      </c>
      <c r="M763">
        <f t="shared" si="69"/>
        <v>468</v>
      </c>
      <c r="N763" t="str">
        <f t="shared" si="70"/>
        <v>SW-ONT/xEmpN</v>
      </c>
      <c r="O763">
        <f t="shared" si="71"/>
        <v>0</v>
      </c>
      <c r="P763" s="45">
        <f>Table6[[#This Row],[LoginTime]]-INT(Table6[[#This Row],[LoginTime]])</f>
        <v>0</v>
      </c>
    </row>
    <row r="764" spans="2:16" x14ac:dyDescent="0.3">
      <c r="B764" s="47">
        <v>1482728</v>
      </c>
      <c r="C764" s="48" t="s">
        <v>10</v>
      </c>
      <c r="D764" s="48" t="s">
        <v>83</v>
      </c>
      <c r="E764" s="49">
        <v>44055</v>
      </c>
      <c r="F764" s="51">
        <v>44055.645636574081</v>
      </c>
      <c r="G764" s="47">
        <v>491</v>
      </c>
      <c r="H764" s="48" t="s">
        <v>87</v>
      </c>
      <c r="I764" s="56" t="str">
        <f t="shared" si="66"/>
        <v>uEmpC</v>
      </c>
      <c r="J764" s="58">
        <f>Table6[[#This Row],[LogTime]]-INT(Table6[[#This Row],[LogTime]])</f>
        <v>0.64563657408143627</v>
      </c>
      <c r="K764" s="41">
        <f t="shared" si="67"/>
        <v>44055</v>
      </c>
      <c r="L764" s="15">
        <f t="shared" si="68"/>
        <v>44055.609930555562</v>
      </c>
      <c r="M764">
        <f t="shared" si="69"/>
        <v>468</v>
      </c>
      <c r="N764" t="str">
        <f t="shared" si="70"/>
        <v>SW-ONT/uEmpC</v>
      </c>
      <c r="O764">
        <f t="shared" si="71"/>
        <v>0</v>
      </c>
      <c r="P764" s="45">
        <f>Table6[[#This Row],[LoginTime]]-INT(Table6[[#This Row],[LoginTime]])</f>
        <v>0</v>
      </c>
    </row>
    <row r="765" spans="2:16" x14ac:dyDescent="0.3">
      <c r="B765" s="47">
        <v>1482726</v>
      </c>
      <c r="C765" s="48" t="s">
        <v>7</v>
      </c>
      <c r="D765" s="48" t="s">
        <v>68</v>
      </c>
      <c r="E765" s="49">
        <v>44055</v>
      </c>
      <c r="F765" s="51">
        <v>44055.642256944455</v>
      </c>
      <c r="G765" s="47">
        <v>468</v>
      </c>
      <c r="H765" s="48" t="s">
        <v>71</v>
      </c>
      <c r="I765" s="56" t="str">
        <f t="shared" si="66"/>
        <v>wEmpF</v>
      </c>
      <c r="J765" s="58">
        <f>Table6[[#This Row],[LogTime]]-INT(Table6[[#This Row],[LogTime]])</f>
        <v>0.64225694445485715</v>
      </c>
      <c r="K765" s="41">
        <f t="shared" si="67"/>
        <v>44055</v>
      </c>
      <c r="L765" s="15">
        <f t="shared" si="68"/>
        <v>44055.638090277789</v>
      </c>
      <c r="M765">
        <f t="shared" si="69"/>
        <v>467</v>
      </c>
      <c r="N765" t="str">
        <f t="shared" si="70"/>
        <v>N-ONT/wEmpF</v>
      </c>
      <c r="O765">
        <f t="shared" si="71"/>
        <v>9.9999999976716936E-2</v>
      </c>
      <c r="P765" s="45">
        <f>Table6[[#This Row],[LoginTime]]-INT(Table6[[#This Row],[LoginTime]])</f>
        <v>9.9999999976716936E-2</v>
      </c>
    </row>
    <row r="766" spans="2:16" x14ac:dyDescent="0.3">
      <c r="B766" s="47">
        <v>1482725</v>
      </c>
      <c r="C766" s="48" t="s">
        <v>7</v>
      </c>
      <c r="D766" s="48" t="s">
        <v>33</v>
      </c>
      <c r="E766" s="49">
        <v>44055</v>
      </c>
      <c r="F766" s="51">
        <v>44055.642175925925</v>
      </c>
      <c r="G766" s="47">
        <v>468</v>
      </c>
      <c r="H766" s="48" t="s">
        <v>39</v>
      </c>
      <c r="I766" s="56" t="str">
        <f t="shared" si="66"/>
        <v>jEmpG</v>
      </c>
      <c r="J766" s="58">
        <f>Table6[[#This Row],[LogTime]]-INT(Table6[[#This Row],[LogTime]])</f>
        <v>0.64217592592467554</v>
      </c>
      <c r="K766" s="41">
        <f t="shared" si="67"/>
        <v>44055</v>
      </c>
      <c r="L766" s="15">
        <f t="shared" si="68"/>
        <v>44055.561354166683</v>
      </c>
      <c r="M766">
        <f t="shared" si="69"/>
        <v>497</v>
      </c>
      <c r="N766" t="str">
        <f t="shared" si="70"/>
        <v>N-ONT/jEmpG</v>
      </c>
      <c r="O766">
        <f t="shared" si="71"/>
        <v>0</v>
      </c>
      <c r="P766" s="45">
        <f>Table6[[#This Row],[LoginTime]]-INT(Table6[[#This Row],[LoginTime]])</f>
        <v>0</v>
      </c>
    </row>
    <row r="767" spans="2:16" x14ac:dyDescent="0.3">
      <c r="B767" s="47">
        <v>1482720</v>
      </c>
      <c r="C767" s="48" t="s">
        <v>7</v>
      </c>
      <c r="D767" s="48" t="s">
        <v>81</v>
      </c>
      <c r="E767" s="49">
        <v>44055</v>
      </c>
      <c r="F767" s="51">
        <v>44055.640590277777</v>
      </c>
      <c r="G767" s="47">
        <v>468</v>
      </c>
      <c r="H767" s="48" t="s">
        <v>86</v>
      </c>
      <c r="I767" s="56" t="str">
        <f t="shared" si="66"/>
        <v>jEmpB</v>
      </c>
      <c r="J767" s="58">
        <f>Table6[[#This Row],[LogTime]]-INT(Table6[[#This Row],[LogTime]])</f>
        <v>0.640590277776937</v>
      </c>
      <c r="K767" s="41">
        <f t="shared" si="67"/>
        <v>44055</v>
      </c>
      <c r="L767" s="15">
        <f t="shared" si="68"/>
        <v>44055.636423611111</v>
      </c>
      <c r="M767">
        <f t="shared" si="69"/>
        <v>467</v>
      </c>
      <c r="N767" t="str">
        <f t="shared" si="70"/>
        <v>N-ONT/jEmpB</v>
      </c>
      <c r="O767">
        <f t="shared" si="71"/>
        <v>9.9999999976716936E-2</v>
      </c>
      <c r="P767" s="45">
        <f>Table6[[#This Row],[LoginTime]]-INT(Table6[[#This Row],[LoginTime]])</f>
        <v>9.9999999976716936E-2</v>
      </c>
    </row>
    <row r="768" spans="2:16" x14ac:dyDescent="0.3">
      <c r="B768" s="47">
        <v>1482716</v>
      </c>
      <c r="C768" s="48" t="s">
        <v>7</v>
      </c>
      <c r="D768" s="48" t="s">
        <v>68</v>
      </c>
      <c r="E768" s="49">
        <v>44055</v>
      </c>
      <c r="F768" s="51">
        <v>44055.638090277789</v>
      </c>
      <c r="G768" s="47">
        <v>467</v>
      </c>
      <c r="H768" s="48" t="s">
        <v>71</v>
      </c>
      <c r="I768" s="56" t="str">
        <f t="shared" si="66"/>
        <v>wEmpF</v>
      </c>
      <c r="J768" s="58">
        <f>Table6[[#This Row],[LogTime]]-INT(Table6[[#This Row],[LogTime]])</f>
        <v>0.63809027778916061</v>
      </c>
      <c r="K768" s="41">
        <f t="shared" si="67"/>
        <v>44055</v>
      </c>
      <c r="L768" s="15">
        <f t="shared" si="68"/>
        <v>44055.600775462968</v>
      </c>
      <c r="M768">
        <f t="shared" si="69"/>
        <v>468</v>
      </c>
      <c r="N768" t="str">
        <f t="shared" si="70"/>
        <v>N-ONT/wEmpF</v>
      </c>
      <c r="O768">
        <f t="shared" si="71"/>
        <v>0</v>
      </c>
      <c r="P768" s="45">
        <f>Table6[[#This Row],[LoginTime]]-INT(Table6[[#This Row],[LoginTime]])</f>
        <v>0</v>
      </c>
    </row>
    <row r="769" spans="2:16" x14ac:dyDescent="0.3">
      <c r="B769" s="47">
        <v>1482712</v>
      </c>
      <c r="C769" s="48" t="s">
        <v>7</v>
      </c>
      <c r="D769" s="48" t="s">
        <v>81</v>
      </c>
      <c r="E769" s="49">
        <v>44055</v>
      </c>
      <c r="F769" s="51">
        <v>44055.636423611111</v>
      </c>
      <c r="G769" s="47">
        <v>467</v>
      </c>
      <c r="H769" s="48" t="s">
        <v>86</v>
      </c>
      <c r="I769" s="56" t="str">
        <f t="shared" si="66"/>
        <v>jEmpB</v>
      </c>
      <c r="J769" s="58">
        <f>Table6[[#This Row],[LogTime]]-INT(Table6[[#This Row],[LogTime]])</f>
        <v>0.63642361111124046</v>
      </c>
      <c r="K769" s="41">
        <f t="shared" si="67"/>
        <v>44055</v>
      </c>
      <c r="L769" s="15">
        <f t="shared" si="68"/>
        <v>44055.600393518514</v>
      </c>
      <c r="M769">
        <f t="shared" si="69"/>
        <v>468</v>
      </c>
      <c r="N769" t="str">
        <f t="shared" si="70"/>
        <v>N-ONT/jEmpB</v>
      </c>
      <c r="O769">
        <f t="shared" si="71"/>
        <v>0</v>
      </c>
      <c r="P769" s="45">
        <f>Table6[[#This Row],[LoginTime]]-INT(Table6[[#This Row],[LoginTime]])</f>
        <v>0</v>
      </c>
    </row>
    <row r="770" spans="2:16" x14ac:dyDescent="0.3">
      <c r="B770" s="47">
        <v>1482711</v>
      </c>
      <c r="C770" s="48" t="s">
        <v>10</v>
      </c>
      <c r="D770" s="48" t="s">
        <v>22</v>
      </c>
      <c r="E770" s="49">
        <v>44055</v>
      </c>
      <c r="F770" s="51">
        <v>44055.633425925938</v>
      </c>
      <c r="G770" s="47">
        <v>468</v>
      </c>
      <c r="H770" s="48" t="s">
        <v>25</v>
      </c>
      <c r="I770" s="56" t="str">
        <f t="shared" si="66"/>
        <v>xEmpN</v>
      </c>
      <c r="J770" s="58">
        <f>Table6[[#This Row],[LogTime]]-INT(Table6[[#This Row],[LogTime]])</f>
        <v>0.63342592593835434</v>
      </c>
      <c r="K770" s="41">
        <f t="shared" si="67"/>
        <v>44055</v>
      </c>
      <c r="L770" s="15">
        <f t="shared" si="68"/>
        <v>44055.583460648144</v>
      </c>
      <c r="M770">
        <f t="shared" si="69"/>
        <v>468</v>
      </c>
      <c r="N770" t="str">
        <f t="shared" si="70"/>
        <v>SW-ONT/xEmpN</v>
      </c>
      <c r="O770">
        <f t="shared" si="71"/>
        <v>0</v>
      </c>
      <c r="P770" s="45">
        <f>Table6[[#This Row],[LoginTime]]-INT(Table6[[#This Row],[LoginTime]])</f>
        <v>0</v>
      </c>
    </row>
    <row r="771" spans="2:16" x14ac:dyDescent="0.3">
      <c r="B771" s="47">
        <v>1482707</v>
      </c>
      <c r="C771" s="48" t="s">
        <v>10</v>
      </c>
      <c r="D771" s="48" t="s">
        <v>11</v>
      </c>
      <c r="E771" s="49">
        <v>44055</v>
      </c>
      <c r="F771" s="51">
        <v>44055.62436342593</v>
      </c>
      <c r="G771" s="47">
        <v>468</v>
      </c>
      <c r="H771" s="48" t="s">
        <v>13</v>
      </c>
      <c r="I771" s="56" t="str">
        <f t="shared" si="66"/>
        <v>lEmpA</v>
      </c>
      <c r="J771" s="58">
        <f>Table6[[#This Row],[LogTime]]-INT(Table6[[#This Row],[LogTime]])</f>
        <v>0.62436342592991423</v>
      </c>
      <c r="K771" s="41">
        <f t="shared" si="67"/>
        <v>44055</v>
      </c>
      <c r="L771" s="15">
        <f t="shared" si="68"/>
        <v>44055.590509259273</v>
      </c>
      <c r="M771">
        <f t="shared" si="69"/>
        <v>468</v>
      </c>
      <c r="N771" t="str">
        <f t="shared" si="70"/>
        <v>SW-ONT/lEmpA</v>
      </c>
      <c r="O771">
        <f t="shared" si="71"/>
        <v>0</v>
      </c>
      <c r="P771" s="45">
        <f>Table6[[#This Row],[LoginTime]]-INT(Table6[[#This Row],[LoginTime]])</f>
        <v>0</v>
      </c>
    </row>
    <row r="772" spans="2:16" x14ac:dyDescent="0.3">
      <c r="B772" s="47">
        <v>1482702</v>
      </c>
      <c r="C772" s="48" t="s">
        <v>10</v>
      </c>
      <c r="D772" s="48" t="s">
        <v>83</v>
      </c>
      <c r="E772" s="49">
        <v>44055</v>
      </c>
      <c r="F772" s="51">
        <v>44055.609930555562</v>
      </c>
      <c r="G772" s="47">
        <v>468</v>
      </c>
      <c r="H772" s="48" t="s">
        <v>87</v>
      </c>
      <c r="I772" s="56" t="str">
        <f t="shared" si="66"/>
        <v>uEmpC</v>
      </c>
      <c r="J772" s="58">
        <f>Table6[[#This Row],[LogTime]]-INT(Table6[[#This Row],[LogTime]])</f>
        <v>0.60993055556173204</v>
      </c>
      <c r="K772" s="41">
        <f t="shared" si="67"/>
        <v>44055</v>
      </c>
      <c r="L772" s="15">
        <f t="shared" si="68"/>
        <v>44055.605069444449</v>
      </c>
      <c r="M772">
        <f t="shared" si="69"/>
        <v>467</v>
      </c>
      <c r="N772" t="str">
        <f t="shared" si="70"/>
        <v>SW-ONT/uEmpC</v>
      </c>
      <c r="O772">
        <f t="shared" si="71"/>
        <v>0.11666666669771075</v>
      </c>
      <c r="P772" s="45">
        <f>Table6[[#This Row],[LoginTime]]-INT(Table6[[#This Row],[LoginTime]])</f>
        <v>0.11666666669771075</v>
      </c>
    </row>
    <row r="773" spans="2:16" x14ac:dyDescent="0.3">
      <c r="B773" s="47">
        <v>1482701</v>
      </c>
      <c r="C773" s="48" t="s">
        <v>10</v>
      </c>
      <c r="D773" s="48" t="s">
        <v>41</v>
      </c>
      <c r="E773" s="49">
        <v>44055</v>
      </c>
      <c r="F773" s="51">
        <v>44055.608032407406</v>
      </c>
      <c r="G773" s="47">
        <v>497</v>
      </c>
      <c r="H773" s="48" t="s">
        <v>45</v>
      </c>
      <c r="I773" s="56" t="str">
        <f t="shared" si="66"/>
        <v>oEmpO</v>
      </c>
      <c r="J773" s="58">
        <f>Table6[[#This Row],[LogTime]]-INT(Table6[[#This Row],[LogTime]])</f>
        <v>0.6080324074064265</v>
      </c>
      <c r="K773" s="41">
        <f t="shared" si="67"/>
        <v>44055</v>
      </c>
      <c r="L773" s="15">
        <f t="shared" si="68"/>
        <v>44055.599004629628</v>
      </c>
      <c r="M773">
        <f t="shared" si="69"/>
        <v>491</v>
      </c>
      <c r="N773" t="str">
        <f t="shared" si="70"/>
        <v>SW-ONT/oEmpO</v>
      </c>
      <c r="O773">
        <f t="shared" si="71"/>
        <v>0.21666666667442769</v>
      </c>
      <c r="P773" s="45">
        <f>Table6[[#This Row],[LoginTime]]-INT(Table6[[#This Row],[LoginTime]])</f>
        <v>0.21666666667442769</v>
      </c>
    </row>
    <row r="774" spans="2:16" x14ac:dyDescent="0.3">
      <c r="B774" s="47">
        <v>1482700</v>
      </c>
      <c r="C774" s="48" t="s">
        <v>10</v>
      </c>
      <c r="D774" s="48" t="s">
        <v>83</v>
      </c>
      <c r="E774" s="49">
        <v>44055</v>
      </c>
      <c r="F774" s="51">
        <v>44055.605069444449</v>
      </c>
      <c r="G774" s="47">
        <v>467</v>
      </c>
      <c r="H774" s="48" t="s">
        <v>87</v>
      </c>
      <c r="I774" s="56" t="str">
        <f t="shared" si="66"/>
        <v>uEmpC</v>
      </c>
      <c r="J774" s="58">
        <f>Table6[[#This Row],[LogTime]]-INT(Table6[[#This Row],[LogTime]])</f>
        <v>0.60506944444932742</v>
      </c>
      <c r="K774" s="41">
        <f t="shared" si="67"/>
        <v>44055</v>
      </c>
      <c r="L774" s="15">
        <f t="shared" si="68"/>
        <v>44055.460636574084</v>
      </c>
      <c r="M774">
        <f t="shared" si="69"/>
        <v>468</v>
      </c>
      <c r="N774" t="str">
        <f t="shared" si="70"/>
        <v>SW-ONT/uEmpC</v>
      </c>
      <c r="O774">
        <f t="shared" si="71"/>
        <v>0</v>
      </c>
      <c r="P774" s="45">
        <f>Table6[[#This Row],[LoginTime]]-INT(Table6[[#This Row],[LoginTime]])</f>
        <v>0</v>
      </c>
    </row>
    <row r="775" spans="2:16" x14ac:dyDescent="0.3">
      <c r="B775" s="47">
        <v>1482698</v>
      </c>
      <c r="C775" s="48" t="s">
        <v>7</v>
      </c>
      <c r="D775" s="48" t="s">
        <v>63</v>
      </c>
      <c r="E775" s="49">
        <v>44055</v>
      </c>
      <c r="F775" s="51">
        <v>44055.600775462968</v>
      </c>
      <c r="G775" s="47">
        <v>468</v>
      </c>
      <c r="H775" s="48" t="s">
        <v>71</v>
      </c>
      <c r="I775" s="56" t="str">
        <f t="shared" si="66"/>
        <v>wEmpF</v>
      </c>
      <c r="J775" s="58">
        <f>Table6[[#This Row],[LogTime]]-INT(Table6[[#This Row],[LogTime]])</f>
        <v>0.60077546296815854</v>
      </c>
      <c r="K775" s="41">
        <f t="shared" si="67"/>
        <v>44055</v>
      </c>
      <c r="L775" s="15">
        <f t="shared" si="68"/>
        <v>44055.596608796302</v>
      </c>
      <c r="M775">
        <f t="shared" si="69"/>
        <v>467</v>
      </c>
      <c r="N775" t="str">
        <f t="shared" si="70"/>
        <v>N-ONT/wEmpF</v>
      </c>
      <c r="O775">
        <f t="shared" si="71"/>
        <v>9.9999999976716936E-2</v>
      </c>
      <c r="P775" s="45">
        <f>Table6[[#This Row],[LoginTime]]-INT(Table6[[#This Row],[LoginTime]])</f>
        <v>9.9999999976716936E-2</v>
      </c>
    </row>
    <row r="776" spans="2:16" x14ac:dyDescent="0.3">
      <c r="B776" s="47">
        <v>1482699</v>
      </c>
      <c r="C776" s="48" t="s">
        <v>7</v>
      </c>
      <c r="D776" s="48" t="s">
        <v>68</v>
      </c>
      <c r="E776" s="49">
        <v>44055</v>
      </c>
      <c r="F776" s="51">
        <v>44055.600775462968</v>
      </c>
      <c r="G776" s="47">
        <v>468</v>
      </c>
      <c r="H776" s="48" t="s">
        <v>71</v>
      </c>
      <c r="I776" s="56" t="str">
        <f t="shared" si="66"/>
        <v>wEmpF</v>
      </c>
      <c r="J776" s="58">
        <f>Table6[[#This Row],[LogTime]]-INT(Table6[[#This Row],[LogTime]])</f>
        <v>0.60077546296815854</v>
      </c>
      <c r="K776" s="41">
        <f t="shared" si="67"/>
        <v>44055</v>
      </c>
      <c r="L776" s="15">
        <f t="shared" si="68"/>
        <v>44055.596608796302</v>
      </c>
      <c r="M776">
        <f t="shared" si="69"/>
        <v>467</v>
      </c>
      <c r="N776" t="str">
        <f t="shared" si="70"/>
        <v>N-ONT/wEmpF</v>
      </c>
      <c r="O776">
        <f t="shared" si="71"/>
        <v>9.9999999976716936E-2</v>
      </c>
      <c r="P776" s="45">
        <f>Table6[[#This Row],[LoginTime]]-INT(Table6[[#This Row],[LoginTime]])</f>
        <v>9.9999999976716936E-2</v>
      </c>
    </row>
    <row r="777" spans="2:16" x14ac:dyDescent="0.3">
      <c r="B777" s="47">
        <v>1482697</v>
      </c>
      <c r="C777" s="48" t="s">
        <v>7</v>
      </c>
      <c r="D777" s="48" t="s">
        <v>81</v>
      </c>
      <c r="E777" s="49">
        <v>44055</v>
      </c>
      <c r="F777" s="51">
        <v>44055.600393518514</v>
      </c>
      <c r="G777" s="47">
        <v>468</v>
      </c>
      <c r="H777" s="48" t="s">
        <v>86</v>
      </c>
      <c r="I777" s="56" t="str">
        <f t="shared" si="66"/>
        <v>jEmpB</v>
      </c>
      <c r="J777" s="58">
        <f>Table6[[#This Row],[LogTime]]-INT(Table6[[#This Row],[LogTime]])</f>
        <v>0.60039351851446554</v>
      </c>
      <c r="K777" s="41">
        <f t="shared" si="67"/>
        <v>44055</v>
      </c>
      <c r="L777" s="15">
        <f t="shared" si="68"/>
        <v>44055.596226851849</v>
      </c>
      <c r="M777">
        <f t="shared" si="69"/>
        <v>467</v>
      </c>
      <c r="N777" t="str">
        <f t="shared" si="70"/>
        <v>N-ONT/jEmpB</v>
      </c>
      <c r="O777">
        <f t="shared" si="71"/>
        <v>9.9999999976716936E-2</v>
      </c>
      <c r="P777" s="45">
        <f>Table6[[#This Row],[LoginTime]]-INT(Table6[[#This Row],[LoginTime]])</f>
        <v>9.9999999976716936E-2</v>
      </c>
    </row>
    <row r="778" spans="2:16" x14ac:dyDescent="0.3">
      <c r="B778" s="47">
        <v>1482696</v>
      </c>
      <c r="C778" s="48" t="s">
        <v>10</v>
      </c>
      <c r="D778" s="48" t="s">
        <v>41</v>
      </c>
      <c r="E778" s="49">
        <v>44055</v>
      </c>
      <c r="F778" s="51">
        <v>44055.599004629628</v>
      </c>
      <c r="G778" s="47">
        <v>491</v>
      </c>
      <c r="H778" s="48" t="s">
        <v>45</v>
      </c>
      <c r="I778" s="56" t="str">
        <f t="shared" si="66"/>
        <v>oEmpO</v>
      </c>
      <c r="J778" s="58">
        <f>Table6[[#This Row],[LogTime]]-INT(Table6[[#This Row],[LogTime]])</f>
        <v>0.59900462962832535</v>
      </c>
      <c r="K778" s="41" t="e">
        <f t="shared" si="67"/>
        <v>#N/A</v>
      </c>
      <c r="L778" s="15" t="e">
        <f t="shared" si="68"/>
        <v>#N/A</v>
      </c>
      <c r="M778" t="e">
        <f t="shared" si="69"/>
        <v>#N/A</v>
      </c>
      <c r="N778" t="e">
        <f t="shared" si="70"/>
        <v>#N/A</v>
      </c>
      <c r="O778" t="e">
        <f t="shared" si="71"/>
        <v>#N/A</v>
      </c>
      <c r="P778" s="45" t="e">
        <f>Table6[[#This Row],[LoginTime]]-INT(Table6[[#This Row],[LoginTime]])</f>
        <v>#N/A</v>
      </c>
    </row>
    <row r="779" spans="2:16" x14ac:dyDescent="0.3">
      <c r="B779" s="47">
        <v>1482695</v>
      </c>
      <c r="C779" s="48" t="s">
        <v>7</v>
      </c>
      <c r="D779" s="48" t="s">
        <v>68</v>
      </c>
      <c r="E779" s="49">
        <v>44055</v>
      </c>
      <c r="F779" s="51">
        <v>44055.596608796302</v>
      </c>
      <c r="G779" s="47">
        <v>467</v>
      </c>
      <c r="H779" s="48" t="s">
        <v>71</v>
      </c>
      <c r="I779" s="56" t="str">
        <f t="shared" si="66"/>
        <v>wEmpF</v>
      </c>
      <c r="J779" s="58">
        <f>Table6[[#This Row],[LogTime]]-INT(Table6[[#This Row],[LogTime]])</f>
        <v>0.596608796302462</v>
      </c>
      <c r="K779" s="41">
        <f t="shared" si="67"/>
        <v>44055</v>
      </c>
      <c r="L779" s="15">
        <f t="shared" si="68"/>
        <v>44055.491400462961</v>
      </c>
      <c r="M779">
        <f t="shared" si="69"/>
        <v>468</v>
      </c>
      <c r="N779" t="str">
        <f t="shared" si="70"/>
        <v>N-ONT/wEmpF</v>
      </c>
      <c r="O779">
        <f t="shared" si="71"/>
        <v>0</v>
      </c>
      <c r="P779" s="45">
        <f>Table6[[#This Row],[LoginTime]]-INT(Table6[[#This Row],[LoginTime]])</f>
        <v>0</v>
      </c>
    </row>
    <row r="780" spans="2:16" x14ac:dyDescent="0.3">
      <c r="B780" s="47">
        <v>1482694</v>
      </c>
      <c r="C780" s="48" t="s">
        <v>7</v>
      </c>
      <c r="D780" s="48" t="s">
        <v>63</v>
      </c>
      <c r="E780" s="49">
        <v>44055</v>
      </c>
      <c r="F780" s="51">
        <v>44055.596608796302</v>
      </c>
      <c r="G780" s="47">
        <v>467</v>
      </c>
      <c r="H780" s="48" t="s">
        <v>71</v>
      </c>
      <c r="I780" s="56" t="str">
        <f t="shared" si="66"/>
        <v>wEmpF</v>
      </c>
      <c r="J780" s="58">
        <f>Table6[[#This Row],[LogTime]]-INT(Table6[[#This Row],[LogTime]])</f>
        <v>0.596608796302462</v>
      </c>
      <c r="K780" s="41">
        <f t="shared" si="67"/>
        <v>44055</v>
      </c>
      <c r="L780" s="15">
        <f t="shared" si="68"/>
        <v>44055.328784722224</v>
      </c>
      <c r="M780">
        <f t="shared" si="69"/>
        <v>467</v>
      </c>
      <c r="N780" t="str">
        <f t="shared" si="70"/>
        <v>N-ONT/wEmpF</v>
      </c>
      <c r="O780">
        <f t="shared" si="71"/>
        <v>0</v>
      </c>
      <c r="P780" s="45">
        <f>Table6[[#This Row],[LoginTime]]-INT(Table6[[#This Row],[LoginTime]])</f>
        <v>0</v>
      </c>
    </row>
    <row r="781" spans="2:16" x14ac:dyDescent="0.3">
      <c r="B781" s="47">
        <v>1482693</v>
      </c>
      <c r="C781" s="48" t="s">
        <v>7</v>
      </c>
      <c r="D781" s="48" t="s">
        <v>81</v>
      </c>
      <c r="E781" s="49">
        <v>44055</v>
      </c>
      <c r="F781" s="51">
        <v>44055.596226851849</v>
      </c>
      <c r="G781" s="47">
        <v>467</v>
      </c>
      <c r="H781" s="48" t="s">
        <v>86</v>
      </c>
      <c r="I781" s="56" t="str">
        <f t="shared" si="66"/>
        <v>jEmpB</v>
      </c>
      <c r="J781" s="58">
        <f>Table6[[#This Row],[LogTime]]-INT(Table6[[#This Row],[LogTime]])</f>
        <v>0.596226851848769</v>
      </c>
      <c r="K781" s="41">
        <f t="shared" si="67"/>
        <v>44055</v>
      </c>
      <c r="L781" s="15">
        <f t="shared" si="68"/>
        <v>44055.418229166666</v>
      </c>
      <c r="M781">
        <f t="shared" si="69"/>
        <v>468</v>
      </c>
      <c r="N781" t="str">
        <f t="shared" si="70"/>
        <v>N-ONT/jEmpB</v>
      </c>
      <c r="O781">
        <f t="shared" si="71"/>
        <v>0</v>
      </c>
      <c r="P781" s="45">
        <f>Table6[[#This Row],[LoginTime]]-INT(Table6[[#This Row],[LoginTime]])</f>
        <v>0</v>
      </c>
    </row>
    <row r="782" spans="2:16" x14ac:dyDescent="0.3">
      <c r="B782" s="47">
        <v>1482691</v>
      </c>
      <c r="C782" s="48" t="s">
        <v>10</v>
      </c>
      <c r="D782" s="48" t="s">
        <v>11</v>
      </c>
      <c r="E782" s="49">
        <v>44055</v>
      </c>
      <c r="F782" s="51">
        <v>44055.590509259273</v>
      </c>
      <c r="G782" s="47">
        <v>468</v>
      </c>
      <c r="H782" s="48" t="s">
        <v>13</v>
      </c>
      <c r="I782" s="56" t="str">
        <f t="shared" si="66"/>
        <v>lEmpA</v>
      </c>
      <c r="J782" s="58">
        <f>Table6[[#This Row],[LogTime]]-INT(Table6[[#This Row],[LogTime]])</f>
        <v>0.59050925927294884</v>
      </c>
      <c r="K782" s="41">
        <f t="shared" si="67"/>
        <v>44055</v>
      </c>
      <c r="L782" s="15">
        <f t="shared" si="68"/>
        <v>44055.584953703714</v>
      </c>
      <c r="M782">
        <f t="shared" si="69"/>
        <v>467</v>
      </c>
      <c r="N782" t="str">
        <f t="shared" si="70"/>
        <v>SW-ONT/lEmpA</v>
      </c>
      <c r="O782">
        <f t="shared" si="71"/>
        <v>0.13333333341870457</v>
      </c>
      <c r="P782" s="45">
        <f>Table6[[#This Row],[LoginTime]]-INT(Table6[[#This Row],[LoginTime]])</f>
        <v>0.13333333341870457</v>
      </c>
    </row>
    <row r="783" spans="2:16" x14ac:dyDescent="0.3">
      <c r="B783" s="47">
        <v>1482689</v>
      </c>
      <c r="C783" s="48" t="s">
        <v>10</v>
      </c>
      <c r="D783" s="48" t="s">
        <v>11</v>
      </c>
      <c r="E783" s="49">
        <v>44055</v>
      </c>
      <c r="F783" s="51">
        <v>44055.584953703714</v>
      </c>
      <c r="G783" s="47">
        <v>467</v>
      </c>
      <c r="H783" s="48" t="s">
        <v>13</v>
      </c>
      <c r="I783" s="56" t="str">
        <f t="shared" si="66"/>
        <v>lEmpA</v>
      </c>
      <c r="J783" s="58">
        <f>Table6[[#This Row],[LogTime]]-INT(Table6[[#This Row],[LogTime]])</f>
        <v>0.58495370371383615</v>
      </c>
      <c r="K783" s="41">
        <f t="shared" si="67"/>
        <v>44055</v>
      </c>
      <c r="L783" s="15">
        <f t="shared" si="68"/>
        <v>44055.423217592579</v>
      </c>
      <c r="M783">
        <f t="shared" si="69"/>
        <v>497</v>
      </c>
      <c r="N783" t="str">
        <f t="shared" si="70"/>
        <v>SW-ONT/lEmpA</v>
      </c>
      <c r="O783">
        <f t="shared" si="71"/>
        <v>0</v>
      </c>
      <c r="P783" s="45">
        <f>Table6[[#This Row],[LoginTime]]-INT(Table6[[#This Row],[LoginTime]])</f>
        <v>0</v>
      </c>
    </row>
    <row r="784" spans="2:16" x14ac:dyDescent="0.3">
      <c r="B784" s="47">
        <v>1482688</v>
      </c>
      <c r="C784" s="48" t="s">
        <v>10</v>
      </c>
      <c r="D784" s="48" t="s">
        <v>20</v>
      </c>
      <c r="E784" s="49">
        <v>44055</v>
      </c>
      <c r="F784" s="51">
        <v>44055.583460648144</v>
      </c>
      <c r="G784" s="47">
        <v>468</v>
      </c>
      <c r="H784" s="48" t="s">
        <v>25</v>
      </c>
      <c r="I784" s="56" t="str">
        <f t="shared" ref="I784:I847" si="72">IFERROR(MID(H784, FIND("/", H784) + 1, 100), 0)</f>
        <v>xEmpN</v>
      </c>
      <c r="J784" s="58">
        <f>Table6[[#This Row],[LogTime]]-INT(Table6[[#This Row],[LogTime]])</f>
        <v>0.58346064814395504</v>
      </c>
      <c r="K784" s="41">
        <f t="shared" ref="K784:K847" si="73">VLOOKUP(D784,D785:E1876,2,0)</f>
        <v>44055</v>
      </c>
      <c r="L784" s="15">
        <f t="shared" ref="L784:L847" si="74">VLOOKUP(D784,D785:F1876,3,0)</f>
        <v>44055.577210648145</v>
      </c>
      <c r="M784">
        <f t="shared" ref="M784:M847" si="75">VLOOKUP(D784,D785:G1875,4,0)</f>
        <v>467</v>
      </c>
      <c r="N784" t="str">
        <f t="shared" ref="N784:N847" si="76">VLOOKUP(D784,D785:H1876,5,0)</f>
        <v>SW-ONT/xEmpN</v>
      </c>
      <c r="O784">
        <f t="shared" ref="O784:O847" si="77">IF(OR(AND(G784=468, M784=467),AND(G784=497, M784=491)), (F784-L784)*24, 0)</f>
        <v>0.1499999999650754</v>
      </c>
      <c r="P784" s="45">
        <f>Table6[[#This Row],[LoginTime]]-INT(Table6[[#This Row],[LoginTime]])</f>
        <v>0.1499999999650754</v>
      </c>
    </row>
    <row r="785" spans="2:16" x14ac:dyDescent="0.3">
      <c r="B785" s="47">
        <v>1482687</v>
      </c>
      <c r="C785" s="48" t="s">
        <v>10</v>
      </c>
      <c r="D785" s="48" t="s">
        <v>22</v>
      </c>
      <c r="E785" s="49">
        <v>44055</v>
      </c>
      <c r="F785" s="51">
        <v>44055.583460648144</v>
      </c>
      <c r="G785" s="47">
        <v>468</v>
      </c>
      <c r="H785" s="48" t="s">
        <v>25</v>
      </c>
      <c r="I785" s="56" t="str">
        <f t="shared" si="72"/>
        <v>xEmpN</v>
      </c>
      <c r="J785" s="58">
        <f>Table6[[#This Row],[LogTime]]-INT(Table6[[#This Row],[LogTime]])</f>
        <v>0.58346064814395504</v>
      </c>
      <c r="K785" s="41">
        <f t="shared" si="73"/>
        <v>44055</v>
      </c>
      <c r="L785" s="15">
        <f t="shared" si="74"/>
        <v>44055.577210648145</v>
      </c>
      <c r="M785">
        <f t="shared" si="75"/>
        <v>467</v>
      </c>
      <c r="N785" t="str">
        <f t="shared" si="76"/>
        <v>SW-ONT/xEmpN</v>
      </c>
      <c r="O785">
        <f t="shared" si="77"/>
        <v>0.1499999999650754</v>
      </c>
      <c r="P785" s="45">
        <f>Table6[[#This Row],[LoginTime]]-INT(Table6[[#This Row],[LoginTime]])</f>
        <v>0.1499999999650754</v>
      </c>
    </row>
    <row r="786" spans="2:16" x14ac:dyDescent="0.3">
      <c r="B786" s="47">
        <v>1482685</v>
      </c>
      <c r="C786" s="48" t="s">
        <v>10</v>
      </c>
      <c r="D786" s="48" t="s">
        <v>22</v>
      </c>
      <c r="E786" s="49">
        <v>44055</v>
      </c>
      <c r="F786" s="51">
        <v>44055.577210648145</v>
      </c>
      <c r="G786" s="47">
        <v>467</v>
      </c>
      <c r="H786" s="48" t="s">
        <v>25</v>
      </c>
      <c r="I786" s="56" t="str">
        <f t="shared" si="72"/>
        <v>xEmpN</v>
      </c>
      <c r="J786" s="58">
        <f>Table6[[#This Row],[LogTime]]-INT(Table6[[#This Row],[LogTime]])</f>
        <v>0.57721064814541023</v>
      </c>
      <c r="K786" s="41">
        <f t="shared" si="73"/>
        <v>44055</v>
      </c>
      <c r="L786" s="15">
        <f t="shared" si="74"/>
        <v>44055.543807870366</v>
      </c>
      <c r="M786">
        <f t="shared" si="75"/>
        <v>497</v>
      </c>
      <c r="N786" t="str">
        <f t="shared" si="76"/>
        <v>SW-ONT/xEmpN</v>
      </c>
      <c r="O786">
        <f t="shared" si="77"/>
        <v>0</v>
      </c>
      <c r="P786" s="45">
        <f>Table6[[#This Row],[LoginTime]]-INT(Table6[[#This Row],[LoginTime]])</f>
        <v>0</v>
      </c>
    </row>
    <row r="787" spans="2:16" x14ac:dyDescent="0.3">
      <c r="B787" s="47">
        <v>1482686</v>
      </c>
      <c r="C787" s="48" t="s">
        <v>10</v>
      </c>
      <c r="D787" s="48" t="s">
        <v>20</v>
      </c>
      <c r="E787" s="49">
        <v>44055</v>
      </c>
      <c r="F787" s="51">
        <v>44055.577210648145</v>
      </c>
      <c r="G787" s="47">
        <v>467</v>
      </c>
      <c r="H787" s="48" t="s">
        <v>25</v>
      </c>
      <c r="I787" s="56" t="str">
        <f t="shared" si="72"/>
        <v>xEmpN</v>
      </c>
      <c r="J787" s="58">
        <f>Table6[[#This Row],[LogTime]]-INT(Table6[[#This Row],[LogTime]])</f>
        <v>0.57721064814541023</v>
      </c>
      <c r="K787" s="41">
        <f t="shared" si="73"/>
        <v>44055</v>
      </c>
      <c r="L787" s="15">
        <f t="shared" si="74"/>
        <v>44055.543807870366</v>
      </c>
      <c r="M787">
        <f t="shared" si="75"/>
        <v>497</v>
      </c>
      <c r="N787" t="str">
        <f t="shared" si="76"/>
        <v>SW-ONT/xEmpN</v>
      </c>
      <c r="O787">
        <f t="shared" si="77"/>
        <v>0</v>
      </c>
      <c r="P787" s="45">
        <f>Table6[[#This Row],[LoginTime]]-INT(Table6[[#This Row],[LoginTime]])</f>
        <v>0</v>
      </c>
    </row>
    <row r="788" spans="2:16" x14ac:dyDescent="0.3">
      <c r="B788" s="47">
        <v>1482683</v>
      </c>
      <c r="C788" s="48" t="s">
        <v>7</v>
      </c>
      <c r="D788" s="48" t="s">
        <v>33</v>
      </c>
      <c r="E788" s="49">
        <v>44055</v>
      </c>
      <c r="F788" s="51">
        <v>44055.561354166683</v>
      </c>
      <c r="G788" s="47">
        <v>497</v>
      </c>
      <c r="H788" s="48" t="s">
        <v>39</v>
      </c>
      <c r="I788" s="56" t="str">
        <f t="shared" si="72"/>
        <v>jEmpG</v>
      </c>
      <c r="J788" s="58">
        <f>Table6[[#This Row],[LogTime]]-INT(Table6[[#This Row],[LogTime]])</f>
        <v>0.56135416668257676</v>
      </c>
      <c r="K788" s="41">
        <f t="shared" si="73"/>
        <v>44055</v>
      </c>
      <c r="L788" s="15">
        <f t="shared" si="74"/>
        <v>44055.551631944458</v>
      </c>
      <c r="M788">
        <f t="shared" si="75"/>
        <v>491</v>
      </c>
      <c r="N788" t="str">
        <f t="shared" si="76"/>
        <v>N-ONT/jEmpG</v>
      </c>
      <c r="O788">
        <f t="shared" si="77"/>
        <v>0.2333333333954215</v>
      </c>
      <c r="P788" s="45">
        <f>Table6[[#This Row],[LoginTime]]-INT(Table6[[#This Row],[LoginTime]])</f>
        <v>0.2333333333954215</v>
      </c>
    </row>
    <row r="789" spans="2:16" x14ac:dyDescent="0.3">
      <c r="B789" s="47">
        <v>1482676</v>
      </c>
      <c r="C789" s="48" t="s">
        <v>7</v>
      </c>
      <c r="D789" s="48" t="s">
        <v>33</v>
      </c>
      <c r="E789" s="49">
        <v>44055</v>
      </c>
      <c r="F789" s="51">
        <v>44055.551631944458</v>
      </c>
      <c r="G789" s="47">
        <v>491</v>
      </c>
      <c r="H789" s="48" t="s">
        <v>39</v>
      </c>
      <c r="I789" s="56" t="str">
        <f t="shared" si="72"/>
        <v>jEmpG</v>
      </c>
      <c r="J789" s="58">
        <f>Table6[[#This Row],[LogTime]]-INT(Table6[[#This Row],[LogTime]])</f>
        <v>0.55163194445776753</v>
      </c>
      <c r="K789" s="41">
        <f t="shared" si="73"/>
        <v>44055</v>
      </c>
      <c r="L789" s="15">
        <f t="shared" si="74"/>
        <v>44055.478460648148</v>
      </c>
      <c r="M789">
        <f t="shared" si="75"/>
        <v>468</v>
      </c>
      <c r="N789" t="str">
        <f t="shared" si="76"/>
        <v>N-ONT/jEmpG</v>
      </c>
      <c r="O789">
        <f t="shared" si="77"/>
        <v>0</v>
      </c>
      <c r="P789" s="45">
        <f>Table6[[#This Row],[LoginTime]]-INT(Table6[[#This Row],[LoginTime]])</f>
        <v>0</v>
      </c>
    </row>
    <row r="790" spans="2:16" x14ac:dyDescent="0.3">
      <c r="B790" s="47">
        <v>1482674</v>
      </c>
      <c r="C790" s="48" t="s">
        <v>10</v>
      </c>
      <c r="D790" s="48" t="s">
        <v>20</v>
      </c>
      <c r="E790" s="49">
        <v>44055</v>
      </c>
      <c r="F790" s="51">
        <v>44055.543807870366</v>
      </c>
      <c r="G790" s="47">
        <v>497</v>
      </c>
      <c r="H790" s="48" t="s">
        <v>25</v>
      </c>
      <c r="I790" s="56" t="str">
        <f t="shared" si="72"/>
        <v>xEmpN</v>
      </c>
      <c r="J790" s="58">
        <f>Table6[[#This Row],[LogTime]]-INT(Table6[[#This Row],[LogTime]])</f>
        <v>0.54380787036643596</v>
      </c>
      <c r="K790" s="41">
        <f t="shared" si="73"/>
        <v>44055</v>
      </c>
      <c r="L790" s="15">
        <f t="shared" si="74"/>
        <v>44055.531307870369</v>
      </c>
      <c r="M790">
        <f t="shared" si="75"/>
        <v>491</v>
      </c>
      <c r="N790" t="str">
        <f t="shared" si="76"/>
        <v>SW-ONT/xEmpN</v>
      </c>
      <c r="O790">
        <f t="shared" si="77"/>
        <v>0.29999999993015081</v>
      </c>
      <c r="P790" s="45">
        <f>Table6[[#This Row],[LoginTime]]-INT(Table6[[#This Row],[LoginTime]])</f>
        <v>0.29999999993015081</v>
      </c>
    </row>
    <row r="791" spans="2:16" x14ac:dyDescent="0.3">
      <c r="B791" s="47">
        <v>1482673</v>
      </c>
      <c r="C791" s="48" t="s">
        <v>10</v>
      </c>
      <c r="D791" s="48" t="s">
        <v>22</v>
      </c>
      <c r="E791" s="49">
        <v>44055</v>
      </c>
      <c r="F791" s="51">
        <v>44055.543807870366</v>
      </c>
      <c r="G791" s="47">
        <v>497</v>
      </c>
      <c r="H791" s="48" t="s">
        <v>25</v>
      </c>
      <c r="I791" s="56" t="str">
        <f t="shared" si="72"/>
        <v>xEmpN</v>
      </c>
      <c r="J791" s="58">
        <f>Table6[[#This Row],[LogTime]]-INT(Table6[[#This Row],[LogTime]])</f>
        <v>0.54380787036643596</v>
      </c>
      <c r="K791" s="41">
        <f t="shared" si="73"/>
        <v>44055</v>
      </c>
      <c r="L791" s="15">
        <f t="shared" si="74"/>
        <v>44055.531307870369</v>
      </c>
      <c r="M791">
        <f t="shared" si="75"/>
        <v>491</v>
      </c>
      <c r="N791" t="str">
        <f t="shared" si="76"/>
        <v>SW-ONT/xEmpN</v>
      </c>
      <c r="O791">
        <f t="shared" si="77"/>
        <v>0.29999999993015081</v>
      </c>
      <c r="P791" s="45">
        <f>Table6[[#This Row],[LoginTime]]-INT(Table6[[#This Row],[LoginTime]])</f>
        <v>0.29999999993015081</v>
      </c>
    </row>
    <row r="792" spans="2:16" x14ac:dyDescent="0.3">
      <c r="B792" s="47">
        <v>1482671</v>
      </c>
      <c r="C792" s="48" t="s">
        <v>7</v>
      </c>
      <c r="D792" s="48" t="s">
        <v>36</v>
      </c>
      <c r="E792" s="49">
        <v>44055</v>
      </c>
      <c r="F792" s="51">
        <v>44055.540509259263</v>
      </c>
      <c r="G792" s="47">
        <v>468</v>
      </c>
      <c r="H792" s="48" t="s">
        <v>43</v>
      </c>
      <c r="I792" s="56" t="str">
        <f t="shared" si="72"/>
        <v>gEmpI</v>
      </c>
      <c r="J792" s="58">
        <f>Table6[[#This Row],[LogTime]]-INT(Table6[[#This Row],[LogTime]])</f>
        <v>0.5405092592627625</v>
      </c>
      <c r="K792" s="41">
        <f t="shared" si="73"/>
        <v>44055</v>
      </c>
      <c r="L792" s="15">
        <f t="shared" si="74"/>
        <v>44055.534953703704</v>
      </c>
      <c r="M792">
        <f t="shared" si="75"/>
        <v>467</v>
      </c>
      <c r="N792" t="str">
        <f t="shared" si="76"/>
        <v>N-ONT/gEmpI</v>
      </c>
      <c r="O792">
        <f t="shared" si="77"/>
        <v>0.13333333341870457</v>
      </c>
      <c r="P792" s="45">
        <f>Table6[[#This Row],[LoginTime]]-INT(Table6[[#This Row],[LoginTime]])</f>
        <v>0.13333333341870457</v>
      </c>
    </row>
    <row r="793" spans="2:16" x14ac:dyDescent="0.3">
      <c r="B793" s="47">
        <v>1482669</v>
      </c>
      <c r="C793" s="48" t="s">
        <v>7</v>
      </c>
      <c r="D793" s="48" t="s">
        <v>36</v>
      </c>
      <c r="E793" s="49">
        <v>44055</v>
      </c>
      <c r="F793" s="51">
        <v>44055.534953703704</v>
      </c>
      <c r="G793" s="47">
        <v>467</v>
      </c>
      <c r="H793" s="48" t="s">
        <v>43</v>
      </c>
      <c r="I793" s="56" t="str">
        <f t="shared" si="72"/>
        <v>gEmpI</v>
      </c>
      <c r="J793" s="58">
        <f>Table6[[#This Row],[LogTime]]-INT(Table6[[#This Row],[LogTime]])</f>
        <v>0.53495370370364981</v>
      </c>
      <c r="K793" s="41">
        <f t="shared" si="73"/>
        <v>44055</v>
      </c>
      <c r="L793" s="15">
        <f t="shared" si="74"/>
        <v>44055.463449074072</v>
      </c>
      <c r="M793">
        <f t="shared" si="75"/>
        <v>497</v>
      </c>
      <c r="N793" t="str">
        <f t="shared" si="76"/>
        <v>N-ONT/gEmpI</v>
      </c>
      <c r="O793">
        <f t="shared" si="77"/>
        <v>0</v>
      </c>
      <c r="P793" s="45">
        <f>Table6[[#This Row],[LoginTime]]-INT(Table6[[#This Row],[LoginTime]])</f>
        <v>0</v>
      </c>
    </row>
    <row r="794" spans="2:16" x14ac:dyDescent="0.3">
      <c r="B794" s="47">
        <v>1482665</v>
      </c>
      <c r="C794" s="48" t="s">
        <v>10</v>
      </c>
      <c r="D794" s="48" t="s">
        <v>22</v>
      </c>
      <c r="E794" s="49">
        <v>44055</v>
      </c>
      <c r="F794" s="51">
        <v>44055.531307870369</v>
      </c>
      <c r="G794" s="47">
        <v>491</v>
      </c>
      <c r="H794" s="48" t="s">
        <v>25</v>
      </c>
      <c r="I794" s="56" t="str">
        <f t="shared" si="72"/>
        <v>xEmpN</v>
      </c>
      <c r="J794" s="58">
        <f>Table6[[#This Row],[LogTime]]-INT(Table6[[#This Row],[LogTime]])</f>
        <v>0.53130787036934635</v>
      </c>
      <c r="K794" s="41">
        <f t="shared" si="73"/>
        <v>44055</v>
      </c>
      <c r="L794" s="15">
        <f t="shared" si="74"/>
        <v>44055.36273148148</v>
      </c>
      <c r="M794">
        <f t="shared" si="75"/>
        <v>468</v>
      </c>
      <c r="N794" t="str">
        <f t="shared" si="76"/>
        <v>SW-ONT/xEmpN</v>
      </c>
      <c r="O794">
        <f t="shared" si="77"/>
        <v>0</v>
      </c>
      <c r="P794" s="45">
        <f>Table6[[#This Row],[LoginTime]]-INT(Table6[[#This Row],[LoginTime]])</f>
        <v>0</v>
      </c>
    </row>
    <row r="795" spans="2:16" x14ac:dyDescent="0.3">
      <c r="B795" s="47">
        <v>1482666</v>
      </c>
      <c r="C795" s="48" t="s">
        <v>10</v>
      </c>
      <c r="D795" s="48" t="s">
        <v>20</v>
      </c>
      <c r="E795" s="49">
        <v>44055</v>
      </c>
      <c r="F795" s="51">
        <v>44055.531307870369</v>
      </c>
      <c r="G795" s="47">
        <v>491</v>
      </c>
      <c r="H795" s="48" t="s">
        <v>25</v>
      </c>
      <c r="I795" s="56" t="str">
        <f t="shared" si="72"/>
        <v>xEmpN</v>
      </c>
      <c r="J795" s="58">
        <f>Table6[[#This Row],[LogTime]]-INT(Table6[[#This Row],[LogTime]])</f>
        <v>0.53130787036934635</v>
      </c>
      <c r="K795" s="41">
        <f t="shared" si="73"/>
        <v>44055</v>
      </c>
      <c r="L795" s="15">
        <f t="shared" si="74"/>
        <v>44055.279386574082</v>
      </c>
      <c r="M795">
        <f t="shared" si="75"/>
        <v>467</v>
      </c>
      <c r="N795" t="str">
        <f t="shared" si="76"/>
        <v>SW-ONT/xEmpN</v>
      </c>
      <c r="O795">
        <f t="shared" si="77"/>
        <v>0</v>
      </c>
      <c r="P795" s="45">
        <f>Table6[[#This Row],[LoginTime]]-INT(Table6[[#This Row],[LoginTime]])</f>
        <v>0</v>
      </c>
    </row>
    <row r="796" spans="2:16" x14ac:dyDescent="0.3">
      <c r="B796" s="47">
        <v>1482649</v>
      </c>
      <c r="C796" s="48" t="s">
        <v>10</v>
      </c>
      <c r="D796" s="48" t="s">
        <v>51</v>
      </c>
      <c r="E796" s="49">
        <v>44055</v>
      </c>
      <c r="F796" s="51">
        <v>44055.49863425926</v>
      </c>
      <c r="G796" s="47">
        <v>468</v>
      </c>
      <c r="H796" s="48" t="s">
        <v>62</v>
      </c>
      <c r="I796" s="56" t="str">
        <f t="shared" si="72"/>
        <v>oEmpJ</v>
      </c>
      <c r="J796" s="58">
        <f>Table6[[#This Row],[LogTime]]-INT(Table6[[#This Row],[LogTime]])</f>
        <v>0.49863425926014315</v>
      </c>
      <c r="K796" s="41">
        <f t="shared" si="73"/>
        <v>44055</v>
      </c>
      <c r="L796" s="15">
        <f t="shared" si="74"/>
        <v>44055.493773148148</v>
      </c>
      <c r="M796">
        <f t="shared" si="75"/>
        <v>467</v>
      </c>
      <c r="N796" t="str">
        <f t="shared" si="76"/>
        <v>SW-ONT/oEmpJ</v>
      </c>
      <c r="O796">
        <f t="shared" si="77"/>
        <v>0.11666666669771075</v>
      </c>
      <c r="P796" s="45">
        <f>Table6[[#This Row],[LoginTime]]-INT(Table6[[#This Row],[LoginTime]])</f>
        <v>0.11666666669771075</v>
      </c>
    </row>
    <row r="797" spans="2:16" x14ac:dyDescent="0.3">
      <c r="B797" s="47">
        <v>1482645</v>
      </c>
      <c r="C797" s="48" t="s">
        <v>10</v>
      </c>
      <c r="D797" s="48" t="s">
        <v>51</v>
      </c>
      <c r="E797" s="49">
        <v>44055</v>
      </c>
      <c r="F797" s="51">
        <v>44055.493773148148</v>
      </c>
      <c r="G797" s="47">
        <v>467</v>
      </c>
      <c r="H797" s="48" t="s">
        <v>62</v>
      </c>
      <c r="I797" s="56" t="str">
        <f t="shared" si="72"/>
        <v>oEmpJ</v>
      </c>
      <c r="J797" s="58">
        <f>Table6[[#This Row],[LogTime]]-INT(Table6[[#This Row],[LogTime]])</f>
        <v>0.49377314814773854</v>
      </c>
      <c r="K797" s="41">
        <f t="shared" si="73"/>
        <v>44055</v>
      </c>
      <c r="L797" s="15">
        <f t="shared" si="74"/>
        <v>44055.318321759252</v>
      </c>
      <c r="M797">
        <f t="shared" si="75"/>
        <v>467</v>
      </c>
      <c r="N797" t="str">
        <f t="shared" si="76"/>
        <v>SW-ONT/oEmpJ</v>
      </c>
      <c r="O797">
        <f t="shared" si="77"/>
        <v>0</v>
      </c>
      <c r="P797" s="45">
        <f>Table6[[#This Row],[LoginTime]]-INT(Table6[[#This Row],[LoginTime]])</f>
        <v>0</v>
      </c>
    </row>
    <row r="798" spans="2:16" x14ac:dyDescent="0.3">
      <c r="B798" s="47">
        <v>1482644</v>
      </c>
      <c r="C798" s="48" t="s">
        <v>7</v>
      </c>
      <c r="D798" s="48" t="s">
        <v>68</v>
      </c>
      <c r="E798" s="49">
        <v>44055</v>
      </c>
      <c r="F798" s="51">
        <v>44055.491400462961</v>
      </c>
      <c r="G798" s="47">
        <v>468</v>
      </c>
      <c r="H798" s="48" t="s">
        <v>71</v>
      </c>
      <c r="I798" s="56" t="str">
        <f t="shared" si="72"/>
        <v>wEmpF</v>
      </c>
      <c r="J798" s="58">
        <f>Table6[[#This Row],[LogTime]]-INT(Table6[[#This Row],[LogTime]])</f>
        <v>0.49140046296088258</v>
      </c>
      <c r="K798" s="41">
        <f t="shared" si="73"/>
        <v>44055</v>
      </c>
      <c r="L798" s="15">
        <f t="shared" si="74"/>
        <v>44055.487928240742</v>
      </c>
      <c r="M798">
        <f t="shared" si="75"/>
        <v>467</v>
      </c>
      <c r="N798" t="str">
        <f t="shared" si="76"/>
        <v>N-ONT/wEmpF</v>
      </c>
      <c r="O798">
        <f t="shared" si="77"/>
        <v>8.3333333255723119E-2</v>
      </c>
      <c r="P798" s="45">
        <f>Table6[[#This Row],[LoginTime]]-INT(Table6[[#This Row],[LoginTime]])</f>
        <v>8.3333333255723119E-2</v>
      </c>
    </row>
    <row r="799" spans="2:16" x14ac:dyDescent="0.3">
      <c r="B799" s="47">
        <v>1482642</v>
      </c>
      <c r="C799" s="48" t="s">
        <v>10</v>
      </c>
      <c r="D799" s="48" t="s">
        <v>49</v>
      </c>
      <c r="E799" s="49">
        <v>44055</v>
      </c>
      <c r="F799" s="51">
        <v>44055.490196759252</v>
      </c>
      <c r="G799" s="47">
        <v>497</v>
      </c>
      <c r="H799" s="48" t="s">
        <v>53</v>
      </c>
      <c r="I799" s="56" t="str">
        <f t="shared" si="72"/>
        <v>tEmpK</v>
      </c>
      <c r="J799" s="58">
        <f>Table6[[#This Row],[LogTime]]-INT(Table6[[#This Row],[LogTime]])</f>
        <v>0.49019675925228512</v>
      </c>
      <c r="K799" s="41">
        <f t="shared" si="73"/>
        <v>44055</v>
      </c>
      <c r="L799" s="15">
        <f t="shared" si="74"/>
        <v>44055.480474537027</v>
      </c>
      <c r="M799">
        <f t="shared" si="75"/>
        <v>491</v>
      </c>
      <c r="N799" t="str">
        <f t="shared" si="76"/>
        <v>SW-ONT/tEmpK</v>
      </c>
      <c r="O799">
        <f t="shared" si="77"/>
        <v>0.2333333333954215</v>
      </c>
      <c r="P799" s="45">
        <f>Table6[[#This Row],[LoginTime]]-INT(Table6[[#This Row],[LoginTime]])</f>
        <v>0.2333333333954215</v>
      </c>
    </row>
    <row r="800" spans="2:16" x14ac:dyDescent="0.3">
      <c r="B800" s="47">
        <v>1482643</v>
      </c>
      <c r="C800" s="48" t="s">
        <v>10</v>
      </c>
      <c r="D800" s="48" t="s">
        <v>47</v>
      </c>
      <c r="E800" s="49">
        <v>44055</v>
      </c>
      <c r="F800" s="51">
        <v>44055.490196759252</v>
      </c>
      <c r="G800" s="47">
        <v>497</v>
      </c>
      <c r="H800" s="48" t="s">
        <v>53</v>
      </c>
      <c r="I800" s="56" t="str">
        <f t="shared" si="72"/>
        <v>tEmpK</v>
      </c>
      <c r="J800" s="58">
        <f>Table6[[#This Row],[LogTime]]-INT(Table6[[#This Row],[LogTime]])</f>
        <v>0.49019675925228512</v>
      </c>
      <c r="K800" s="41">
        <f t="shared" si="73"/>
        <v>44055</v>
      </c>
      <c r="L800" s="15">
        <f t="shared" si="74"/>
        <v>44055.480474537027</v>
      </c>
      <c r="M800">
        <f t="shared" si="75"/>
        <v>491</v>
      </c>
      <c r="N800" t="str">
        <f t="shared" si="76"/>
        <v>SW-ONT/tEmpK</v>
      </c>
      <c r="O800">
        <f t="shared" si="77"/>
        <v>0.2333333333954215</v>
      </c>
      <c r="P800" s="45">
        <f>Table6[[#This Row],[LoginTime]]-INT(Table6[[#This Row],[LoginTime]])</f>
        <v>0.2333333333954215</v>
      </c>
    </row>
    <row r="801" spans="2:16" x14ac:dyDescent="0.3">
      <c r="B801" s="47">
        <v>1482641</v>
      </c>
      <c r="C801" s="48" t="s">
        <v>7</v>
      </c>
      <c r="D801" s="48" t="s">
        <v>68</v>
      </c>
      <c r="E801" s="49">
        <v>44055</v>
      </c>
      <c r="F801" s="51">
        <v>44055.487928240742</v>
      </c>
      <c r="G801" s="47">
        <v>467</v>
      </c>
      <c r="H801" s="48" t="s">
        <v>71</v>
      </c>
      <c r="I801" s="56" t="str">
        <f t="shared" si="72"/>
        <v>wEmpF</v>
      </c>
      <c r="J801" s="58">
        <f>Table6[[#This Row],[LogTime]]-INT(Table6[[#This Row],[LogTime]])</f>
        <v>0.48792824074189411</v>
      </c>
      <c r="K801" s="41">
        <f t="shared" si="73"/>
        <v>44055</v>
      </c>
      <c r="L801" s="15">
        <f t="shared" si="74"/>
        <v>44055.451689814814</v>
      </c>
      <c r="M801">
        <f t="shared" si="75"/>
        <v>468</v>
      </c>
      <c r="N801" t="str">
        <f t="shared" si="76"/>
        <v>N-ONT/wEmpF</v>
      </c>
      <c r="O801">
        <f t="shared" si="77"/>
        <v>0</v>
      </c>
      <c r="P801" s="45">
        <f>Table6[[#This Row],[LoginTime]]-INT(Table6[[#This Row],[LoginTime]])</f>
        <v>0</v>
      </c>
    </row>
    <row r="802" spans="2:16" x14ac:dyDescent="0.3">
      <c r="B802" s="47">
        <v>1482634</v>
      </c>
      <c r="C802" s="48" t="s">
        <v>10</v>
      </c>
      <c r="D802" s="48" t="s">
        <v>49</v>
      </c>
      <c r="E802" s="49">
        <v>44055</v>
      </c>
      <c r="F802" s="51">
        <v>44055.480474537027</v>
      </c>
      <c r="G802" s="47">
        <v>491</v>
      </c>
      <c r="H802" s="48" t="s">
        <v>53</v>
      </c>
      <c r="I802" s="56" t="str">
        <f t="shared" si="72"/>
        <v>tEmpK</v>
      </c>
      <c r="J802" s="58">
        <f>Table6[[#This Row],[LogTime]]-INT(Table6[[#This Row],[LogTime]])</f>
        <v>0.48047453702747589</v>
      </c>
      <c r="K802" s="41">
        <f t="shared" si="73"/>
        <v>44054</v>
      </c>
      <c r="L802" s="15">
        <f t="shared" si="74"/>
        <v>44054.612870370373</v>
      </c>
      <c r="M802">
        <f t="shared" si="75"/>
        <v>497</v>
      </c>
      <c r="N802" t="str">
        <f t="shared" si="76"/>
        <v>SW-ONT/tEmpK</v>
      </c>
      <c r="O802">
        <f t="shared" si="77"/>
        <v>0</v>
      </c>
      <c r="P802" s="45">
        <f>Table6[[#This Row],[LoginTime]]-INT(Table6[[#This Row],[LoginTime]])</f>
        <v>0</v>
      </c>
    </row>
    <row r="803" spans="2:16" x14ac:dyDescent="0.3">
      <c r="B803" s="47">
        <v>1482635</v>
      </c>
      <c r="C803" s="48" t="s">
        <v>10</v>
      </c>
      <c r="D803" s="48" t="s">
        <v>47</v>
      </c>
      <c r="E803" s="49">
        <v>44055</v>
      </c>
      <c r="F803" s="51">
        <v>44055.480474537027</v>
      </c>
      <c r="G803" s="47">
        <v>491</v>
      </c>
      <c r="H803" s="48" t="s">
        <v>53</v>
      </c>
      <c r="I803" s="56" t="str">
        <f t="shared" si="72"/>
        <v>tEmpK</v>
      </c>
      <c r="J803" s="58">
        <f>Table6[[#This Row],[LogTime]]-INT(Table6[[#This Row],[LogTime]])</f>
        <v>0.48047453702747589</v>
      </c>
      <c r="K803" s="41">
        <f t="shared" si="73"/>
        <v>44054</v>
      </c>
      <c r="L803" s="15">
        <f t="shared" si="74"/>
        <v>44054.612870370373</v>
      </c>
      <c r="M803">
        <f t="shared" si="75"/>
        <v>497</v>
      </c>
      <c r="N803" t="str">
        <f t="shared" si="76"/>
        <v>SW-ONT/tEmpK</v>
      </c>
      <c r="O803">
        <f t="shared" si="77"/>
        <v>0</v>
      </c>
      <c r="P803" s="45">
        <f>Table6[[#This Row],[LoginTime]]-INT(Table6[[#This Row],[LoginTime]])</f>
        <v>0</v>
      </c>
    </row>
    <row r="804" spans="2:16" x14ac:dyDescent="0.3">
      <c r="B804" s="47">
        <v>1482633</v>
      </c>
      <c r="C804" s="48" t="s">
        <v>7</v>
      </c>
      <c r="D804" s="48" t="s">
        <v>33</v>
      </c>
      <c r="E804" s="49">
        <v>44055</v>
      </c>
      <c r="F804" s="51">
        <v>44055.478460648148</v>
      </c>
      <c r="G804" s="47">
        <v>468</v>
      </c>
      <c r="H804" s="48" t="s">
        <v>39</v>
      </c>
      <c r="I804" s="56" t="str">
        <f t="shared" si="72"/>
        <v>jEmpG</v>
      </c>
      <c r="J804" s="58">
        <f>Table6[[#This Row],[LogTime]]-INT(Table6[[#This Row],[LogTime]])</f>
        <v>0.47846064814802958</v>
      </c>
      <c r="K804" s="41">
        <f t="shared" si="73"/>
        <v>44055</v>
      </c>
      <c r="L804" s="15">
        <f t="shared" si="74"/>
        <v>44055.474293981482</v>
      </c>
      <c r="M804">
        <f t="shared" si="75"/>
        <v>467</v>
      </c>
      <c r="N804" t="str">
        <f t="shared" si="76"/>
        <v>N-ONT/jEmpG</v>
      </c>
      <c r="O804">
        <f t="shared" si="77"/>
        <v>9.9999999976716936E-2</v>
      </c>
      <c r="P804" s="45">
        <f>Table6[[#This Row],[LoginTime]]-INT(Table6[[#This Row],[LoginTime]])</f>
        <v>9.9999999976716936E-2</v>
      </c>
    </row>
    <row r="805" spans="2:16" x14ac:dyDescent="0.3">
      <c r="B805" s="47">
        <v>1482631</v>
      </c>
      <c r="C805" s="48" t="s">
        <v>7</v>
      </c>
      <c r="D805" s="48" t="s">
        <v>33</v>
      </c>
      <c r="E805" s="49">
        <v>44055</v>
      </c>
      <c r="F805" s="51">
        <v>44055.474293981482</v>
      </c>
      <c r="G805" s="47">
        <v>467</v>
      </c>
      <c r="H805" s="48" t="s">
        <v>39</v>
      </c>
      <c r="I805" s="56" t="str">
        <f t="shared" si="72"/>
        <v>jEmpG</v>
      </c>
      <c r="J805" s="58">
        <f>Table6[[#This Row],[LogTime]]-INT(Table6[[#This Row],[LogTime]])</f>
        <v>0.47429398148233304</v>
      </c>
      <c r="K805" s="41">
        <f t="shared" si="73"/>
        <v>44055</v>
      </c>
      <c r="L805" s="15">
        <f t="shared" si="74"/>
        <v>44055.401620370372</v>
      </c>
      <c r="M805">
        <f t="shared" si="75"/>
        <v>468</v>
      </c>
      <c r="N805" t="str">
        <f t="shared" si="76"/>
        <v>N-ONT/jEmpG</v>
      </c>
      <c r="O805">
        <f t="shared" si="77"/>
        <v>0</v>
      </c>
      <c r="P805" s="45">
        <f>Table6[[#This Row],[LoginTime]]-INT(Table6[[#This Row],[LoginTime]])</f>
        <v>0</v>
      </c>
    </row>
    <row r="806" spans="2:16" x14ac:dyDescent="0.3">
      <c r="B806" s="47">
        <v>1482628</v>
      </c>
      <c r="C806" s="48" t="s">
        <v>7</v>
      </c>
      <c r="D806" s="48" t="s">
        <v>36</v>
      </c>
      <c r="E806" s="49">
        <v>44055</v>
      </c>
      <c r="F806" s="51">
        <v>44055.463449074072</v>
      </c>
      <c r="G806" s="47">
        <v>497</v>
      </c>
      <c r="H806" s="48" t="s">
        <v>43</v>
      </c>
      <c r="I806" s="56" t="str">
        <f t="shared" si="72"/>
        <v>gEmpI</v>
      </c>
      <c r="J806" s="58">
        <f>Table6[[#This Row],[LogTime]]-INT(Table6[[#This Row],[LogTime]])</f>
        <v>0.463449074071832</v>
      </c>
      <c r="K806" s="41">
        <f t="shared" si="73"/>
        <v>44055</v>
      </c>
      <c r="L806" s="15">
        <f t="shared" si="74"/>
        <v>44055.45511574074</v>
      </c>
      <c r="M806">
        <f t="shared" si="75"/>
        <v>491</v>
      </c>
      <c r="N806" t="str">
        <f t="shared" si="76"/>
        <v>N-ONT/gEmpI</v>
      </c>
      <c r="O806">
        <f t="shared" si="77"/>
        <v>0.19999999995343387</v>
      </c>
      <c r="P806" s="45">
        <f>Table6[[#This Row],[LoginTime]]-INT(Table6[[#This Row],[LoginTime]])</f>
        <v>0.19999999995343387</v>
      </c>
    </row>
    <row r="807" spans="2:16" x14ac:dyDescent="0.3">
      <c r="B807" s="47">
        <v>1482624</v>
      </c>
      <c r="C807" s="48" t="s">
        <v>10</v>
      </c>
      <c r="D807" s="48" t="s">
        <v>83</v>
      </c>
      <c r="E807" s="49">
        <v>44055</v>
      </c>
      <c r="F807" s="51">
        <v>44055.460636574084</v>
      </c>
      <c r="G807" s="47">
        <v>468</v>
      </c>
      <c r="H807" s="48" t="s">
        <v>87</v>
      </c>
      <c r="I807" s="56" t="str">
        <f t="shared" si="72"/>
        <v>uEmpC</v>
      </c>
      <c r="J807" s="58">
        <f>Table6[[#This Row],[LogTime]]-INT(Table6[[#This Row],[LogTime]])</f>
        <v>0.46063657408376457</v>
      </c>
      <c r="K807" s="41">
        <f t="shared" si="73"/>
        <v>44055</v>
      </c>
      <c r="L807" s="15">
        <f t="shared" si="74"/>
        <v>44055.455775462971</v>
      </c>
      <c r="M807">
        <f t="shared" si="75"/>
        <v>467</v>
      </c>
      <c r="N807" t="str">
        <f t="shared" si="76"/>
        <v>SW-ONT/uEmpC</v>
      </c>
      <c r="O807">
        <f t="shared" si="77"/>
        <v>0.11666666669771075</v>
      </c>
      <c r="P807" s="45">
        <f>Table6[[#This Row],[LoginTime]]-INT(Table6[[#This Row],[LoginTime]])</f>
        <v>0.11666666669771075</v>
      </c>
    </row>
    <row r="808" spans="2:16" x14ac:dyDescent="0.3">
      <c r="B808" s="47">
        <v>1482623</v>
      </c>
      <c r="C808" s="48" t="s">
        <v>10</v>
      </c>
      <c r="D808" s="48" t="s">
        <v>83</v>
      </c>
      <c r="E808" s="49">
        <v>44055</v>
      </c>
      <c r="F808" s="51">
        <v>44055.455775462971</v>
      </c>
      <c r="G808" s="47">
        <v>467</v>
      </c>
      <c r="H808" s="48" t="s">
        <v>87</v>
      </c>
      <c r="I808" s="56" t="str">
        <f t="shared" si="72"/>
        <v>uEmpC</v>
      </c>
      <c r="J808" s="58">
        <f>Table6[[#This Row],[LogTime]]-INT(Table6[[#This Row],[LogTime]])</f>
        <v>0.45577546297135996</v>
      </c>
      <c r="K808" s="41">
        <f t="shared" si="73"/>
        <v>44055</v>
      </c>
      <c r="L808" s="15">
        <f t="shared" si="74"/>
        <v>44055.419409722228</v>
      </c>
      <c r="M808">
        <f t="shared" si="75"/>
        <v>468</v>
      </c>
      <c r="N808" t="str">
        <f t="shared" si="76"/>
        <v>SW-ONT/uEmpC</v>
      </c>
      <c r="O808">
        <f t="shared" si="77"/>
        <v>0</v>
      </c>
      <c r="P808" s="45">
        <f>Table6[[#This Row],[LoginTime]]-INT(Table6[[#This Row],[LoginTime]])</f>
        <v>0</v>
      </c>
    </row>
    <row r="809" spans="2:16" x14ac:dyDescent="0.3">
      <c r="B809" s="47">
        <v>1482622</v>
      </c>
      <c r="C809" s="48" t="s">
        <v>7</v>
      </c>
      <c r="D809" s="48" t="s">
        <v>36</v>
      </c>
      <c r="E809" s="49">
        <v>44055</v>
      </c>
      <c r="F809" s="51">
        <v>44055.45511574074</v>
      </c>
      <c r="G809" s="47">
        <v>491</v>
      </c>
      <c r="H809" s="48" t="s">
        <v>43</v>
      </c>
      <c r="I809" s="56" t="str">
        <f t="shared" si="72"/>
        <v>gEmpI</v>
      </c>
      <c r="J809" s="58">
        <f>Table6[[#This Row],[LogTime]]-INT(Table6[[#This Row],[LogTime]])</f>
        <v>0.45511574074043892</v>
      </c>
      <c r="K809" s="41">
        <f t="shared" si="73"/>
        <v>44055</v>
      </c>
      <c r="L809" s="15">
        <f t="shared" si="74"/>
        <v>44055.372673611113</v>
      </c>
      <c r="M809">
        <f t="shared" si="75"/>
        <v>468</v>
      </c>
      <c r="N809" t="str">
        <f t="shared" si="76"/>
        <v>N-ONT/gEmpI</v>
      </c>
      <c r="O809">
        <f t="shared" si="77"/>
        <v>0</v>
      </c>
      <c r="P809" s="45">
        <f>Table6[[#This Row],[LoginTime]]-INT(Table6[[#This Row],[LoginTime]])</f>
        <v>0</v>
      </c>
    </row>
    <row r="810" spans="2:16" x14ac:dyDescent="0.3">
      <c r="B810" s="47">
        <v>1482619</v>
      </c>
      <c r="C810" s="48" t="s">
        <v>10</v>
      </c>
      <c r="D810" s="48" t="s">
        <v>56</v>
      </c>
      <c r="E810" s="49">
        <v>44055</v>
      </c>
      <c r="F810" s="51">
        <v>44055.452824074069</v>
      </c>
      <c r="G810" s="47">
        <v>497</v>
      </c>
      <c r="H810" s="48" t="s">
        <v>58</v>
      </c>
      <c r="I810" s="56" t="str">
        <f t="shared" si="72"/>
        <v>hEmpP</v>
      </c>
      <c r="J810" s="58">
        <f>Table6[[#This Row],[LogTime]]-INT(Table6[[#This Row],[LogTime]])</f>
        <v>0.45282407406921266</v>
      </c>
      <c r="K810" s="41">
        <f t="shared" si="73"/>
        <v>44055</v>
      </c>
      <c r="L810" s="15">
        <f t="shared" si="74"/>
        <v>44055.446574074071</v>
      </c>
      <c r="M810">
        <f t="shared" si="75"/>
        <v>491</v>
      </c>
      <c r="N810" t="str">
        <f t="shared" si="76"/>
        <v>SW-ONT/hEmpP</v>
      </c>
      <c r="O810">
        <f t="shared" si="77"/>
        <v>0.1499999999650754</v>
      </c>
      <c r="P810" s="45">
        <f>Table6[[#This Row],[LoginTime]]-INT(Table6[[#This Row],[LoginTime]])</f>
        <v>0.1499999999650754</v>
      </c>
    </row>
    <row r="811" spans="2:16" x14ac:dyDescent="0.3">
      <c r="B811" s="47">
        <v>1482617</v>
      </c>
      <c r="C811" s="48" t="s">
        <v>7</v>
      </c>
      <c r="D811" s="48" t="s">
        <v>68</v>
      </c>
      <c r="E811" s="49">
        <v>44055</v>
      </c>
      <c r="F811" s="51">
        <v>44055.451689814814</v>
      </c>
      <c r="G811" s="47">
        <v>468</v>
      </c>
      <c r="H811" s="48" t="s">
        <v>71</v>
      </c>
      <c r="I811" s="56" t="str">
        <f t="shared" si="72"/>
        <v>wEmpF</v>
      </c>
      <c r="J811" s="58">
        <f>Table6[[#This Row],[LogTime]]-INT(Table6[[#This Row],[LogTime]])</f>
        <v>0.45168981481401715</v>
      </c>
      <c r="K811" s="41">
        <f t="shared" si="73"/>
        <v>44055</v>
      </c>
      <c r="L811" s="15">
        <f t="shared" si="74"/>
        <v>44055.447523148148</v>
      </c>
      <c r="M811">
        <f t="shared" si="75"/>
        <v>467</v>
      </c>
      <c r="N811" t="str">
        <f t="shared" si="76"/>
        <v>N-ONT/wEmpF</v>
      </c>
      <c r="O811">
        <f t="shared" si="77"/>
        <v>9.9999999976716936E-2</v>
      </c>
      <c r="P811" s="45">
        <f>Table6[[#This Row],[LoginTime]]-INT(Table6[[#This Row],[LoginTime]])</f>
        <v>9.9999999976716936E-2</v>
      </c>
    </row>
    <row r="812" spans="2:16" x14ac:dyDescent="0.3">
      <c r="B812" s="47">
        <v>1482616</v>
      </c>
      <c r="C812" s="48" t="s">
        <v>7</v>
      </c>
      <c r="D812" s="48" t="s">
        <v>68</v>
      </c>
      <c r="E812" s="49">
        <v>44055</v>
      </c>
      <c r="F812" s="51">
        <v>44055.447523148148</v>
      </c>
      <c r="G812" s="47">
        <v>467</v>
      </c>
      <c r="H812" s="48" t="s">
        <v>71</v>
      </c>
      <c r="I812" s="56" t="str">
        <f t="shared" si="72"/>
        <v>wEmpF</v>
      </c>
      <c r="J812" s="58">
        <f>Table6[[#This Row],[LogTime]]-INT(Table6[[#This Row],[LogTime]])</f>
        <v>0.44752314814832062</v>
      </c>
      <c r="K812" s="41">
        <f t="shared" si="73"/>
        <v>44055</v>
      </c>
      <c r="L812" s="15">
        <f t="shared" si="74"/>
        <v>44055.329143518524</v>
      </c>
      <c r="M812">
        <f t="shared" si="75"/>
        <v>467</v>
      </c>
      <c r="N812" t="str">
        <f t="shared" si="76"/>
        <v>N-ONT/wEmpF</v>
      </c>
      <c r="O812">
        <f t="shared" si="77"/>
        <v>0</v>
      </c>
      <c r="P812" s="45">
        <f>Table6[[#This Row],[LoginTime]]-INT(Table6[[#This Row],[LoginTime]])</f>
        <v>0</v>
      </c>
    </row>
    <row r="813" spans="2:16" x14ac:dyDescent="0.3">
      <c r="B813" s="47">
        <v>1482615</v>
      </c>
      <c r="C813" s="48" t="s">
        <v>10</v>
      </c>
      <c r="D813" s="48" t="s">
        <v>56</v>
      </c>
      <c r="E813" s="49">
        <v>44055</v>
      </c>
      <c r="F813" s="51">
        <v>44055.446574074071</v>
      </c>
      <c r="G813" s="47">
        <v>491</v>
      </c>
      <c r="H813" s="48" t="s">
        <v>58</v>
      </c>
      <c r="I813" s="56" t="str">
        <f t="shared" si="72"/>
        <v>hEmpP</v>
      </c>
      <c r="J813" s="58">
        <f>Table6[[#This Row],[LogTime]]-INT(Table6[[#This Row],[LogTime]])</f>
        <v>0.44657407407066785</v>
      </c>
      <c r="K813" s="41" t="e">
        <f t="shared" si="73"/>
        <v>#N/A</v>
      </c>
      <c r="L813" s="15" t="e">
        <f t="shared" si="74"/>
        <v>#N/A</v>
      </c>
      <c r="M813" t="e">
        <f t="shared" si="75"/>
        <v>#N/A</v>
      </c>
      <c r="N813" t="e">
        <f t="shared" si="76"/>
        <v>#N/A</v>
      </c>
      <c r="O813" t="e">
        <f t="shared" si="77"/>
        <v>#N/A</v>
      </c>
      <c r="P813" s="45" t="e">
        <f>Table6[[#This Row],[LoginTime]]-INT(Table6[[#This Row],[LoginTime]])</f>
        <v>#N/A</v>
      </c>
    </row>
    <row r="814" spans="2:16" x14ac:dyDescent="0.3">
      <c r="B814" s="47">
        <v>1482612</v>
      </c>
      <c r="C814" s="48" t="s">
        <v>10</v>
      </c>
      <c r="D814" s="48" t="s">
        <v>11</v>
      </c>
      <c r="E814" s="49">
        <v>44055</v>
      </c>
      <c r="F814" s="51">
        <v>44055.423217592579</v>
      </c>
      <c r="G814" s="47">
        <v>497</v>
      </c>
      <c r="H814" s="48" t="s">
        <v>13</v>
      </c>
      <c r="I814" s="56" t="str">
        <f t="shared" si="72"/>
        <v>lEmpA</v>
      </c>
      <c r="J814" s="58">
        <f>Table6[[#This Row],[LogTime]]-INT(Table6[[#This Row],[LogTime]])</f>
        <v>0.42321759257902158</v>
      </c>
      <c r="K814" s="41">
        <f t="shared" si="73"/>
        <v>44055</v>
      </c>
      <c r="L814" s="15">
        <f t="shared" si="74"/>
        <v>44055.412800925915</v>
      </c>
      <c r="M814">
        <f t="shared" si="75"/>
        <v>491</v>
      </c>
      <c r="N814" t="str">
        <f t="shared" si="76"/>
        <v>SW-ONT/lEmpA</v>
      </c>
      <c r="O814">
        <f t="shared" si="77"/>
        <v>0.24999999994179234</v>
      </c>
      <c r="P814" s="45">
        <f>Table6[[#This Row],[LoginTime]]-INT(Table6[[#This Row],[LoginTime]])</f>
        <v>0.24999999994179234</v>
      </c>
    </row>
    <row r="815" spans="2:16" x14ac:dyDescent="0.3">
      <c r="B815" s="47">
        <v>1482611</v>
      </c>
      <c r="C815" s="48" t="s">
        <v>10</v>
      </c>
      <c r="D815" s="48" t="s">
        <v>83</v>
      </c>
      <c r="E815" s="49">
        <v>44055</v>
      </c>
      <c r="F815" s="51">
        <v>44055.419409722228</v>
      </c>
      <c r="G815" s="47">
        <v>468</v>
      </c>
      <c r="H815" s="48" t="s">
        <v>87</v>
      </c>
      <c r="I815" s="56" t="str">
        <f t="shared" si="72"/>
        <v>uEmpC</v>
      </c>
      <c r="J815" s="58">
        <f>Table6[[#This Row],[LogTime]]-INT(Table6[[#This Row],[LogTime]])</f>
        <v>0.41940972222801065</v>
      </c>
      <c r="K815" s="41">
        <f t="shared" si="73"/>
        <v>44055</v>
      </c>
      <c r="L815" s="15">
        <f t="shared" si="74"/>
        <v>44055.415243055562</v>
      </c>
      <c r="M815">
        <f t="shared" si="75"/>
        <v>467</v>
      </c>
      <c r="N815" t="str">
        <f t="shared" si="76"/>
        <v>SW-ONT/uEmpC</v>
      </c>
      <c r="O815">
        <f t="shared" si="77"/>
        <v>9.9999999976716936E-2</v>
      </c>
      <c r="P815" s="45">
        <f>Table6[[#This Row],[LoginTime]]-INT(Table6[[#This Row],[LoginTime]])</f>
        <v>9.9999999976716936E-2</v>
      </c>
    </row>
    <row r="816" spans="2:16" x14ac:dyDescent="0.3">
      <c r="B816" s="47">
        <v>1482610</v>
      </c>
      <c r="C816" s="48" t="s">
        <v>7</v>
      </c>
      <c r="D816" s="48" t="s">
        <v>81</v>
      </c>
      <c r="E816" s="49">
        <v>44055</v>
      </c>
      <c r="F816" s="51">
        <v>44055.418229166666</v>
      </c>
      <c r="G816" s="47">
        <v>468</v>
      </c>
      <c r="H816" s="48" t="s">
        <v>86</v>
      </c>
      <c r="I816" s="56" t="str">
        <f t="shared" si="72"/>
        <v>jEmpB</v>
      </c>
      <c r="J816" s="58">
        <f>Table6[[#This Row],[LogTime]]-INT(Table6[[#This Row],[LogTime]])</f>
        <v>0.41822916666569654</v>
      </c>
      <c r="K816" s="41">
        <f t="shared" si="73"/>
        <v>44055</v>
      </c>
      <c r="L816" s="15">
        <f t="shared" si="74"/>
        <v>44055.4140625</v>
      </c>
      <c r="M816">
        <f t="shared" si="75"/>
        <v>467</v>
      </c>
      <c r="N816" t="str">
        <f t="shared" si="76"/>
        <v>N-ONT/jEmpB</v>
      </c>
      <c r="O816">
        <f t="shared" si="77"/>
        <v>9.9999999976716936E-2</v>
      </c>
      <c r="P816" s="45">
        <f>Table6[[#This Row],[LoginTime]]-INT(Table6[[#This Row],[LoginTime]])</f>
        <v>9.9999999976716936E-2</v>
      </c>
    </row>
    <row r="817" spans="2:16" x14ac:dyDescent="0.3">
      <c r="B817" s="47">
        <v>1482609</v>
      </c>
      <c r="C817" s="48" t="s">
        <v>10</v>
      </c>
      <c r="D817" s="48" t="s">
        <v>83</v>
      </c>
      <c r="E817" s="49">
        <v>44055</v>
      </c>
      <c r="F817" s="51">
        <v>44055.415243055562</v>
      </c>
      <c r="G817" s="47">
        <v>467</v>
      </c>
      <c r="H817" s="48" t="s">
        <v>87</v>
      </c>
      <c r="I817" s="56" t="str">
        <f t="shared" si="72"/>
        <v>uEmpC</v>
      </c>
      <c r="J817" s="58">
        <f>Table6[[#This Row],[LogTime]]-INT(Table6[[#This Row],[LogTime]])</f>
        <v>0.41524305556231411</v>
      </c>
      <c r="K817" s="41">
        <f t="shared" si="73"/>
        <v>44055</v>
      </c>
      <c r="L817" s="15">
        <f t="shared" si="74"/>
        <v>44055.378125000003</v>
      </c>
      <c r="M817">
        <f t="shared" si="75"/>
        <v>468</v>
      </c>
      <c r="N817" t="str">
        <f t="shared" si="76"/>
        <v>SW-ONT/uEmpC</v>
      </c>
      <c r="O817">
        <f t="shared" si="77"/>
        <v>0</v>
      </c>
      <c r="P817" s="45">
        <f>Table6[[#This Row],[LoginTime]]-INT(Table6[[#This Row],[LoginTime]])</f>
        <v>0</v>
      </c>
    </row>
    <row r="818" spans="2:16" x14ac:dyDescent="0.3">
      <c r="B818" s="47">
        <v>1482608</v>
      </c>
      <c r="C818" s="48" t="s">
        <v>7</v>
      </c>
      <c r="D818" s="48" t="s">
        <v>81</v>
      </c>
      <c r="E818" s="49">
        <v>44055</v>
      </c>
      <c r="F818" s="51">
        <v>44055.4140625</v>
      </c>
      <c r="G818" s="47">
        <v>467</v>
      </c>
      <c r="H818" s="48" t="s">
        <v>86</v>
      </c>
      <c r="I818" s="56" t="str">
        <f t="shared" si="72"/>
        <v>jEmpB</v>
      </c>
      <c r="J818" s="58">
        <f>Table6[[#This Row],[LogTime]]-INT(Table6[[#This Row],[LogTime]])</f>
        <v>0.4140625</v>
      </c>
      <c r="K818" s="41">
        <f t="shared" si="73"/>
        <v>44055</v>
      </c>
      <c r="L818" s="15">
        <f t="shared" si="74"/>
        <v>44055.339004629626</v>
      </c>
      <c r="M818">
        <f t="shared" si="75"/>
        <v>467</v>
      </c>
      <c r="N818" t="str">
        <f t="shared" si="76"/>
        <v>N-ONT/jEmpB</v>
      </c>
      <c r="O818">
        <f t="shared" si="77"/>
        <v>0</v>
      </c>
      <c r="P818" s="45">
        <f>Table6[[#This Row],[LoginTime]]-INT(Table6[[#This Row],[LoginTime]])</f>
        <v>0</v>
      </c>
    </row>
    <row r="819" spans="2:16" x14ac:dyDescent="0.3">
      <c r="B819" s="47">
        <v>1482607</v>
      </c>
      <c r="C819" s="48" t="s">
        <v>10</v>
      </c>
      <c r="D819" s="48" t="s">
        <v>11</v>
      </c>
      <c r="E819" s="49">
        <v>44055</v>
      </c>
      <c r="F819" s="51">
        <v>44055.412800925915</v>
      </c>
      <c r="G819" s="47">
        <v>491</v>
      </c>
      <c r="H819" s="48" t="s">
        <v>13</v>
      </c>
      <c r="I819" s="56" t="str">
        <f t="shared" si="72"/>
        <v>lEmpA</v>
      </c>
      <c r="J819" s="58">
        <f>Table6[[#This Row],[LogTime]]-INT(Table6[[#This Row],[LogTime]])</f>
        <v>0.41280092591478024</v>
      </c>
      <c r="K819" s="41">
        <f t="shared" si="73"/>
        <v>44055</v>
      </c>
      <c r="L819" s="15">
        <f t="shared" si="74"/>
        <v>44055.33898148148</v>
      </c>
      <c r="M819">
        <f t="shared" si="75"/>
        <v>468</v>
      </c>
      <c r="N819" t="str">
        <f t="shared" si="76"/>
        <v>SW-ONT/lEmpA</v>
      </c>
      <c r="O819">
        <f t="shared" si="77"/>
        <v>0</v>
      </c>
      <c r="P819" s="45">
        <f>Table6[[#This Row],[LoginTime]]-INT(Table6[[#This Row],[LoginTime]])</f>
        <v>0</v>
      </c>
    </row>
    <row r="820" spans="2:16" x14ac:dyDescent="0.3">
      <c r="B820" s="47">
        <v>1482603</v>
      </c>
      <c r="C820" s="48" t="s">
        <v>7</v>
      </c>
      <c r="D820" s="48" t="s">
        <v>33</v>
      </c>
      <c r="E820" s="49">
        <v>44055</v>
      </c>
      <c r="F820" s="51">
        <v>44055.401620370372</v>
      </c>
      <c r="G820" s="47">
        <v>468</v>
      </c>
      <c r="H820" s="48" t="s">
        <v>39</v>
      </c>
      <c r="I820" s="56" t="str">
        <f t="shared" si="72"/>
        <v>jEmpG</v>
      </c>
      <c r="J820" s="58">
        <f>Table6[[#This Row],[LogTime]]-INT(Table6[[#This Row],[LogTime]])</f>
        <v>0.40162037037225673</v>
      </c>
      <c r="K820" s="41">
        <f t="shared" si="73"/>
        <v>44055</v>
      </c>
      <c r="L820" s="15">
        <f t="shared" si="74"/>
        <v>44055.39675925926</v>
      </c>
      <c r="M820">
        <f t="shared" si="75"/>
        <v>467</v>
      </c>
      <c r="N820" t="str">
        <f t="shared" si="76"/>
        <v>N-ONT/jEmpG</v>
      </c>
      <c r="O820">
        <f t="shared" si="77"/>
        <v>0.11666666669771075</v>
      </c>
      <c r="P820" s="45">
        <f>Table6[[#This Row],[LoginTime]]-INT(Table6[[#This Row],[LoginTime]])</f>
        <v>0.11666666669771075</v>
      </c>
    </row>
    <row r="821" spans="2:16" x14ac:dyDescent="0.3">
      <c r="B821" s="47">
        <v>1482601</v>
      </c>
      <c r="C821" s="48" t="s">
        <v>7</v>
      </c>
      <c r="D821" s="48" t="s">
        <v>33</v>
      </c>
      <c r="E821" s="49">
        <v>44055</v>
      </c>
      <c r="F821" s="51">
        <v>44055.39675925926</v>
      </c>
      <c r="G821" s="47">
        <v>467</v>
      </c>
      <c r="H821" s="48" t="s">
        <v>39</v>
      </c>
      <c r="I821" s="56" t="str">
        <f t="shared" si="72"/>
        <v>jEmpG</v>
      </c>
      <c r="J821" s="58">
        <f>Table6[[#This Row],[LogTime]]-INT(Table6[[#This Row],[LogTime]])</f>
        <v>0.39675925925985212</v>
      </c>
      <c r="K821" s="41">
        <f t="shared" si="73"/>
        <v>44055</v>
      </c>
      <c r="L821" s="15">
        <f t="shared" si="74"/>
        <v>44055.328414351854</v>
      </c>
      <c r="M821">
        <f t="shared" si="75"/>
        <v>497</v>
      </c>
      <c r="N821" t="str">
        <f t="shared" si="76"/>
        <v>N-ONT/jEmpG</v>
      </c>
      <c r="O821">
        <f t="shared" si="77"/>
        <v>0</v>
      </c>
      <c r="P821" s="45">
        <f>Table6[[#This Row],[LoginTime]]-INT(Table6[[#This Row],[LoginTime]])</f>
        <v>0</v>
      </c>
    </row>
    <row r="822" spans="2:16" x14ac:dyDescent="0.3">
      <c r="B822" s="47">
        <v>1482600</v>
      </c>
      <c r="C822" s="48" t="s">
        <v>10</v>
      </c>
      <c r="D822" s="48" t="s">
        <v>83</v>
      </c>
      <c r="E822" s="49">
        <v>44055</v>
      </c>
      <c r="F822" s="51">
        <v>44055.378125000003</v>
      </c>
      <c r="G822" s="47">
        <v>468</v>
      </c>
      <c r="H822" s="48" t="s">
        <v>87</v>
      </c>
      <c r="I822" s="56" t="str">
        <f t="shared" si="72"/>
        <v>uEmpC</v>
      </c>
      <c r="J822" s="58">
        <f>Table6[[#This Row],[LogTime]]-INT(Table6[[#This Row],[LogTime]])</f>
        <v>0.37812500000291038</v>
      </c>
      <c r="K822" s="41">
        <f t="shared" si="73"/>
        <v>44055</v>
      </c>
      <c r="L822" s="15">
        <f t="shared" si="74"/>
        <v>44055.373958333337</v>
      </c>
      <c r="M822">
        <f t="shared" si="75"/>
        <v>467</v>
      </c>
      <c r="N822" t="str">
        <f t="shared" si="76"/>
        <v>SW-ONT/uEmpC</v>
      </c>
      <c r="O822">
        <f t="shared" si="77"/>
        <v>9.9999999976716936E-2</v>
      </c>
      <c r="P822" s="45">
        <f>Table6[[#This Row],[LoginTime]]-INT(Table6[[#This Row],[LoginTime]])</f>
        <v>9.9999999976716936E-2</v>
      </c>
    </row>
    <row r="823" spans="2:16" x14ac:dyDescent="0.3">
      <c r="B823" s="47">
        <v>1482599</v>
      </c>
      <c r="C823" s="48" t="s">
        <v>10</v>
      </c>
      <c r="D823" s="48" t="s">
        <v>83</v>
      </c>
      <c r="E823" s="49">
        <v>44055</v>
      </c>
      <c r="F823" s="51">
        <v>44055.373958333337</v>
      </c>
      <c r="G823" s="47">
        <v>467</v>
      </c>
      <c r="H823" s="48" t="s">
        <v>87</v>
      </c>
      <c r="I823" s="56" t="str">
        <f t="shared" si="72"/>
        <v>uEmpC</v>
      </c>
      <c r="J823" s="58">
        <f>Table6[[#This Row],[LogTime]]-INT(Table6[[#This Row],[LogTime]])</f>
        <v>0.37395833333721384</v>
      </c>
      <c r="K823" s="41">
        <f t="shared" si="73"/>
        <v>44055</v>
      </c>
      <c r="L823" s="15">
        <f t="shared" si="74"/>
        <v>44055.339178240749</v>
      </c>
      <c r="M823">
        <f t="shared" si="75"/>
        <v>467</v>
      </c>
      <c r="N823" t="str">
        <f t="shared" si="76"/>
        <v>SW-ONT/uEmpC</v>
      </c>
      <c r="O823">
        <f t="shared" si="77"/>
        <v>0</v>
      </c>
      <c r="P823" s="45">
        <f>Table6[[#This Row],[LoginTime]]-INT(Table6[[#This Row],[LoginTime]])</f>
        <v>0</v>
      </c>
    </row>
    <row r="824" spans="2:16" x14ac:dyDescent="0.3">
      <c r="B824" s="47">
        <v>1482598</v>
      </c>
      <c r="C824" s="48" t="s">
        <v>7</v>
      </c>
      <c r="D824" s="48" t="s">
        <v>36</v>
      </c>
      <c r="E824" s="49">
        <v>44055</v>
      </c>
      <c r="F824" s="51">
        <v>44055.372673611113</v>
      </c>
      <c r="G824" s="47">
        <v>468</v>
      </c>
      <c r="H824" s="48" t="s">
        <v>43</v>
      </c>
      <c r="I824" s="56" t="str">
        <f t="shared" si="72"/>
        <v>gEmpI</v>
      </c>
      <c r="J824" s="58">
        <f>Table6[[#This Row],[LogTime]]-INT(Table6[[#This Row],[LogTime]])</f>
        <v>0.37267361111298669</v>
      </c>
      <c r="K824" s="41">
        <f t="shared" si="73"/>
        <v>44055</v>
      </c>
      <c r="L824" s="15">
        <f t="shared" si="74"/>
        <v>44055.368506944447</v>
      </c>
      <c r="M824">
        <f t="shared" si="75"/>
        <v>467</v>
      </c>
      <c r="N824" t="str">
        <f t="shared" si="76"/>
        <v>N-ONT/gEmpI</v>
      </c>
      <c r="O824">
        <f t="shared" si="77"/>
        <v>9.9999999976716936E-2</v>
      </c>
      <c r="P824" s="45">
        <f>Table6[[#This Row],[LoginTime]]-INT(Table6[[#This Row],[LoginTime]])</f>
        <v>9.9999999976716936E-2</v>
      </c>
    </row>
    <row r="825" spans="2:16" x14ac:dyDescent="0.3">
      <c r="B825" s="47">
        <v>1482597</v>
      </c>
      <c r="C825" s="48" t="s">
        <v>7</v>
      </c>
      <c r="D825" s="48" t="s">
        <v>36</v>
      </c>
      <c r="E825" s="49">
        <v>44055</v>
      </c>
      <c r="F825" s="51">
        <v>44055.368506944447</v>
      </c>
      <c r="G825" s="47">
        <v>467</v>
      </c>
      <c r="H825" s="48" t="s">
        <v>43</v>
      </c>
      <c r="I825" s="56" t="str">
        <f t="shared" si="72"/>
        <v>gEmpI</v>
      </c>
      <c r="J825" s="58">
        <f>Table6[[#This Row],[LogTime]]-INT(Table6[[#This Row],[LogTime]])</f>
        <v>0.36850694444729015</v>
      </c>
      <c r="K825" s="41">
        <f t="shared" si="73"/>
        <v>44055</v>
      </c>
      <c r="L825" s="15">
        <f t="shared" si="74"/>
        <v>44055.334907407414</v>
      </c>
      <c r="M825">
        <f t="shared" si="75"/>
        <v>497</v>
      </c>
      <c r="N825" t="str">
        <f t="shared" si="76"/>
        <v>N-ONT/gEmpI</v>
      </c>
      <c r="O825">
        <f t="shared" si="77"/>
        <v>0</v>
      </c>
      <c r="P825" s="45">
        <f>Table6[[#This Row],[LoginTime]]-INT(Table6[[#This Row],[LoginTime]])</f>
        <v>0</v>
      </c>
    </row>
    <row r="826" spans="2:16" x14ac:dyDescent="0.3">
      <c r="B826" s="47">
        <v>1482596</v>
      </c>
      <c r="C826" s="48" t="s">
        <v>10</v>
      </c>
      <c r="D826" s="48" t="s">
        <v>22</v>
      </c>
      <c r="E826" s="49">
        <v>44055</v>
      </c>
      <c r="F826" s="51">
        <v>44055.36273148148</v>
      </c>
      <c r="G826" s="47">
        <v>468</v>
      </c>
      <c r="H826" s="48" t="s">
        <v>25</v>
      </c>
      <c r="I826" s="56" t="str">
        <f t="shared" si="72"/>
        <v>xEmpN</v>
      </c>
      <c r="J826" s="58">
        <f>Table6[[#This Row],[LogTime]]-INT(Table6[[#This Row],[LogTime]])</f>
        <v>0.36273148148029577</v>
      </c>
      <c r="K826" s="41">
        <f t="shared" si="73"/>
        <v>44055</v>
      </c>
      <c r="L826" s="15">
        <f t="shared" si="74"/>
        <v>44055.356481481482</v>
      </c>
      <c r="M826">
        <f t="shared" si="75"/>
        <v>467</v>
      </c>
      <c r="N826" t="str">
        <f t="shared" si="76"/>
        <v>SW-ONT/xEmpN</v>
      </c>
      <c r="O826">
        <f t="shared" si="77"/>
        <v>0.1499999999650754</v>
      </c>
      <c r="P826" s="45">
        <f>Table6[[#This Row],[LoginTime]]-INT(Table6[[#This Row],[LoginTime]])</f>
        <v>0.1499999999650754</v>
      </c>
    </row>
    <row r="827" spans="2:16" x14ac:dyDescent="0.3">
      <c r="B827" s="47">
        <v>1482595</v>
      </c>
      <c r="C827" s="48" t="s">
        <v>10</v>
      </c>
      <c r="D827" s="48" t="s">
        <v>22</v>
      </c>
      <c r="E827" s="49">
        <v>44055</v>
      </c>
      <c r="F827" s="51">
        <v>44055.356481481482</v>
      </c>
      <c r="G827" s="47">
        <v>467</v>
      </c>
      <c r="H827" s="48" t="s">
        <v>25</v>
      </c>
      <c r="I827" s="56" t="str">
        <f t="shared" si="72"/>
        <v>xEmpN</v>
      </c>
      <c r="J827" s="58">
        <f>Table6[[#This Row],[LogTime]]-INT(Table6[[#This Row],[LogTime]])</f>
        <v>0.35648148148175096</v>
      </c>
      <c r="K827" s="41">
        <f t="shared" si="73"/>
        <v>44055</v>
      </c>
      <c r="L827" s="15">
        <f t="shared" si="74"/>
        <v>44055.271168981482</v>
      </c>
      <c r="M827">
        <f t="shared" si="75"/>
        <v>467</v>
      </c>
      <c r="N827" t="str">
        <f t="shared" si="76"/>
        <v>SW-ONT/xEmpN</v>
      </c>
      <c r="O827">
        <f t="shared" si="77"/>
        <v>0</v>
      </c>
      <c r="P827" s="45">
        <f>Table6[[#This Row],[LoginTime]]-INT(Table6[[#This Row],[LoginTime]])</f>
        <v>0</v>
      </c>
    </row>
    <row r="828" spans="2:16" x14ac:dyDescent="0.3">
      <c r="B828" s="47">
        <v>1482594</v>
      </c>
      <c r="C828" s="48" t="s">
        <v>10</v>
      </c>
      <c r="D828" s="48" t="s">
        <v>83</v>
      </c>
      <c r="E828" s="49">
        <v>44055</v>
      </c>
      <c r="F828" s="51">
        <v>44055.339178240749</v>
      </c>
      <c r="G828" s="47">
        <v>467</v>
      </c>
      <c r="H828" s="48" t="s">
        <v>87</v>
      </c>
      <c r="I828" s="56" t="str">
        <f t="shared" si="72"/>
        <v>uEmpC</v>
      </c>
      <c r="J828" s="58">
        <f>Table6[[#This Row],[LogTime]]-INT(Table6[[#This Row],[LogTime]])</f>
        <v>0.33917824074887903</v>
      </c>
      <c r="K828" s="41">
        <f t="shared" si="73"/>
        <v>44054</v>
      </c>
      <c r="L828" s="15">
        <f t="shared" si="74"/>
        <v>44054.697777777772</v>
      </c>
      <c r="M828">
        <f t="shared" si="75"/>
        <v>468</v>
      </c>
      <c r="N828" t="str">
        <f t="shared" si="76"/>
        <v>SW-ONT/uEmpC</v>
      </c>
      <c r="O828">
        <f t="shared" si="77"/>
        <v>0</v>
      </c>
      <c r="P828" s="45">
        <f>Table6[[#This Row],[LoginTime]]-INT(Table6[[#This Row],[LoginTime]])</f>
        <v>0</v>
      </c>
    </row>
    <row r="829" spans="2:16" x14ac:dyDescent="0.3">
      <c r="B829" s="47">
        <v>1482592</v>
      </c>
      <c r="C829" s="48" t="s">
        <v>7</v>
      </c>
      <c r="D829" s="48" t="s">
        <v>81</v>
      </c>
      <c r="E829" s="49">
        <v>44055</v>
      </c>
      <c r="F829" s="51">
        <v>44055.339004629626</v>
      </c>
      <c r="G829" s="47">
        <v>467</v>
      </c>
      <c r="H829" s="48" t="s">
        <v>86</v>
      </c>
      <c r="I829" s="56" t="str">
        <f t="shared" si="72"/>
        <v>jEmpB</v>
      </c>
      <c r="J829" s="58">
        <f>Table6[[#This Row],[LogTime]]-INT(Table6[[#This Row],[LogTime]])</f>
        <v>0.33900462962628808</v>
      </c>
      <c r="K829" s="41">
        <f t="shared" si="73"/>
        <v>44054</v>
      </c>
      <c r="L829" s="15">
        <f t="shared" si="74"/>
        <v>44054.696412037032</v>
      </c>
      <c r="M829">
        <f t="shared" si="75"/>
        <v>468</v>
      </c>
      <c r="N829" t="str">
        <f t="shared" si="76"/>
        <v>N-ONT/jEmpB</v>
      </c>
      <c r="O829">
        <f t="shared" si="77"/>
        <v>0</v>
      </c>
      <c r="P829" s="45">
        <f>Table6[[#This Row],[LoginTime]]-INT(Table6[[#This Row],[LoginTime]])</f>
        <v>0</v>
      </c>
    </row>
    <row r="830" spans="2:16" x14ac:dyDescent="0.3">
      <c r="B830" s="47">
        <v>1482591</v>
      </c>
      <c r="C830" s="48" t="s">
        <v>10</v>
      </c>
      <c r="D830" s="48" t="s">
        <v>11</v>
      </c>
      <c r="E830" s="49">
        <v>44055</v>
      </c>
      <c r="F830" s="51">
        <v>44055.33898148148</v>
      </c>
      <c r="G830" s="47">
        <v>468</v>
      </c>
      <c r="H830" s="48" t="s">
        <v>13</v>
      </c>
      <c r="I830" s="56" t="str">
        <f t="shared" si="72"/>
        <v>lEmpA</v>
      </c>
      <c r="J830" s="58">
        <f>Table6[[#This Row],[LogTime]]-INT(Table6[[#This Row],[LogTime]])</f>
        <v>0.33898148148000473</v>
      </c>
      <c r="K830" s="41">
        <f t="shared" si="73"/>
        <v>44055</v>
      </c>
      <c r="L830" s="15">
        <f t="shared" si="74"/>
        <v>44055.334120370368</v>
      </c>
      <c r="M830">
        <f t="shared" si="75"/>
        <v>467</v>
      </c>
      <c r="N830" t="str">
        <f t="shared" si="76"/>
        <v>SW-ONT/lEmpA</v>
      </c>
      <c r="O830">
        <f t="shared" si="77"/>
        <v>0.11666666669771075</v>
      </c>
      <c r="P830" s="45">
        <f>Table6[[#This Row],[LoginTime]]-INT(Table6[[#This Row],[LoginTime]])</f>
        <v>0.11666666669771075</v>
      </c>
    </row>
    <row r="831" spans="2:16" x14ac:dyDescent="0.3">
      <c r="B831" s="47">
        <v>1482583</v>
      </c>
      <c r="C831" s="48" t="s">
        <v>7</v>
      </c>
      <c r="D831" s="48" t="s">
        <v>36</v>
      </c>
      <c r="E831" s="49">
        <v>44055</v>
      </c>
      <c r="F831" s="51">
        <v>44055.334907407414</v>
      </c>
      <c r="G831" s="47">
        <v>497</v>
      </c>
      <c r="H831" s="48" t="s">
        <v>43</v>
      </c>
      <c r="I831" s="56" t="str">
        <f t="shared" si="72"/>
        <v>gEmpI</v>
      </c>
      <c r="J831" s="58">
        <f>Table6[[#This Row],[LogTime]]-INT(Table6[[#This Row],[LogTime]])</f>
        <v>0.3349074074139935</v>
      </c>
      <c r="K831" s="41">
        <f t="shared" si="73"/>
        <v>44055</v>
      </c>
      <c r="L831" s="15">
        <f t="shared" si="74"/>
        <v>44055.327268518522</v>
      </c>
      <c r="M831">
        <f t="shared" si="75"/>
        <v>491</v>
      </c>
      <c r="N831" t="str">
        <f t="shared" si="76"/>
        <v>N-ONT/gEmpI</v>
      </c>
      <c r="O831">
        <f t="shared" si="77"/>
        <v>0.18333333340706304</v>
      </c>
      <c r="P831" s="45">
        <f>Table6[[#This Row],[LoginTime]]-INT(Table6[[#This Row],[LoginTime]])</f>
        <v>0.18333333340706304</v>
      </c>
    </row>
    <row r="832" spans="2:16" x14ac:dyDescent="0.3">
      <c r="B832" s="47">
        <v>1482582</v>
      </c>
      <c r="C832" s="48" t="s">
        <v>10</v>
      </c>
      <c r="D832" s="48" t="s">
        <v>11</v>
      </c>
      <c r="E832" s="49">
        <v>44055</v>
      </c>
      <c r="F832" s="51">
        <v>44055.334120370368</v>
      </c>
      <c r="G832" s="47">
        <v>467</v>
      </c>
      <c r="H832" s="48" t="s">
        <v>13</v>
      </c>
      <c r="I832" s="56" t="str">
        <f t="shared" si="72"/>
        <v>lEmpA</v>
      </c>
      <c r="J832" s="58">
        <f>Table6[[#This Row],[LogTime]]-INT(Table6[[#This Row],[LogTime]])</f>
        <v>0.33412037036760012</v>
      </c>
      <c r="K832" s="41">
        <f t="shared" si="73"/>
        <v>44055</v>
      </c>
      <c r="L832" s="15">
        <f t="shared" si="74"/>
        <v>44055.257685185185</v>
      </c>
      <c r="M832">
        <f t="shared" si="75"/>
        <v>467</v>
      </c>
      <c r="N832" t="str">
        <f t="shared" si="76"/>
        <v>SW-ONT/lEmpA</v>
      </c>
      <c r="O832">
        <f t="shared" si="77"/>
        <v>0</v>
      </c>
      <c r="P832" s="45">
        <f>Table6[[#This Row],[LoginTime]]-INT(Table6[[#This Row],[LoginTime]])</f>
        <v>0</v>
      </c>
    </row>
    <row r="833" spans="2:16" x14ac:dyDescent="0.3">
      <c r="B833" s="47">
        <v>1482572</v>
      </c>
      <c r="C833" s="48" t="s">
        <v>7</v>
      </c>
      <c r="D833" s="48" t="s">
        <v>68</v>
      </c>
      <c r="E833" s="49">
        <v>44055</v>
      </c>
      <c r="F833" s="51">
        <v>44055.329143518524</v>
      </c>
      <c r="G833" s="47">
        <v>467</v>
      </c>
      <c r="H833" s="48" t="s">
        <v>71</v>
      </c>
      <c r="I833" s="56" t="str">
        <f t="shared" si="72"/>
        <v>wEmpF</v>
      </c>
      <c r="J833" s="58">
        <f>Table6[[#This Row],[LogTime]]-INT(Table6[[#This Row],[LogTime]])</f>
        <v>0.32914351852377877</v>
      </c>
      <c r="K833" s="41">
        <f t="shared" si="73"/>
        <v>44054</v>
      </c>
      <c r="L833" s="15">
        <f t="shared" si="74"/>
        <v>44054.694537037038</v>
      </c>
      <c r="M833">
        <f t="shared" si="75"/>
        <v>468</v>
      </c>
      <c r="N833" t="str">
        <f t="shared" si="76"/>
        <v>N-ONT/wEmpF</v>
      </c>
      <c r="O833">
        <f t="shared" si="77"/>
        <v>0</v>
      </c>
      <c r="P833" s="45">
        <f>Table6[[#This Row],[LoginTime]]-INT(Table6[[#This Row],[LoginTime]])</f>
        <v>0</v>
      </c>
    </row>
    <row r="834" spans="2:16" x14ac:dyDescent="0.3">
      <c r="B834" s="47">
        <v>1482568</v>
      </c>
      <c r="C834" s="48" t="s">
        <v>7</v>
      </c>
      <c r="D834" s="48" t="s">
        <v>63</v>
      </c>
      <c r="E834" s="49">
        <v>44055</v>
      </c>
      <c r="F834" s="51">
        <v>44055.328784722224</v>
      </c>
      <c r="G834" s="47">
        <v>467</v>
      </c>
      <c r="H834" s="48" t="s">
        <v>71</v>
      </c>
      <c r="I834" s="56" t="str">
        <f t="shared" si="72"/>
        <v>wEmpF</v>
      </c>
      <c r="J834" s="58">
        <f>Table6[[#This Row],[LogTime]]-INT(Table6[[#This Row],[LogTime]])</f>
        <v>0.32878472222364508</v>
      </c>
      <c r="K834" s="41">
        <f t="shared" si="73"/>
        <v>44054</v>
      </c>
      <c r="L834" s="15">
        <f t="shared" si="74"/>
        <v>44054.695659722216</v>
      </c>
      <c r="M834">
        <f t="shared" si="75"/>
        <v>468</v>
      </c>
      <c r="N834" t="str">
        <f t="shared" si="76"/>
        <v>N-ONT/wEmpF</v>
      </c>
      <c r="O834">
        <f t="shared" si="77"/>
        <v>0</v>
      </c>
      <c r="P834" s="45">
        <f>Table6[[#This Row],[LoginTime]]-INT(Table6[[#This Row],[LoginTime]])</f>
        <v>0</v>
      </c>
    </row>
    <row r="835" spans="2:16" x14ac:dyDescent="0.3">
      <c r="B835" s="47">
        <v>1482563</v>
      </c>
      <c r="C835" s="48" t="s">
        <v>7</v>
      </c>
      <c r="D835" s="48" t="s">
        <v>33</v>
      </c>
      <c r="E835" s="49">
        <v>44055</v>
      </c>
      <c r="F835" s="51">
        <v>44055.328414351854</v>
      </c>
      <c r="G835" s="47">
        <v>497</v>
      </c>
      <c r="H835" s="48" t="s">
        <v>39</v>
      </c>
      <c r="I835" s="56" t="str">
        <f t="shared" si="72"/>
        <v>jEmpG</v>
      </c>
      <c r="J835" s="58">
        <f>Table6[[#This Row],[LogTime]]-INT(Table6[[#This Row],[LogTime]])</f>
        <v>0.32841435185400769</v>
      </c>
      <c r="K835" s="41">
        <f t="shared" si="73"/>
        <v>44055</v>
      </c>
      <c r="L835" s="15">
        <f t="shared" si="74"/>
        <v>44055.318692129629</v>
      </c>
      <c r="M835">
        <f t="shared" si="75"/>
        <v>491</v>
      </c>
      <c r="N835" t="str">
        <f t="shared" si="76"/>
        <v>N-ONT/jEmpG</v>
      </c>
      <c r="O835">
        <f t="shared" si="77"/>
        <v>0.2333333333954215</v>
      </c>
      <c r="P835" s="45">
        <f>Table6[[#This Row],[LoginTime]]-INT(Table6[[#This Row],[LoginTime]])</f>
        <v>0.2333333333954215</v>
      </c>
    </row>
    <row r="836" spans="2:16" x14ac:dyDescent="0.3">
      <c r="B836" s="47">
        <v>1482555</v>
      </c>
      <c r="C836" s="48" t="s">
        <v>7</v>
      </c>
      <c r="D836" s="48" t="s">
        <v>36</v>
      </c>
      <c r="E836" s="49">
        <v>44055</v>
      </c>
      <c r="F836" s="51">
        <v>44055.327268518522</v>
      </c>
      <c r="G836" s="47">
        <v>491</v>
      </c>
      <c r="H836" s="48" t="s">
        <v>43</v>
      </c>
      <c r="I836" s="56" t="str">
        <f t="shared" si="72"/>
        <v>gEmpI</v>
      </c>
      <c r="J836" s="58">
        <f>Table6[[#This Row],[LogTime]]-INT(Table6[[#This Row],[LogTime]])</f>
        <v>0.32726851852203254</v>
      </c>
      <c r="K836" s="41">
        <f t="shared" si="73"/>
        <v>44055</v>
      </c>
      <c r="L836" s="15">
        <f t="shared" si="74"/>
        <v>44055.29103009258</v>
      </c>
      <c r="M836">
        <f t="shared" si="75"/>
        <v>467</v>
      </c>
      <c r="N836" t="str">
        <f t="shared" si="76"/>
        <v>N-ONT/gEmpI</v>
      </c>
      <c r="O836">
        <f t="shared" si="77"/>
        <v>0</v>
      </c>
      <c r="P836" s="45">
        <f>Table6[[#This Row],[LoginTime]]-INT(Table6[[#This Row],[LoginTime]])</f>
        <v>0</v>
      </c>
    </row>
    <row r="837" spans="2:16" x14ac:dyDescent="0.3">
      <c r="B837" s="47">
        <v>1482543</v>
      </c>
      <c r="C837" s="48" t="s">
        <v>7</v>
      </c>
      <c r="D837" s="48" t="s">
        <v>33</v>
      </c>
      <c r="E837" s="49">
        <v>44055</v>
      </c>
      <c r="F837" s="51">
        <v>44055.318692129629</v>
      </c>
      <c r="G837" s="47">
        <v>491</v>
      </c>
      <c r="H837" s="48" t="s">
        <v>39</v>
      </c>
      <c r="I837" s="56" t="str">
        <f t="shared" si="72"/>
        <v>jEmpG</v>
      </c>
      <c r="J837" s="58">
        <f>Table6[[#This Row],[LogTime]]-INT(Table6[[#This Row],[LogTime]])</f>
        <v>0.31869212962919846</v>
      </c>
      <c r="K837" s="41">
        <f t="shared" si="73"/>
        <v>44055</v>
      </c>
      <c r="L837" s="15">
        <f t="shared" si="74"/>
        <v>44055.287777777783</v>
      </c>
      <c r="M837">
        <f t="shared" si="75"/>
        <v>467</v>
      </c>
      <c r="N837" t="str">
        <f t="shared" si="76"/>
        <v>N-ONT/jEmpG</v>
      </c>
      <c r="O837">
        <f t="shared" si="77"/>
        <v>0</v>
      </c>
      <c r="P837" s="45">
        <f>Table6[[#This Row],[LoginTime]]-INT(Table6[[#This Row],[LoginTime]])</f>
        <v>0</v>
      </c>
    </row>
    <row r="838" spans="2:16" x14ac:dyDescent="0.3">
      <c r="B838" s="47">
        <v>1482542</v>
      </c>
      <c r="C838" s="48" t="s">
        <v>10</v>
      </c>
      <c r="D838" s="48" t="s">
        <v>51</v>
      </c>
      <c r="E838" s="49">
        <v>44055</v>
      </c>
      <c r="F838" s="51">
        <v>44055.318321759252</v>
      </c>
      <c r="G838" s="47">
        <v>467</v>
      </c>
      <c r="H838" s="48" t="s">
        <v>62</v>
      </c>
      <c r="I838" s="56" t="str">
        <f t="shared" si="72"/>
        <v>oEmpJ</v>
      </c>
      <c r="J838" s="58">
        <f>Table6[[#This Row],[LogTime]]-INT(Table6[[#This Row],[LogTime]])</f>
        <v>0.31832175925228512</v>
      </c>
      <c r="K838" s="41">
        <f t="shared" si="73"/>
        <v>44054</v>
      </c>
      <c r="L838" s="15">
        <f t="shared" si="74"/>
        <v>44054.681990740741</v>
      </c>
      <c r="M838">
        <f t="shared" si="75"/>
        <v>468</v>
      </c>
      <c r="N838" t="str">
        <f t="shared" si="76"/>
        <v>SW-ONT/oEmpJ</v>
      </c>
      <c r="O838">
        <f t="shared" si="77"/>
        <v>0</v>
      </c>
      <c r="P838" s="45">
        <f>Table6[[#This Row],[LoginTime]]-INT(Table6[[#This Row],[LoginTime]])</f>
        <v>0</v>
      </c>
    </row>
    <row r="839" spans="2:16" x14ac:dyDescent="0.3">
      <c r="B839" s="47">
        <v>1482517</v>
      </c>
      <c r="C839" s="48" t="s">
        <v>7</v>
      </c>
      <c r="D839" s="48" t="s">
        <v>36</v>
      </c>
      <c r="E839" s="49">
        <v>44055</v>
      </c>
      <c r="F839" s="51">
        <v>44055.29103009258</v>
      </c>
      <c r="G839" s="47">
        <v>467</v>
      </c>
      <c r="H839" s="48" t="s">
        <v>43</v>
      </c>
      <c r="I839" s="56" t="str">
        <f t="shared" si="72"/>
        <v>gEmpI</v>
      </c>
      <c r="J839" s="58">
        <f>Table6[[#This Row],[LogTime]]-INT(Table6[[#This Row],[LogTime]])</f>
        <v>0.29103009257960366</v>
      </c>
      <c r="K839" s="41">
        <f t="shared" si="73"/>
        <v>44054</v>
      </c>
      <c r="L839" s="15">
        <f t="shared" si="74"/>
        <v>44054.65965277778</v>
      </c>
      <c r="M839">
        <f t="shared" si="75"/>
        <v>468</v>
      </c>
      <c r="N839" t="str">
        <f t="shared" si="76"/>
        <v>N-ONT/gEmpI</v>
      </c>
      <c r="O839">
        <f t="shared" si="77"/>
        <v>0</v>
      </c>
      <c r="P839" s="45">
        <f>Table6[[#This Row],[LoginTime]]-INT(Table6[[#This Row],[LoginTime]])</f>
        <v>0</v>
      </c>
    </row>
    <row r="840" spans="2:16" x14ac:dyDescent="0.3">
      <c r="B840" s="47">
        <v>1482507</v>
      </c>
      <c r="C840" s="48" t="s">
        <v>7</v>
      </c>
      <c r="D840" s="48" t="s">
        <v>33</v>
      </c>
      <c r="E840" s="49">
        <v>44055</v>
      </c>
      <c r="F840" s="51">
        <v>44055.287777777783</v>
      </c>
      <c r="G840" s="47">
        <v>467</v>
      </c>
      <c r="H840" s="48" t="s">
        <v>39</v>
      </c>
      <c r="I840" s="56" t="str">
        <f t="shared" si="72"/>
        <v>jEmpG</v>
      </c>
      <c r="J840" s="58">
        <f>Table6[[#This Row],[LogTime]]-INT(Table6[[#This Row],[LogTime]])</f>
        <v>0.2877777777830488</v>
      </c>
      <c r="K840" s="41">
        <f t="shared" si="73"/>
        <v>44054</v>
      </c>
      <c r="L840" s="15">
        <f t="shared" si="74"/>
        <v>44054.641724537039</v>
      </c>
      <c r="M840">
        <f t="shared" si="75"/>
        <v>468</v>
      </c>
      <c r="N840" t="str">
        <f t="shared" si="76"/>
        <v>N-ONT/jEmpG</v>
      </c>
      <c r="O840">
        <f t="shared" si="77"/>
        <v>0</v>
      </c>
      <c r="P840" s="45">
        <f>Table6[[#This Row],[LoginTime]]-INT(Table6[[#This Row],[LoginTime]])</f>
        <v>0</v>
      </c>
    </row>
    <row r="841" spans="2:16" x14ac:dyDescent="0.3">
      <c r="B841" s="47">
        <v>1482498</v>
      </c>
      <c r="C841" s="48" t="s">
        <v>10</v>
      </c>
      <c r="D841" s="48" t="s">
        <v>20</v>
      </c>
      <c r="E841" s="49">
        <v>44055</v>
      </c>
      <c r="F841" s="51">
        <v>44055.279386574082</v>
      </c>
      <c r="G841" s="47">
        <v>467</v>
      </c>
      <c r="H841" s="48" t="s">
        <v>25</v>
      </c>
      <c r="I841" s="56" t="str">
        <f t="shared" si="72"/>
        <v>xEmpN</v>
      </c>
      <c r="J841" s="58">
        <f>Table6[[#This Row],[LogTime]]-INT(Table6[[#This Row],[LogTime]])</f>
        <v>0.27938657408230938</v>
      </c>
      <c r="K841" s="41">
        <f t="shared" si="73"/>
        <v>44054</v>
      </c>
      <c r="L841" s="15">
        <f t="shared" si="74"/>
        <v>44054.635879629641</v>
      </c>
      <c r="M841">
        <f t="shared" si="75"/>
        <v>468</v>
      </c>
      <c r="N841" t="str">
        <f t="shared" si="76"/>
        <v>SW-ONT/xEmpN</v>
      </c>
      <c r="O841">
        <f t="shared" si="77"/>
        <v>0</v>
      </c>
      <c r="P841" s="45">
        <f>Table6[[#This Row],[LoginTime]]-INT(Table6[[#This Row],[LoginTime]])</f>
        <v>0</v>
      </c>
    </row>
    <row r="842" spans="2:16" x14ac:dyDescent="0.3">
      <c r="B842" s="47">
        <v>1482487</v>
      </c>
      <c r="C842" s="48" t="s">
        <v>10</v>
      </c>
      <c r="D842" s="48" t="s">
        <v>22</v>
      </c>
      <c r="E842" s="49">
        <v>44055</v>
      </c>
      <c r="F842" s="51">
        <v>44055.271168981482</v>
      </c>
      <c r="G842" s="47">
        <v>467</v>
      </c>
      <c r="H842" s="48" t="s">
        <v>25</v>
      </c>
      <c r="I842" s="56" t="str">
        <f t="shared" si="72"/>
        <v>xEmpN</v>
      </c>
      <c r="J842" s="58">
        <f>Table6[[#This Row],[LogTime]]-INT(Table6[[#This Row],[LogTime]])</f>
        <v>0.27116898148233304</v>
      </c>
      <c r="K842" s="41">
        <f t="shared" si="73"/>
        <v>44054</v>
      </c>
      <c r="L842" s="15">
        <f t="shared" si="74"/>
        <v>44054.634918981486</v>
      </c>
      <c r="M842">
        <f t="shared" si="75"/>
        <v>468</v>
      </c>
      <c r="N842" t="str">
        <f t="shared" si="76"/>
        <v>SW-ONT/xEmpN</v>
      </c>
      <c r="O842">
        <f t="shared" si="77"/>
        <v>0</v>
      </c>
      <c r="P842" s="45">
        <f>Table6[[#This Row],[LoginTime]]-INT(Table6[[#This Row],[LoginTime]])</f>
        <v>0</v>
      </c>
    </row>
    <row r="843" spans="2:16" x14ac:dyDescent="0.3">
      <c r="B843" s="47">
        <v>1482478</v>
      </c>
      <c r="C843" s="48" t="s">
        <v>10</v>
      </c>
      <c r="D843" s="48" t="s">
        <v>11</v>
      </c>
      <c r="E843" s="49">
        <v>44055</v>
      </c>
      <c r="F843" s="51">
        <v>44055.257685185185</v>
      </c>
      <c r="G843" s="47">
        <v>467</v>
      </c>
      <c r="H843" s="48" t="s">
        <v>13</v>
      </c>
      <c r="I843" s="56" t="str">
        <f t="shared" si="72"/>
        <v>lEmpA</v>
      </c>
      <c r="J843" s="58">
        <f>Table6[[#This Row],[LogTime]]-INT(Table6[[#This Row],[LogTime]])</f>
        <v>0.25768518518452765</v>
      </c>
      <c r="K843" s="41">
        <f t="shared" si="73"/>
        <v>44054</v>
      </c>
      <c r="L843" s="15">
        <f t="shared" si="74"/>
        <v>44054.624027777783</v>
      </c>
      <c r="M843">
        <f t="shared" si="75"/>
        <v>468</v>
      </c>
      <c r="N843" t="str">
        <f t="shared" si="76"/>
        <v>SW-ONT/lEmpA</v>
      </c>
      <c r="O843">
        <f t="shared" si="77"/>
        <v>0</v>
      </c>
      <c r="P843" s="45">
        <f>Table6[[#This Row],[LoginTime]]-INT(Table6[[#This Row],[LoginTime]])</f>
        <v>0</v>
      </c>
    </row>
    <row r="844" spans="2:16" x14ac:dyDescent="0.3">
      <c r="B844" s="47">
        <v>1482468</v>
      </c>
      <c r="C844" s="48" t="s">
        <v>10</v>
      </c>
      <c r="D844" s="48" t="s">
        <v>83</v>
      </c>
      <c r="E844" s="49">
        <v>44054</v>
      </c>
      <c r="F844" s="51">
        <v>44054.697777777772</v>
      </c>
      <c r="G844" s="47">
        <v>468</v>
      </c>
      <c r="H844" s="48" t="s">
        <v>87</v>
      </c>
      <c r="I844" s="56" t="str">
        <f t="shared" si="72"/>
        <v>uEmpC</v>
      </c>
      <c r="J844" s="58">
        <f>Table6[[#This Row],[LogTime]]-INT(Table6[[#This Row],[LogTime]])</f>
        <v>0.69777777777198935</v>
      </c>
      <c r="K844" s="41">
        <f t="shared" si="73"/>
        <v>44054</v>
      </c>
      <c r="L844" s="15">
        <f t="shared" si="74"/>
        <v>44054.607962962968</v>
      </c>
      <c r="M844">
        <f t="shared" si="75"/>
        <v>468</v>
      </c>
      <c r="N844" t="str">
        <f t="shared" si="76"/>
        <v>SW-ONT/uEmpC</v>
      </c>
      <c r="O844">
        <f t="shared" si="77"/>
        <v>0</v>
      </c>
      <c r="P844" s="45">
        <f>Table6[[#This Row],[LoginTime]]-INT(Table6[[#This Row],[LoginTime]])</f>
        <v>0</v>
      </c>
    </row>
    <row r="845" spans="2:16" x14ac:dyDescent="0.3">
      <c r="B845" s="47">
        <v>1482458</v>
      </c>
      <c r="C845" s="48" t="s">
        <v>7</v>
      </c>
      <c r="D845" s="48" t="s">
        <v>81</v>
      </c>
      <c r="E845" s="49">
        <v>44054</v>
      </c>
      <c r="F845" s="51">
        <v>44054.696412037032</v>
      </c>
      <c r="G845" s="47">
        <v>468</v>
      </c>
      <c r="H845" s="48" t="s">
        <v>86</v>
      </c>
      <c r="I845" s="56" t="str">
        <f t="shared" si="72"/>
        <v>jEmpB</v>
      </c>
      <c r="J845" s="58">
        <f>Table6[[#This Row],[LogTime]]-INT(Table6[[#This Row],[LogTime]])</f>
        <v>0.6964120370321325</v>
      </c>
      <c r="K845" s="41">
        <f t="shared" si="73"/>
        <v>44054</v>
      </c>
      <c r="L845" s="15">
        <f t="shared" si="74"/>
        <v>44054.602280092586</v>
      </c>
      <c r="M845">
        <f t="shared" si="75"/>
        <v>468</v>
      </c>
      <c r="N845" t="str">
        <f t="shared" si="76"/>
        <v>N-ONT/jEmpB</v>
      </c>
      <c r="O845">
        <f t="shared" si="77"/>
        <v>0</v>
      </c>
      <c r="P845" s="45">
        <f>Table6[[#This Row],[LoginTime]]-INT(Table6[[#This Row],[LoginTime]])</f>
        <v>0</v>
      </c>
    </row>
    <row r="846" spans="2:16" x14ac:dyDescent="0.3">
      <c r="B846" s="47">
        <v>1482452</v>
      </c>
      <c r="C846" s="48" t="s">
        <v>7</v>
      </c>
      <c r="D846" s="48" t="s">
        <v>63</v>
      </c>
      <c r="E846" s="49">
        <v>44054</v>
      </c>
      <c r="F846" s="51">
        <v>44054.695659722216</v>
      </c>
      <c r="G846" s="47">
        <v>468</v>
      </c>
      <c r="H846" s="48" t="s">
        <v>71</v>
      </c>
      <c r="I846" s="56" t="str">
        <f t="shared" si="72"/>
        <v>wEmpF</v>
      </c>
      <c r="J846" s="58">
        <f>Table6[[#This Row],[LogTime]]-INT(Table6[[#This Row],[LogTime]])</f>
        <v>0.69565972221607808</v>
      </c>
      <c r="K846" s="41">
        <f t="shared" si="73"/>
        <v>44054</v>
      </c>
      <c r="L846" s="15">
        <f t="shared" si="74"/>
        <v>44054.598692129628</v>
      </c>
      <c r="M846">
        <f t="shared" si="75"/>
        <v>468</v>
      </c>
      <c r="N846" t="str">
        <f t="shared" si="76"/>
        <v>N-ONT/wEmpF</v>
      </c>
      <c r="O846">
        <f t="shared" si="77"/>
        <v>0</v>
      </c>
      <c r="P846" s="45">
        <f>Table6[[#This Row],[LoginTime]]-INT(Table6[[#This Row],[LoginTime]])</f>
        <v>0</v>
      </c>
    </row>
    <row r="847" spans="2:16" x14ac:dyDescent="0.3">
      <c r="B847" s="47">
        <v>1482444</v>
      </c>
      <c r="C847" s="48" t="s">
        <v>7</v>
      </c>
      <c r="D847" s="48" t="s">
        <v>68</v>
      </c>
      <c r="E847" s="49">
        <v>44054</v>
      </c>
      <c r="F847" s="51">
        <v>44054.694537037038</v>
      </c>
      <c r="G847" s="47">
        <v>468</v>
      </c>
      <c r="H847" s="48" t="s">
        <v>71</v>
      </c>
      <c r="I847" s="56" t="str">
        <f t="shared" si="72"/>
        <v>wEmpF</v>
      </c>
      <c r="J847" s="58">
        <f>Table6[[#This Row],[LogTime]]-INT(Table6[[#This Row],[LogTime]])</f>
        <v>0.69453703703766223</v>
      </c>
      <c r="K847" s="41">
        <f t="shared" si="73"/>
        <v>44054</v>
      </c>
      <c r="L847" s="15">
        <f t="shared" si="74"/>
        <v>44054.639814814815</v>
      </c>
      <c r="M847">
        <f t="shared" si="75"/>
        <v>468</v>
      </c>
      <c r="N847" t="str">
        <f t="shared" si="76"/>
        <v>N-ONT/wEmpF</v>
      </c>
      <c r="O847">
        <f t="shared" si="77"/>
        <v>0</v>
      </c>
      <c r="P847" s="45">
        <f>Table6[[#This Row],[LoginTime]]-INT(Table6[[#This Row],[LoginTime]])</f>
        <v>0</v>
      </c>
    </row>
    <row r="848" spans="2:16" x14ac:dyDescent="0.3">
      <c r="B848" s="47">
        <v>1482419</v>
      </c>
      <c r="C848" s="48" t="s">
        <v>10</v>
      </c>
      <c r="D848" s="48" t="s">
        <v>51</v>
      </c>
      <c r="E848" s="49">
        <v>44054</v>
      </c>
      <c r="F848" s="51">
        <v>44054.681990740741</v>
      </c>
      <c r="G848" s="47">
        <v>468</v>
      </c>
      <c r="H848" s="48" t="s">
        <v>62</v>
      </c>
      <c r="I848" s="56" t="str">
        <f t="shared" ref="I848:I911" si="78">IFERROR(MID(H848, FIND("/", H848) + 1, 100), 0)</f>
        <v>oEmpJ</v>
      </c>
      <c r="J848" s="58">
        <f>Table6[[#This Row],[LogTime]]-INT(Table6[[#This Row],[LogTime]])</f>
        <v>0.68199074074072996</v>
      </c>
      <c r="K848" s="41">
        <f t="shared" ref="K848:K911" si="79">VLOOKUP(D848,D849:E1940,2,0)</f>
        <v>44054</v>
      </c>
      <c r="L848" s="15">
        <f t="shared" ref="L848:L911" si="80">VLOOKUP(D848,D849:F1940,3,0)</f>
        <v>44054.6329050926</v>
      </c>
      <c r="M848">
        <f t="shared" ref="M848:M911" si="81">VLOOKUP(D848,D849:G1939,4,0)</f>
        <v>468</v>
      </c>
      <c r="N848" t="str">
        <f t="shared" ref="N848:N911" si="82">VLOOKUP(D848,D849:H1940,5,0)</f>
        <v>SW-ONT/oEmpJ</v>
      </c>
      <c r="O848">
        <f t="shared" ref="O848:O911" si="83">IF(OR(AND(G848=468, M848=467),AND(G848=497, M848=491)), (F848-L848)*24, 0)</f>
        <v>0</v>
      </c>
      <c r="P848" s="45">
        <f>Table6[[#This Row],[LoginTime]]-INT(Table6[[#This Row],[LoginTime]])</f>
        <v>0</v>
      </c>
    </row>
    <row r="849" spans="2:16" x14ac:dyDescent="0.3">
      <c r="B849" s="47">
        <v>1482412</v>
      </c>
      <c r="C849" s="48" t="s">
        <v>7</v>
      </c>
      <c r="D849" s="48" t="s">
        <v>36</v>
      </c>
      <c r="E849" s="49">
        <v>44054</v>
      </c>
      <c r="F849" s="51">
        <v>44054.65965277778</v>
      </c>
      <c r="G849" s="47">
        <v>468</v>
      </c>
      <c r="H849" s="48" t="s">
        <v>43</v>
      </c>
      <c r="I849" s="56" t="str">
        <f t="shared" si="78"/>
        <v>gEmpI</v>
      </c>
      <c r="J849" s="58">
        <f>Table6[[#This Row],[LogTime]]-INT(Table6[[#This Row],[LogTime]])</f>
        <v>0.65965277778013842</v>
      </c>
      <c r="K849" s="41">
        <f t="shared" si="79"/>
        <v>44054</v>
      </c>
      <c r="L849" s="15">
        <f t="shared" si="80"/>
        <v>44054.545682870368</v>
      </c>
      <c r="M849">
        <f t="shared" si="81"/>
        <v>497</v>
      </c>
      <c r="N849" t="str">
        <f t="shared" si="82"/>
        <v>N-ONT/gEmpI</v>
      </c>
      <c r="O849">
        <f t="shared" si="83"/>
        <v>0</v>
      </c>
      <c r="P849" s="45">
        <f>Table6[[#This Row],[LoginTime]]-INT(Table6[[#This Row],[LoginTime]])</f>
        <v>0</v>
      </c>
    </row>
    <row r="850" spans="2:16" x14ac:dyDescent="0.3">
      <c r="B850" s="47">
        <v>1482411</v>
      </c>
      <c r="C850" s="48" t="s">
        <v>10</v>
      </c>
      <c r="D850" s="48" t="s">
        <v>65</v>
      </c>
      <c r="E850" s="49">
        <v>44054</v>
      </c>
      <c r="F850" s="51">
        <v>44054.659629629619</v>
      </c>
      <c r="G850" s="47">
        <v>497</v>
      </c>
      <c r="H850" s="48" t="s">
        <v>72</v>
      </c>
      <c r="I850" s="56" t="str">
        <f t="shared" si="78"/>
        <v>xEmpE</v>
      </c>
      <c r="J850" s="58">
        <f>Table6[[#This Row],[LogTime]]-INT(Table6[[#This Row],[LogTime]])</f>
        <v>0.65962962961930316</v>
      </c>
      <c r="K850" s="41">
        <f t="shared" si="79"/>
        <v>44054</v>
      </c>
      <c r="L850" s="15">
        <f t="shared" si="80"/>
        <v>44054.647824074062</v>
      </c>
      <c r="M850">
        <f t="shared" si="81"/>
        <v>491</v>
      </c>
      <c r="N850" t="str">
        <f t="shared" si="82"/>
        <v>SW-ONT/xEmpE</v>
      </c>
      <c r="O850">
        <f t="shared" si="83"/>
        <v>0.28333333338377997</v>
      </c>
      <c r="P850" s="45">
        <f>Table6[[#This Row],[LoginTime]]-INT(Table6[[#This Row],[LoginTime]])</f>
        <v>0.28333333338377997</v>
      </c>
    </row>
    <row r="851" spans="2:16" x14ac:dyDescent="0.3">
      <c r="B851" s="47">
        <v>1482410</v>
      </c>
      <c r="C851" s="48" t="s">
        <v>7</v>
      </c>
      <c r="D851" s="48" t="s">
        <v>74</v>
      </c>
      <c r="E851" s="49">
        <v>44054</v>
      </c>
      <c r="F851" s="51">
        <v>44054.659629629619</v>
      </c>
      <c r="G851" s="47">
        <v>497</v>
      </c>
      <c r="H851" s="48" t="s">
        <v>77</v>
      </c>
      <c r="I851" s="56" t="str">
        <f t="shared" si="78"/>
        <v>xEmpE</v>
      </c>
      <c r="J851" s="58">
        <f>Table6[[#This Row],[LogTime]]-INT(Table6[[#This Row],[LogTime]])</f>
        <v>0.65962962961930316</v>
      </c>
      <c r="K851" s="41">
        <f t="shared" si="79"/>
        <v>44054</v>
      </c>
      <c r="L851" s="15">
        <f t="shared" si="80"/>
        <v>44054.647824074062</v>
      </c>
      <c r="M851">
        <f t="shared" si="81"/>
        <v>491</v>
      </c>
      <c r="N851" t="str">
        <f t="shared" si="82"/>
        <v>N-ONT/xEmpE</v>
      </c>
      <c r="O851">
        <f t="shared" si="83"/>
        <v>0.28333333338377997</v>
      </c>
      <c r="P851" s="45">
        <f>Table6[[#This Row],[LoginTime]]-INT(Table6[[#This Row],[LoginTime]])</f>
        <v>0.28333333338377997</v>
      </c>
    </row>
    <row r="852" spans="2:16" x14ac:dyDescent="0.3">
      <c r="B852" s="47">
        <v>1482404</v>
      </c>
      <c r="C852" s="48" t="s">
        <v>10</v>
      </c>
      <c r="D852" s="48" t="s">
        <v>65</v>
      </c>
      <c r="E852" s="49">
        <v>44054</v>
      </c>
      <c r="F852" s="51">
        <v>44054.647824074062</v>
      </c>
      <c r="G852" s="47">
        <v>491</v>
      </c>
      <c r="H852" s="48" t="s">
        <v>72</v>
      </c>
      <c r="I852" s="56" t="str">
        <f t="shared" si="78"/>
        <v>xEmpE</v>
      </c>
      <c r="J852" s="58">
        <f>Table6[[#This Row],[LogTime]]-INT(Table6[[#This Row],[LogTime]])</f>
        <v>0.64782407406164566</v>
      </c>
      <c r="K852" s="41">
        <f t="shared" si="79"/>
        <v>44053</v>
      </c>
      <c r="L852" s="15">
        <f t="shared" si="80"/>
        <v>44053.432604166665</v>
      </c>
      <c r="M852">
        <f t="shared" si="81"/>
        <v>497</v>
      </c>
      <c r="N852" t="str">
        <f t="shared" si="82"/>
        <v>SW-ONT/xEmpE</v>
      </c>
      <c r="O852">
        <f t="shared" si="83"/>
        <v>0</v>
      </c>
      <c r="P852" s="45">
        <f>Table6[[#This Row],[LoginTime]]-INT(Table6[[#This Row],[LoginTime]])</f>
        <v>0</v>
      </c>
    </row>
    <row r="853" spans="2:16" x14ac:dyDescent="0.3">
      <c r="B853" s="47">
        <v>1482403</v>
      </c>
      <c r="C853" s="48" t="s">
        <v>7</v>
      </c>
      <c r="D853" s="48" t="s">
        <v>74</v>
      </c>
      <c r="E853" s="49">
        <v>44054</v>
      </c>
      <c r="F853" s="51">
        <v>44054.647824074062</v>
      </c>
      <c r="G853" s="47">
        <v>491</v>
      </c>
      <c r="H853" s="48" t="s">
        <v>77</v>
      </c>
      <c r="I853" s="56" t="str">
        <f t="shared" si="78"/>
        <v>xEmpE</v>
      </c>
      <c r="J853" s="58">
        <f>Table6[[#This Row],[LogTime]]-INT(Table6[[#This Row],[LogTime]])</f>
        <v>0.64782407406164566</v>
      </c>
      <c r="K853" s="41">
        <f t="shared" si="79"/>
        <v>44053</v>
      </c>
      <c r="L853" s="15">
        <f t="shared" si="80"/>
        <v>44053.432604166665</v>
      </c>
      <c r="M853">
        <f t="shared" si="81"/>
        <v>497</v>
      </c>
      <c r="N853" t="str">
        <f t="shared" si="82"/>
        <v>N-ONT/xEmpE</v>
      </c>
      <c r="O853">
        <f t="shared" si="83"/>
        <v>0</v>
      </c>
      <c r="P853" s="45">
        <f>Table6[[#This Row],[LoginTime]]-INT(Table6[[#This Row],[LoginTime]])</f>
        <v>0</v>
      </c>
    </row>
    <row r="854" spans="2:16" x14ac:dyDescent="0.3">
      <c r="B854" s="47">
        <v>1482399</v>
      </c>
      <c r="C854" s="48" t="s">
        <v>7</v>
      </c>
      <c r="D854" s="48" t="s">
        <v>33</v>
      </c>
      <c r="E854" s="49">
        <v>44054</v>
      </c>
      <c r="F854" s="51">
        <v>44054.641724537039</v>
      </c>
      <c r="G854" s="47">
        <v>468</v>
      </c>
      <c r="H854" s="48" t="s">
        <v>39</v>
      </c>
      <c r="I854" s="56" t="str">
        <f t="shared" si="78"/>
        <v>jEmpG</v>
      </c>
      <c r="J854" s="58">
        <f>Table6[[#This Row],[LogTime]]-INT(Table6[[#This Row],[LogTime]])</f>
        <v>0.64172453703940846</v>
      </c>
      <c r="K854" s="41">
        <f t="shared" si="79"/>
        <v>44054</v>
      </c>
      <c r="L854" s="15">
        <f t="shared" si="80"/>
        <v>44054.553900462961</v>
      </c>
      <c r="M854">
        <f t="shared" si="81"/>
        <v>468</v>
      </c>
      <c r="N854" t="str">
        <f t="shared" si="82"/>
        <v>N-ONT/jEmpG</v>
      </c>
      <c r="O854">
        <f t="shared" si="83"/>
        <v>0</v>
      </c>
      <c r="P854" s="45">
        <f>Table6[[#This Row],[LoginTime]]-INT(Table6[[#This Row],[LoginTime]])</f>
        <v>0</v>
      </c>
    </row>
    <row r="855" spans="2:16" x14ac:dyDescent="0.3">
      <c r="B855" s="47">
        <v>1482391</v>
      </c>
      <c r="C855" s="48" t="s">
        <v>7</v>
      </c>
      <c r="D855" s="48" t="s">
        <v>68</v>
      </c>
      <c r="E855" s="49">
        <v>44054</v>
      </c>
      <c r="F855" s="51">
        <v>44054.639814814815</v>
      </c>
      <c r="G855" s="47">
        <v>468</v>
      </c>
      <c r="H855" s="48" t="s">
        <v>71</v>
      </c>
      <c r="I855" s="56" t="str">
        <f t="shared" si="78"/>
        <v>wEmpF</v>
      </c>
      <c r="J855" s="58">
        <f>Table6[[#This Row],[LogTime]]-INT(Table6[[#This Row],[LogTime]])</f>
        <v>0.63981481481459923</v>
      </c>
      <c r="K855" s="41">
        <f t="shared" si="79"/>
        <v>44054</v>
      </c>
      <c r="L855" s="15">
        <f t="shared" si="80"/>
        <v>44054.635648148149</v>
      </c>
      <c r="M855">
        <f t="shared" si="81"/>
        <v>467</v>
      </c>
      <c r="N855" t="str">
        <f t="shared" si="82"/>
        <v>N-ONT/wEmpF</v>
      </c>
      <c r="O855">
        <f t="shared" si="83"/>
        <v>9.9999999976716936E-2</v>
      </c>
      <c r="P855" s="45">
        <f>Table6[[#This Row],[LoginTime]]-INT(Table6[[#This Row],[LoginTime]])</f>
        <v>9.9999999976716936E-2</v>
      </c>
    </row>
    <row r="856" spans="2:16" x14ac:dyDescent="0.3">
      <c r="B856" s="47">
        <v>1482386</v>
      </c>
      <c r="C856" s="48" t="s">
        <v>10</v>
      </c>
      <c r="D856" s="48" t="s">
        <v>20</v>
      </c>
      <c r="E856" s="49">
        <v>44054</v>
      </c>
      <c r="F856" s="51">
        <v>44054.635879629641</v>
      </c>
      <c r="G856" s="47">
        <v>468</v>
      </c>
      <c r="H856" s="48" t="s">
        <v>25</v>
      </c>
      <c r="I856" s="56" t="str">
        <f t="shared" si="78"/>
        <v>xEmpN</v>
      </c>
      <c r="J856" s="58">
        <f>Table6[[#This Row],[LogTime]]-INT(Table6[[#This Row],[LogTime]])</f>
        <v>0.63587962964083999</v>
      </c>
      <c r="K856" s="41">
        <f t="shared" si="79"/>
        <v>44054</v>
      </c>
      <c r="L856" s="15">
        <f t="shared" si="80"/>
        <v>44054.576990740752</v>
      </c>
      <c r="M856">
        <f t="shared" si="81"/>
        <v>468</v>
      </c>
      <c r="N856" t="str">
        <f t="shared" si="82"/>
        <v>SW-ONT/xEmpN</v>
      </c>
      <c r="O856">
        <f t="shared" si="83"/>
        <v>0</v>
      </c>
      <c r="P856" s="45">
        <f>Table6[[#This Row],[LoginTime]]-INT(Table6[[#This Row],[LoginTime]])</f>
        <v>0</v>
      </c>
    </row>
    <row r="857" spans="2:16" x14ac:dyDescent="0.3">
      <c r="B857" s="47">
        <v>1482384</v>
      </c>
      <c r="C857" s="48" t="s">
        <v>7</v>
      </c>
      <c r="D857" s="48" t="s">
        <v>68</v>
      </c>
      <c r="E857" s="49">
        <v>44054</v>
      </c>
      <c r="F857" s="51">
        <v>44054.635648148149</v>
      </c>
      <c r="G857" s="47">
        <v>467</v>
      </c>
      <c r="H857" s="48" t="s">
        <v>71</v>
      </c>
      <c r="I857" s="56" t="str">
        <f t="shared" si="78"/>
        <v>wEmpF</v>
      </c>
      <c r="J857" s="58">
        <f>Table6[[#This Row],[LogTime]]-INT(Table6[[#This Row],[LogTime]])</f>
        <v>0.63564814814890269</v>
      </c>
      <c r="K857" s="41">
        <f t="shared" si="79"/>
        <v>44054</v>
      </c>
      <c r="L857" s="15">
        <f t="shared" si="80"/>
        <v>44054.598692129628</v>
      </c>
      <c r="M857">
        <f t="shared" si="81"/>
        <v>468</v>
      </c>
      <c r="N857" t="str">
        <f t="shared" si="82"/>
        <v>N-ONT/wEmpF</v>
      </c>
      <c r="O857">
        <f t="shared" si="83"/>
        <v>0</v>
      </c>
      <c r="P857" s="45">
        <f>Table6[[#This Row],[LoginTime]]-INT(Table6[[#This Row],[LoginTime]])</f>
        <v>0</v>
      </c>
    </row>
    <row r="858" spans="2:16" x14ac:dyDescent="0.3">
      <c r="B858" s="47">
        <v>1482382</v>
      </c>
      <c r="C858" s="48" t="s">
        <v>10</v>
      </c>
      <c r="D858" s="48" t="s">
        <v>22</v>
      </c>
      <c r="E858" s="49">
        <v>44054</v>
      </c>
      <c r="F858" s="51">
        <v>44054.634918981486</v>
      </c>
      <c r="G858" s="47">
        <v>468</v>
      </c>
      <c r="H858" s="48" t="s">
        <v>25</v>
      </c>
      <c r="I858" s="56" t="str">
        <f t="shared" si="78"/>
        <v>xEmpN</v>
      </c>
      <c r="J858" s="58">
        <f>Table6[[#This Row],[LogTime]]-INT(Table6[[#This Row],[LogTime]])</f>
        <v>0.63491898148640757</v>
      </c>
      <c r="K858" s="41">
        <f t="shared" si="79"/>
        <v>44054</v>
      </c>
      <c r="L858" s="15">
        <f t="shared" si="80"/>
        <v>44054.576990740752</v>
      </c>
      <c r="M858">
        <f t="shared" si="81"/>
        <v>468</v>
      </c>
      <c r="N858" t="str">
        <f t="shared" si="82"/>
        <v>SW-ONT/xEmpN</v>
      </c>
      <c r="O858">
        <f t="shared" si="83"/>
        <v>0</v>
      </c>
      <c r="P858" s="45">
        <f>Table6[[#This Row],[LoginTime]]-INT(Table6[[#This Row],[LoginTime]])</f>
        <v>0</v>
      </c>
    </row>
    <row r="859" spans="2:16" x14ac:dyDescent="0.3">
      <c r="B859" s="47">
        <v>1482379</v>
      </c>
      <c r="C859" s="48" t="s">
        <v>10</v>
      </c>
      <c r="D859" s="48" t="s">
        <v>51</v>
      </c>
      <c r="E859" s="49">
        <v>44054</v>
      </c>
      <c r="F859" s="51">
        <v>44054.6329050926</v>
      </c>
      <c r="G859" s="47">
        <v>468</v>
      </c>
      <c r="H859" s="48" t="s">
        <v>62</v>
      </c>
      <c r="I859" s="56" t="str">
        <f t="shared" si="78"/>
        <v>oEmpJ</v>
      </c>
      <c r="J859" s="58">
        <f>Table6[[#This Row],[LogTime]]-INT(Table6[[#This Row],[LogTime]])</f>
        <v>0.6329050925996853</v>
      </c>
      <c r="K859" s="41">
        <f t="shared" si="79"/>
        <v>44054</v>
      </c>
      <c r="L859" s="15">
        <f t="shared" si="80"/>
        <v>44054.628043981487</v>
      </c>
      <c r="M859">
        <f t="shared" si="81"/>
        <v>467</v>
      </c>
      <c r="N859" t="str">
        <f t="shared" si="82"/>
        <v>SW-ONT/oEmpJ</v>
      </c>
      <c r="O859">
        <f t="shared" si="83"/>
        <v>0.11666666669771075</v>
      </c>
      <c r="P859" s="45">
        <f>Table6[[#This Row],[LoginTime]]-INT(Table6[[#This Row],[LoginTime]])</f>
        <v>0.11666666669771075</v>
      </c>
    </row>
    <row r="860" spans="2:16" x14ac:dyDescent="0.3">
      <c r="B860" s="47">
        <v>1482374</v>
      </c>
      <c r="C860" s="48" t="s">
        <v>10</v>
      </c>
      <c r="D860" s="48" t="s">
        <v>51</v>
      </c>
      <c r="E860" s="49">
        <v>44054</v>
      </c>
      <c r="F860" s="51">
        <v>44054.628043981487</v>
      </c>
      <c r="G860" s="47">
        <v>467</v>
      </c>
      <c r="H860" s="48" t="s">
        <v>62</v>
      </c>
      <c r="I860" s="56" t="str">
        <f t="shared" si="78"/>
        <v>oEmpJ</v>
      </c>
      <c r="J860" s="58">
        <f>Table6[[#This Row],[LogTime]]-INT(Table6[[#This Row],[LogTime]])</f>
        <v>0.62804398148728069</v>
      </c>
      <c r="K860" s="41">
        <f t="shared" si="79"/>
        <v>44054</v>
      </c>
      <c r="L860" s="15">
        <f t="shared" si="80"/>
        <v>44054.588356481487</v>
      </c>
      <c r="M860">
        <f t="shared" si="81"/>
        <v>468</v>
      </c>
      <c r="N860" t="str">
        <f t="shared" si="82"/>
        <v>SW-ONT/oEmpJ</v>
      </c>
      <c r="O860">
        <f t="shared" si="83"/>
        <v>0</v>
      </c>
      <c r="P860" s="45">
        <f>Table6[[#This Row],[LoginTime]]-INT(Table6[[#This Row],[LoginTime]])</f>
        <v>0</v>
      </c>
    </row>
    <row r="861" spans="2:16" x14ac:dyDescent="0.3">
      <c r="B861" s="47">
        <v>1482370</v>
      </c>
      <c r="C861" s="48" t="s">
        <v>7</v>
      </c>
      <c r="D861" s="48" t="s">
        <v>8</v>
      </c>
      <c r="E861" s="49">
        <v>44054</v>
      </c>
      <c r="F861" s="51">
        <v>44054.627476851856</v>
      </c>
      <c r="G861" s="47">
        <v>468</v>
      </c>
      <c r="H861" s="48" t="s">
        <v>18</v>
      </c>
      <c r="I861" s="56" t="str">
        <f t="shared" si="78"/>
        <v>xEmpH</v>
      </c>
      <c r="J861" s="58">
        <f>Table6[[#This Row],[LogTime]]-INT(Table6[[#This Row],[LogTime]])</f>
        <v>0.62747685185604496</v>
      </c>
      <c r="K861" s="41">
        <f t="shared" si="79"/>
        <v>44054</v>
      </c>
      <c r="L861" s="15">
        <f t="shared" si="80"/>
        <v>44054.608611111122</v>
      </c>
      <c r="M861">
        <f t="shared" si="81"/>
        <v>468</v>
      </c>
      <c r="N861" t="str">
        <f t="shared" si="82"/>
        <v>N-ONT/xEmpH</v>
      </c>
      <c r="O861">
        <f t="shared" si="83"/>
        <v>0</v>
      </c>
      <c r="P861" s="45">
        <f>Table6[[#This Row],[LoginTime]]-INT(Table6[[#This Row],[LoginTime]])</f>
        <v>0</v>
      </c>
    </row>
    <row r="862" spans="2:16" x14ac:dyDescent="0.3">
      <c r="B862" s="47">
        <v>1482369</v>
      </c>
      <c r="C862" s="48" t="s">
        <v>7</v>
      </c>
      <c r="D862" s="48" t="s">
        <v>14</v>
      </c>
      <c r="E862" s="49">
        <v>44054</v>
      </c>
      <c r="F862" s="51">
        <v>44054.627476851841</v>
      </c>
      <c r="G862" s="47">
        <v>468</v>
      </c>
      <c r="H862" s="48" t="s">
        <v>18</v>
      </c>
      <c r="I862" s="56" t="str">
        <f t="shared" si="78"/>
        <v>xEmpH</v>
      </c>
      <c r="J862" s="58">
        <f>Table6[[#This Row],[LogTime]]-INT(Table6[[#This Row],[LogTime]])</f>
        <v>0.62747685184149304</v>
      </c>
      <c r="K862" s="41">
        <f t="shared" si="79"/>
        <v>44054</v>
      </c>
      <c r="L862" s="15">
        <f t="shared" si="80"/>
        <v>44054.567141203719</v>
      </c>
      <c r="M862">
        <f t="shared" si="81"/>
        <v>468</v>
      </c>
      <c r="N862" t="str">
        <f t="shared" si="82"/>
        <v>N-ONT/xEmpH</v>
      </c>
      <c r="O862">
        <f t="shared" si="83"/>
        <v>0</v>
      </c>
      <c r="P862" s="45">
        <f>Table6[[#This Row],[LoginTime]]-INT(Table6[[#This Row],[LoginTime]])</f>
        <v>0</v>
      </c>
    </row>
    <row r="863" spans="2:16" x14ac:dyDescent="0.3">
      <c r="B863" s="47">
        <v>1482360</v>
      </c>
      <c r="C863" s="48" t="s">
        <v>10</v>
      </c>
      <c r="D863" s="48" t="s">
        <v>11</v>
      </c>
      <c r="E863" s="49">
        <v>44054</v>
      </c>
      <c r="F863" s="51">
        <v>44054.624027777783</v>
      </c>
      <c r="G863" s="47">
        <v>468</v>
      </c>
      <c r="H863" s="48" t="s">
        <v>13</v>
      </c>
      <c r="I863" s="56" t="str">
        <f t="shared" si="78"/>
        <v>lEmpA</v>
      </c>
      <c r="J863" s="58">
        <f>Table6[[#This Row],[LogTime]]-INT(Table6[[#This Row],[LogTime]])</f>
        <v>0.62402777778333984</v>
      </c>
      <c r="K863" s="41">
        <f t="shared" si="79"/>
        <v>44054</v>
      </c>
      <c r="L863" s="15">
        <f t="shared" si="80"/>
        <v>44054.553541666675</v>
      </c>
      <c r="M863">
        <f t="shared" si="81"/>
        <v>468</v>
      </c>
      <c r="N863" t="str">
        <f t="shared" si="82"/>
        <v>SW-ONT/lEmpA</v>
      </c>
      <c r="O863">
        <f t="shared" si="83"/>
        <v>0</v>
      </c>
      <c r="P863" s="45">
        <f>Table6[[#This Row],[LoginTime]]-INT(Table6[[#This Row],[LoginTime]])</f>
        <v>0</v>
      </c>
    </row>
    <row r="864" spans="2:16" x14ac:dyDescent="0.3">
      <c r="B864" s="47">
        <v>1482356</v>
      </c>
      <c r="C864" s="48" t="s">
        <v>10</v>
      </c>
      <c r="D864" s="48" t="s">
        <v>49</v>
      </c>
      <c r="E864" s="49">
        <v>44054</v>
      </c>
      <c r="F864" s="51">
        <v>44054.612870370373</v>
      </c>
      <c r="G864" s="47">
        <v>497</v>
      </c>
      <c r="H864" s="48" t="s">
        <v>53</v>
      </c>
      <c r="I864" s="56" t="str">
        <f t="shared" si="78"/>
        <v>tEmpK</v>
      </c>
      <c r="J864" s="58">
        <f>Table6[[#This Row],[LogTime]]-INT(Table6[[#This Row],[LogTime]])</f>
        <v>0.61287037037254777</v>
      </c>
      <c r="K864" s="41">
        <f t="shared" si="79"/>
        <v>44054</v>
      </c>
      <c r="L864" s="15">
        <f t="shared" si="80"/>
        <v>44054.603148148148</v>
      </c>
      <c r="M864">
        <f t="shared" si="81"/>
        <v>491</v>
      </c>
      <c r="N864" t="str">
        <f t="shared" si="82"/>
        <v>SW-ONT/tEmpK</v>
      </c>
      <c r="O864">
        <f t="shared" si="83"/>
        <v>0.2333333333954215</v>
      </c>
      <c r="P864" s="45">
        <f>Table6[[#This Row],[LoginTime]]-INT(Table6[[#This Row],[LoginTime]])</f>
        <v>0.2333333333954215</v>
      </c>
    </row>
    <row r="865" spans="2:16" x14ac:dyDescent="0.3">
      <c r="B865" s="47">
        <v>1482357</v>
      </c>
      <c r="C865" s="48" t="s">
        <v>10</v>
      </c>
      <c r="D865" s="48" t="s">
        <v>47</v>
      </c>
      <c r="E865" s="49">
        <v>44054</v>
      </c>
      <c r="F865" s="51">
        <v>44054.612870370373</v>
      </c>
      <c r="G865" s="47">
        <v>497</v>
      </c>
      <c r="H865" s="48" t="s">
        <v>53</v>
      </c>
      <c r="I865" s="56" t="str">
        <f t="shared" si="78"/>
        <v>tEmpK</v>
      </c>
      <c r="J865" s="58">
        <f>Table6[[#This Row],[LogTime]]-INT(Table6[[#This Row],[LogTime]])</f>
        <v>0.61287037037254777</v>
      </c>
      <c r="K865" s="41">
        <f t="shared" si="79"/>
        <v>44054</v>
      </c>
      <c r="L865" s="15">
        <f t="shared" si="80"/>
        <v>44054.603148148148</v>
      </c>
      <c r="M865">
        <f t="shared" si="81"/>
        <v>491</v>
      </c>
      <c r="N865" t="str">
        <f t="shared" si="82"/>
        <v>SW-ONT/tEmpK</v>
      </c>
      <c r="O865">
        <f t="shared" si="83"/>
        <v>0.2333333333954215</v>
      </c>
      <c r="P865" s="45">
        <f>Table6[[#This Row],[LoginTime]]-INT(Table6[[#This Row],[LoginTime]])</f>
        <v>0.2333333333954215</v>
      </c>
    </row>
    <row r="866" spans="2:16" x14ac:dyDescent="0.3">
      <c r="B866" s="47">
        <v>1482355</v>
      </c>
      <c r="C866" s="48" t="s">
        <v>7</v>
      </c>
      <c r="D866" s="48" t="s">
        <v>8</v>
      </c>
      <c r="E866" s="49">
        <v>44054</v>
      </c>
      <c r="F866" s="51">
        <v>44054.608611111122</v>
      </c>
      <c r="G866" s="47">
        <v>468</v>
      </c>
      <c r="H866" s="48" t="s">
        <v>18</v>
      </c>
      <c r="I866" s="56" t="str">
        <f t="shared" si="78"/>
        <v>xEmpH</v>
      </c>
      <c r="J866" s="58">
        <f>Table6[[#This Row],[LogTime]]-INT(Table6[[#This Row],[LogTime]])</f>
        <v>0.60861111112171784</v>
      </c>
      <c r="K866" s="41">
        <f t="shared" si="79"/>
        <v>44054</v>
      </c>
      <c r="L866" s="15">
        <f t="shared" si="80"/>
        <v>44054.603750000009</v>
      </c>
      <c r="M866">
        <f t="shared" si="81"/>
        <v>467</v>
      </c>
      <c r="N866" t="str">
        <f t="shared" si="82"/>
        <v>N-ONT/xEmpH</v>
      </c>
      <c r="O866">
        <f t="shared" si="83"/>
        <v>0.11666666669771075</v>
      </c>
      <c r="P866" s="45">
        <f>Table6[[#This Row],[LoginTime]]-INT(Table6[[#This Row],[LoginTime]])</f>
        <v>0.11666666669771075</v>
      </c>
    </row>
    <row r="867" spans="2:16" x14ac:dyDescent="0.3">
      <c r="B867" s="47">
        <v>1482354</v>
      </c>
      <c r="C867" s="48" t="s">
        <v>10</v>
      </c>
      <c r="D867" s="48" t="s">
        <v>83</v>
      </c>
      <c r="E867" s="49">
        <v>44054</v>
      </c>
      <c r="F867" s="51">
        <v>44054.607962962968</v>
      </c>
      <c r="G867" s="47">
        <v>468</v>
      </c>
      <c r="H867" s="48" t="s">
        <v>87</v>
      </c>
      <c r="I867" s="56" t="str">
        <f t="shared" si="78"/>
        <v>uEmpC</v>
      </c>
      <c r="J867" s="58">
        <f>Table6[[#This Row],[LogTime]]-INT(Table6[[#This Row],[LogTime]])</f>
        <v>0.60796296296757646</v>
      </c>
      <c r="K867" s="41">
        <f t="shared" si="79"/>
        <v>44054</v>
      </c>
      <c r="L867" s="15">
        <f t="shared" si="80"/>
        <v>44054.603796296302</v>
      </c>
      <c r="M867">
        <f t="shared" si="81"/>
        <v>467</v>
      </c>
      <c r="N867" t="str">
        <f t="shared" si="82"/>
        <v>SW-ONT/uEmpC</v>
      </c>
      <c r="O867">
        <f t="shared" si="83"/>
        <v>9.9999999976716936E-2</v>
      </c>
      <c r="P867" s="45">
        <f>Table6[[#This Row],[LoginTime]]-INT(Table6[[#This Row],[LoginTime]])</f>
        <v>9.9999999976716936E-2</v>
      </c>
    </row>
    <row r="868" spans="2:16" x14ac:dyDescent="0.3">
      <c r="B868" s="47">
        <v>1482353</v>
      </c>
      <c r="C868" s="48" t="s">
        <v>10</v>
      </c>
      <c r="D868" s="48" t="s">
        <v>83</v>
      </c>
      <c r="E868" s="49">
        <v>44054</v>
      </c>
      <c r="F868" s="51">
        <v>44054.603796296302</v>
      </c>
      <c r="G868" s="47">
        <v>467</v>
      </c>
      <c r="H868" s="48" t="s">
        <v>87</v>
      </c>
      <c r="I868" s="56" t="str">
        <f t="shared" si="78"/>
        <v>uEmpC</v>
      </c>
      <c r="J868" s="58">
        <f>Table6[[#This Row],[LogTime]]-INT(Table6[[#This Row],[LogTime]])</f>
        <v>0.60379629630187992</v>
      </c>
      <c r="K868" s="41">
        <f t="shared" si="79"/>
        <v>44054</v>
      </c>
      <c r="L868" s="15">
        <f t="shared" si="80"/>
        <v>44054.506030092605</v>
      </c>
      <c r="M868">
        <f t="shared" si="81"/>
        <v>497</v>
      </c>
      <c r="N868" t="str">
        <f t="shared" si="82"/>
        <v>SW-ONT/uEmpC</v>
      </c>
      <c r="O868">
        <f t="shared" si="83"/>
        <v>0</v>
      </c>
      <c r="P868" s="45">
        <f>Table6[[#This Row],[LoginTime]]-INT(Table6[[#This Row],[LoginTime]])</f>
        <v>0</v>
      </c>
    </row>
    <row r="869" spans="2:16" x14ac:dyDescent="0.3">
      <c r="B869" s="47">
        <v>1482352</v>
      </c>
      <c r="C869" s="48" t="s">
        <v>7</v>
      </c>
      <c r="D869" s="48" t="s">
        <v>8</v>
      </c>
      <c r="E869" s="49">
        <v>44054</v>
      </c>
      <c r="F869" s="51">
        <v>44054.603750000009</v>
      </c>
      <c r="G869" s="47">
        <v>467</v>
      </c>
      <c r="H869" s="48" t="s">
        <v>18</v>
      </c>
      <c r="I869" s="56" t="str">
        <f t="shared" si="78"/>
        <v>xEmpH</v>
      </c>
      <c r="J869" s="58">
        <f>Table6[[#This Row],[LogTime]]-INT(Table6[[#This Row],[LogTime]])</f>
        <v>0.60375000000931323</v>
      </c>
      <c r="K869" s="41">
        <f t="shared" si="79"/>
        <v>44054</v>
      </c>
      <c r="L869" s="15">
        <f t="shared" si="80"/>
        <v>44054.525821759271</v>
      </c>
      <c r="M869">
        <f t="shared" si="81"/>
        <v>468</v>
      </c>
      <c r="N869" t="str">
        <f t="shared" si="82"/>
        <v>N-ONT/xEmpH</v>
      </c>
      <c r="O869">
        <f t="shared" si="83"/>
        <v>0</v>
      </c>
      <c r="P869" s="45">
        <f>Table6[[#This Row],[LoginTime]]-INT(Table6[[#This Row],[LoginTime]])</f>
        <v>0</v>
      </c>
    </row>
    <row r="870" spans="2:16" x14ac:dyDescent="0.3">
      <c r="B870" s="47">
        <v>1482351</v>
      </c>
      <c r="C870" s="48" t="s">
        <v>10</v>
      </c>
      <c r="D870" s="48" t="s">
        <v>47</v>
      </c>
      <c r="E870" s="49">
        <v>44054</v>
      </c>
      <c r="F870" s="51">
        <v>44054.603148148148</v>
      </c>
      <c r="G870" s="47">
        <v>491</v>
      </c>
      <c r="H870" s="48" t="s">
        <v>53</v>
      </c>
      <c r="I870" s="56" t="str">
        <f t="shared" si="78"/>
        <v>tEmpK</v>
      </c>
      <c r="J870" s="58">
        <f>Table6[[#This Row],[LogTime]]-INT(Table6[[#This Row],[LogTime]])</f>
        <v>0.60314814814773854</v>
      </c>
      <c r="K870" s="41" t="e">
        <f t="shared" si="79"/>
        <v>#N/A</v>
      </c>
      <c r="L870" s="15" t="e">
        <f t="shared" si="80"/>
        <v>#N/A</v>
      </c>
      <c r="M870" t="e">
        <f t="shared" si="81"/>
        <v>#N/A</v>
      </c>
      <c r="N870" t="e">
        <f t="shared" si="82"/>
        <v>#N/A</v>
      </c>
      <c r="O870" t="e">
        <f t="shared" si="83"/>
        <v>#N/A</v>
      </c>
      <c r="P870" s="45" t="e">
        <f>Table6[[#This Row],[LoginTime]]-INT(Table6[[#This Row],[LoginTime]])</f>
        <v>#N/A</v>
      </c>
    </row>
    <row r="871" spans="2:16" x14ac:dyDescent="0.3">
      <c r="B871" s="47">
        <v>1482350</v>
      </c>
      <c r="C871" s="48" t="s">
        <v>10</v>
      </c>
      <c r="D871" s="48" t="s">
        <v>49</v>
      </c>
      <c r="E871" s="49">
        <v>44054</v>
      </c>
      <c r="F871" s="51">
        <v>44054.603148148148</v>
      </c>
      <c r="G871" s="47">
        <v>491</v>
      </c>
      <c r="H871" s="48" t="s">
        <v>53</v>
      </c>
      <c r="I871" s="56" t="str">
        <f t="shared" si="78"/>
        <v>tEmpK</v>
      </c>
      <c r="J871" s="58">
        <f>Table6[[#This Row],[LogTime]]-INT(Table6[[#This Row],[LogTime]])</f>
        <v>0.60314814814773854</v>
      </c>
      <c r="K871" s="41" t="e">
        <f t="shared" si="79"/>
        <v>#N/A</v>
      </c>
      <c r="L871" s="15" t="e">
        <f t="shared" si="80"/>
        <v>#N/A</v>
      </c>
      <c r="M871" t="e">
        <f t="shared" si="81"/>
        <v>#N/A</v>
      </c>
      <c r="N871" t="e">
        <f t="shared" si="82"/>
        <v>#N/A</v>
      </c>
      <c r="O871" t="e">
        <f t="shared" si="83"/>
        <v>#N/A</v>
      </c>
      <c r="P871" s="45" t="e">
        <f>Table6[[#This Row],[LoginTime]]-INT(Table6[[#This Row],[LoginTime]])</f>
        <v>#N/A</v>
      </c>
    </row>
    <row r="872" spans="2:16" x14ac:dyDescent="0.3">
      <c r="B872" s="47">
        <v>1482349</v>
      </c>
      <c r="C872" s="48" t="s">
        <v>7</v>
      </c>
      <c r="D872" s="48" t="s">
        <v>81</v>
      </c>
      <c r="E872" s="49">
        <v>44054</v>
      </c>
      <c r="F872" s="51">
        <v>44054.602280092586</v>
      </c>
      <c r="G872" s="47">
        <v>468</v>
      </c>
      <c r="H872" s="48" t="s">
        <v>86</v>
      </c>
      <c r="I872" s="56" t="str">
        <f t="shared" si="78"/>
        <v>jEmpB</v>
      </c>
      <c r="J872" s="58">
        <f>Table6[[#This Row],[LogTime]]-INT(Table6[[#This Row],[LogTime]])</f>
        <v>0.60228009258571547</v>
      </c>
      <c r="K872" s="41">
        <f t="shared" si="79"/>
        <v>44054</v>
      </c>
      <c r="L872" s="15">
        <f t="shared" si="80"/>
        <v>44054.598807870367</v>
      </c>
      <c r="M872">
        <f t="shared" si="81"/>
        <v>467</v>
      </c>
      <c r="N872" t="str">
        <f t="shared" si="82"/>
        <v>N-ONT/jEmpB</v>
      </c>
      <c r="O872">
        <f t="shared" si="83"/>
        <v>8.3333333255723119E-2</v>
      </c>
      <c r="P872" s="45">
        <f>Table6[[#This Row],[LoginTime]]-INT(Table6[[#This Row],[LoginTime]])</f>
        <v>8.3333333255723119E-2</v>
      </c>
    </row>
    <row r="873" spans="2:16" x14ac:dyDescent="0.3">
      <c r="B873" s="47">
        <v>1482348</v>
      </c>
      <c r="C873" s="48" t="s">
        <v>7</v>
      </c>
      <c r="D873" s="48" t="s">
        <v>81</v>
      </c>
      <c r="E873" s="49">
        <v>44054</v>
      </c>
      <c r="F873" s="51">
        <v>44054.598807870367</v>
      </c>
      <c r="G873" s="47">
        <v>467</v>
      </c>
      <c r="H873" s="48" t="s">
        <v>86</v>
      </c>
      <c r="I873" s="56" t="str">
        <f t="shared" si="78"/>
        <v>jEmpB</v>
      </c>
      <c r="J873" s="58">
        <f>Table6[[#This Row],[LogTime]]-INT(Table6[[#This Row],[LogTime]])</f>
        <v>0.598807870366727</v>
      </c>
      <c r="K873" s="41">
        <f t="shared" si="79"/>
        <v>44054</v>
      </c>
      <c r="L873" s="15">
        <f t="shared" si="80"/>
        <v>44054.496793981481</v>
      </c>
      <c r="M873">
        <f t="shared" si="81"/>
        <v>468</v>
      </c>
      <c r="N873" t="str">
        <f t="shared" si="82"/>
        <v>N-ONT/jEmpB</v>
      </c>
      <c r="O873">
        <f t="shared" si="83"/>
        <v>0</v>
      </c>
      <c r="P873" s="45">
        <f>Table6[[#This Row],[LoginTime]]-INT(Table6[[#This Row],[LoginTime]])</f>
        <v>0</v>
      </c>
    </row>
    <row r="874" spans="2:16" x14ac:dyDescent="0.3">
      <c r="B874" s="47">
        <v>1482347</v>
      </c>
      <c r="C874" s="48" t="s">
        <v>7</v>
      </c>
      <c r="D874" s="48" t="s">
        <v>68</v>
      </c>
      <c r="E874" s="49">
        <v>44054</v>
      </c>
      <c r="F874" s="51">
        <v>44054.598692129628</v>
      </c>
      <c r="G874" s="47">
        <v>468</v>
      </c>
      <c r="H874" s="48" t="s">
        <v>71</v>
      </c>
      <c r="I874" s="56" t="str">
        <f t="shared" si="78"/>
        <v>wEmpF</v>
      </c>
      <c r="J874" s="58">
        <f>Table6[[#This Row],[LogTime]]-INT(Table6[[#This Row],[LogTime]])</f>
        <v>0.59869212962803431</v>
      </c>
      <c r="K874" s="41">
        <f t="shared" si="79"/>
        <v>44054</v>
      </c>
      <c r="L874" s="15">
        <f t="shared" si="80"/>
        <v>44054.595219907409</v>
      </c>
      <c r="M874">
        <f t="shared" si="81"/>
        <v>467</v>
      </c>
      <c r="N874" t="str">
        <f t="shared" si="82"/>
        <v>N-ONT/wEmpF</v>
      </c>
      <c r="O874">
        <f t="shared" si="83"/>
        <v>8.3333333255723119E-2</v>
      </c>
      <c r="P874" s="45">
        <f>Table6[[#This Row],[LoginTime]]-INT(Table6[[#This Row],[LoginTime]])</f>
        <v>8.3333333255723119E-2</v>
      </c>
    </row>
    <row r="875" spans="2:16" x14ac:dyDescent="0.3">
      <c r="B875" s="47">
        <v>1482346</v>
      </c>
      <c r="C875" s="48" t="s">
        <v>7</v>
      </c>
      <c r="D875" s="48" t="s">
        <v>63</v>
      </c>
      <c r="E875" s="49">
        <v>44054</v>
      </c>
      <c r="F875" s="51">
        <v>44054.598692129628</v>
      </c>
      <c r="G875" s="47">
        <v>468</v>
      </c>
      <c r="H875" s="48" t="s">
        <v>71</v>
      </c>
      <c r="I875" s="56" t="str">
        <f t="shared" si="78"/>
        <v>wEmpF</v>
      </c>
      <c r="J875" s="58">
        <f>Table6[[#This Row],[LogTime]]-INT(Table6[[#This Row],[LogTime]])</f>
        <v>0.59869212962803431</v>
      </c>
      <c r="K875" s="41">
        <f t="shared" si="79"/>
        <v>44054</v>
      </c>
      <c r="L875" s="15">
        <f t="shared" si="80"/>
        <v>44054.595219907409</v>
      </c>
      <c r="M875">
        <f t="shared" si="81"/>
        <v>467</v>
      </c>
      <c r="N875" t="str">
        <f t="shared" si="82"/>
        <v>N-ONT/wEmpF</v>
      </c>
      <c r="O875">
        <f t="shared" si="83"/>
        <v>8.3333333255723119E-2</v>
      </c>
      <c r="P875" s="45">
        <f>Table6[[#This Row],[LoginTime]]-INT(Table6[[#This Row],[LoginTime]])</f>
        <v>8.3333333255723119E-2</v>
      </c>
    </row>
    <row r="876" spans="2:16" x14ac:dyDescent="0.3">
      <c r="B876" s="47">
        <v>1482345</v>
      </c>
      <c r="C876" s="48" t="s">
        <v>7</v>
      </c>
      <c r="D876" s="48" t="s">
        <v>68</v>
      </c>
      <c r="E876" s="49">
        <v>44054</v>
      </c>
      <c r="F876" s="51">
        <v>44054.595219907409</v>
      </c>
      <c r="G876" s="47">
        <v>467</v>
      </c>
      <c r="H876" s="48" t="s">
        <v>71</v>
      </c>
      <c r="I876" s="56" t="str">
        <f t="shared" si="78"/>
        <v>wEmpF</v>
      </c>
      <c r="J876" s="58">
        <f>Table6[[#This Row],[LogTime]]-INT(Table6[[#This Row],[LogTime]])</f>
        <v>0.59521990740904585</v>
      </c>
      <c r="K876" s="41">
        <f t="shared" si="79"/>
        <v>44054</v>
      </c>
      <c r="L876" s="15">
        <f t="shared" si="80"/>
        <v>44054.327719907407</v>
      </c>
      <c r="M876">
        <f t="shared" si="81"/>
        <v>467</v>
      </c>
      <c r="N876" t="str">
        <f t="shared" si="82"/>
        <v>N-ONT/wEmpF</v>
      </c>
      <c r="O876">
        <f t="shared" si="83"/>
        <v>0</v>
      </c>
      <c r="P876" s="45">
        <f>Table6[[#This Row],[LoginTime]]-INT(Table6[[#This Row],[LoginTime]])</f>
        <v>0</v>
      </c>
    </row>
    <row r="877" spans="2:16" x14ac:dyDescent="0.3">
      <c r="B877" s="47">
        <v>1482344</v>
      </c>
      <c r="C877" s="48" t="s">
        <v>7</v>
      </c>
      <c r="D877" s="48" t="s">
        <v>63</v>
      </c>
      <c r="E877" s="49">
        <v>44054</v>
      </c>
      <c r="F877" s="51">
        <v>44054.595219907409</v>
      </c>
      <c r="G877" s="47">
        <v>467</v>
      </c>
      <c r="H877" s="48" t="s">
        <v>71</v>
      </c>
      <c r="I877" s="56" t="str">
        <f t="shared" si="78"/>
        <v>wEmpF</v>
      </c>
      <c r="J877" s="58">
        <f>Table6[[#This Row],[LogTime]]-INT(Table6[[#This Row],[LogTime]])</f>
        <v>0.59521990740904585</v>
      </c>
      <c r="K877" s="41">
        <f t="shared" si="79"/>
        <v>44054</v>
      </c>
      <c r="L877" s="15">
        <f t="shared" si="80"/>
        <v>44054.492638888878</v>
      </c>
      <c r="M877">
        <f t="shared" si="81"/>
        <v>468</v>
      </c>
      <c r="N877" t="str">
        <f t="shared" si="82"/>
        <v>N-ONT/wEmpF</v>
      </c>
      <c r="O877">
        <f t="shared" si="83"/>
        <v>0</v>
      </c>
      <c r="P877" s="45">
        <f>Table6[[#This Row],[LoginTime]]-INT(Table6[[#This Row],[LoginTime]])</f>
        <v>0</v>
      </c>
    </row>
    <row r="878" spans="2:16" x14ac:dyDescent="0.3">
      <c r="B878" s="47">
        <v>1482343</v>
      </c>
      <c r="C878" s="48" t="s">
        <v>10</v>
      </c>
      <c r="D878" s="48" t="s">
        <v>51</v>
      </c>
      <c r="E878" s="49">
        <v>44054</v>
      </c>
      <c r="F878" s="51">
        <v>44054.588356481487</v>
      </c>
      <c r="G878" s="47">
        <v>468</v>
      </c>
      <c r="H878" s="48" t="s">
        <v>62</v>
      </c>
      <c r="I878" s="56" t="str">
        <f t="shared" si="78"/>
        <v>oEmpJ</v>
      </c>
      <c r="J878" s="58">
        <f>Table6[[#This Row],[LogTime]]-INT(Table6[[#This Row],[LogTime]])</f>
        <v>0.58835648148669861</v>
      </c>
      <c r="K878" s="41">
        <f t="shared" si="79"/>
        <v>44054</v>
      </c>
      <c r="L878" s="15">
        <f t="shared" si="80"/>
        <v>44054.582800925928</v>
      </c>
      <c r="M878">
        <f t="shared" si="81"/>
        <v>467</v>
      </c>
      <c r="N878" t="str">
        <f t="shared" si="82"/>
        <v>SW-ONT/oEmpJ</v>
      </c>
      <c r="O878">
        <f t="shared" si="83"/>
        <v>0.13333333341870457</v>
      </c>
      <c r="P878" s="45">
        <f>Table6[[#This Row],[LoginTime]]-INT(Table6[[#This Row],[LoginTime]])</f>
        <v>0.13333333341870457</v>
      </c>
    </row>
    <row r="879" spans="2:16" x14ac:dyDescent="0.3">
      <c r="B879" s="47">
        <v>1482342</v>
      </c>
      <c r="C879" s="48" t="s">
        <v>10</v>
      </c>
      <c r="D879" s="48" t="s">
        <v>51</v>
      </c>
      <c r="E879" s="49">
        <v>44054</v>
      </c>
      <c r="F879" s="51">
        <v>44054.582800925928</v>
      </c>
      <c r="G879" s="47">
        <v>467</v>
      </c>
      <c r="H879" s="48" t="s">
        <v>62</v>
      </c>
      <c r="I879" s="56" t="str">
        <f t="shared" si="78"/>
        <v>oEmpJ</v>
      </c>
      <c r="J879" s="58">
        <f>Table6[[#This Row],[LogTime]]-INT(Table6[[#This Row],[LogTime]])</f>
        <v>0.58280092592758592</v>
      </c>
      <c r="K879" s="41">
        <f t="shared" si="79"/>
        <v>44054</v>
      </c>
      <c r="L879" s="15">
        <f t="shared" si="80"/>
        <v>44054.454108796293</v>
      </c>
      <c r="M879">
        <f t="shared" si="81"/>
        <v>468</v>
      </c>
      <c r="N879" t="str">
        <f t="shared" si="82"/>
        <v>SW-ONT/oEmpJ</v>
      </c>
      <c r="O879">
        <f t="shared" si="83"/>
        <v>0</v>
      </c>
      <c r="P879" s="45">
        <f>Table6[[#This Row],[LoginTime]]-INT(Table6[[#This Row],[LoginTime]])</f>
        <v>0</v>
      </c>
    </row>
    <row r="880" spans="2:16" x14ac:dyDescent="0.3">
      <c r="B880" s="47">
        <v>1482341</v>
      </c>
      <c r="C880" s="48" t="s">
        <v>10</v>
      </c>
      <c r="D880" s="48" t="s">
        <v>20</v>
      </c>
      <c r="E880" s="49">
        <v>44054</v>
      </c>
      <c r="F880" s="51">
        <v>44054.576990740752</v>
      </c>
      <c r="G880" s="47">
        <v>468</v>
      </c>
      <c r="H880" s="48" t="s">
        <v>25</v>
      </c>
      <c r="I880" s="56" t="str">
        <f t="shared" si="78"/>
        <v>xEmpN</v>
      </c>
      <c r="J880" s="58">
        <f>Table6[[#This Row],[LogTime]]-INT(Table6[[#This Row],[LogTime]])</f>
        <v>0.57699074075208046</v>
      </c>
      <c r="K880" s="41">
        <f t="shared" si="79"/>
        <v>44054</v>
      </c>
      <c r="L880" s="15">
        <f t="shared" si="80"/>
        <v>44054.571435185193</v>
      </c>
      <c r="M880">
        <f t="shared" si="81"/>
        <v>467</v>
      </c>
      <c r="N880" t="str">
        <f t="shared" si="82"/>
        <v>SW-ONT/xEmpN</v>
      </c>
      <c r="O880">
        <f t="shared" si="83"/>
        <v>0.13333333341870457</v>
      </c>
      <c r="P880" s="45">
        <f>Table6[[#This Row],[LoginTime]]-INT(Table6[[#This Row],[LoginTime]])</f>
        <v>0.13333333341870457</v>
      </c>
    </row>
    <row r="881" spans="2:16" x14ac:dyDescent="0.3">
      <c r="B881" s="47">
        <v>1482340</v>
      </c>
      <c r="C881" s="48" t="s">
        <v>10</v>
      </c>
      <c r="D881" s="48" t="s">
        <v>22</v>
      </c>
      <c r="E881" s="49">
        <v>44054</v>
      </c>
      <c r="F881" s="51">
        <v>44054.576990740752</v>
      </c>
      <c r="G881" s="47">
        <v>468</v>
      </c>
      <c r="H881" s="48" t="s">
        <v>25</v>
      </c>
      <c r="I881" s="56" t="str">
        <f t="shared" si="78"/>
        <v>xEmpN</v>
      </c>
      <c r="J881" s="58">
        <f>Table6[[#This Row],[LogTime]]-INT(Table6[[#This Row],[LogTime]])</f>
        <v>0.57699074075208046</v>
      </c>
      <c r="K881" s="41">
        <f t="shared" si="79"/>
        <v>44054</v>
      </c>
      <c r="L881" s="15">
        <f t="shared" si="80"/>
        <v>44054.571435185193</v>
      </c>
      <c r="M881">
        <f t="shared" si="81"/>
        <v>467</v>
      </c>
      <c r="N881" t="str">
        <f t="shared" si="82"/>
        <v>SW-ONT/xEmpN</v>
      </c>
      <c r="O881">
        <f t="shared" si="83"/>
        <v>0.13333333341870457</v>
      </c>
      <c r="P881" s="45">
        <f>Table6[[#This Row],[LoginTime]]-INT(Table6[[#This Row],[LoginTime]])</f>
        <v>0.13333333341870457</v>
      </c>
    </row>
    <row r="882" spans="2:16" x14ac:dyDescent="0.3">
      <c r="B882" s="47">
        <v>1482339</v>
      </c>
      <c r="C882" s="48" t="s">
        <v>10</v>
      </c>
      <c r="D882" s="48" t="s">
        <v>20</v>
      </c>
      <c r="E882" s="49">
        <v>44054</v>
      </c>
      <c r="F882" s="51">
        <v>44054.571435185193</v>
      </c>
      <c r="G882" s="47">
        <v>467</v>
      </c>
      <c r="H882" s="48" t="s">
        <v>25</v>
      </c>
      <c r="I882" s="56" t="str">
        <f t="shared" si="78"/>
        <v>xEmpN</v>
      </c>
      <c r="J882" s="58">
        <f>Table6[[#This Row],[LogTime]]-INT(Table6[[#This Row],[LogTime]])</f>
        <v>0.57143518519296777</v>
      </c>
      <c r="K882" s="41">
        <f t="shared" si="79"/>
        <v>44054</v>
      </c>
      <c r="L882" s="15">
        <f t="shared" si="80"/>
        <v>44054.533356481494</v>
      </c>
      <c r="M882">
        <f t="shared" si="81"/>
        <v>468</v>
      </c>
      <c r="N882" t="str">
        <f t="shared" si="82"/>
        <v>SW-ONT/xEmpN</v>
      </c>
      <c r="O882">
        <f t="shared" si="83"/>
        <v>0</v>
      </c>
      <c r="P882" s="45">
        <f>Table6[[#This Row],[LoginTime]]-INT(Table6[[#This Row],[LoginTime]])</f>
        <v>0</v>
      </c>
    </row>
    <row r="883" spans="2:16" x14ac:dyDescent="0.3">
      <c r="B883" s="47">
        <v>1482338</v>
      </c>
      <c r="C883" s="48" t="s">
        <v>10</v>
      </c>
      <c r="D883" s="48" t="s">
        <v>22</v>
      </c>
      <c r="E883" s="49">
        <v>44054</v>
      </c>
      <c r="F883" s="51">
        <v>44054.571435185193</v>
      </c>
      <c r="G883" s="47">
        <v>467</v>
      </c>
      <c r="H883" s="48" t="s">
        <v>25</v>
      </c>
      <c r="I883" s="56" t="str">
        <f t="shared" si="78"/>
        <v>xEmpN</v>
      </c>
      <c r="J883" s="58">
        <f>Table6[[#This Row],[LogTime]]-INT(Table6[[#This Row],[LogTime]])</f>
        <v>0.57143518519296777</v>
      </c>
      <c r="K883" s="41">
        <f t="shared" si="79"/>
        <v>44054</v>
      </c>
      <c r="L883" s="15">
        <f t="shared" si="80"/>
        <v>44054.533356481494</v>
      </c>
      <c r="M883">
        <f t="shared" si="81"/>
        <v>468</v>
      </c>
      <c r="N883" t="str">
        <f t="shared" si="82"/>
        <v>SW-ONT/xEmpN</v>
      </c>
      <c r="O883">
        <f t="shared" si="83"/>
        <v>0</v>
      </c>
      <c r="P883" s="45">
        <f>Table6[[#This Row],[LoginTime]]-INT(Table6[[#This Row],[LoginTime]])</f>
        <v>0</v>
      </c>
    </row>
    <row r="884" spans="2:16" x14ac:dyDescent="0.3">
      <c r="B884" s="47">
        <v>1482337</v>
      </c>
      <c r="C884" s="48" t="s">
        <v>7</v>
      </c>
      <c r="D884" s="48" t="s">
        <v>14</v>
      </c>
      <c r="E884" s="49">
        <v>44054</v>
      </c>
      <c r="F884" s="51">
        <v>44054.567141203719</v>
      </c>
      <c r="G884" s="47">
        <v>468</v>
      </c>
      <c r="H884" s="48" t="s">
        <v>18</v>
      </c>
      <c r="I884" s="56" t="str">
        <f t="shared" si="78"/>
        <v>xEmpH</v>
      </c>
      <c r="J884" s="58">
        <f>Table6[[#This Row],[LogTime]]-INT(Table6[[#This Row],[LogTime]])</f>
        <v>0.56714120371907484</v>
      </c>
      <c r="K884" s="41">
        <f t="shared" si="79"/>
        <v>44054</v>
      </c>
      <c r="L884" s="15">
        <f t="shared" si="80"/>
        <v>44054.562280092607</v>
      </c>
      <c r="M884">
        <f t="shared" si="81"/>
        <v>467</v>
      </c>
      <c r="N884" t="str">
        <f t="shared" si="82"/>
        <v>N-ONT/xEmpH</v>
      </c>
      <c r="O884">
        <f t="shared" si="83"/>
        <v>0.11666666669771075</v>
      </c>
      <c r="P884" s="45">
        <f>Table6[[#This Row],[LoginTime]]-INT(Table6[[#This Row],[LoginTime]])</f>
        <v>0.11666666669771075</v>
      </c>
    </row>
    <row r="885" spans="2:16" x14ac:dyDescent="0.3">
      <c r="B885" s="47">
        <v>1482335</v>
      </c>
      <c r="C885" s="48" t="s">
        <v>7</v>
      </c>
      <c r="D885" s="48" t="s">
        <v>14</v>
      </c>
      <c r="E885" s="49">
        <v>44054</v>
      </c>
      <c r="F885" s="51">
        <v>44054.562280092607</v>
      </c>
      <c r="G885" s="47">
        <v>467</v>
      </c>
      <c r="H885" s="48" t="s">
        <v>18</v>
      </c>
      <c r="I885" s="56" t="str">
        <f t="shared" si="78"/>
        <v>xEmpH</v>
      </c>
      <c r="J885" s="58">
        <f>Table6[[#This Row],[LogTime]]-INT(Table6[[#This Row],[LogTime]])</f>
        <v>0.56228009260667022</v>
      </c>
      <c r="K885" s="41">
        <f t="shared" si="79"/>
        <v>44054</v>
      </c>
      <c r="L885" s="15">
        <f t="shared" si="80"/>
        <v>44054.525821759271</v>
      </c>
      <c r="M885">
        <f t="shared" si="81"/>
        <v>468</v>
      </c>
      <c r="N885" t="str">
        <f t="shared" si="82"/>
        <v>N-ONT/xEmpH</v>
      </c>
      <c r="O885">
        <f t="shared" si="83"/>
        <v>0</v>
      </c>
      <c r="P885" s="45">
        <f>Table6[[#This Row],[LoginTime]]-INT(Table6[[#This Row],[LoginTime]])</f>
        <v>0</v>
      </c>
    </row>
    <row r="886" spans="2:16" x14ac:dyDescent="0.3">
      <c r="B886" s="47">
        <v>1482331</v>
      </c>
      <c r="C886" s="48" t="s">
        <v>7</v>
      </c>
      <c r="D886" s="48" t="s">
        <v>33</v>
      </c>
      <c r="E886" s="49">
        <v>44054</v>
      </c>
      <c r="F886" s="51">
        <v>44054.553900462961</v>
      </c>
      <c r="G886" s="47">
        <v>468</v>
      </c>
      <c r="H886" s="48" t="s">
        <v>39</v>
      </c>
      <c r="I886" s="56" t="str">
        <f t="shared" si="78"/>
        <v>jEmpG</v>
      </c>
      <c r="J886" s="58">
        <f>Table6[[#This Row],[LogTime]]-INT(Table6[[#This Row],[LogTime]])</f>
        <v>0.55390046296088258</v>
      </c>
      <c r="K886" s="41">
        <f t="shared" si="79"/>
        <v>44054</v>
      </c>
      <c r="L886" s="15">
        <f t="shared" si="80"/>
        <v>44054.549733796295</v>
      </c>
      <c r="M886">
        <f t="shared" si="81"/>
        <v>467</v>
      </c>
      <c r="N886" t="str">
        <f t="shared" si="82"/>
        <v>N-ONT/jEmpG</v>
      </c>
      <c r="O886">
        <f t="shared" si="83"/>
        <v>9.9999999976716936E-2</v>
      </c>
      <c r="P886" s="45">
        <f>Table6[[#This Row],[LoginTime]]-INT(Table6[[#This Row],[LoginTime]])</f>
        <v>9.9999999976716936E-2</v>
      </c>
    </row>
    <row r="887" spans="2:16" x14ac:dyDescent="0.3">
      <c r="B887" s="47">
        <v>1482328</v>
      </c>
      <c r="C887" s="48" t="s">
        <v>10</v>
      </c>
      <c r="D887" s="48" t="s">
        <v>11</v>
      </c>
      <c r="E887" s="49">
        <v>44054</v>
      </c>
      <c r="F887" s="51">
        <v>44054.553541666675</v>
      </c>
      <c r="G887" s="47">
        <v>468</v>
      </c>
      <c r="H887" s="48" t="s">
        <v>13</v>
      </c>
      <c r="I887" s="56" t="str">
        <f t="shared" si="78"/>
        <v>lEmpA</v>
      </c>
      <c r="J887" s="58">
        <f>Table6[[#This Row],[LogTime]]-INT(Table6[[#This Row],[LogTime]])</f>
        <v>0.5535416666753008</v>
      </c>
      <c r="K887" s="41">
        <f t="shared" si="79"/>
        <v>44054</v>
      </c>
      <c r="L887" s="15">
        <f t="shared" si="80"/>
        <v>44054.547986111116</v>
      </c>
      <c r="M887">
        <f t="shared" si="81"/>
        <v>467</v>
      </c>
      <c r="N887" t="str">
        <f t="shared" si="82"/>
        <v>SW-ONT/lEmpA</v>
      </c>
      <c r="O887">
        <f t="shared" si="83"/>
        <v>0.13333333341870457</v>
      </c>
      <c r="P887" s="45">
        <f>Table6[[#This Row],[LoginTime]]-INT(Table6[[#This Row],[LoginTime]])</f>
        <v>0.13333333341870457</v>
      </c>
    </row>
    <row r="888" spans="2:16" x14ac:dyDescent="0.3">
      <c r="B888" s="47">
        <v>1482324</v>
      </c>
      <c r="C888" s="48" t="s">
        <v>7</v>
      </c>
      <c r="D888" s="48" t="s">
        <v>33</v>
      </c>
      <c r="E888" s="49">
        <v>44054</v>
      </c>
      <c r="F888" s="51">
        <v>44054.549733796295</v>
      </c>
      <c r="G888" s="47">
        <v>467</v>
      </c>
      <c r="H888" s="48" t="s">
        <v>39</v>
      </c>
      <c r="I888" s="56" t="str">
        <f t="shared" si="78"/>
        <v>jEmpG</v>
      </c>
      <c r="J888" s="58">
        <f>Table6[[#This Row],[LogTime]]-INT(Table6[[#This Row],[LogTime]])</f>
        <v>0.54973379629518604</v>
      </c>
      <c r="K888" s="41">
        <f t="shared" si="79"/>
        <v>44054</v>
      </c>
      <c r="L888" s="15">
        <f t="shared" si="80"/>
        <v>44054.477789351855</v>
      </c>
      <c r="M888">
        <f t="shared" si="81"/>
        <v>468</v>
      </c>
      <c r="N888" t="str">
        <f t="shared" si="82"/>
        <v>N-ONT/jEmpG</v>
      </c>
      <c r="O888">
        <f t="shared" si="83"/>
        <v>0</v>
      </c>
      <c r="P888" s="45">
        <f>Table6[[#This Row],[LoginTime]]-INT(Table6[[#This Row],[LoginTime]])</f>
        <v>0</v>
      </c>
    </row>
    <row r="889" spans="2:16" x14ac:dyDescent="0.3">
      <c r="B889" s="47">
        <v>1482323</v>
      </c>
      <c r="C889" s="48" t="s">
        <v>10</v>
      </c>
      <c r="D889" s="48" t="s">
        <v>11</v>
      </c>
      <c r="E889" s="49">
        <v>44054</v>
      </c>
      <c r="F889" s="51">
        <v>44054.547986111116</v>
      </c>
      <c r="G889" s="47">
        <v>467</v>
      </c>
      <c r="H889" s="48" t="s">
        <v>13</v>
      </c>
      <c r="I889" s="56" t="str">
        <f t="shared" si="78"/>
        <v>lEmpA</v>
      </c>
      <c r="J889" s="58">
        <f>Table6[[#This Row],[LogTime]]-INT(Table6[[#This Row],[LogTime]])</f>
        <v>0.54798611111618811</v>
      </c>
      <c r="K889" s="41">
        <f t="shared" si="79"/>
        <v>44054</v>
      </c>
      <c r="L889" s="15">
        <f t="shared" si="80"/>
        <v>44054.514398148152</v>
      </c>
      <c r="M889">
        <f t="shared" si="81"/>
        <v>468</v>
      </c>
      <c r="N889" t="str">
        <f t="shared" si="82"/>
        <v>SW-ONT/lEmpA</v>
      </c>
      <c r="O889">
        <f t="shared" si="83"/>
        <v>0</v>
      </c>
      <c r="P889" s="45">
        <f>Table6[[#This Row],[LoginTime]]-INT(Table6[[#This Row],[LoginTime]])</f>
        <v>0</v>
      </c>
    </row>
    <row r="890" spans="2:16" x14ac:dyDescent="0.3">
      <c r="B890" s="47">
        <v>1482322</v>
      </c>
      <c r="C890" s="48" t="s">
        <v>7</v>
      </c>
      <c r="D890" s="48" t="s">
        <v>36</v>
      </c>
      <c r="E890" s="49">
        <v>44054</v>
      </c>
      <c r="F890" s="51">
        <v>44054.545682870368</v>
      </c>
      <c r="G890" s="47">
        <v>497</v>
      </c>
      <c r="H890" s="48" t="s">
        <v>43</v>
      </c>
      <c r="I890" s="56" t="str">
        <f t="shared" si="78"/>
        <v>gEmpI</v>
      </c>
      <c r="J890" s="58">
        <f>Table6[[#This Row],[LogTime]]-INT(Table6[[#This Row],[LogTime]])</f>
        <v>0.54568287036818219</v>
      </c>
      <c r="K890" s="41">
        <f t="shared" si="79"/>
        <v>44054</v>
      </c>
      <c r="L890" s="15">
        <f t="shared" si="80"/>
        <v>44054.538043981476</v>
      </c>
      <c r="M890">
        <f t="shared" si="81"/>
        <v>491</v>
      </c>
      <c r="N890" t="str">
        <f t="shared" si="82"/>
        <v>N-ONT/gEmpI</v>
      </c>
      <c r="O890">
        <f t="shared" si="83"/>
        <v>0.18333333340706304</v>
      </c>
      <c r="P890" s="45">
        <f>Table6[[#This Row],[LoginTime]]-INT(Table6[[#This Row],[LoginTime]])</f>
        <v>0.18333333340706304</v>
      </c>
    </row>
    <row r="891" spans="2:16" x14ac:dyDescent="0.3">
      <c r="B891" s="47">
        <v>1482320</v>
      </c>
      <c r="C891" s="48" t="s">
        <v>7</v>
      </c>
      <c r="D891" s="48" t="s">
        <v>36</v>
      </c>
      <c r="E891" s="49">
        <v>44054</v>
      </c>
      <c r="F891" s="51">
        <v>44054.538043981476</v>
      </c>
      <c r="G891" s="47">
        <v>491</v>
      </c>
      <c r="H891" s="48" t="s">
        <v>43</v>
      </c>
      <c r="I891" s="56" t="str">
        <f t="shared" si="78"/>
        <v>gEmpI</v>
      </c>
      <c r="J891" s="58">
        <f>Table6[[#This Row],[LogTime]]-INT(Table6[[#This Row],[LogTime]])</f>
        <v>0.53804398147622123</v>
      </c>
      <c r="K891" s="41">
        <f t="shared" si="79"/>
        <v>44054</v>
      </c>
      <c r="L891" s="15">
        <f t="shared" si="80"/>
        <v>44054.458576388897</v>
      </c>
      <c r="M891">
        <f t="shared" si="81"/>
        <v>497</v>
      </c>
      <c r="N891" t="str">
        <f t="shared" si="82"/>
        <v>N-ONT/gEmpI</v>
      </c>
      <c r="O891">
        <f t="shared" si="83"/>
        <v>0</v>
      </c>
      <c r="P891" s="45">
        <f>Table6[[#This Row],[LoginTime]]-INT(Table6[[#This Row],[LoginTime]])</f>
        <v>0</v>
      </c>
    </row>
    <row r="892" spans="2:16" x14ac:dyDescent="0.3">
      <c r="B892" s="47">
        <v>1482315</v>
      </c>
      <c r="C892" s="48" t="s">
        <v>10</v>
      </c>
      <c r="D892" s="48" t="s">
        <v>22</v>
      </c>
      <c r="E892" s="49">
        <v>44054</v>
      </c>
      <c r="F892" s="51">
        <v>44054.533356481494</v>
      </c>
      <c r="G892" s="47">
        <v>468</v>
      </c>
      <c r="H892" s="48" t="s">
        <v>25</v>
      </c>
      <c r="I892" s="56" t="str">
        <f t="shared" si="78"/>
        <v>xEmpN</v>
      </c>
      <c r="J892" s="58">
        <f>Table6[[#This Row],[LogTime]]-INT(Table6[[#This Row],[LogTime]])</f>
        <v>0.53335648149368353</v>
      </c>
      <c r="K892" s="41">
        <f t="shared" si="79"/>
        <v>44054</v>
      </c>
      <c r="L892" s="15">
        <f t="shared" si="80"/>
        <v>44054.527800925935</v>
      </c>
      <c r="M892">
        <f t="shared" si="81"/>
        <v>467</v>
      </c>
      <c r="N892" t="str">
        <f t="shared" si="82"/>
        <v>SW-ONT/xEmpN</v>
      </c>
      <c r="O892">
        <f t="shared" si="83"/>
        <v>0.13333333341870457</v>
      </c>
      <c r="P892" s="45">
        <f>Table6[[#This Row],[LoginTime]]-INT(Table6[[#This Row],[LoginTime]])</f>
        <v>0.13333333341870457</v>
      </c>
    </row>
    <row r="893" spans="2:16" x14ac:dyDescent="0.3">
      <c r="B893" s="47">
        <v>1482316</v>
      </c>
      <c r="C893" s="48" t="s">
        <v>10</v>
      </c>
      <c r="D893" s="48" t="s">
        <v>20</v>
      </c>
      <c r="E893" s="49">
        <v>44054</v>
      </c>
      <c r="F893" s="51">
        <v>44054.533356481494</v>
      </c>
      <c r="G893" s="47">
        <v>468</v>
      </c>
      <c r="H893" s="48" t="s">
        <v>25</v>
      </c>
      <c r="I893" s="56" t="str">
        <f t="shared" si="78"/>
        <v>xEmpN</v>
      </c>
      <c r="J893" s="58">
        <f>Table6[[#This Row],[LogTime]]-INT(Table6[[#This Row],[LogTime]])</f>
        <v>0.53335648149368353</v>
      </c>
      <c r="K893" s="41">
        <f t="shared" si="79"/>
        <v>44054</v>
      </c>
      <c r="L893" s="15">
        <f t="shared" si="80"/>
        <v>44054.527800925935</v>
      </c>
      <c r="M893">
        <f t="shared" si="81"/>
        <v>467</v>
      </c>
      <c r="N893" t="str">
        <f t="shared" si="82"/>
        <v>SW-ONT/xEmpN</v>
      </c>
      <c r="O893">
        <f t="shared" si="83"/>
        <v>0.13333333341870457</v>
      </c>
      <c r="P893" s="45">
        <f>Table6[[#This Row],[LoginTime]]-INT(Table6[[#This Row],[LoginTime]])</f>
        <v>0.13333333341870457</v>
      </c>
    </row>
    <row r="894" spans="2:16" x14ac:dyDescent="0.3">
      <c r="B894" s="47">
        <v>1482312</v>
      </c>
      <c r="C894" s="48" t="s">
        <v>10</v>
      </c>
      <c r="D894" s="48" t="s">
        <v>20</v>
      </c>
      <c r="E894" s="49">
        <v>44054</v>
      </c>
      <c r="F894" s="51">
        <v>44054.527800925935</v>
      </c>
      <c r="G894" s="47">
        <v>467</v>
      </c>
      <c r="H894" s="48" t="s">
        <v>25</v>
      </c>
      <c r="I894" s="56" t="str">
        <f t="shared" si="78"/>
        <v>xEmpN</v>
      </c>
      <c r="J894" s="58">
        <f>Table6[[#This Row],[LogTime]]-INT(Table6[[#This Row],[LogTime]])</f>
        <v>0.52780092593457084</v>
      </c>
      <c r="K894" s="41">
        <f t="shared" si="79"/>
        <v>44054</v>
      </c>
      <c r="L894" s="15">
        <f t="shared" si="80"/>
        <v>44054.453622685178</v>
      </c>
      <c r="M894">
        <f t="shared" si="81"/>
        <v>468</v>
      </c>
      <c r="N894" t="str">
        <f t="shared" si="82"/>
        <v>SW-ONT/xEmpN</v>
      </c>
      <c r="O894">
        <f t="shared" si="83"/>
        <v>0</v>
      </c>
      <c r="P894" s="45">
        <f>Table6[[#This Row],[LoginTime]]-INT(Table6[[#This Row],[LoginTime]])</f>
        <v>0</v>
      </c>
    </row>
    <row r="895" spans="2:16" x14ac:dyDescent="0.3">
      <c r="B895" s="47">
        <v>1482311</v>
      </c>
      <c r="C895" s="48" t="s">
        <v>10</v>
      </c>
      <c r="D895" s="48" t="s">
        <v>22</v>
      </c>
      <c r="E895" s="49">
        <v>44054</v>
      </c>
      <c r="F895" s="51">
        <v>44054.527800925935</v>
      </c>
      <c r="G895" s="47">
        <v>467</v>
      </c>
      <c r="H895" s="48" t="s">
        <v>25</v>
      </c>
      <c r="I895" s="56" t="str">
        <f t="shared" si="78"/>
        <v>xEmpN</v>
      </c>
      <c r="J895" s="58">
        <f>Table6[[#This Row],[LogTime]]-INT(Table6[[#This Row],[LogTime]])</f>
        <v>0.52780092593457084</v>
      </c>
      <c r="K895" s="41">
        <f t="shared" si="79"/>
        <v>44054</v>
      </c>
      <c r="L895" s="15">
        <f t="shared" si="80"/>
        <v>44054.453622685178</v>
      </c>
      <c r="M895">
        <f t="shared" si="81"/>
        <v>468</v>
      </c>
      <c r="N895" t="str">
        <f t="shared" si="82"/>
        <v>SW-ONT/xEmpN</v>
      </c>
      <c r="O895">
        <f t="shared" si="83"/>
        <v>0</v>
      </c>
      <c r="P895" s="45">
        <f>Table6[[#This Row],[LoginTime]]-INT(Table6[[#This Row],[LoginTime]])</f>
        <v>0</v>
      </c>
    </row>
    <row r="896" spans="2:16" x14ac:dyDescent="0.3">
      <c r="B896" s="47">
        <v>1482308</v>
      </c>
      <c r="C896" s="48" t="s">
        <v>7</v>
      </c>
      <c r="D896" s="48" t="s">
        <v>8</v>
      </c>
      <c r="E896" s="49">
        <v>44054</v>
      </c>
      <c r="F896" s="51">
        <v>44054.525821759271</v>
      </c>
      <c r="G896" s="47">
        <v>468</v>
      </c>
      <c r="H896" s="48" t="s">
        <v>18</v>
      </c>
      <c r="I896" s="56" t="str">
        <f t="shared" si="78"/>
        <v>xEmpH</v>
      </c>
      <c r="J896" s="58">
        <f>Table6[[#This Row],[LogTime]]-INT(Table6[[#This Row],[LogTime]])</f>
        <v>0.52582175927091157</v>
      </c>
      <c r="K896" s="41">
        <f t="shared" si="79"/>
        <v>44054</v>
      </c>
      <c r="L896" s="15">
        <f t="shared" si="80"/>
        <v>44054.520960648159</v>
      </c>
      <c r="M896">
        <f t="shared" si="81"/>
        <v>467</v>
      </c>
      <c r="N896" t="str">
        <f t="shared" si="82"/>
        <v>N-ONT/xEmpH</v>
      </c>
      <c r="O896">
        <f t="shared" si="83"/>
        <v>0.11666666669771075</v>
      </c>
      <c r="P896" s="45">
        <f>Table6[[#This Row],[LoginTime]]-INT(Table6[[#This Row],[LoginTime]])</f>
        <v>0.11666666669771075</v>
      </c>
    </row>
    <row r="897" spans="2:16" x14ac:dyDescent="0.3">
      <c r="B897" s="47">
        <v>1482307</v>
      </c>
      <c r="C897" s="48" t="s">
        <v>7</v>
      </c>
      <c r="D897" s="48" t="s">
        <v>14</v>
      </c>
      <c r="E897" s="49">
        <v>44054</v>
      </c>
      <c r="F897" s="51">
        <v>44054.525821759271</v>
      </c>
      <c r="G897" s="47">
        <v>468</v>
      </c>
      <c r="H897" s="48" t="s">
        <v>18</v>
      </c>
      <c r="I897" s="56" t="str">
        <f t="shared" si="78"/>
        <v>xEmpH</v>
      </c>
      <c r="J897" s="58">
        <f>Table6[[#This Row],[LogTime]]-INT(Table6[[#This Row],[LogTime]])</f>
        <v>0.52582175927091157</v>
      </c>
      <c r="K897" s="41">
        <f t="shared" si="79"/>
        <v>44054</v>
      </c>
      <c r="L897" s="15">
        <f t="shared" si="80"/>
        <v>44054.520960648159</v>
      </c>
      <c r="M897">
        <f t="shared" si="81"/>
        <v>467</v>
      </c>
      <c r="N897" t="str">
        <f t="shared" si="82"/>
        <v>N-ONT/xEmpH</v>
      </c>
      <c r="O897">
        <f t="shared" si="83"/>
        <v>0.11666666669771075</v>
      </c>
      <c r="P897" s="45">
        <f>Table6[[#This Row],[LoginTime]]-INT(Table6[[#This Row],[LoginTime]])</f>
        <v>0.11666666669771075</v>
      </c>
    </row>
    <row r="898" spans="2:16" x14ac:dyDescent="0.3">
      <c r="B898" s="47">
        <v>1482303</v>
      </c>
      <c r="C898" s="48" t="s">
        <v>7</v>
      </c>
      <c r="D898" s="48" t="s">
        <v>8</v>
      </c>
      <c r="E898" s="49">
        <v>44054</v>
      </c>
      <c r="F898" s="51">
        <v>44054.520960648159</v>
      </c>
      <c r="G898" s="47">
        <v>467</v>
      </c>
      <c r="H898" s="48" t="s">
        <v>18</v>
      </c>
      <c r="I898" s="56" t="str">
        <f t="shared" si="78"/>
        <v>xEmpH</v>
      </c>
      <c r="J898" s="58">
        <f>Table6[[#This Row],[LogTime]]-INT(Table6[[#This Row],[LogTime]])</f>
        <v>0.52096064815850696</v>
      </c>
      <c r="K898" s="41">
        <f t="shared" si="79"/>
        <v>44054</v>
      </c>
      <c r="L898" s="15">
        <f t="shared" si="80"/>
        <v>44054.420601851874</v>
      </c>
      <c r="M898">
        <f t="shared" si="81"/>
        <v>468</v>
      </c>
      <c r="N898" t="str">
        <f t="shared" si="82"/>
        <v>N-ONT/xEmpH</v>
      </c>
      <c r="O898">
        <f t="shared" si="83"/>
        <v>0</v>
      </c>
      <c r="P898" s="45">
        <f>Table6[[#This Row],[LoginTime]]-INT(Table6[[#This Row],[LoginTime]])</f>
        <v>0</v>
      </c>
    </row>
    <row r="899" spans="2:16" x14ac:dyDescent="0.3">
      <c r="B899" s="47">
        <v>1482302</v>
      </c>
      <c r="C899" s="48" t="s">
        <v>7</v>
      </c>
      <c r="D899" s="48" t="s">
        <v>14</v>
      </c>
      <c r="E899" s="49">
        <v>44054</v>
      </c>
      <c r="F899" s="51">
        <v>44054.520960648159</v>
      </c>
      <c r="G899" s="47">
        <v>467</v>
      </c>
      <c r="H899" s="48" t="s">
        <v>18</v>
      </c>
      <c r="I899" s="56" t="str">
        <f t="shared" si="78"/>
        <v>xEmpH</v>
      </c>
      <c r="J899" s="58">
        <f>Table6[[#This Row],[LogTime]]-INT(Table6[[#This Row],[LogTime]])</f>
        <v>0.52096064815850696</v>
      </c>
      <c r="K899" s="41">
        <f t="shared" si="79"/>
        <v>44054</v>
      </c>
      <c r="L899" s="15">
        <f t="shared" si="80"/>
        <v>44054.420601851874</v>
      </c>
      <c r="M899">
        <f t="shared" si="81"/>
        <v>468</v>
      </c>
      <c r="N899" t="str">
        <f t="shared" si="82"/>
        <v>N-ONT/xEmpH</v>
      </c>
      <c r="O899">
        <f t="shared" si="83"/>
        <v>0</v>
      </c>
      <c r="P899" s="45">
        <f>Table6[[#This Row],[LoginTime]]-INT(Table6[[#This Row],[LoginTime]])</f>
        <v>0</v>
      </c>
    </row>
    <row r="900" spans="2:16" x14ac:dyDescent="0.3">
      <c r="B900" s="47">
        <v>1482299</v>
      </c>
      <c r="C900" s="48" t="s">
        <v>10</v>
      </c>
      <c r="D900" s="48" t="s">
        <v>11</v>
      </c>
      <c r="E900" s="49">
        <v>44054</v>
      </c>
      <c r="F900" s="51">
        <v>44054.514398148152</v>
      </c>
      <c r="G900" s="47">
        <v>468</v>
      </c>
      <c r="H900" s="48" t="s">
        <v>13</v>
      </c>
      <c r="I900" s="56" t="str">
        <f t="shared" si="78"/>
        <v>lEmpA</v>
      </c>
      <c r="J900" s="58">
        <f>Table6[[#This Row],[LogTime]]-INT(Table6[[#This Row],[LogTime]])</f>
        <v>0.51439814815239515</v>
      </c>
      <c r="K900" s="41">
        <f t="shared" si="79"/>
        <v>44054</v>
      </c>
      <c r="L900" s="15">
        <f t="shared" si="80"/>
        <v>44054.508842592593</v>
      </c>
      <c r="M900">
        <f t="shared" si="81"/>
        <v>467</v>
      </c>
      <c r="N900" t="str">
        <f t="shared" si="82"/>
        <v>SW-ONT/lEmpA</v>
      </c>
      <c r="O900">
        <f t="shared" si="83"/>
        <v>0.13333333341870457</v>
      </c>
      <c r="P900" s="45">
        <f>Table6[[#This Row],[LoginTime]]-INT(Table6[[#This Row],[LoginTime]])</f>
        <v>0.13333333341870457</v>
      </c>
    </row>
    <row r="901" spans="2:16" x14ac:dyDescent="0.3">
      <c r="B901" s="47">
        <v>1482297</v>
      </c>
      <c r="C901" s="48" t="s">
        <v>10</v>
      </c>
      <c r="D901" s="48" t="s">
        <v>11</v>
      </c>
      <c r="E901" s="49">
        <v>44054</v>
      </c>
      <c r="F901" s="51">
        <v>44054.508842592593</v>
      </c>
      <c r="G901" s="47">
        <v>467</v>
      </c>
      <c r="H901" s="48" t="s">
        <v>13</v>
      </c>
      <c r="I901" s="56" t="str">
        <f t="shared" si="78"/>
        <v>lEmpA</v>
      </c>
      <c r="J901" s="58">
        <f>Table6[[#This Row],[LogTime]]-INT(Table6[[#This Row],[LogTime]])</f>
        <v>0.50884259259328246</v>
      </c>
      <c r="K901" s="41">
        <f t="shared" si="79"/>
        <v>44054</v>
      </c>
      <c r="L901" s="15">
        <f t="shared" si="80"/>
        <v>44054.416018518525</v>
      </c>
      <c r="M901">
        <f t="shared" si="81"/>
        <v>468</v>
      </c>
      <c r="N901" t="str">
        <f t="shared" si="82"/>
        <v>SW-ONT/lEmpA</v>
      </c>
      <c r="O901">
        <f t="shared" si="83"/>
        <v>0</v>
      </c>
      <c r="P901" s="45">
        <f>Table6[[#This Row],[LoginTime]]-INT(Table6[[#This Row],[LoginTime]])</f>
        <v>0</v>
      </c>
    </row>
    <row r="902" spans="2:16" x14ac:dyDescent="0.3">
      <c r="B902" s="47">
        <v>1482296</v>
      </c>
      <c r="C902" s="48" t="s">
        <v>10</v>
      </c>
      <c r="D902" s="48" t="s">
        <v>83</v>
      </c>
      <c r="E902" s="49">
        <v>44054</v>
      </c>
      <c r="F902" s="51">
        <v>44054.506030092605</v>
      </c>
      <c r="G902" s="47">
        <v>497</v>
      </c>
      <c r="H902" s="48" t="s">
        <v>87</v>
      </c>
      <c r="I902" s="56" t="str">
        <f t="shared" si="78"/>
        <v>uEmpC</v>
      </c>
      <c r="J902" s="58">
        <f>Table6[[#This Row],[LogTime]]-INT(Table6[[#This Row],[LogTime]])</f>
        <v>0.50603009260521503</v>
      </c>
      <c r="K902" s="41">
        <f t="shared" si="79"/>
        <v>44054</v>
      </c>
      <c r="L902" s="15">
        <f t="shared" si="80"/>
        <v>44054.49630787038</v>
      </c>
      <c r="M902">
        <f t="shared" si="81"/>
        <v>491</v>
      </c>
      <c r="N902" t="str">
        <f t="shared" si="82"/>
        <v>SW-ONT/uEmpC</v>
      </c>
      <c r="O902">
        <f t="shared" si="83"/>
        <v>0.2333333333954215</v>
      </c>
      <c r="P902" s="45">
        <f>Table6[[#This Row],[LoginTime]]-INT(Table6[[#This Row],[LoginTime]])</f>
        <v>0.2333333333954215</v>
      </c>
    </row>
    <row r="903" spans="2:16" x14ac:dyDescent="0.3">
      <c r="B903" s="47">
        <v>1482294</v>
      </c>
      <c r="C903" s="48" t="s">
        <v>7</v>
      </c>
      <c r="D903" s="48" t="s">
        <v>60</v>
      </c>
      <c r="E903" s="49">
        <v>44054</v>
      </c>
      <c r="F903" s="51">
        <v>44054.503912037042</v>
      </c>
      <c r="G903" s="47">
        <v>497</v>
      </c>
      <c r="H903" s="48" t="s">
        <v>80</v>
      </c>
      <c r="I903" s="56" t="str">
        <f t="shared" si="78"/>
        <v>qEmpD</v>
      </c>
      <c r="J903" s="58">
        <f>Table6[[#This Row],[LogTime]]-INT(Table6[[#This Row],[LogTime]])</f>
        <v>0.50391203704202781</v>
      </c>
      <c r="K903" s="41">
        <f t="shared" si="79"/>
        <v>44054</v>
      </c>
      <c r="L903" s="15">
        <f t="shared" si="80"/>
        <v>44054.494884259264</v>
      </c>
      <c r="M903">
        <f t="shared" si="81"/>
        <v>491</v>
      </c>
      <c r="N903" t="str">
        <f t="shared" si="82"/>
        <v>N-ONT/qEmpD</v>
      </c>
      <c r="O903">
        <f t="shared" si="83"/>
        <v>0.21666666667442769</v>
      </c>
      <c r="P903" s="45">
        <f>Table6[[#This Row],[LoginTime]]-INT(Table6[[#This Row],[LoginTime]])</f>
        <v>0.21666666667442769</v>
      </c>
    </row>
    <row r="904" spans="2:16" x14ac:dyDescent="0.3">
      <c r="B904" s="47">
        <v>1482290</v>
      </c>
      <c r="C904" s="48" t="s">
        <v>7</v>
      </c>
      <c r="D904" s="48" t="s">
        <v>81</v>
      </c>
      <c r="E904" s="49">
        <v>44054</v>
      </c>
      <c r="F904" s="51">
        <v>44054.496793981481</v>
      </c>
      <c r="G904" s="47">
        <v>468</v>
      </c>
      <c r="H904" s="48" t="s">
        <v>86</v>
      </c>
      <c r="I904" s="56" t="str">
        <f t="shared" si="78"/>
        <v>jEmpB</v>
      </c>
      <c r="J904" s="58">
        <f>Table6[[#This Row],[LogTime]]-INT(Table6[[#This Row],[LogTime]])</f>
        <v>0.49679398148145992</v>
      </c>
      <c r="K904" s="41">
        <f t="shared" si="79"/>
        <v>44054</v>
      </c>
      <c r="L904" s="15">
        <f t="shared" si="80"/>
        <v>44054.492627314816</v>
      </c>
      <c r="M904">
        <f t="shared" si="81"/>
        <v>467</v>
      </c>
      <c r="N904" t="str">
        <f t="shared" si="82"/>
        <v>N-ONT/jEmpB</v>
      </c>
      <c r="O904">
        <f t="shared" si="83"/>
        <v>9.9999999976716936E-2</v>
      </c>
      <c r="P904" s="45">
        <f>Table6[[#This Row],[LoginTime]]-INT(Table6[[#This Row],[LoginTime]])</f>
        <v>9.9999999976716936E-2</v>
      </c>
    </row>
    <row r="905" spans="2:16" x14ac:dyDescent="0.3">
      <c r="B905" s="47">
        <v>1482289</v>
      </c>
      <c r="C905" s="48" t="s">
        <v>10</v>
      </c>
      <c r="D905" s="48" t="s">
        <v>83</v>
      </c>
      <c r="E905" s="49">
        <v>44054</v>
      </c>
      <c r="F905" s="51">
        <v>44054.49630787038</v>
      </c>
      <c r="G905" s="47">
        <v>491</v>
      </c>
      <c r="H905" s="48" t="s">
        <v>87</v>
      </c>
      <c r="I905" s="56" t="str">
        <f t="shared" si="78"/>
        <v>uEmpC</v>
      </c>
      <c r="J905" s="58">
        <f>Table6[[#This Row],[LogTime]]-INT(Table6[[#This Row],[LogTime]])</f>
        <v>0.4963078703804058</v>
      </c>
      <c r="K905" s="41">
        <f t="shared" si="79"/>
        <v>44054</v>
      </c>
      <c r="L905" s="15">
        <f t="shared" si="80"/>
        <v>44054.460856481492</v>
      </c>
      <c r="M905">
        <f t="shared" si="81"/>
        <v>468</v>
      </c>
      <c r="N905" t="str">
        <f t="shared" si="82"/>
        <v>SW-ONT/uEmpC</v>
      </c>
      <c r="O905">
        <f t="shared" si="83"/>
        <v>0</v>
      </c>
      <c r="P905" s="45">
        <f>Table6[[#This Row],[LoginTime]]-INT(Table6[[#This Row],[LoginTime]])</f>
        <v>0</v>
      </c>
    </row>
    <row r="906" spans="2:16" x14ac:dyDescent="0.3">
      <c r="B906" s="47">
        <v>1482288</v>
      </c>
      <c r="C906" s="48" t="s">
        <v>7</v>
      </c>
      <c r="D906" s="48" t="s">
        <v>60</v>
      </c>
      <c r="E906" s="49">
        <v>44054</v>
      </c>
      <c r="F906" s="51">
        <v>44054.494884259264</v>
      </c>
      <c r="G906" s="47">
        <v>491</v>
      </c>
      <c r="H906" s="48" t="s">
        <v>80</v>
      </c>
      <c r="I906" s="56" t="str">
        <f t="shared" si="78"/>
        <v>qEmpD</v>
      </c>
      <c r="J906" s="58">
        <f>Table6[[#This Row],[LogTime]]-INT(Table6[[#This Row],[LogTime]])</f>
        <v>0.49488425926392665</v>
      </c>
      <c r="K906" s="41" t="e">
        <f t="shared" si="79"/>
        <v>#N/A</v>
      </c>
      <c r="L906" s="15" t="e">
        <f t="shared" si="80"/>
        <v>#N/A</v>
      </c>
      <c r="M906" t="e">
        <f t="shared" si="81"/>
        <v>#N/A</v>
      </c>
      <c r="N906" t="e">
        <f t="shared" si="82"/>
        <v>#N/A</v>
      </c>
      <c r="O906" t="e">
        <f t="shared" si="83"/>
        <v>#N/A</v>
      </c>
      <c r="P906" s="45" t="e">
        <f>Table6[[#This Row],[LoginTime]]-INT(Table6[[#This Row],[LoginTime]])</f>
        <v>#N/A</v>
      </c>
    </row>
    <row r="907" spans="2:16" x14ac:dyDescent="0.3">
      <c r="B907" s="47">
        <v>1482286</v>
      </c>
      <c r="C907" s="48" t="s">
        <v>7</v>
      </c>
      <c r="D907" s="48" t="s">
        <v>63</v>
      </c>
      <c r="E907" s="49">
        <v>44054</v>
      </c>
      <c r="F907" s="51">
        <v>44054.492638888878</v>
      </c>
      <c r="G907" s="47">
        <v>468</v>
      </c>
      <c r="H907" s="48" t="s">
        <v>71</v>
      </c>
      <c r="I907" s="56" t="str">
        <f t="shared" si="78"/>
        <v>wEmpF</v>
      </c>
      <c r="J907" s="58">
        <f>Table6[[#This Row],[LogTime]]-INT(Table6[[#This Row],[LogTime]])</f>
        <v>0.49263888887799112</v>
      </c>
      <c r="K907" s="41">
        <f t="shared" si="79"/>
        <v>44054</v>
      </c>
      <c r="L907" s="15">
        <f t="shared" si="80"/>
        <v>44054.489166666659</v>
      </c>
      <c r="M907">
        <f t="shared" si="81"/>
        <v>467</v>
      </c>
      <c r="N907" t="str">
        <f t="shared" si="82"/>
        <v>N-ONT/wEmpF</v>
      </c>
      <c r="O907">
        <f t="shared" si="83"/>
        <v>8.3333333255723119E-2</v>
      </c>
      <c r="P907" s="45">
        <f>Table6[[#This Row],[LoginTime]]-INT(Table6[[#This Row],[LoginTime]])</f>
        <v>8.3333333255723119E-2</v>
      </c>
    </row>
    <row r="908" spans="2:16" x14ac:dyDescent="0.3">
      <c r="B908" s="47">
        <v>1482285</v>
      </c>
      <c r="C908" s="48" t="s">
        <v>7</v>
      </c>
      <c r="D908" s="48" t="s">
        <v>81</v>
      </c>
      <c r="E908" s="49">
        <v>44054</v>
      </c>
      <c r="F908" s="51">
        <v>44054.492627314816</v>
      </c>
      <c r="G908" s="47">
        <v>467</v>
      </c>
      <c r="H908" s="48" t="s">
        <v>86</v>
      </c>
      <c r="I908" s="56" t="str">
        <f t="shared" si="78"/>
        <v>jEmpB</v>
      </c>
      <c r="J908" s="58">
        <f>Table6[[#This Row],[LogTime]]-INT(Table6[[#This Row],[LogTime]])</f>
        <v>0.49262731481576338</v>
      </c>
      <c r="K908" s="41">
        <f t="shared" si="79"/>
        <v>44054</v>
      </c>
      <c r="L908" s="15">
        <f t="shared" si="80"/>
        <v>44054.416990740741</v>
      </c>
      <c r="M908">
        <f t="shared" si="81"/>
        <v>468</v>
      </c>
      <c r="N908" t="str">
        <f t="shared" si="82"/>
        <v>N-ONT/jEmpB</v>
      </c>
      <c r="O908">
        <f t="shared" si="83"/>
        <v>0</v>
      </c>
      <c r="P908" s="45">
        <f>Table6[[#This Row],[LoginTime]]-INT(Table6[[#This Row],[LoginTime]])</f>
        <v>0</v>
      </c>
    </row>
    <row r="909" spans="2:16" x14ac:dyDescent="0.3">
      <c r="B909" s="47">
        <v>1482284</v>
      </c>
      <c r="C909" s="48" t="s">
        <v>7</v>
      </c>
      <c r="D909" s="48" t="s">
        <v>63</v>
      </c>
      <c r="E909" s="49">
        <v>44054</v>
      </c>
      <c r="F909" s="51">
        <v>44054.489166666659</v>
      </c>
      <c r="G909" s="47">
        <v>467</v>
      </c>
      <c r="H909" s="48" t="s">
        <v>71</v>
      </c>
      <c r="I909" s="56" t="str">
        <f t="shared" si="78"/>
        <v>wEmpF</v>
      </c>
      <c r="J909" s="58">
        <f>Table6[[#This Row],[LogTime]]-INT(Table6[[#This Row],[LogTime]])</f>
        <v>0.48916666665900266</v>
      </c>
      <c r="K909" s="41">
        <f t="shared" si="79"/>
        <v>44054</v>
      </c>
      <c r="L909" s="15">
        <f t="shared" si="80"/>
        <v>44054.368946759256</v>
      </c>
      <c r="M909">
        <f t="shared" si="81"/>
        <v>468</v>
      </c>
      <c r="N909" t="str">
        <f t="shared" si="82"/>
        <v>N-ONT/wEmpF</v>
      </c>
      <c r="O909">
        <f t="shared" si="83"/>
        <v>0</v>
      </c>
      <c r="P909" s="45">
        <f>Table6[[#This Row],[LoginTime]]-INT(Table6[[#This Row],[LoginTime]])</f>
        <v>0</v>
      </c>
    </row>
    <row r="910" spans="2:16" x14ac:dyDescent="0.3">
      <c r="B910" s="47">
        <v>1482276</v>
      </c>
      <c r="C910" s="48" t="s">
        <v>7</v>
      </c>
      <c r="D910" s="48" t="s">
        <v>33</v>
      </c>
      <c r="E910" s="49">
        <v>44054</v>
      </c>
      <c r="F910" s="51">
        <v>44054.477789351855</v>
      </c>
      <c r="G910" s="47">
        <v>468</v>
      </c>
      <c r="H910" s="48" t="s">
        <v>39</v>
      </c>
      <c r="I910" s="56" t="str">
        <f t="shared" si="78"/>
        <v>jEmpG</v>
      </c>
      <c r="J910" s="58">
        <f>Table6[[#This Row],[LogTime]]-INT(Table6[[#This Row],[LogTime]])</f>
        <v>0.47778935185488081</v>
      </c>
      <c r="K910" s="41">
        <f t="shared" si="79"/>
        <v>44054</v>
      </c>
      <c r="L910" s="15">
        <f t="shared" si="80"/>
        <v>44054.473622685189</v>
      </c>
      <c r="M910">
        <f t="shared" si="81"/>
        <v>467</v>
      </c>
      <c r="N910" t="str">
        <f t="shared" si="82"/>
        <v>N-ONT/jEmpG</v>
      </c>
      <c r="O910">
        <f t="shared" si="83"/>
        <v>9.9999999976716936E-2</v>
      </c>
      <c r="P910" s="45">
        <f>Table6[[#This Row],[LoginTime]]-INT(Table6[[#This Row],[LoginTime]])</f>
        <v>9.9999999976716936E-2</v>
      </c>
    </row>
    <row r="911" spans="2:16" x14ac:dyDescent="0.3">
      <c r="B911" s="47">
        <v>1482274</v>
      </c>
      <c r="C911" s="48" t="s">
        <v>7</v>
      </c>
      <c r="D911" s="48" t="s">
        <v>33</v>
      </c>
      <c r="E911" s="49">
        <v>44054</v>
      </c>
      <c r="F911" s="51">
        <v>44054.473622685189</v>
      </c>
      <c r="G911" s="47">
        <v>467</v>
      </c>
      <c r="H911" s="48" t="s">
        <v>39</v>
      </c>
      <c r="I911" s="56" t="str">
        <f t="shared" si="78"/>
        <v>jEmpG</v>
      </c>
      <c r="J911" s="58">
        <f>Table6[[#This Row],[LogTime]]-INT(Table6[[#This Row],[LogTime]])</f>
        <v>0.47362268518918427</v>
      </c>
      <c r="K911" s="41">
        <f t="shared" si="79"/>
        <v>44054</v>
      </c>
      <c r="L911" s="15">
        <f t="shared" si="80"/>
        <v>44054.403310185182</v>
      </c>
      <c r="M911">
        <f t="shared" si="81"/>
        <v>468</v>
      </c>
      <c r="N911" t="str">
        <f t="shared" si="82"/>
        <v>N-ONT/jEmpG</v>
      </c>
      <c r="O911">
        <f t="shared" si="83"/>
        <v>0</v>
      </c>
      <c r="P911" s="45">
        <f>Table6[[#This Row],[LoginTime]]-INT(Table6[[#This Row],[LoginTime]])</f>
        <v>0</v>
      </c>
    </row>
    <row r="912" spans="2:16" x14ac:dyDescent="0.3">
      <c r="B912" s="47">
        <v>1482270</v>
      </c>
      <c r="C912" s="48" t="s">
        <v>10</v>
      </c>
      <c r="D912" s="48" t="s">
        <v>83</v>
      </c>
      <c r="E912" s="49">
        <v>44054</v>
      </c>
      <c r="F912" s="51">
        <v>44054.460856481492</v>
      </c>
      <c r="G912" s="47">
        <v>468</v>
      </c>
      <c r="H912" s="48" t="s">
        <v>87</v>
      </c>
      <c r="I912" s="56" t="str">
        <f t="shared" ref="I912:I975" si="84">IFERROR(MID(H912, FIND("/", H912) + 1, 100), 0)</f>
        <v>uEmpC</v>
      </c>
      <c r="J912" s="58">
        <f>Table6[[#This Row],[LogTime]]-INT(Table6[[#This Row],[LogTime]])</f>
        <v>0.46085648149164626</v>
      </c>
      <c r="K912" s="41">
        <f t="shared" ref="K912:K975" si="85">VLOOKUP(D912,D913:E2004,2,0)</f>
        <v>44054</v>
      </c>
      <c r="L912" s="15">
        <f t="shared" ref="L912:L975" si="86">VLOOKUP(D912,D913:F2004,3,0)</f>
        <v>44054.455995370379</v>
      </c>
      <c r="M912">
        <f t="shared" ref="M912:M975" si="87">VLOOKUP(D912,D913:G2003,4,0)</f>
        <v>467</v>
      </c>
      <c r="N912" t="str">
        <f t="shared" ref="N912:N975" si="88">VLOOKUP(D912,D913:H2004,5,0)</f>
        <v>SW-ONT/uEmpC</v>
      </c>
      <c r="O912">
        <f t="shared" ref="O912:O975" si="89">IF(OR(AND(G912=468, M912=467),AND(G912=497, M912=491)), (F912-L912)*24, 0)</f>
        <v>0.11666666669771075</v>
      </c>
      <c r="P912" s="45">
        <f>Table6[[#This Row],[LoginTime]]-INT(Table6[[#This Row],[LoginTime]])</f>
        <v>0.11666666669771075</v>
      </c>
    </row>
    <row r="913" spans="2:16" x14ac:dyDescent="0.3">
      <c r="B913" s="47">
        <v>1482267</v>
      </c>
      <c r="C913" s="48" t="s">
        <v>7</v>
      </c>
      <c r="D913" s="48" t="s">
        <v>36</v>
      </c>
      <c r="E913" s="49">
        <v>44054</v>
      </c>
      <c r="F913" s="51">
        <v>44054.458576388897</v>
      </c>
      <c r="G913" s="47">
        <v>497</v>
      </c>
      <c r="H913" s="48" t="s">
        <v>43</v>
      </c>
      <c r="I913" s="56" t="str">
        <f t="shared" si="84"/>
        <v>gEmpI</v>
      </c>
      <c r="J913" s="58">
        <f>Table6[[#This Row],[LogTime]]-INT(Table6[[#This Row],[LogTime]])</f>
        <v>0.45857638889719965</v>
      </c>
      <c r="K913" s="41">
        <f t="shared" si="85"/>
        <v>44054</v>
      </c>
      <c r="L913" s="15">
        <f t="shared" si="86"/>
        <v>44054.450937500005</v>
      </c>
      <c r="M913">
        <f t="shared" si="87"/>
        <v>491</v>
      </c>
      <c r="N913" t="str">
        <f t="shared" si="88"/>
        <v>N-ONT/gEmpI</v>
      </c>
      <c r="O913">
        <f t="shared" si="89"/>
        <v>0.18333333340706304</v>
      </c>
      <c r="P913" s="45">
        <f>Table6[[#This Row],[LoginTime]]-INT(Table6[[#This Row],[LoginTime]])</f>
        <v>0.18333333340706304</v>
      </c>
    </row>
    <row r="914" spans="2:16" x14ac:dyDescent="0.3">
      <c r="B914" s="47">
        <v>1482266</v>
      </c>
      <c r="C914" s="48" t="s">
        <v>10</v>
      </c>
      <c r="D914" s="48" t="s">
        <v>83</v>
      </c>
      <c r="E914" s="49">
        <v>44054</v>
      </c>
      <c r="F914" s="51">
        <v>44054.455995370379</v>
      </c>
      <c r="G914" s="47">
        <v>467</v>
      </c>
      <c r="H914" s="48" t="s">
        <v>87</v>
      </c>
      <c r="I914" s="56" t="str">
        <f t="shared" si="84"/>
        <v>uEmpC</v>
      </c>
      <c r="J914" s="58">
        <f>Table6[[#This Row],[LogTime]]-INT(Table6[[#This Row],[LogTime]])</f>
        <v>0.45599537037924165</v>
      </c>
      <c r="K914" s="41">
        <f t="shared" si="85"/>
        <v>44054</v>
      </c>
      <c r="L914" s="15">
        <f t="shared" si="86"/>
        <v>44054.419375000005</v>
      </c>
      <c r="M914">
        <f t="shared" si="87"/>
        <v>468</v>
      </c>
      <c r="N914" t="str">
        <f t="shared" si="88"/>
        <v>SW-ONT/uEmpC</v>
      </c>
      <c r="O914">
        <f t="shared" si="89"/>
        <v>0</v>
      </c>
      <c r="P914" s="45">
        <f>Table6[[#This Row],[LoginTime]]-INT(Table6[[#This Row],[LoginTime]])</f>
        <v>0</v>
      </c>
    </row>
    <row r="915" spans="2:16" x14ac:dyDescent="0.3">
      <c r="B915" s="47">
        <v>1482265</v>
      </c>
      <c r="C915" s="48" t="s">
        <v>10</v>
      </c>
      <c r="D915" s="48" t="s">
        <v>51</v>
      </c>
      <c r="E915" s="49">
        <v>44054</v>
      </c>
      <c r="F915" s="51">
        <v>44054.454108796293</v>
      </c>
      <c r="G915" s="47">
        <v>468</v>
      </c>
      <c r="H915" s="48" t="s">
        <v>62</v>
      </c>
      <c r="I915" s="56" t="str">
        <f t="shared" si="84"/>
        <v>oEmpJ</v>
      </c>
      <c r="J915" s="58">
        <f>Table6[[#This Row],[LogTime]]-INT(Table6[[#This Row],[LogTime]])</f>
        <v>0.45410879629343981</v>
      </c>
      <c r="K915" s="41">
        <f t="shared" si="85"/>
        <v>44054</v>
      </c>
      <c r="L915" s="15">
        <f t="shared" si="86"/>
        <v>44054.449247685181</v>
      </c>
      <c r="M915">
        <f t="shared" si="87"/>
        <v>467</v>
      </c>
      <c r="N915" t="str">
        <f t="shared" si="88"/>
        <v>SW-ONT/oEmpJ</v>
      </c>
      <c r="O915">
        <f t="shared" si="89"/>
        <v>0.11666666669771075</v>
      </c>
      <c r="P915" s="45">
        <f>Table6[[#This Row],[LoginTime]]-INT(Table6[[#This Row],[LoginTime]])</f>
        <v>0.11666666669771075</v>
      </c>
    </row>
    <row r="916" spans="2:16" x14ac:dyDescent="0.3">
      <c r="B916" s="47">
        <v>1482262</v>
      </c>
      <c r="C916" s="48" t="s">
        <v>10</v>
      </c>
      <c r="D916" s="48" t="s">
        <v>20</v>
      </c>
      <c r="E916" s="49">
        <v>44054</v>
      </c>
      <c r="F916" s="51">
        <v>44054.453622685178</v>
      </c>
      <c r="G916" s="47">
        <v>468</v>
      </c>
      <c r="H916" s="48" t="s">
        <v>25</v>
      </c>
      <c r="I916" s="56" t="str">
        <f t="shared" si="84"/>
        <v>xEmpN</v>
      </c>
      <c r="J916" s="58">
        <f>Table6[[#This Row],[LogTime]]-INT(Table6[[#This Row],[LogTime]])</f>
        <v>0.45362268517783377</v>
      </c>
      <c r="K916" s="41">
        <f t="shared" si="85"/>
        <v>44054</v>
      </c>
      <c r="L916" s="15">
        <f t="shared" si="86"/>
        <v>44054.448067129619</v>
      </c>
      <c r="M916">
        <f t="shared" si="87"/>
        <v>467</v>
      </c>
      <c r="N916" t="str">
        <f t="shared" si="88"/>
        <v>SW-ONT/xEmpN</v>
      </c>
      <c r="O916">
        <f t="shared" si="89"/>
        <v>0.13333333341870457</v>
      </c>
      <c r="P916" s="45">
        <f>Table6[[#This Row],[LoginTime]]-INT(Table6[[#This Row],[LoginTime]])</f>
        <v>0.13333333341870457</v>
      </c>
    </row>
    <row r="917" spans="2:16" x14ac:dyDescent="0.3">
      <c r="B917" s="47">
        <v>1482261</v>
      </c>
      <c r="C917" s="48" t="s">
        <v>10</v>
      </c>
      <c r="D917" s="48" t="s">
        <v>22</v>
      </c>
      <c r="E917" s="49">
        <v>44054</v>
      </c>
      <c r="F917" s="51">
        <v>44054.453622685178</v>
      </c>
      <c r="G917" s="47">
        <v>468</v>
      </c>
      <c r="H917" s="48" t="s">
        <v>25</v>
      </c>
      <c r="I917" s="56" t="str">
        <f t="shared" si="84"/>
        <v>xEmpN</v>
      </c>
      <c r="J917" s="58">
        <f>Table6[[#This Row],[LogTime]]-INT(Table6[[#This Row],[LogTime]])</f>
        <v>0.45362268517783377</v>
      </c>
      <c r="K917" s="41">
        <f t="shared" si="85"/>
        <v>44054</v>
      </c>
      <c r="L917" s="15">
        <f t="shared" si="86"/>
        <v>44054.448067129619</v>
      </c>
      <c r="M917">
        <f t="shared" si="87"/>
        <v>467</v>
      </c>
      <c r="N917" t="str">
        <f t="shared" si="88"/>
        <v>SW-ONT/xEmpN</v>
      </c>
      <c r="O917">
        <f t="shared" si="89"/>
        <v>0.13333333341870457</v>
      </c>
      <c r="P917" s="45">
        <f>Table6[[#This Row],[LoginTime]]-INT(Table6[[#This Row],[LoginTime]])</f>
        <v>0.13333333341870457</v>
      </c>
    </row>
    <row r="918" spans="2:16" x14ac:dyDescent="0.3">
      <c r="B918" s="47">
        <v>1482260</v>
      </c>
      <c r="C918" s="48" t="s">
        <v>7</v>
      </c>
      <c r="D918" s="48" t="s">
        <v>36</v>
      </c>
      <c r="E918" s="49">
        <v>44054</v>
      </c>
      <c r="F918" s="51">
        <v>44054.450937500005</v>
      </c>
      <c r="G918" s="47">
        <v>491</v>
      </c>
      <c r="H918" s="48" t="s">
        <v>43</v>
      </c>
      <c r="I918" s="56" t="str">
        <f t="shared" si="84"/>
        <v>gEmpI</v>
      </c>
      <c r="J918" s="58">
        <f>Table6[[#This Row],[LogTime]]-INT(Table6[[#This Row],[LogTime]])</f>
        <v>0.45093750000523869</v>
      </c>
      <c r="K918" s="41">
        <f t="shared" si="85"/>
        <v>44054</v>
      </c>
      <c r="L918" s="15">
        <f t="shared" si="86"/>
        <v>44054.414363425931</v>
      </c>
      <c r="M918">
        <f t="shared" si="87"/>
        <v>468</v>
      </c>
      <c r="N918" t="str">
        <f t="shared" si="88"/>
        <v>N-ONT/gEmpI</v>
      </c>
      <c r="O918">
        <f t="shared" si="89"/>
        <v>0</v>
      </c>
      <c r="P918" s="45">
        <f>Table6[[#This Row],[LoginTime]]-INT(Table6[[#This Row],[LoginTime]])</f>
        <v>0</v>
      </c>
    </row>
    <row r="919" spans="2:16" x14ac:dyDescent="0.3">
      <c r="B919" s="47">
        <v>1482259</v>
      </c>
      <c r="C919" s="48" t="s">
        <v>10</v>
      </c>
      <c r="D919" s="48" t="s">
        <v>51</v>
      </c>
      <c r="E919" s="49">
        <v>44054</v>
      </c>
      <c r="F919" s="51">
        <v>44054.449247685181</v>
      </c>
      <c r="G919" s="47">
        <v>467</v>
      </c>
      <c r="H919" s="48" t="s">
        <v>62</v>
      </c>
      <c r="I919" s="56" t="str">
        <f t="shared" si="84"/>
        <v>oEmpJ</v>
      </c>
      <c r="J919" s="58">
        <f>Table6[[#This Row],[LogTime]]-INT(Table6[[#This Row],[LogTime]])</f>
        <v>0.44924768518103519</v>
      </c>
      <c r="K919" s="41">
        <f t="shared" si="85"/>
        <v>44054</v>
      </c>
      <c r="L919" s="15">
        <f t="shared" si="86"/>
        <v>44054.409189814818</v>
      </c>
      <c r="M919">
        <f t="shared" si="87"/>
        <v>468</v>
      </c>
      <c r="N919" t="str">
        <f t="shared" si="88"/>
        <v>SW-ONT/oEmpJ</v>
      </c>
      <c r="O919">
        <f t="shared" si="89"/>
        <v>0</v>
      </c>
      <c r="P919" s="45">
        <f>Table6[[#This Row],[LoginTime]]-INT(Table6[[#This Row],[LoginTime]])</f>
        <v>0</v>
      </c>
    </row>
    <row r="920" spans="2:16" x14ac:dyDescent="0.3">
      <c r="B920" s="47">
        <v>1482257</v>
      </c>
      <c r="C920" s="48" t="s">
        <v>10</v>
      </c>
      <c r="D920" s="48" t="s">
        <v>22</v>
      </c>
      <c r="E920" s="49">
        <v>44054</v>
      </c>
      <c r="F920" s="51">
        <v>44054.448067129619</v>
      </c>
      <c r="G920" s="47">
        <v>467</v>
      </c>
      <c r="H920" s="48" t="s">
        <v>25</v>
      </c>
      <c r="I920" s="56" t="str">
        <f t="shared" si="84"/>
        <v>xEmpN</v>
      </c>
      <c r="J920" s="58">
        <f>Table6[[#This Row],[LogTime]]-INT(Table6[[#This Row],[LogTime]])</f>
        <v>0.44806712961872108</v>
      </c>
      <c r="K920" s="41">
        <f t="shared" si="85"/>
        <v>44054</v>
      </c>
      <c r="L920" s="15">
        <f t="shared" si="86"/>
        <v>44054.407511574071</v>
      </c>
      <c r="M920">
        <f t="shared" si="87"/>
        <v>468</v>
      </c>
      <c r="N920" t="str">
        <f t="shared" si="88"/>
        <v>SW-ONT/xEmpN</v>
      </c>
      <c r="O920">
        <f t="shared" si="89"/>
        <v>0</v>
      </c>
      <c r="P920" s="45">
        <f>Table6[[#This Row],[LoginTime]]-INT(Table6[[#This Row],[LoginTime]])</f>
        <v>0</v>
      </c>
    </row>
    <row r="921" spans="2:16" x14ac:dyDescent="0.3">
      <c r="B921" s="47">
        <v>1482258</v>
      </c>
      <c r="C921" s="48" t="s">
        <v>10</v>
      </c>
      <c r="D921" s="48" t="s">
        <v>20</v>
      </c>
      <c r="E921" s="49">
        <v>44054</v>
      </c>
      <c r="F921" s="51">
        <v>44054.448067129619</v>
      </c>
      <c r="G921" s="47">
        <v>467</v>
      </c>
      <c r="H921" s="48" t="s">
        <v>25</v>
      </c>
      <c r="I921" s="56" t="str">
        <f t="shared" si="84"/>
        <v>xEmpN</v>
      </c>
      <c r="J921" s="58">
        <f>Table6[[#This Row],[LogTime]]-INT(Table6[[#This Row],[LogTime]])</f>
        <v>0.44806712961872108</v>
      </c>
      <c r="K921" s="41">
        <f t="shared" si="85"/>
        <v>44054</v>
      </c>
      <c r="L921" s="15">
        <f t="shared" si="86"/>
        <v>44054.407511574071</v>
      </c>
      <c r="M921">
        <f t="shared" si="87"/>
        <v>468</v>
      </c>
      <c r="N921" t="str">
        <f t="shared" si="88"/>
        <v>SW-ONT/xEmpN</v>
      </c>
      <c r="O921">
        <f t="shared" si="89"/>
        <v>0</v>
      </c>
      <c r="P921" s="45">
        <f>Table6[[#This Row],[LoginTime]]-INT(Table6[[#This Row],[LoginTime]])</f>
        <v>0</v>
      </c>
    </row>
    <row r="922" spans="2:16" x14ac:dyDescent="0.3">
      <c r="B922" s="47">
        <v>1482254</v>
      </c>
      <c r="C922" s="48" t="s">
        <v>7</v>
      </c>
      <c r="D922" s="48" t="s">
        <v>14</v>
      </c>
      <c r="E922" s="49">
        <v>44054</v>
      </c>
      <c r="F922" s="51">
        <v>44054.420601851874</v>
      </c>
      <c r="G922" s="47">
        <v>468</v>
      </c>
      <c r="H922" s="48" t="s">
        <v>18</v>
      </c>
      <c r="I922" s="56" t="str">
        <f t="shared" si="84"/>
        <v>xEmpH</v>
      </c>
      <c r="J922" s="58">
        <f>Table6[[#This Row],[LogTime]]-INT(Table6[[#This Row],[LogTime]])</f>
        <v>0.42060185187438037</v>
      </c>
      <c r="K922" s="41">
        <f t="shared" si="85"/>
        <v>44054</v>
      </c>
      <c r="L922" s="15">
        <f t="shared" si="86"/>
        <v>44054.415046296315</v>
      </c>
      <c r="M922">
        <f t="shared" si="87"/>
        <v>467</v>
      </c>
      <c r="N922" t="str">
        <f t="shared" si="88"/>
        <v>N-ONT/xEmpH</v>
      </c>
      <c r="O922">
        <f t="shared" si="89"/>
        <v>0.13333333341870457</v>
      </c>
      <c r="P922" s="45">
        <f>Table6[[#This Row],[LoginTime]]-INT(Table6[[#This Row],[LoginTime]])</f>
        <v>0.13333333341870457</v>
      </c>
    </row>
    <row r="923" spans="2:16" x14ac:dyDescent="0.3">
      <c r="B923" s="47">
        <v>1482255</v>
      </c>
      <c r="C923" s="48" t="s">
        <v>7</v>
      </c>
      <c r="D923" s="48" t="s">
        <v>8</v>
      </c>
      <c r="E923" s="49">
        <v>44054</v>
      </c>
      <c r="F923" s="51">
        <v>44054.420601851874</v>
      </c>
      <c r="G923" s="47">
        <v>468</v>
      </c>
      <c r="H923" s="48" t="s">
        <v>18</v>
      </c>
      <c r="I923" s="56" t="str">
        <f t="shared" si="84"/>
        <v>xEmpH</v>
      </c>
      <c r="J923" s="58">
        <f>Table6[[#This Row],[LogTime]]-INT(Table6[[#This Row],[LogTime]])</f>
        <v>0.42060185187438037</v>
      </c>
      <c r="K923" s="41">
        <f t="shared" si="85"/>
        <v>44054</v>
      </c>
      <c r="L923" s="15">
        <f t="shared" si="86"/>
        <v>44054.415046296315</v>
      </c>
      <c r="M923">
        <f t="shared" si="87"/>
        <v>467</v>
      </c>
      <c r="N923" t="str">
        <f t="shared" si="88"/>
        <v>N-ONT/xEmpH</v>
      </c>
      <c r="O923">
        <f t="shared" si="89"/>
        <v>0.13333333341870457</v>
      </c>
      <c r="P923" s="45">
        <f>Table6[[#This Row],[LoginTime]]-INT(Table6[[#This Row],[LoginTime]])</f>
        <v>0.13333333341870457</v>
      </c>
    </row>
    <row r="924" spans="2:16" x14ac:dyDescent="0.3">
      <c r="B924" s="47">
        <v>1482253</v>
      </c>
      <c r="C924" s="48" t="s">
        <v>10</v>
      </c>
      <c r="D924" s="48" t="s">
        <v>83</v>
      </c>
      <c r="E924" s="49">
        <v>44054</v>
      </c>
      <c r="F924" s="51">
        <v>44054.419375000005</v>
      </c>
      <c r="G924" s="47">
        <v>468</v>
      </c>
      <c r="H924" s="48" t="s">
        <v>87</v>
      </c>
      <c r="I924" s="56" t="str">
        <f t="shared" si="84"/>
        <v>uEmpC</v>
      </c>
      <c r="J924" s="58">
        <f>Table6[[#This Row],[LogTime]]-INT(Table6[[#This Row],[LogTime]])</f>
        <v>0.41937500000494765</v>
      </c>
      <c r="K924" s="41">
        <f t="shared" si="85"/>
        <v>44054</v>
      </c>
      <c r="L924" s="15">
        <f t="shared" si="86"/>
        <v>44054.415208333339</v>
      </c>
      <c r="M924">
        <f t="shared" si="87"/>
        <v>467</v>
      </c>
      <c r="N924" t="str">
        <f t="shared" si="88"/>
        <v>SW-ONT/uEmpC</v>
      </c>
      <c r="O924">
        <f t="shared" si="89"/>
        <v>9.9999999976716936E-2</v>
      </c>
      <c r="P924" s="45">
        <f>Table6[[#This Row],[LoginTime]]-INT(Table6[[#This Row],[LoginTime]])</f>
        <v>9.9999999976716936E-2</v>
      </c>
    </row>
    <row r="925" spans="2:16" x14ac:dyDescent="0.3">
      <c r="B925" s="47">
        <v>1482252</v>
      </c>
      <c r="C925" s="48" t="s">
        <v>7</v>
      </c>
      <c r="D925" s="48" t="s">
        <v>81</v>
      </c>
      <c r="E925" s="49">
        <v>44054</v>
      </c>
      <c r="F925" s="51">
        <v>44054.416990740741</v>
      </c>
      <c r="G925" s="47">
        <v>468</v>
      </c>
      <c r="H925" s="48" t="s">
        <v>86</v>
      </c>
      <c r="I925" s="56" t="str">
        <f t="shared" si="84"/>
        <v>jEmpB</v>
      </c>
      <c r="J925" s="58">
        <f>Table6[[#This Row],[LogTime]]-INT(Table6[[#This Row],[LogTime]])</f>
        <v>0.41699074074131204</v>
      </c>
      <c r="K925" s="41">
        <f t="shared" si="85"/>
        <v>44054</v>
      </c>
      <c r="L925" s="15">
        <f t="shared" si="86"/>
        <v>44054.412824074076</v>
      </c>
      <c r="M925">
        <f t="shared" si="87"/>
        <v>467</v>
      </c>
      <c r="N925" t="str">
        <f t="shared" si="88"/>
        <v>N-ONT/jEmpB</v>
      </c>
      <c r="O925">
        <f t="shared" si="89"/>
        <v>9.9999999976716936E-2</v>
      </c>
      <c r="P925" s="45">
        <f>Table6[[#This Row],[LoginTime]]-INT(Table6[[#This Row],[LoginTime]])</f>
        <v>9.9999999976716936E-2</v>
      </c>
    </row>
    <row r="926" spans="2:16" x14ac:dyDescent="0.3">
      <c r="B926" s="47">
        <v>1482251</v>
      </c>
      <c r="C926" s="48" t="s">
        <v>10</v>
      </c>
      <c r="D926" s="48" t="s">
        <v>11</v>
      </c>
      <c r="E926" s="49">
        <v>44054</v>
      </c>
      <c r="F926" s="51">
        <v>44054.416018518525</v>
      </c>
      <c r="G926" s="47">
        <v>468</v>
      </c>
      <c r="H926" s="48" t="s">
        <v>13</v>
      </c>
      <c r="I926" s="56" t="str">
        <f t="shared" si="84"/>
        <v>lEmpA</v>
      </c>
      <c r="J926" s="58">
        <f>Table6[[#This Row],[LogTime]]-INT(Table6[[#This Row],[LogTime]])</f>
        <v>0.41601851852465188</v>
      </c>
      <c r="K926" s="41">
        <f t="shared" si="85"/>
        <v>44054</v>
      </c>
      <c r="L926" s="15">
        <f t="shared" si="86"/>
        <v>44054.411157407412</v>
      </c>
      <c r="M926">
        <f t="shared" si="87"/>
        <v>467</v>
      </c>
      <c r="N926" t="str">
        <f t="shared" si="88"/>
        <v>SW-ONT/lEmpA</v>
      </c>
      <c r="O926">
        <f t="shared" si="89"/>
        <v>0.11666666669771075</v>
      </c>
      <c r="P926" s="45">
        <f>Table6[[#This Row],[LoginTime]]-INT(Table6[[#This Row],[LoginTime]])</f>
        <v>0.11666666669771075</v>
      </c>
    </row>
    <row r="927" spans="2:16" x14ac:dyDescent="0.3">
      <c r="B927" s="47">
        <v>1482250</v>
      </c>
      <c r="C927" s="48" t="s">
        <v>10</v>
      </c>
      <c r="D927" s="48" t="s">
        <v>83</v>
      </c>
      <c r="E927" s="49">
        <v>44054</v>
      </c>
      <c r="F927" s="51">
        <v>44054.415208333339</v>
      </c>
      <c r="G927" s="47">
        <v>467</v>
      </c>
      <c r="H927" s="48" t="s">
        <v>87</v>
      </c>
      <c r="I927" s="56" t="str">
        <f t="shared" si="84"/>
        <v>uEmpC</v>
      </c>
      <c r="J927" s="58">
        <f>Table6[[#This Row],[LogTime]]-INT(Table6[[#This Row],[LogTime]])</f>
        <v>0.41520833333925111</v>
      </c>
      <c r="K927" s="41">
        <f t="shared" si="85"/>
        <v>44054</v>
      </c>
      <c r="L927" s="15">
        <f t="shared" si="86"/>
        <v>44054.378796296303</v>
      </c>
      <c r="M927">
        <f t="shared" si="87"/>
        <v>468</v>
      </c>
      <c r="N927" t="str">
        <f t="shared" si="88"/>
        <v>SW-ONT/uEmpC</v>
      </c>
      <c r="O927">
        <f t="shared" si="89"/>
        <v>0</v>
      </c>
      <c r="P927" s="45">
        <f>Table6[[#This Row],[LoginTime]]-INT(Table6[[#This Row],[LoginTime]])</f>
        <v>0</v>
      </c>
    </row>
    <row r="928" spans="2:16" x14ac:dyDescent="0.3">
      <c r="B928" s="47">
        <v>1482248</v>
      </c>
      <c r="C928" s="48" t="s">
        <v>7</v>
      </c>
      <c r="D928" s="48" t="s">
        <v>14</v>
      </c>
      <c r="E928" s="49">
        <v>44054</v>
      </c>
      <c r="F928" s="51">
        <v>44054.415046296315</v>
      </c>
      <c r="G928" s="47">
        <v>467</v>
      </c>
      <c r="H928" s="48" t="s">
        <v>18</v>
      </c>
      <c r="I928" s="56" t="str">
        <f t="shared" si="84"/>
        <v>xEmpH</v>
      </c>
      <c r="J928" s="58">
        <f>Table6[[#This Row],[LogTime]]-INT(Table6[[#This Row],[LogTime]])</f>
        <v>0.41504629631526768</v>
      </c>
      <c r="K928" s="41">
        <f t="shared" si="85"/>
        <v>44054</v>
      </c>
      <c r="L928" s="15">
        <f t="shared" si="86"/>
        <v>44054.37958333335</v>
      </c>
      <c r="M928">
        <f t="shared" si="87"/>
        <v>468</v>
      </c>
      <c r="N928" t="str">
        <f t="shared" si="88"/>
        <v>N-ONT/xEmpH</v>
      </c>
      <c r="O928">
        <f t="shared" si="89"/>
        <v>0</v>
      </c>
      <c r="P928" s="45">
        <f>Table6[[#This Row],[LoginTime]]-INT(Table6[[#This Row],[LoginTime]])</f>
        <v>0</v>
      </c>
    </row>
    <row r="929" spans="2:16" x14ac:dyDescent="0.3">
      <c r="B929" s="47">
        <v>1482249</v>
      </c>
      <c r="C929" s="48" t="s">
        <v>7</v>
      </c>
      <c r="D929" s="48" t="s">
        <v>8</v>
      </c>
      <c r="E929" s="49">
        <v>44054</v>
      </c>
      <c r="F929" s="51">
        <v>44054.415046296315</v>
      </c>
      <c r="G929" s="47">
        <v>467</v>
      </c>
      <c r="H929" s="48" t="s">
        <v>18</v>
      </c>
      <c r="I929" s="56" t="str">
        <f t="shared" si="84"/>
        <v>xEmpH</v>
      </c>
      <c r="J929" s="58">
        <f>Table6[[#This Row],[LogTime]]-INT(Table6[[#This Row],[LogTime]])</f>
        <v>0.41504629631526768</v>
      </c>
      <c r="K929" s="41">
        <f t="shared" si="85"/>
        <v>44054</v>
      </c>
      <c r="L929" s="15">
        <f t="shared" si="86"/>
        <v>44054.37958333335</v>
      </c>
      <c r="M929">
        <f t="shared" si="87"/>
        <v>468</v>
      </c>
      <c r="N929" t="str">
        <f t="shared" si="88"/>
        <v>N-ONT/xEmpH</v>
      </c>
      <c r="O929">
        <f t="shared" si="89"/>
        <v>0</v>
      </c>
      <c r="P929" s="45">
        <f>Table6[[#This Row],[LoginTime]]-INT(Table6[[#This Row],[LoginTime]])</f>
        <v>0</v>
      </c>
    </row>
    <row r="930" spans="2:16" x14ac:dyDescent="0.3">
      <c r="B930" s="47">
        <v>1482247</v>
      </c>
      <c r="C930" s="48" t="s">
        <v>7</v>
      </c>
      <c r="D930" s="48" t="s">
        <v>36</v>
      </c>
      <c r="E930" s="49">
        <v>44054</v>
      </c>
      <c r="F930" s="51">
        <v>44054.414363425931</v>
      </c>
      <c r="G930" s="47">
        <v>468</v>
      </c>
      <c r="H930" s="48" t="s">
        <v>43</v>
      </c>
      <c r="I930" s="56" t="str">
        <f t="shared" si="84"/>
        <v>gEmpI</v>
      </c>
      <c r="J930" s="58">
        <f>Table6[[#This Row],[LogTime]]-INT(Table6[[#This Row],[LogTime]])</f>
        <v>0.41436342593078734</v>
      </c>
      <c r="K930" s="41">
        <f t="shared" si="85"/>
        <v>44054</v>
      </c>
      <c r="L930" s="15">
        <f t="shared" si="86"/>
        <v>44054.410196759265</v>
      </c>
      <c r="M930">
        <f t="shared" si="87"/>
        <v>467</v>
      </c>
      <c r="N930" t="str">
        <f t="shared" si="88"/>
        <v>N-ONT/gEmpI</v>
      </c>
      <c r="O930">
        <f t="shared" si="89"/>
        <v>9.9999999976716936E-2</v>
      </c>
      <c r="P930" s="45">
        <f>Table6[[#This Row],[LoginTime]]-INT(Table6[[#This Row],[LoginTime]])</f>
        <v>9.9999999976716936E-2</v>
      </c>
    </row>
    <row r="931" spans="2:16" x14ac:dyDescent="0.3">
      <c r="B931" s="47">
        <v>1482246</v>
      </c>
      <c r="C931" s="48" t="s">
        <v>7</v>
      </c>
      <c r="D931" s="48" t="s">
        <v>81</v>
      </c>
      <c r="E931" s="49">
        <v>44054</v>
      </c>
      <c r="F931" s="51">
        <v>44054.412824074076</v>
      </c>
      <c r="G931" s="47">
        <v>467</v>
      </c>
      <c r="H931" s="48" t="s">
        <v>86</v>
      </c>
      <c r="I931" s="56" t="str">
        <f t="shared" si="84"/>
        <v>jEmpB</v>
      </c>
      <c r="J931" s="58">
        <f>Table6[[#This Row],[LogTime]]-INT(Table6[[#This Row],[LogTime]])</f>
        <v>0.4128240740756155</v>
      </c>
      <c r="K931" s="41">
        <f t="shared" si="85"/>
        <v>44054</v>
      </c>
      <c r="L931" s="15">
        <f t="shared" si="86"/>
        <v>44054.376481481479</v>
      </c>
      <c r="M931">
        <f t="shared" si="87"/>
        <v>468</v>
      </c>
      <c r="N931" t="str">
        <f t="shared" si="88"/>
        <v>N-ONT/jEmpB</v>
      </c>
      <c r="O931">
        <f t="shared" si="89"/>
        <v>0</v>
      </c>
      <c r="P931" s="45">
        <f>Table6[[#This Row],[LoginTime]]-INT(Table6[[#This Row],[LoginTime]])</f>
        <v>0</v>
      </c>
    </row>
    <row r="932" spans="2:16" x14ac:dyDescent="0.3">
      <c r="B932" s="47">
        <v>1482245</v>
      </c>
      <c r="C932" s="48" t="s">
        <v>10</v>
      </c>
      <c r="D932" s="48" t="s">
        <v>11</v>
      </c>
      <c r="E932" s="49">
        <v>44054</v>
      </c>
      <c r="F932" s="51">
        <v>44054.411157407412</v>
      </c>
      <c r="G932" s="47">
        <v>467</v>
      </c>
      <c r="H932" s="48" t="s">
        <v>13</v>
      </c>
      <c r="I932" s="56" t="str">
        <f t="shared" si="84"/>
        <v>lEmpA</v>
      </c>
      <c r="J932" s="58">
        <f>Table6[[#This Row],[LogTime]]-INT(Table6[[#This Row],[LogTime]])</f>
        <v>0.41115740741224727</v>
      </c>
      <c r="K932" s="41">
        <f t="shared" si="85"/>
        <v>44054</v>
      </c>
      <c r="L932" s="15">
        <f t="shared" si="86"/>
        <v>44054.297048611115</v>
      </c>
      <c r="M932">
        <f t="shared" si="87"/>
        <v>468</v>
      </c>
      <c r="N932" t="str">
        <f t="shared" si="88"/>
        <v>SW-ONT/lEmpA</v>
      </c>
      <c r="O932">
        <f t="shared" si="89"/>
        <v>0</v>
      </c>
      <c r="P932" s="45">
        <f>Table6[[#This Row],[LoginTime]]-INT(Table6[[#This Row],[LoginTime]])</f>
        <v>0</v>
      </c>
    </row>
    <row r="933" spans="2:16" x14ac:dyDescent="0.3">
      <c r="B933" s="47">
        <v>1482244</v>
      </c>
      <c r="C933" s="48" t="s">
        <v>7</v>
      </c>
      <c r="D933" s="48" t="s">
        <v>36</v>
      </c>
      <c r="E933" s="49">
        <v>44054</v>
      </c>
      <c r="F933" s="51">
        <v>44054.410196759265</v>
      </c>
      <c r="G933" s="47">
        <v>467</v>
      </c>
      <c r="H933" s="48" t="s">
        <v>43</v>
      </c>
      <c r="I933" s="56" t="str">
        <f t="shared" si="84"/>
        <v>gEmpI</v>
      </c>
      <c r="J933" s="58">
        <f>Table6[[#This Row],[LogTime]]-INT(Table6[[#This Row],[LogTime]])</f>
        <v>0.4101967592650908</v>
      </c>
      <c r="K933" s="41">
        <f t="shared" si="85"/>
        <v>44054</v>
      </c>
      <c r="L933" s="15">
        <f t="shared" si="86"/>
        <v>44054.370509259257</v>
      </c>
      <c r="M933">
        <f t="shared" si="87"/>
        <v>468</v>
      </c>
      <c r="N933" t="str">
        <f t="shared" si="88"/>
        <v>N-ONT/gEmpI</v>
      </c>
      <c r="O933">
        <f t="shared" si="89"/>
        <v>0</v>
      </c>
      <c r="P933" s="45">
        <f>Table6[[#This Row],[LoginTime]]-INT(Table6[[#This Row],[LoginTime]])</f>
        <v>0</v>
      </c>
    </row>
    <row r="934" spans="2:16" x14ac:dyDescent="0.3">
      <c r="B934" s="47">
        <v>1482243</v>
      </c>
      <c r="C934" s="48" t="s">
        <v>10</v>
      </c>
      <c r="D934" s="48" t="s">
        <v>51</v>
      </c>
      <c r="E934" s="49">
        <v>44054</v>
      </c>
      <c r="F934" s="51">
        <v>44054.409189814818</v>
      </c>
      <c r="G934" s="47">
        <v>468</v>
      </c>
      <c r="H934" s="48" t="s">
        <v>62</v>
      </c>
      <c r="I934" s="56" t="str">
        <f t="shared" si="84"/>
        <v>oEmpJ</v>
      </c>
      <c r="J934" s="58">
        <f>Table6[[#This Row],[LogTime]]-INT(Table6[[#This Row],[LogTime]])</f>
        <v>0.40918981481809169</v>
      </c>
      <c r="K934" s="41">
        <f t="shared" si="85"/>
        <v>44054</v>
      </c>
      <c r="L934" s="15">
        <f t="shared" si="86"/>
        <v>44054.403634259259</v>
      </c>
      <c r="M934">
        <f t="shared" si="87"/>
        <v>467</v>
      </c>
      <c r="N934" t="str">
        <f t="shared" si="88"/>
        <v>SW-ONT/oEmpJ</v>
      </c>
      <c r="O934">
        <f t="shared" si="89"/>
        <v>0.13333333341870457</v>
      </c>
      <c r="P934" s="45">
        <f>Table6[[#This Row],[LoginTime]]-INT(Table6[[#This Row],[LoginTime]])</f>
        <v>0.13333333341870457</v>
      </c>
    </row>
    <row r="935" spans="2:16" x14ac:dyDescent="0.3">
      <c r="B935" s="47">
        <v>1482241</v>
      </c>
      <c r="C935" s="48" t="s">
        <v>10</v>
      </c>
      <c r="D935" s="48" t="s">
        <v>22</v>
      </c>
      <c r="E935" s="49">
        <v>44054</v>
      </c>
      <c r="F935" s="51">
        <v>44054.407511574071</v>
      </c>
      <c r="G935" s="47">
        <v>468</v>
      </c>
      <c r="H935" s="48" t="s">
        <v>25</v>
      </c>
      <c r="I935" s="56" t="str">
        <f t="shared" si="84"/>
        <v>xEmpN</v>
      </c>
      <c r="J935" s="58">
        <f>Table6[[#This Row],[LogTime]]-INT(Table6[[#This Row],[LogTime]])</f>
        <v>0.40751157407066785</v>
      </c>
      <c r="K935" s="41">
        <f t="shared" si="85"/>
        <v>44054</v>
      </c>
      <c r="L935" s="15">
        <f t="shared" si="86"/>
        <v>44054.401956018512</v>
      </c>
      <c r="M935">
        <f t="shared" si="87"/>
        <v>467</v>
      </c>
      <c r="N935" t="str">
        <f t="shared" si="88"/>
        <v>SW-ONT/xEmpN</v>
      </c>
      <c r="O935">
        <f t="shared" si="89"/>
        <v>0.13333333341870457</v>
      </c>
      <c r="P935" s="45">
        <f>Table6[[#This Row],[LoginTime]]-INT(Table6[[#This Row],[LoginTime]])</f>
        <v>0.13333333341870457</v>
      </c>
    </row>
    <row r="936" spans="2:16" x14ac:dyDescent="0.3">
      <c r="B936" s="47">
        <v>1482242</v>
      </c>
      <c r="C936" s="48" t="s">
        <v>10</v>
      </c>
      <c r="D936" s="48" t="s">
        <v>20</v>
      </c>
      <c r="E936" s="49">
        <v>44054</v>
      </c>
      <c r="F936" s="51">
        <v>44054.407511574071</v>
      </c>
      <c r="G936" s="47">
        <v>468</v>
      </c>
      <c r="H936" s="48" t="s">
        <v>25</v>
      </c>
      <c r="I936" s="56" t="str">
        <f t="shared" si="84"/>
        <v>xEmpN</v>
      </c>
      <c r="J936" s="58">
        <f>Table6[[#This Row],[LogTime]]-INT(Table6[[#This Row],[LogTime]])</f>
        <v>0.40751157407066785</v>
      </c>
      <c r="K936" s="41">
        <f t="shared" si="85"/>
        <v>44054</v>
      </c>
      <c r="L936" s="15">
        <f t="shared" si="86"/>
        <v>44054.401956018512</v>
      </c>
      <c r="M936">
        <f t="shared" si="87"/>
        <v>467</v>
      </c>
      <c r="N936" t="str">
        <f t="shared" si="88"/>
        <v>SW-ONT/xEmpN</v>
      </c>
      <c r="O936">
        <f t="shared" si="89"/>
        <v>0.13333333341870457</v>
      </c>
      <c r="P936" s="45">
        <f>Table6[[#This Row],[LoginTime]]-INT(Table6[[#This Row],[LoginTime]])</f>
        <v>0.13333333341870457</v>
      </c>
    </row>
    <row r="937" spans="2:16" x14ac:dyDescent="0.3">
      <c r="B937" s="47">
        <v>1482238</v>
      </c>
      <c r="C937" s="48" t="s">
        <v>10</v>
      </c>
      <c r="D937" s="48" t="s">
        <v>51</v>
      </c>
      <c r="E937" s="49">
        <v>44054</v>
      </c>
      <c r="F937" s="51">
        <v>44054.403634259259</v>
      </c>
      <c r="G937" s="47">
        <v>467</v>
      </c>
      <c r="H937" s="48" t="s">
        <v>62</v>
      </c>
      <c r="I937" s="56" t="str">
        <f t="shared" si="84"/>
        <v>oEmpJ</v>
      </c>
      <c r="J937" s="58">
        <f>Table6[[#This Row],[LogTime]]-INT(Table6[[#This Row],[LogTime]])</f>
        <v>0.403634259258979</v>
      </c>
      <c r="K937" s="41">
        <f t="shared" si="85"/>
        <v>44054</v>
      </c>
      <c r="L937" s="15">
        <f t="shared" si="86"/>
        <v>44054.362048611118</v>
      </c>
      <c r="M937">
        <f t="shared" si="87"/>
        <v>468</v>
      </c>
      <c r="N937" t="str">
        <f t="shared" si="88"/>
        <v>SW-ONT/oEmpJ</v>
      </c>
      <c r="O937">
        <f t="shared" si="89"/>
        <v>0</v>
      </c>
      <c r="P937" s="45">
        <f>Table6[[#This Row],[LoginTime]]-INT(Table6[[#This Row],[LoginTime]])</f>
        <v>0</v>
      </c>
    </row>
    <row r="938" spans="2:16" x14ac:dyDescent="0.3">
      <c r="B938" s="47">
        <v>1482237</v>
      </c>
      <c r="C938" s="48" t="s">
        <v>7</v>
      </c>
      <c r="D938" s="48" t="s">
        <v>33</v>
      </c>
      <c r="E938" s="49">
        <v>44054</v>
      </c>
      <c r="F938" s="51">
        <v>44054.403310185182</v>
      </c>
      <c r="G938" s="47">
        <v>468</v>
      </c>
      <c r="H938" s="48" t="s">
        <v>39</v>
      </c>
      <c r="I938" s="56" t="str">
        <f t="shared" si="84"/>
        <v>jEmpG</v>
      </c>
      <c r="J938" s="58">
        <f>Table6[[#This Row],[LogTime]]-INT(Table6[[#This Row],[LogTime]])</f>
        <v>0.40331018518190831</v>
      </c>
      <c r="K938" s="41">
        <f t="shared" si="85"/>
        <v>44054</v>
      </c>
      <c r="L938" s="15">
        <f t="shared" si="86"/>
        <v>44054.39844907407</v>
      </c>
      <c r="M938">
        <f t="shared" si="87"/>
        <v>467</v>
      </c>
      <c r="N938" t="str">
        <f t="shared" si="88"/>
        <v>N-ONT/jEmpG</v>
      </c>
      <c r="O938">
        <f t="shared" si="89"/>
        <v>0.11666666669771075</v>
      </c>
      <c r="P938" s="45">
        <f>Table6[[#This Row],[LoginTime]]-INT(Table6[[#This Row],[LoginTime]])</f>
        <v>0.11666666669771075</v>
      </c>
    </row>
    <row r="939" spans="2:16" x14ac:dyDescent="0.3">
      <c r="B939" s="47">
        <v>1482236</v>
      </c>
      <c r="C939" s="48" t="s">
        <v>10</v>
      </c>
      <c r="D939" s="48" t="s">
        <v>20</v>
      </c>
      <c r="E939" s="49">
        <v>44054</v>
      </c>
      <c r="F939" s="51">
        <v>44054.401956018512</v>
      </c>
      <c r="G939" s="47">
        <v>467</v>
      </c>
      <c r="H939" s="48" t="s">
        <v>25</v>
      </c>
      <c r="I939" s="56" t="str">
        <f t="shared" si="84"/>
        <v>xEmpN</v>
      </c>
      <c r="J939" s="58">
        <f>Table6[[#This Row],[LogTime]]-INT(Table6[[#This Row],[LogTime]])</f>
        <v>0.40195601851155516</v>
      </c>
      <c r="K939" s="41">
        <f t="shared" si="85"/>
        <v>44054</v>
      </c>
      <c r="L939" s="15">
        <f t="shared" si="86"/>
        <v>44054.273599537039</v>
      </c>
      <c r="M939">
        <f t="shared" si="87"/>
        <v>467</v>
      </c>
      <c r="N939" t="str">
        <f t="shared" si="88"/>
        <v>SW-ONT/xEmpN</v>
      </c>
      <c r="O939">
        <f t="shared" si="89"/>
        <v>0</v>
      </c>
      <c r="P939" s="45">
        <f>Table6[[#This Row],[LoginTime]]-INT(Table6[[#This Row],[LoginTime]])</f>
        <v>0</v>
      </c>
    </row>
    <row r="940" spans="2:16" x14ac:dyDescent="0.3">
      <c r="B940" s="47">
        <v>1482235</v>
      </c>
      <c r="C940" s="48" t="s">
        <v>10</v>
      </c>
      <c r="D940" s="48" t="s">
        <v>22</v>
      </c>
      <c r="E940" s="49">
        <v>44054</v>
      </c>
      <c r="F940" s="51">
        <v>44054.401956018512</v>
      </c>
      <c r="G940" s="47">
        <v>467</v>
      </c>
      <c r="H940" s="48" t="s">
        <v>25</v>
      </c>
      <c r="I940" s="56" t="str">
        <f t="shared" si="84"/>
        <v>xEmpN</v>
      </c>
      <c r="J940" s="58">
        <f>Table6[[#This Row],[LogTime]]-INT(Table6[[#This Row],[LogTime]])</f>
        <v>0.40195601851155516</v>
      </c>
      <c r="K940" s="41">
        <f t="shared" si="85"/>
        <v>44054</v>
      </c>
      <c r="L940" s="15">
        <f t="shared" si="86"/>
        <v>44054.318657407406</v>
      </c>
      <c r="M940">
        <f t="shared" si="87"/>
        <v>468</v>
      </c>
      <c r="N940" t="str">
        <f t="shared" si="88"/>
        <v>SW-ONT/xEmpN</v>
      </c>
      <c r="O940">
        <f t="shared" si="89"/>
        <v>0</v>
      </c>
      <c r="P940" s="45">
        <f>Table6[[#This Row],[LoginTime]]-INT(Table6[[#This Row],[LoginTime]])</f>
        <v>0</v>
      </c>
    </row>
    <row r="941" spans="2:16" x14ac:dyDescent="0.3">
      <c r="B941" s="47">
        <v>1482234</v>
      </c>
      <c r="C941" s="48" t="s">
        <v>7</v>
      </c>
      <c r="D941" s="48" t="s">
        <v>33</v>
      </c>
      <c r="E941" s="49">
        <v>44054</v>
      </c>
      <c r="F941" s="51">
        <v>44054.39844907407</v>
      </c>
      <c r="G941" s="47">
        <v>467</v>
      </c>
      <c r="H941" s="48" t="s">
        <v>39</v>
      </c>
      <c r="I941" s="56" t="str">
        <f t="shared" si="84"/>
        <v>jEmpG</v>
      </c>
      <c r="J941" s="58">
        <f>Table6[[#This Row],[LogTime]]-INT(Table6[[#This Row],[LogTime]])</f>
        <v>0.39844907406950369</v>
      </c>
      <c r="K941" s="41">
        <f t="shared" si="85"/>
        <v>44054</v>
      </c>
      <c r="L941" s="15">
        <f t="shared" si="86"/>
        <v>44054.362916666665</v>
      </c>
      <c r="M941">
        <f t="shared" si="87"/>
        <v>468</v>
      </c>
      <c r="N941" t="str">
        <f t="shared" si="88"/>
        <v>N-ONT/jEmpG</v>
      </c>
      <c r="O941">
        <f t="shared" si="89"/>
        <v>0</v>
      </c>
      <c r="P941" s="45">
        <f>Table6[[#This Row],[LoginTime]]-INT(Table6[[#This Row],[LoginTime]])</f>
        <v>0</v>
      </c>
    </row>
    <row r="942" spans="2:16" x14ac:dyDescent="0.3">
      <c r="B942" s="47">
        <v>1482232</v>
      </c>
      <c r="C942" s="48" t="s">
        <v>7</v>
      </c>
      <c r="D942" s="48" t="s">
        <v>14</v>
      </c>
      <c r="E942" s="49">
        <v>44054</v>
      </c>
      <c r="F942" s="51">
        <v>44054.37958333335</v>
      </c>
      <c r="G942" s="47">
        <v>468</v>
      </c>
      <c r="H942" s="48" t="s">
        <v>18</v>
      </c>
      <c r="I942" s="56" t="str">
        <f t="shared" si="84"/>
        <v>xEmpH</v>
      </c>
      <c r="J942" s="58">
        <f>Table6[[#This Row],[LogTime]]-INT(Table6[[#This Row],[LogTime]])</f>
        <v>0.37958333334972849</v>
      </c>
      <c r="K942" s="41">
        <f t="shared" si="85"/>
        <v>44054</v>
      </c>
      <c r="L942" s="15">
        <f t="shared" si="86"/>
        <v>44054.374027777791</v>
      </c>
      <c r="M942">
        <f t="shared" si="87"/>
        <v>467</v>
      </c>
      <c r="N942" t="str">
        <f t="shared" si="88"/>
        <v>N-ONT/xEmpH</v>
      </c>
      <c r="O942">
        <f t="shared" si="89"/>
        <v>0.13333333341870457</v>
      </c>
      <c r="P942" s="45">
        <f>Table6[[#This Row],[LoginTime]]-INT(Table6[[#This Row],[LoginTime]])</f>
        <v>0.13333333341870457</v>
      </c>
    </row>
    <row r="943" spans="2:16" x14ac:dyDescent="0.3">
      <c r="B943" s="47">
        <v>1482233</v>
      </c>
      <c r="C943" s="48" t="s">
        <v>7</v>
      </c>
      <c r="D943" s="48" t="s">
        <v>8</v>
      </c>
      <c r="E943" s="49">
        <v>44054</v>
      </c>
      <c r="F943" s="51">
        <v>44054.37958333335</v>
      </c>
      <c r="G943" s="47">
        <v>468</v>
      </c>
      <c r="H943" s="48" t="s">
        <v>18</v>
      </c>
      <c r="I943" s="56" t="str">
        <f t="shared" si="84"/>
        <v>xEmpH</v>
      </c>
      <c r="J943" s="58">
        <f>Table6[[#This Row],[LogTime]]-INT(Table6[[#This Row],[LogTime]])</f>
        <v>0.37958333334972849</v>
      </c>
      <c r="K943" s="41">
        <f t="shared" si="85"/>
        <v>44054</v>
      </c>
      <c r="L943" s="15">
        <f t="shared" si="86"/>
        <v>44054.374027777791</v>
      </c>
      <c r="M943">
        <f t="shared" si="87"/>
        <v>467</v>
      </c>
      <c r="N943" t="str">
        <f t="shared" si="88"/>
        <v>N-ONT/xEmpH</v>
      </c>
      <c r="O943">
        <f t="shared" si="89"/>
        <v>0.13333333341870457</v>
      </c>
      <c r="P943" s="45">
        <f>Table6[[#This Row],[LoginTime]]-INT(Table6[[#This Row],[LoginTime]])</f>
        <v>0.13333333341870457</v>
      </c>
    </row>
    <row r="944" spans="2:16" x14ac:dyDescent="0.3">
      <c r="B944" s="47">
        <v>1482231</v>
      </c>
      <c r="C944" s="48" t="s">
        <v>10</v>
      </c>
      <c r="D944" s="48" t="s">
        <v>83</v>
      </c>
      <c r="E944" s="49">
        <v>44054</v>
      </c>
      <c r="F944" s="51">
        <v>44054.378796296303</v>
      </c>
      <c r="G944" s="47">
        <v>468</v>
      </c>
      <c r="H944" s="48" t="s">
        <v>87</v>
      </c>
      <c r="I944" s="56" t="str">
        <f t="shared" si="84"/>
        <v>uEmpC</v>
      </c>
      <c r="J944" s="58">
        <f>Table6[[#This Row],[LogTime]]-INT(Table6[[#This Row],[LogTime]])</f>
        <v>0.37879629630333511</v>
      </c>
      <c r="K944" s="41">
        <f t="shared" si="85"/>
        <v>44054</v>
      </c>
      <c r="L944" s="15">
        <f t="shared" si="86"/>
        <v>44054.373935185191</v>
      </c>
      <c r="M944">
        <f t="shared" si="87"/>
        <v>467</v>
      </c>
      <c r="N944" t="str">
        <f t="shared" si="88"/>
        <v>SW-ONT/uEmpC</v>
      </c>
      <c r="O944">
        <f t="shared" si="89"/>
        <v>0.11666666669771075</v>
      </c>
      <c r="P944" s="45">
        <f>Table6[[#This Row],[LoginTime]]-INT(Table6[[#This Row],[LoginTime]])</f>
        <v>0.11666666669771075</v>
      </c>
    </row>
    <row r="945" spans="2:16" x14ac:dyDescent="0.3">
      <c r="B945" s="47">
        <v>1482230</v>
      </c>
      <c r="C945" s="48" t="s">
        <v>7</v>
      </c>
      <c r="D945" s="48" t="s">
        <v>81</v>
      </c>
      <c r="E945" s="49">
        <v>44054</v>
      </c>
      <c r="F945" s="51">
        <v>44054.376481481479</v>
      </c>
      <c r="G945" s="47">
        <v>468</v>
      </c>
      <c r="H945" s="48" t="s">
        <v>86</v>
      </c>
      <c r="I945" s="56" t="str">
        <f t="shared" si="84"/>
        <v>jEmpB</v>
      </c>
      <c r="J945" s="58">
        <f>Table6[[#This Row],[LogTime]]-INT(Table6[[#This Row],[LogTime]])</f>
        <v>0.37648148147854954</v>
      </c>
      <c r="K945" s="41">
        <f t="shared" si="85"/>
        <v>44054</v>
      </c>
      <c r="L945" s="15">
        <f t="shared" si="86"/>
        <v>44054.372314814813</v>
      </c>
      <c r="M945">
        <f t="shared" si="87"/>
        <v>467</v>
      </c>
      <c r="N945" t="str">
        <f t="shared" si="88"/>
        <v>N-ONT/jEmpB</v>
      </c>
      <c r="O945">
        <f t="shared" si="89"/>
        <v>9.9999999976716936E-2</v>
      </c>
      <c r="P945" s="45">
        <f>Table6[[#This Row],[LoginTime]]-INT(Table6[[#This Row],[LoginTime]])</f>
        <v>9.9999999976716936E-2</v>
      </c>
    </row>
    <row r="946" spans="2:16" x14ac:dyDescent="0.3">
      <c r="B946" s="47">
        <v>1482228</v>
      </c>
      <c r="C946" s="48" t="s">
        <v>7</v>
      </c>
      <c r="D946" s="48" t="s">
        <v>14</v>
      </c>
      <c r="E946" s="49">
        <v>44054</v>
      </c>
      <c r="F946" s="51">
        <v>44054.374027777791</v>
      </c>
      <c r="G946" s="47">
        <v>467</v>
      </c>
      <c r="H946" s="48" t="s">
        <v>18</v>
      </c>
      <c r="I946" s="56" t="str">
        <f t="shared" si="84"/>
        <v>xEmpH</v>
      </c>
      <c r="J946" s="58">
        <f>Table6[[#This Row],[LogTime]]-INT(Table6[[#This Row],[LogTime]])</f>
        <v>0.3740277777906158</v>
      </c>
      <c r="K946" s="41">
        <f t="shared" si="85"/>
        <v>44054</v>
      </c>
      <c r="L946" s="15">
        <f t="shared" si="86"/>
        <v>44054.296469907415</v>
      </c>
      <c r="M946">
        <f t="shared" si="87"/>
        <v>468</v>
      </c>
      <c r="N946" t="str">
        <f t="shared" si="88"/>
        <v>N-ONT/xEmpH</v>
      </c>
      <c r="O946">
        <f t="shared" si="89"/>
        <v>0</v>
      </c>
      <c r="P946" s="45">
        <f>Table6[[#This Row],[LoginTime]]-INT(Table6[[#This Row],[LoginTime]])</f>
        <v>0</v>
      </c>
    </row>
    <row r="947" spans="2:16" x14ac:dyDescent="0.3">
      <c r="B947" s="47">
        <v>1482229</v>
      </c>
      <c r="C947" s="48" t="s">
        <v>7</v>
      </c>
      <c r="D947" s="48" t="s">
        <v>8</v>
      </c>
      <c r="E947" s="49">
        <v>44054</v>
      </c>
      <c r="F947" s="51">
        <v>44054.374027777791</v>
      </c>
      <c r="G947" s="47">
        <v>467</v>
      </c>
      <c r="H947" s="48" t="s">
        <v>18</v>
      </c>
      <c r="I947" s="56" t="str">
        <f t="shared" si="84"/>
        <v>xEmpH</v>
      </c>
      <c r="J947" s="58">
        <f>Table6[[#This Row],[LogTime]]-INT(Table6[[#This Row],[LogTime]])</f>
        <v>0.3740277777906158</v>
      </c>
      <c r="K947" s="41">
        <f t="shared" si="85"/>
        <v>44054</v>
      </c>
      <c r="L947" s="15">
        <f t="shared" si="86"/>
        <v>44054.337326388901</v>
      </c>
      <c r="M947">
        <f t="shared" si="87"/>
        <v>468</v>
      </c>
      <c r="N947" t="str">
        <f t="shared" si="88"/>
        <v>N-ONT/xEmpH</v>
      </c>
      <c r="O947">
        <f t="shared" si="89"/>
        <v>0</v>
      </c>
      <c r="P947" s="45">
        <f>Table6[[#This Row],[LoginTime]]-INT(Table6[[#This Row],[LoginTime]])</f>
        <v>0</v>
      </c>
    </row>
    <row r="948" spans="2:16" x14ac:dyDescent="0.3">
      <c r="B948" s="47">
        <v>1482227</v>
      </c>
      <c r="C948" s="48" t="s">
        <v>10</v>
      </c>
      <c r="D948" s="48" t="s">
        <v>83</v>
      </c>
      <c r="E948" s="49">
        <v>44054</v>
      </c>
      <c r="F948" s="51">
        <v>44054.373935185191</v>
      </c>
      <c r="G948" s="47">
        <v>467</v>
      </c>
      <c r="H948" s="48" t="s">
        <v>87</v>
      </c>
      <c r="I948" s="56" t="str">
        <f t="shared" si="84"/>
        <v>uEmpC</v>
      </c>
      <c r="J948" s="58">
        <f>Table6[[#This Row],[LogTime]]-INT(Table6[[#This Row],[LogTime]])</f>
        <v>0.3739351851909305</v>
      </c>
      <c r="K948" s="41">
        <f t="shared" si="85"/>
        <v>44054</v>
      </c>
      <c r="L948" s="15">
        <f t="shared" si="86"/>
        <v>44054.339120370372</v>
      </c>
      <c r="M948">
        <f t="shared" si="87"/>
        <v>467</v>
      </c>
      <c r="N948" t="str">
        <f t="shared" si="88"/>
        <v>SW-ONT/uEmpC</v>
      </c>
      <c r="O948">
        <f t="shared" si="89"/>
        <v>0</v>
      </c>
      <c r="P948" s="45">
        <f>Table6[[#This Row],[LoginTime]]-INT(Table6[[#This Row],[LoginTime]])</f>
        <v>0</v>
      </c>
    </row>
    <row r="949" spans="2:16" x14ac:dyDescent="0.3">
      <c r="B949" s="47">
        <v>1482226</v>
      </c>
      <c r="C949" s="48" t="s">
        <v>7</v>
      </c>
      <c r="D949" s="48" t="s">
        <v>81</v>
      </c>
      <c r="E949" s="49">
        <v>44054</v>
      </c>
      <c r="F949" s="51">
        <v>44054.372314814813</v>
      </c>
      <c r="G949" s="47">
        <v>467</v>
      </c>
      <c r="H949" s="48" t="s">
        <v>86</v>
      </c>
      <c r="I949" s="56" t="str">
        <f t="shared" si="84"/>
        <v>jEmpB</v>
      </c>
      <c r="J949" s="58">
        <f>Table6[[#This Row],[LogTime]]-INT(Table6[[#This Row],[LogTime]])</f>
        <v>0.372314814812853</v>
      </c>
      <c r="K949" s="41">
        <f t="shared" si="85"/>
        <v>44054</v>
      </c>
      <c r="L949" s="15">
        <f t="shared" si="86"/>
        <v>44054.342280092598</v>
      </c>
      <c r="M949">
        <f t="shared" si="87"/>
        <v>467</v>
      </c>
      <c r="N949" t="str">
        <f t="shared" si="88"/>
        <v>N-ONT/jEmpB</v>
      </c>
      <c r="O949">
        <f t="shared" si="89"/>
        <v>0</v>
      </c>
      <c r="P949" s="45">
        <f>Table6[[#This Row],[LoginTime]]-INT(Table6[[#This Row],[LoginTime]])</f>
        <v>0</v>
      </c>
    </row>
    <row r="950" spans="2:16" x14ac:dyDescent="0.3">
      <c r="B950" s="47">
        <v>1482225</v>
      </c>
      <c r="C950" s="48" t="s">
        <v>7</v>
      </c>
      <c r="D950" s="48" t="s">
        <v>36</v>
      </c>
      <c r="E950" s="49">
        <v>44054</v>
      </c>
      <c r="F950" s="51">
        <v>44054.370509259257</v>
      </c>
      <c r="G950" s="47">
        <v>468</v>
      </c>
      <c r="H950" s="48" t="s">
        <v>43</v>
      </c>
      <c r="I950" s="56" t="str">
        <f t="shared" si="84"/>
        <v>gEmpI</v>
      </c>
      <c r="J950" s="58">
        <f>Table6[[#This Row],[LogTime]]-INT(Table6[[#This Row],[LogTime]])</f>
        <v>0.37050925925723277</v>
      </c>
      <c r="K950" s="41">
        <f t="shared" si="85"/>
        <v>44054</v>
      </c>
      <c r="L950" s="15">
        <f t="shared" si="86"/>
        <v>44054.367037037038</v>
      </c>
      <c r="M950">
        <f t="shared" si="87"/>
        <v>467</v>
      </c>
      <c r="N950" t="str">
        <f t="shared" si="88"/>
        <v>N-ONT/gEmpI</v>
      </c>
      <c r="O950">
        <f t="shared" si="89"/>
        <v>8.3333333255723119E-2</v>
      </c>
      <c r="P950" s="45">
        <f>Table6[[#This Row],[LoginTime]]-INT(Table6[[#This Row],[LoginTime]])</f>
        <v>8.3333333255723119E-2</v>
      </c>
    </row>
    <row r="951" spans="2:16" x14ac:dyDescent="0.3">
      <c r="B951" s="47">
        <v>1482224</v>
      </c>
      <c r="C951" s="48" t="s">
        <v>7</v>
      </c>
      <c r="D951" s="48" t="s">
        <v>63</v>
      </c>
      <c r="E951" s="49">
        <v>44054</v>
      </c>
      <c r="F951" s="51">
        <v>44054.368946759256</v>
      </c>
      <c r="G951" s="47">
        <v>468</v>
      </c>
      <c r="H951" s="48" t="s">
        <v>71</v>
      </c>
      <c r="I951" s="56" t="str">
        <f t="shared" si="84"/>
        <v>wEmpF</v>
      </c>
      <c r="J951" s="58">
        <f>Table6[[#This Row],[LogTime]]-INT(Table6[[#This Row],[LogTime]])</f>
        <v>0.36894675925577758</v>
      </c>
      <c r="K951" s="41">
        <f t="shared" si="85"/>
        <v>44054</v>
      </c>
      <c r="L951" s="15">
        <f t="shared" si="86"/>
        <v>44054.36478009259</v>
      </c>
      <c r="M951">
        <f t="shared" si="87"/>
        <v>467</v>
      </c>
      <c r="N951" t="str">
        <f t="shared" si="88"/>
        <v>N-ONT/wEmpF</v>
      </c>
      <c r="O951">
        <f t="shared" si="89"/>
        <v>9.9999999976716936E-2</v>
      </c>
      <c r="P951" s="45">
        <f>Table6[[#This Row],[LoginTime]]-INT(Table6[[#This Row],[LoginTime]])</f>
        <v>9.9999999976716936E-2</v>
      </c>
    </row>
    <row r="952" spans="2:16" x14ac:dyDescent="0.3">
      <c r="B952" s="47">
        <v>1482223</v>
      </c>
      <c r="C952" s="48" t="s">
        <v>7</v>
      </c>
      <c r="D952" s="48" t="s">
        <v>36</v>
      </c>
      <c r="E952" s="49">
        <v>44054</v>
      </c>
      <c r="F952" s="51">
        <v>44054.367037037038</v>
      </c>
      <c r="G952" s="47">
        <v>467</v>
      </c>
      <c r="H952" s="48" t="s">
        <v>43</v>
      </c>
      <c r="I952" s="56" t="str">
        <f t="shared" si="84"/>
        <v>gEmpI</v>
      </c>
      <c r="J952" s="58">
        <f>Table6[[#This Row],[LogTime]]-INT(Table6[[#This Row],[LogTime]])</f>
        <v>0.36703703703824431</v>
      </c>
      <c r="K952" s="41">
        <f t="shared" si="85"/>
        <v>44054</v>
      </c>
      <c r="L952" s="15">
        <f t="shared" si="86"/>
        <v>44054.288981481477</v>
      </c>
      <c r="M952">
        <f t="shared" si="87"/>
        <v>467</v>
      </c>
      <c r="N952" t="str">
        <f t="shared" si="88"/>
        <v>N-ONT/gEmpI</v>
      </c>
      <c r="O952">
        <f t="shared" si="89"/>
        <v>0</v>
      </c>
      <c r="P952" s="45">
        <f>Table6[[#This Row],[LoginTime]]-INT(Table6[[#This Row],[LoginTime]])</f>
        <v>0</v>
      </c>
    </row>
    <row r="953" spans="2:16" x14ac:dyDescent="0.3">
      <c r="B953" s="47">
        <v>1482220</v>
      </c>
      <c r="C953" s="48" t="s">
        <v>7</v>
      </c>
      <c r="D953" s="48" t="s">
        <v>63</v>
      </c>
      <c r="E953" s="49">
        <v>44054</v>
      </c>
      <c r="F953" s="51">
        <v>44054.36478009259</v>
      </c>
      <c r="G953" s="47">
        <v>467</v>
      </c>
      <c r="H953" s="48" t="s">
        <v>71</v>
      </c>
      <c r="I953" s="56" t="str">
        <f t="shared" si="84"/>
        <v>wEmpF</v>
      </c>
      <c r="J953" s="58">
        <f>Table6[[#This Row],[LogTime]]-INT(Table6[[#This Row],[LogTime]])</f>
        <v>0.36478009259008104</v>
      </c>
      <c r="K953" s="41">
        <f t="shared" si="85"/>
        <v>44054</v>
      </c>
      <c r="L953" s="15">
        <f t="shared" si="86"/>
        <v>44054.328784722216</v>
      </c>
      <c r="M953">
        <f t="shared" si="87"/>
        <v>467</v>
      </c>
      <c r="N953" t="str">
        <f t="shared" si="88"/>
        <v>N-ONT/wEmpF</v>
      </c>
      <c r="O953">
        <f t="shared" si="89"/>
        <v>0</v>
      </c>
      <c r="P953" s="45">
        <f>Table6[[#This Row],[LoginTime]]-INT(Table6[[#This Row],[LoginTime]])</f>
        <v>0</v>
      </c>
    </row>
    <row r="954" spans="2:16" x14ac:dyDescent="0.3">
      <c r="B954" s="47">
        <v>1482218</v>
      </c>
      <c r="C954" s="48" t="s">
        <v>7</v>
      </c>
      <c r="D954" s="48" t="s">
        <v>33</v>
      </c>
      <c r="E954" s="49">
        <v>44054</v>
      </c>
      <c r="F954" s="51">
        <v>44054.362916666665</v>
      </c>
      <c r="G954" s="47">
        <v>468</v>
      </c>
      <c r="H954" s="48" t="s">
        <v>39</v>
      </c>
      <c r="I954" s="56" t="str">
        <f t="shared" si="84"/>
        <v>jEmpG</v>
      </c>
      <c r="J954" s="58">
        <f>Table6[[#This Row],[LogTime]]-INT(Table6[[#This Row],[LogTime]])</f>
        <v>0.36291666666511446</v>
      </c>
      <c r="K954" s="41">
        <f t="shared" si="85"/>
        <v>44054</v>
      </c>
      <c r="L954" s="15">
        <f t="shared" si="86"/>
        <v>44054.358749999999</v>
      </c>
      <c r="M954">
        <f t="shared" si="87"/>
        <v>467</v>
      </c>
      <c r="N954" t="str">
        <f t="shared" si="88"/>
        <v>N-ONT/jEmpG</v>
      </c>
      <c r="O954">
        <f t="shared" si="89"/>
        <v>9.9999999976716936E-2</v>
      </c>
      <c r="P954" s="45">
        <f>Table6[[#This Row],[LoginTime]]-INT(Table6[[#This Row],[LoginTime]])</f>
        <v>9.9999999976716936E-2</v>
      </c>
    </row>
    <row r="955" spans="2:16" x14ac:dyDescent="0.3">
      <c r="B955" s="47">
        <v>1482217</v>
      </c>
      <c r="C955" s="48" t="s">
        <v>10</v>
      </c>
      <c r="D955" s="48" t="s">
        <v>51</v>
      </c>
      <c r="E955" s="49">
        <v>44054</v>
      </c>
      <c r="F955" s="51">
        <v>44054.362048611118</v>
      </c>
      <c r="G955" s="47">
        <v>468</v>
      </c>
      <c r="H955" s="48" t="s">
        <v>62</v>
      </c>
      <c r="I955" s="56" t="str">
        <f t="shared" si="84"/>
        <v>oEmpJ</v>
      </c>
      <c r="J955" s="58">
        <f>Table6[[#This Row],[LogTime]]-INT(Table6[[#This Row],[LogTime]])</f>
        <v>0.3620486111176433</v>
      </c>
      <c r="K955" s="41">
        <f t="shared" si="85"/>
        <v>44054</v>
      </c>
      <c r="L955" s="15">
        <f t="shared" si="86"/>
        <v>44054.357187500005</v>
      </c>
      <c r="M955">
        <f t="shared" si="87"/>
        <v>467</v>
      </c>
      <c r="N955" t="str">
        <f t="shared" si="88"/>
        <v>SW-ONT/oEmpJ</v>
      </c>
      <c r="O955">
        <f t="shared" si="89"/>
        <v>0.11666666669771075</v>
      </c>
      <c r="P955" s="45">
        <f>Table6[[#This Row],[LoginTime]]-INT(Table6[[#This Row],[LoginTime]])</f>
        <v>0.11666666669771075</v>
      </c>
    </row>
    <row r="956" spans="2:16" x14ac:dyDescent="0.3">
      <c r="B956" s="47">
        <v>1482216</v>
      </c>
      <c r="C956" s="48" t="s">
        <v>7</v>
      </c>
      <c r="D956" s="48" t="s">
        <v>33</v>
      </c>
      <c r="E956" s="49">
        <v>44054</v>
      </c>
      <c r="F956" s="51">
        <v>44054.358749999999</v>
      </c>
      <c r="G956" s="47">
        <v>467</v>
      </c>
      <c r="H956" s="48" t="s">
        <v>39</v>
      </c>
      <c r="I956" s="56" t="str">
        <f t="shared" si="84"/>
        <v>jEmpG</v>
      </c>
      <c r="J956" s="58">
        <f>Table6[[#This Row],[LogTime]]-INT(Table6[[#This Row],[LogTime]])</f>
        <v>0.35874999999941792</v>
      </c>
      <c r="K956" s="41">
        <f t="shared" si="85"/>
        <v>44054</v>
      </c>
      <c r="L956" s="15">
        <f t="shared" si="86"/>
        <v>44054.287499999999</v>
      </c>
      <c r="M956">
        <f t="shared" si="87"/>
        <v>467</v>
      </c>
      <c r="N956" t="str">
        <f t="shared" si="88"/>
        <v>N-ONT/jEmpG</v>
      </c>
      <c r="O956">
        <f t="shared" si="89"/>
        <v>0</v>
      </c>
      <c r="P956" s="45">
        <f>Table6[[#This Row],[LoginTime]]-INT(Table6[[#This Row],[LoginTime]])</f>
        <v>0</v>
      </c>
    </row>
    <row r="957" spans="2:16" x14ac:dyDescent="0.3">
      <c r="B957" s="47">
        <v>1482215</v>
      </c>
      <c r="C957" s="48" t="s">
        <v>10</v>
      </c>
      <c r="D957" s="48" t="s">
        <v>51</v>
      </c>
      <c r="E957" s="49">
        <v>44054</v>
      </c>
      <c r="F957" s="51">
        <v>44054.357187500005</v>
      </c>
      <c r="G957" s="47">
        <v>467</v>
      </c>
      <c r="H957" s="48" t="s">
        <v>62</v>
      </c>
      <c r="I957" s="56" t="str">
        <f t="shared" si="84"/>
        <v>oEmpJ</v>
      </c>
      <c r="J957" s="58">
        <f>Table6[[#This Row],[LogTime]]-INT(Table6[[#This Row],[LogTime]])</f>
        <v>0.35718750000523869</v>
      </c>
      <c r="K957" s="41">
        <f t="shared" si="85"/>
        <v>44054</v>
      </c>
      <c r="L957" s="15">
        <f t="shared" si="86"/>
        <v>44054.319618055561</v>
      </c>
      <c r="M957">
        <f t="shared" si="87"/>
        <v>467</v>
      </c>
      <c r="N957" t="str">
        <f t="shared" si="88"/>
        <v>SW-ONT/oEmpJ</v>
      </c>
      <c r="O957">
        <f t="shared" si="89"/>
        <v>0</v>
      </c>
      <c r="P957" s="45">
        <f>Table6[[#This Row],[LoginTime]]-INT(Table6[[#This Row],[LoginTime]])</f>
        <v>0</v>
      </c>
    </row>
    <row r="958" spans="2:16" x14ac:dyDescent="0.3">
      <c r="B958" s="47">
        <v>1482213</v>
      </c>
      <c r="C958" s="48" t="s">
        <v>10</v>
      </c>
      <c r="D958" s="48" t="s">
        <v>27</v>
      </c>
      <c r="E958" s="49">
        <v>44054</v>
      </c>
      <c r="F958" s="51">
        <v>44054.343900462969</v>
      </c>
      <c r="G958" s="47">
        <v>497</v>
      </c>
      <c r="H958" s="48" t="s">
        <v>29</v>
      </c>
      <c r="I958" s="56" t="str">
        <f t="shared" si="84"/>
        <v>nEmpM</v>
      </c>
      <c r="J958" s="58">
        <f>Table6[[#This Row],[LogTime]]-INT(Table6[[#This Row],[LogTime]])</f>
        <v>0.34390046296903165</v>
      </c>
      <c r="K958" s="41">
        <f t="shared" si="85"/>
        <v>44054</v>
      </c>
      <c r="L958" s="15">
        <f t="shared" si="86"/>
        <v>44054.334178240744</v>
      </c>
      <c r="M958">
        <f t="shared" si="87"/>
        <v>491</v>
      </c>
      <c r="N958" t="str">
        <f t="shared" si="88"/>
        <v>SW-ONT/nEmpM</v>
      </c>
      <c r="O958">
        <f t="shared" si="89"/>
        <v>0.2333333333954215</v>
      </c>
      <c r="P958" s="45">
        <f>Table6[[#This Row],[LoginTime]]-INT(Table6[[#This Row],[LoginTime]])</f>
        <v>0.2333333333954215</v>
      </c>
    </row>
    <row r="959" spans="2:16" x14ac:dyDescent="0.3">
      <c r="B959" s="47">
        <v>1482212</v>
      </c>
      <c r="C959" s="48" t="s">
        <v>7</v>
      </c>
      <c r="D959" s="48" t="s">
        <v>81</v>
      </c>
      <c r="E959" s="49">
        <v>44054</v>
      </c>
      <c r="F959" s="51">
        <v>44054.342280092598</v>
      </c>
      <c r="G959" s="47">
        <v>467</v>
      </c>
      <c r="H959" s="48" t="s">
        <v>86</v>
      </c>
      <c r="I959" s="56" t="str">
        <f t="shared" si="84"/>
        <v>jEmpB</v>
      </c>
      <c r="J959" s="58">
        <f>Table6[[#This Row],[LogTime]]-INT(Table6[[#This Row],[LogTime]])</f>
        <v>0.34228009259823011</v>
      </c>
      <c r="K959" s="41">
        <f t="shared" si="85"/>
        <v>44053</v>
      </c>
      <c r="L959" s="15">
        <f t="shared" si="86"/>
        <v>44053.693402777761</v>
      </c>
      <c r="M959">
        <f t="shared" si="87"/>
        <v>468</v>
      </c>
      <c r="N959" t="str">
        <f t="shared" si="88"/>
        <v>N-ONT/jEmpB</v>
      </c>
      <c r="O959">
        <f t="shared" si="89"/>
        <v>0</v>
      </c>
      <c r="P959" s="45">
        <f>Table6[[#This Row],[LoginTime]]-INT(Table6[[#This Row],[LoginTime]])</f>
        <v>0</v>
      </c>
    </row>
    <row r="960" spans="2:16" x14ac:dyDescent="0.3">
      <c r="B960" s="47">
        <v>1482206</v>
      </c>
      <c r="C960" s="48" t="s">
        <v>10</v>
      </c>
      <c r="D960" s="48" t="s">
        <v>83</v>
      </c>
      <c r="E960" s="49">
        <v>44054</v>
      </c>
      <c r="F960" s="51">
        <v>44054.339120370372</v>
      </c>
      <c r="G960" s="47">
        <v>467</v>
      </c>
      <c r="H960" s="48" t="s">
        <v>87</v>
      </c>
      <c r="I960" s="56" t="str">
        <f t="shared" si="84"/>
        <v>uEmpC</v>
      </c>
      <c r="J960" s="58">
        <f>Table6[[#This Row],[LogTime]]-INT(Table6[[#This Row],[LogTime]])</f>
        <v>0.33912037037225673</v>
      </c>
      <c r="K960" s="41">
        <f t="shared" si="85"/>
        <v>44053</v>
      </c>
      <c r="L960" s="15">
        <f t="shared" si="86"/>
        <v>44053.712847222218</v>
      </c>
      <c r="M960">
        <f t="shared" si="87"/>
        <v>468</v>
      </c>
      <c r="N960" t="str">
        <f t="shared" si="88"/>
        <v>SW-ONT/uEmpC</v>
      </c>
      <c r="O960">
        <f t="shared" si="89"/>
        <v>0</v>
      </c>
      <c r="P960" s="45">
        <f>Table6[[#This Row],[LoginTime]]-INT(Table6[[#This Row],[LoginTime]])</f>
        <v>0</v>
      </c>
    </row>
    <row r="961" spans="2:16" x14ac:dyDescent="0.3">
      <c r="B961" s="47">
        <v>1482199</v>
      </c>
      <c r="C961" s="48" t="s">
        <v>7</v>
      </c>
      <c r="D961" s="48" t="s">
        <v>8</v>
      </c>
      <c r="E961" s="49">
        <v>44054</v>
      </c>
      <c r="F961" s="51">
        <v>44054.337326388901</v>
      </c>
      <c r="G961" s="47">
        <v>468</v>
      </c>
      <c r="H961" s="48" t="s">
        <v>18</v>
      </c>
      <c r="I961" s="56" t="str">
        <f t="shared" si="84"/>
        <v>xEmpH</v>
      </c>
      <c r="J961" s="58">
        <f>Table6[[#This Row],[LogTime]]-INT(Table6[[#This Row],[LogTime]])</f>
        <v>0.33732638890069211</v>
      </c>
      <c r="K961" s="41">
        <f t="shared" si="85"/>
        <v>44054</v>
      </c>
      <c r="L961" s="15">
        <f t="shared" si="86"/>
        <v>44054.332465277788</v>
      </c>
      <c r="M961">
        <f t="shared" si="87"/>
        <v>467</v>
      </c>
      <c r="N961" t="str">
        <f t="shared" si="88"/>
        <v>N-ONT/xEmpH</v>
      </c>
      <c r="O961">
        <f t="shared" si="89"/>
        <v>0.11666666669771075</v>
      </c>
      <c r="P961" s="45">
        <f>Table6[[#This Row],[LoginTime]]-INT(Table6[[#This Row],[LoginTime]])</f>
        <v>0.11666666669771075</v>
      </c>
    </row>
    <row r="962" spans="2:16" x14ac:dyDescent="0.3">
      <c r="B962" s="47">
        <v>1482198</v>
      </c>
      <c r="C962" s="48" t="s">
        <v>10</v>
      </c>
      <c r="D962" s="48" t="s">
        <v>27</v>
      </c>
      <c r="E962" s="49">
        <v>44054</v>
      </c>
      <c r="F962" s="51">
        <v>44054.334178240744</v>
      </c>
      <c r="G962" s="47">
        <v>491</v>
      </c>
      <c r="H962" s="48" t="s">
        <v>29</v>
      </c>
      <c r="I962" s="56" t="str">
        <f t="shared" si="84"/>
        <v>nEmpM</v>
      </c>
      <c r="J962" s="58">
        <f>Table6[[#This Row],[LogTime]]-INT(Table6[[#This Row],[LogTime]])</f>
        <v>0.33417824074422242</v>
      </c>
      <c r="K962" s="41">
        <f t="shared" si="85"/>
        <v>44053</v>
      </c>
      <c r="L962" s="15">
        <f t="shared" si="86"/>
        <v>44053.317280092597</v>
      </c>
      <c r="M962">
        <f t="shared" si="87"/>
        <v>497</v>
      </c>
      <c r="N962" t="str">
        <f t="shared" si="88"/>
        <v>SW-ONT/nEmpM</v>
      </c>
      <c r="O962">
        <f t="shared" si="89"/>
        <v>0</v>
      </c>
      <c r="P962" s="45">
        <f>Table6[[#This Row],[LoginTime]]-INT(Table6[[#This Row],[LoginTime]])</f>
        <v>0</v>
      </c>
    </row>
    <row r="963" spans="2:16" x14ac:dyDescent="0.3">
      <c r="B963" s="47">
        <v>1482194</v>
      </c>
      <c r="C963" s="48" t="s">
        <v>7</v>
      </c>
      <c r="D963" s="48" t="s">
        <v>8</v>
      </c>
      <c r="E963" s="49">
        <v>44054</v>
      </c>
      <c r="F963" s="51">
        <v>44054.332465277788</v>
      </c>
      <c r="G963" s="47">
        <v>467</v>
      </c>
      <c r="H963" s="48" t="s">
        <v>18</v>
      </c>
      <c r="I963" s="56" t="str">
        <f t="shared" si="84"/>
        <v>xEmpH</v>
      </c>
      <c r="J963" s="58">
        <f>Table6[[#This Row],[LogTime]]-INT(Table6[[#This Row],[LogTime]])</f>
        <v>0.33246527778828749</v>
      </c>
      <c r="K963" s="41">
        <f t="shared" si="85"/>
        <v>44054</v>
      </c>
      <c r="L963" s="15">
        <f t="shared" si="86"/>
        <v>44054.257175925923</v>
      </c>
      <c r="M963">
        <f t="shared" si="87"/>
        <v>467</v>
      </c>
      <c r="N963" t="str">
        <f t="shared" si="88"/>
        <v>N-ONT/xEmpH</v>
      </c>
      <c r="O963">
        <f t="shared" si="89"/>
        <v>0</v>
      </c>
      <c r="P963" s="45">
        <f>Table6[[#This Row],[LoginTime]]-INT(Table6[[#This Row],[LoginTime]])</f>
        <v>0</v>
      </c>
    </row>
    <row r="964" spans="2:16" x14ac:dyDescent="0.3">
      <c r="B964" s="47">
        <v>1482181</v>
      </c>
      <c r="C964" s="48" t="s">
        <v>7</v>
      </c>
      <c r="D964" s="48" t="s">
        <v>63</v>
      </c>
      <c r="E964" s="49">
        <v>44054</v>
      </c>
      <c r="F964" s="51">
        <v>44054.328784722216</v>
      </c>
      <c r="G964" s="47">
        <v>467</v>
      </c>
      <c r="H964" s="48" t="s">
        <v>71</v>
      </c>
      <c r="I964" s="56" t="str">
        <f t="shared" si="84"/>
        <v>wEmpF</v>
      </c>
      <c r="J964" s="58">
        <f>Table6[[#This Row],[LogTime]]-INT(Table6[[#This Row],[LogTime]])</f>
        <v>0.32878472221636912</v>
      </c>
      <c r="K964" s="41">
        <f t="shared" si="85"/>
        <v>44053</v>
      </c>
      <c r="L964" s="15">
        <f t="shared" si="86"/>
        <v>44053.695416666676</v>
      </c>
      <c r="M964">
        <f t="shared" si="87"/>
        <v>468</v>
      </c>
      <c r="N964" t="str">
        <f t="shared" si="88"/>
        <v>N-ONT/wEmpF</v>
      </c>
      <c r="O964">
        <f t="shared" si="89"/>
        <v>0</v>
      </c>
      <c r="P964" s="45">
        <f>Table6[[#This Row],[LoginTime]]-INT(Table6[[#This Row],[LoginTime]])</f>
        <v>0</v>
      </c>
    </row>
    <row r="965" spans="2:16" x14ac:dyDescent="0.3">
      <c r="B965" s="47">
        <v>1482175</v>
      </c>
      <c r="C965" s="48" t="s">
        <v>7</v>
      </c>
      <c r="D965" s="48" t="s">
        <v>68</v>
      </c>
      <c r="E965" s="49">
        <v>44054</v>
      </c>
      <c r="F965" s="51">
        <v>44054.327719907407</v>
      </c>
      <c r="G965" s="47">
        <v>467</v>
      </c>
      <c r="H965" s="48" t="s">
        <v>71</v>
      </c>
      <c r="I965" s="56" t="str">
        <f t="shared" si="84"/>
        <v>wEmpF</v>
      </c>
      <c r="J965" s="58">
        <f>Table6[[#This Row],[LogTime]]-INT(Table6[[#This Row],[LogTime]])</f>
        <v>0.32771990740729962</v>
      </c>
      <c r="K965" s="41">
        <f t="shared" si="85"/>
        <v>44053</v>
      </c>
      <c r="L965" s="15">
        <f t="shared" si="86"/>
        <v>44053.696724537047</v>
      </c>
      <c r="M965">
        <f t="shared" si="87"/>
        <v>468</v>
      </c>
      <c r="N965" t="str">
        <f t="shared" si="88"/>
        <v>N-ONT/wEmpF</v>
      </c>
      <c r="O965">
        <f t="shared" si="89"/>
        <v>0</v>
      </c>
      <c r="P965" s="45">
        <f>Table6[[#This Row],[LoginTime]]-INT(Table6[[#This Row],[LoginTime]])</f>
        <v>0</v>
      </c>
    </row>
    <row r="966" spans="2:16" x14ac:dyDescent="0.3">
      <c r="B966" s="47">
        <v>1482156</v>
      </c>
      <c r="C966" s="48" t="s">
        <v>10</v>
      </c>
      <c r="D966" s="48" t="s">
        <v>51</v>
      </c>
      <c r="E966" s="49">
        <v>44054</v>
      </c>
      <c r="F966" s="51">
        <v>44054.319618055561</v>
      </c>
      <c r="G966" s="47">
        <v>467</v>
      </c>
      <c r="H966" s="48" t="s">
        <v>62</v>
      </c>
      <c r="I966" s="56" t="str">
        <f t="shared" si="84"/>
        <v>oEmpJ</v>
      </c>
      <c r="J966" s="58">
        <f>Table6[[#This Row],[LogTime]]-INT(Table6[[#This Row],[LogTime]])</f>
        <v>0.31961805556056788</v>
      </c>
      <c r="K966" s="41">
        <f t="shared" si="85"/>
        <v>44053</v>
      </c>
      <c r="L966" s="15">
        <f t="shared" si="86"/>
        <v>44053.686400462961</v>
      </c>
      <c r="M966">
        <f t="shared" si="87"/>
        <v>468</v>
      </c>
      <c r="N966" t="str">
        <f t="shared" si="88"/>
        <v>SW-ONT/oEmpJ</v>
      </c>
      <c r="O966">
        <f t="shared" si="89"/>
        <v>0</v>
      </c>
      <c r="P966" s="45">
        <f>Table6[[#This Row],[LoginTime]]-INT(Table6[[#This Row],[LoginTime]])</f>
        <v>0</v>
      </c>
    </row>
    <row r="967" spans="2:16" x14ac:dyDescent="0.3">
      <c r="B967" s="47">
        <v>1482153</v>
      </c>
      <c r="C967" s="48" t="s">
        <v>10</v>
      </c>
      <c r="D967" s="48" t="s">
        <v>22</v>
      </c>
      <c r="E967" s="49">
        <v>44054</v>
      </c>
      <c r="F967" s="51">
        <v>44054.318657407406</v>
      </c>
      <c r="G967" s="47">
        <v>468</v>
      </c>
      <c r="H967" s="48" t="s">
        <v>25</v>
      </c>
      <c r="I967" s="56" t="str">
        <f t="shared" si="84"/>
        <v>xEmpN</v>
      </c>
      <c r="J967" s="58">
        <f>Table6[[#This Row],[LogTime]]-INT(Table6[[#This Row],[LogTime]])</f>
        <v>0.31865740740613546</v>
      </c>
      <c r="K967" s="41">
        <f t="shared" si="85"/>
        <v>44054</v>
      </c>
      <c r="L967" s="15">
        <f t="shared" si="86"/>
        <v>44054.312407407408</v>
      </c>
      <c r="M967">
        <f t="shared" si="87"/>
        <v>467</v>
      </c>
      <c r="N967" t="str">
        <f t="shared" si="88"/>
        <v>SW-ONT/xEmpN</v>
      </c>
      <c r="O967">
        <f t="shared" si="89"/>
        <v>0.1499999999650754</v>
      </c>
      <c r="P967" s="45">
        <f>Table6[[#This Row],[LoginTime]]-INT(Table6[[#This Row],[LoginTime]])</f>
        <v>0.1499999999650754</v>
      </c>
    </row>
    <row r="968" spans="2:16" x14ac:dyDescent="0.3">
      <c r="B968" s="47">
        <v>1482137</v>
      </c>
      <c r="C968" s="48" t="s">
        <v>10</v>
      </c>
      <c r="D968" s="48" t="s">
        <v>22</v>
      </c>
      <c r="E968" s="49">
        <v>44054</v>
      </c>
      <c r="F968" s="51">
        <v>44054.312407407408</v>
      </c>
      <c r="G968" s="47">
        <v>467</v>
      </c>
      <c r="H968" s="48" t="s">
        <v>25</v>
      </c>
      <c r="I968" s="56" t="str">
        <f t="shared" si="84"/>
        <v>xEmpN</v>
      </c>
      <c r="J968" s="58">
        <f>Table6[[#This Row],[LogTime]]-INT(Table6[[#This Row],[LogTime]])</f>
        <v>0.31240740740759065</v>
      </c>
      <c r="K968" s="41">
        <f t="shared" si="85"/>
        <v>44054</v>
      </c>
      <c r="L968" s="15">
        <f t="shared" si="86"/>
        <v>44054.272280092591</v>
      </c>
      <c r="M968">
        <f t="shared" si="87"/>
        <v>467</v>
      </c>
      <c r="N968" t="str">
        <f t="shared" si="88"/>
        <v>SW-ONT/xEmpN</v>
      </c>
      <c r="O968">
        <f t="shared" si="89"/>
        <v>0</v>
      </c>
      <c r="P968" s="45">
        <f>Table6[[#This Row],[LoginTime]]-INT(Table6[[#This Row],[LoginTime]])</f>
        <v>0</v>
      </c>
    </row>
    <row r="969" spans="2:16" x14ac:dyDescent="0.3">
      <c r="B969" s="47">
        <v>1482129</v>
      </c>
      <c r="C969" s="48" t="s">
        <v>10</v>
      </c>
      <c r="D969" s="48" t="s">
        <v>11</v>
      </c>
      <c r="E969" s="49">
        <v>44054</v>
      </c>
      <c r="F969" s="51">
        <v>44054.297048611115</v>
      </c>
      <c r="G969" s="47">
        <v>468</v>
      </c>
      <c r="H969" s="48" t="s">
        <v>13</v>
      </c>
      <c r="I969" s="56" t="str">
        <f t="shared" si="84"/>
        <v>lEmpA</v>
      </c>
      <c r="J969" s="58">
        <f>Table6[[#This Row],[LogTime]]-INT(Table6[[#This Row],[LogTime]])</f>
        <v>0.297048611115315</v>
      </c>
      <c r="K969" s="41">
        <f t="shared" si="85"/>
        <v>44054</v>
      </c>
      <c r="L969" s="15">
        <f t="shared" si="86"/>
        <v>44054.291493055556</v>
      </c>
      <c r="M969">
        <f t="shared" si="87"/>
        <v>467</v>
      </c>
      <c r="N969" t="str">
        <f t="shared" si="88"/>
        <v>SW-ONT/lEmpA</v>
      </c>
      <c r="O969">
        <f t="shared" si="89"/>
        <v>0.13333333341870457</v>
      </c>
      <c r="P969" s="45">
        <f>Table6[[#This Row],[LoginTime]]-INT(Table6[[#This Row],[LoginTime]])</f>
        <v>0.13333333341870457</v>
      </c>
    </row>
    <row r="970" spans="2:16" x14ac:dyDescent="0.3">
      <c r="B970" s="47">
        <v>1482128</v>
      </c>
      <c r="C970" s="48" t="s">
        <v>7</v>
      </c>
      <c r="D970" s="48" t="s">
        <v>14</v>
      </c>
      <c r="E970" s="49">
        <v>44054</v>
      </c>
      <c r="F970" s="51">
        <v>44054.296469907415</v>
      </c>
      <c r="G970" s="47">
        <v>468</v>
      </c>
      <c r="H970" s="48" t="s">
        <v>18</v>
      </c>
      <c r="I970" s="56" t="str">
        <f t="shared" si="84"/>
        <v>xEmpH</v>
      </c>
      <c r="J970" s="58">
        <f>Table6[[#This Row],[LogTime]]-INT(Table6[[#This Row],[LogTime]])</f>
        <v>0.29646990741457557</v>
      </c>
      <c r="K970" s="41">
        <f t="shared" si="85"/>
        <v>44054</v>
      </c>
      <c r="L970" s="15">
        <f t="shared" si="86"/>
        <v>44054.291608796302</v>
      </c>
      <c r="M970">
        <f t="shared" si="87"/>
        <v>467</v>
      </c>
      <c r="N970" t="str">
        <f t="shared" si="88"/>
        <v>N-ONT/xEmpH</v>
      </c>
      <c r="O970">
        <f t="shared" si="89"/>
        <v>0.11666666669771075</v>
      </c>
      <c r="P970" s="45">
        <f>Table6[[#This Row],[LoginTime]]-INT(Table6[[#This Row],[LoginTime]])</f>
        <v>0.11666666669771075</v>
      </c>
    </row>
    <row r="971" spans="2:16" x14ac:dyDescent="0.3">
      <c r="B971" s="47">
        <v>1482125</v>
      </c>
      <c r="C971" s="48" t="s">
        <v>7</v>
      </c>
      <c r="D971" s="48" t="s">
        <v>14</v>
      </c>
      <c r="E971" s="49">
        <v>44054</v>
      </c>
      <c r="F971" s="51">
        <v>44054.291608796302</v>
      </c>
      <c r="G971" s="47">
        <v>467</v>
      </c>
      <c r="H971" s="48" t="s">
        <v>18</v>
      </c>
      <c r="I971" s="56" t="str">
        <f t="shared" si="84"/>
        <v>xEmpH</v>
      </c>
      <c r="J971" s="58">
        <f>Table6[[#This Row],[LogTime]]-INT(Table6[[#This Row],[LogTime]])</f>
        <v>0.29160879630217096</v>
      </c>
      <c r="K971" s="41">
        <f t="shared" si="85"/>
        <v>44054</v>
      </c>
      <c r="L971" s="15">
        <f t="shared" si="86"/>
        <v>44054.259918981486</v>
      </c>
      <c r="M971">
        <f t="shared" si="87"/>
        <v>467</v>
      </c>
      <c r="N971" t="str">
        <f t="shared" si="88"/>
        <v>N-ONT/xEmpH</v>
      </c>
      <c r="O971">
        <f t="shared" si="89"/>
        <v>0</v>
      </c>
      <c r="P971" s="45">
        <f>Table6[[#This Row],[LoginTime]]-INT(Table6[[#This Row],[LoginTime]])</f>
        <v>0</v>
      </c>
    </row>
    <row r="972" spans="2:16" x14ac:dyDescent="0.3">
      <c r="B972" s="47">
        <v>1482124</v>
      </c>
      <c r="C972" s="48" t="s">
        <v>10</v>
      </c>
      <c r="D972" s="48" t="s">
        <v>11</v>
      </c>
      <c r="E972" s="49">
        <v>44054</v>
      </c>
      <c r="F972" s="51">
        <v>44054.291493055556</v>
      </c>
      <c r="G972" s="47">
        <v>467</v>
      </c>
      <c r="H972" s="48" t="s">
        <v>13</v>
      </c>
      <c r="I972" s="56" t="str">
        <f t="shared" si="84"/>
        <v>lEmpA</v>
      </c>
      <c r="J972" s="58">
        <f>Table6[[#This Row],[LogTime]]-INT(Table6[[#This Row],[LogTime]])</f>
        <v>0.29149305555620231</v>
      </c>
      <c r="K972" s="41">
        <f t="shared" si="85"/>
        <v>44054</v>
      </c>
      <c r="L972" s="15">
        <f t="shared" si="86"/>
        <v>44054.257384259261</v>
      </c>
      <c r="M972">
        <f t="shared" si="87"/>
        <v>467</v>
      </c>
      <c r="N972" t="str">
        <f t="shared" si="88"/>
        <v>SW-ONT/lEmpA</v>
      </c>
      <c r="O972">
        <f t="shared" si="89"/>
        <v>0</v>
      </c>
      <c r="P972" s="45">
        <f>Table6[[#This Row],[LoginTime]]-INT(Table6[[#This Row],[LoginTime]])</f>
        <v>0</v>
      </c>
    </row>
    <row r="973" spans="2:16" x14ac:dyDescent="0.3">
      <c r="B973" s="47">
        <v>1482122</v>
      </c>
      <c r="C973" s="48" t="s">
        <v>7</v>
      </c>
      <c r="D973" s="48" t="s">
        <v>36</v>
      </c>
      <c r="E973" s="49">
        <v>44054</v>
      </c>
      <c r="F973" s="51">
        <v>44054.288981481477</v>
      </c>
      <c r="G973" s="47">
        <v>467</v>
      </c>
      <c r="H973" s="48" t="s">
        <v>43</v>
      </c>
      <c r="I973" s="56" t="str">
        <f t="shared" si="84"/>
        <v>gEmpI</v>
      </c>
      <c r="J973" s="58">
        <f>Table6[[#This Row],[LogTime]]-INT(Table6[[#This Row],[LogTime]])</f>
        <v>0.28898148147709435</v>
      </c>
      <c r="K973" s="41">
        <f t="shared" si="85"/>
        <v>44053</v>
      </c>
      <c r="L973" s="15">
        <f t="shared" si="86"/>
        <v>44053.659791666672</v>
      </c>
      <c r="M973">
        <f t="shared" si="87"/>
        <v>468</v>
      </c>
      <c r="N973" t="str">
        <f t="shared" si="88"/>
        <v>N-ONT/gEmpI</v>
      </c>
      <c r="O973">
        <f t="shared" si="89"/>
        <v>0</v>
      </c>
      <c r="P973" s="45">
        <f>Table6[[#This Row],[LoginTime]]-INT(Table6[[#This Row],[LoginTime]])</f>
        <v>0</v>
      </c>
    </row>
    <row r="974" spans="2:16" x14ac:dyDescent="0.3">
      <c r="B974" s="47">
        <v>1482117</v>
      </c>
      <c r="C974" s="48" t="s">
        <v>7</v>
      </c>
      <c r="D974" s="48" t="s">
        <v>33</v>
      </c>
      <c r="E974" s="49">
        <v>44054</v>
      </c>
      <c r="F974" s="51">
        <v>44054.287499999999</v>
      </c>
      <c r="G974" s="47">
        <v>467</v>
      </c>
      <c r="H974" s="48" t="s">
        <v>39</v>
      </c>
      <c r="I974" s="56" t="str">
        <f t="shared" si="84"/>
        <v>jEmpG</v>
      </c>
      <c r="J974" s="58">
        <f>Table6[[#This Row],[LogTime]]-INT(Table6[[#This Row],[LogTime]])</f>
        <v>0.28749999999854481</v>
      </c>
      <c r="K974" s="41">
        <f t="shared" si="85"/>
        <v>44053</v>
      </c>
      <c r="L974" s="15">
        <f t="shared" si="86"/>
        <v>44053.641053240732</v>
      </c>
      <c r="M974">
        <f t="shared" si="87"/>
        <v>468</v>
      </c>
      <c r="N974" t="str">
        <f t="shared" si="88"/>
        <v>N-ONT/jEmpG</v>
      </c>
      <c r="O974">
        <f t="shared" si="89"/>
        <v>0</v>
      </c>
      <c r="P974" s="45">
        <f>Table6[[#This Row],[LoginTime]]-INT(Table6[[#This Row],[LoginTime]])</f>
        <v>0</v>
      </c>
    </row>
    <row r="975" spans="2:16" x14ac:dyDescent="0.3">
      <c r="B975" s="47">
        <v>1482099</v>
      </c>
      <c r="C975" s="48" t="s">
        <v>10</v>
      </c>
      <c r="D975" s="48" t="s">
        <v>20</v>
      </c>
      <c r="E975" s="49">
        <v>44054</v>
      </c>
      <c r="F975" s="51">
        <v>44054.273599537039</v>
      </c>
      <c r="G975" s="47">
        <v>467</v>
      </c>
      <c r="H975" s="48" t="s">
        <v>25</v>
      </c>
      <c r="I975" s="56" t="str">
        <f t="shared" si="84"/>
        <v>xEmpN</v>
      </c>
      <c r="J975" s="58">
        <f>Table6[[#This Row],[LogTime]]-INT(Table6[[#This Row],[LogTime]])</f>
        <v>0.27359953703853535</v>
      </c>
      <c r="K975" s="41">
        <f t="shared" si="85"/>
        <v>44053</v>
      </c>
      <c r="L975" s="15">
        <f t="shared" si="86"/>
        <v>44053.640856481485</v>
      </c>
      <c r="M975">
        <f t="shared" si="87"/>
        <v>468</v>
      </c>
      <c r="N975" t="str">
        <f t="shared" si="88"/>
        <v>SW-ONT/xEmpN</v>
      </c>
      <c r="O975">
        <f t="shared" si="89"/>
        <v>0</v>
      </c>
      <c r="P975" s="45">
        <f>Table6[[#This Row],[LoginTime]]-INT(Table6[[#This Row],[LoginTime]])</f>
        <v>0</v>
      </c>
    </row>
    <row r="976" spans="2:16" x14ac:dyDescent="0.3">
      <c r="B976" s="47">
        <v>1482095</v>
      </c>
      <c r="C976" s="48" t="s">
        <v>10</v>
      </c>
      <c r="D976" s="48" t="s">
        <v>22</v>
      </c>
      <c r="E976" s="49">
        <v>44054</v>
      </c>
      <c r="F976" s="51">
        <v>44054.272280092591</v>
      </c>
      <c r="G976" s="47">
        <v>467</v>
      </c>
      <c r="H976" s="48" t="s">
        <v>25</v>
      </c>
      <c r="I976" s="56" t="str">
        <f t="shared" ref="I976:I1039" si="90">IFERROR(MID(H976, FIND("/", H976) + 1, 100), 0)</f>
        <v>xEmpN</v>
      </c>
      <c r="J976" s="58">
        <f>Table6[[#This Row],[LogTime]]-INT(Table6[[#This Row],[LogTime]])</f>
        <v>0.27228009259124519</v>
      </c>
      <c r="K976" s="41">
        <f t="shared" ref="K976:K1039" si="91">VLOOKUP(D976,D977:E2068,2,0)</f>
        <v>44053</v>
      </c>
      <c r="L976" s="15">
        <f t="shared" ref="L976:L1039" si="92">VLOOKUP(D976,D977:F2068,3,0)</f>
        <v>44053.63457175927</v>
      </c>
      <c r="M976">
        <f t="shared" ref="M976:M1039" si="93">VLOOKUP(D976,D977:G2067,4,0)</f>
        <v>468</v>
      </c>
      <c r="N976" t="str">
        <f t="shared" ref="N976:N1039" si="94">VLOOKUP(D976,D977:H2068,5,0)</f>
        <v>SW-ONT/xEmpN</v>
      </c>
      <c r="O976">
        <f t="shared" ref="O976:O1039" si="95">IF(OR(AND(G976=468, M976=467),AND(G976=497, M976=491)), (F976-L976)*24, 0)</f>
        <v>0</v>
      </c>
      <c r="P976" s="45">
        <f>Table6[[#This Row],[LoginTime]]-INT(Table6[[#This Row],[LoginTime]])</f>
        <v>0</v>
      </c>
    </row>
    <row r="977" spans="2:16" x14ac:dyDescent="0.3">
      <c r="B977" s="47">
        <v>1482084</v>
      </c>
      <c r="C977" s="48" t="s">
        <v>7</v>
      </c>
      <c r="D977" s="48" t="s">
        <v>14</v>
      </c>
      <c r="E977" s="49">
        <v>44054</v>
      </c>
      <c r="F977" s="51">
        <v>44054.259918981486</v>
      </c>
      <c r="G977" s="47">
        <v>467</v>
      </c>
      <c r="H977" s="48" t="s">
        <v>18</v>
      </c>
      <c r="I977" s="56" t="str">
        <f t="shared" si="90"/>
        <v>xEmpH</v>
      </c>
      <c r="J977" s="58">
        <f>Table6[[#This Row],[LogTime]]-INT(Table6[[#This Row],[LogTime]])</f>
        <v>0.25991898148640757</v>
      </c>
      <c r="K977" s="41">
        <f t="shared" si="91"/>
        <v>44053</v>
      </c>
      <c r="L977" s="15">
        <f t="shared" si="92"/>
        <v>44053.627442129626</v>
      </c>
      <c r="M977">
        <f t="shared" si="93"/>
        <v>468</v>
      </c>
      <c r="N977" t="str">
        <f t="shared" si="94"/>
        <v>N-ONT/xEmpH</v>
      </c>
      <c r="O977">
        <f t="shared" si="95"/>
        <v>0</v>
      </c>
      <c r="P977" s="45">
        <f>Table6[[#This Row],[LoginTime]]-INT(Table6[[#This Row],[LoginTime]])</f>
        <v>0</v>
      </c>
    </row>
    <row r="978" spans="2:16" x14ac:dyDescent="0.3">
      <c r="B978" s="47">
        <v>1482077</v>
      </c>
      <c r="C978" s="48" t="s">
        <v>10</v>
      </c>
      <c r="D978" s="48" t="s">
        <v>11</v>
      </c>
      <c r="E978" s="49">
        <v>44054</v>
      </c>
      <c r="F978" s="51">
        <v>44054.257384259261</v>
      </c>
      <c r="G978" s="47">
        <v>467</v>
      </c>
      <c r="H978" s="48" t="s">
        <v>13</v>
      </c>
      <c r="I978" s="56" t="str">
        <f t="shared" si="90"/>
        <v>lEmpA</v>
      </c>
      <c r="J978" s="58">
        <f>Table6[[#This Row],[LogTime]]-INT(Table6[[#This Row],[LogTime]])</f>
        <v>0.25738425926101627</v>
      </c>
      <c r="K978" s="41">
        <f t="shared" si="91"/>
        <v>44053</v>
      </c>
      <c r="L978" s="15">
        <f t="shared" si="92"/>
        <v>44053.625069444446</v>
      </c>
      <c r="M978">
        <f t="shared" si="93"/>
        <v>468</v>
      </c>
      <c r="N978" t="str">
        <f t="shared" si="94"/>
        <v>SW-ONT/lEmpA</v>
      </c>
      <c r="O978">
        <f t="shared" si="95"/>
        <v>0</v>
      </c>
      <c r="P978" s="45">
        <f>Table6[[#This Row],[LoginTime]]-INT(Table6[[#This Row],[LoginTime]])</f>
        <v>0</v>
      </c>
    </row>
    <row r="979" spans="2:16" x14ac:dyDescent="0.3">
      <c r="B979" s="47">
        <v>1482075</v>
      </c>
      <c r="C979" s="48" t="s">
        <v>7</v>
      </c>
      <c r="D979" s="48" t="s">
        <v>8</v>
      </c>
      <c r="E979" s="49">
        <v>44054</v>
      </c>
      <c r="F979" s="51">
        <v>44054.257175925923</v>
      </c>
      <c r="G979" s="47">
        <v>467</v>
      </c>
      <c r="H979" s="48" t="s">
        <v>18</v>
      </c>
      <c r="I979" s="56" t="str">
        <f t="shared" si="90"/>
        <v>xEmpH</v>
      </c>
      <c r="J979" s="58">
        <f>Table6[[#This Row],[LogTime]]-INT(Table6[[#This Row],[LogTime]])</f>
        <v>0.25717592592263827</v>
      </c>
      <c r="K979" s="41">
        <f t="shared" si="91"/>
        <v>44053</v>
      </c>
      <c r="L979" s="15">
        <f t="shared" si="92"/>
        <v>44053.627557870364</v>
      </c>
      <c r="M979">
        <f t="shared" si="93"/>
        <v>468</v>
      </c>
      <c r="N979" t="str">
        <f t="shared" si="94"/>
        <v>N-ONT/xEmpH</v>
      </c>
      <c r="O979">
        <f t="shared" si="95"/>
        <v>0</v>
      </c>
      <c r="P979" s="45">
        <f>Table6[[#This Row],[LoginTime]]-INT(Table6[[#This Row],[LoginTime]])</f>
        <v>0</v>
      </c>
    </row>
    <row r="980" spans="2:16" x14ac:dyDescent="0.3">
      <c r="B980" s="47">
        <v>1482063</v>
      </c>
      <c r="C980" s="48" t="s">
        <v>10</v>
      </c>
      <c r="D980" s="48" t="s">
        <v>83</v>
      </c>
      <c r="E980" s="49">
        <v>44053</v>
      </c>
      <c r="F980" s="51">
        <v>44053.712847222218</v>
      </c>
      <c r="G980" s="47">
        <v>468</v>
      </c>
      <c r="H980" s="48" t="s">
        <v>87</v>
      </c>
      <c r="I980" s="56" t="str">
        <f t="shared" si="90"/>
        <v>uEmpC</v>
      </c>
      <c r="J980" s="58">
        <f>Table6[[#This Row],[LogTime]]-INT(Table6[[#This Row],[LogTime]])</f>
        <v>0.71284722221753327</v>
      </c>
      <c r="K980" s="41">
        <f t="shared" si="91"/>
        <v>44053</v>
      </c>
      <c r="L980" s="15">
        <f t="shared" si="92"/>
        <v>44053.649814814809</v>
      </c>
      <c r="M980">
        <f t="shared" si="93"/>
        <v>468</v>
      </c>
      <c r="N980" t="str">
        <f t="shared" si="94"/>
        <v>SW-ONT/uEmpC</v>
      </c>
      <c r="O980">
        <f t="shared" si="95"/>
        <v>0</v>
      </c>
      <c r="P980" s="45">
        <f>Table6[[#This Row],[LoginTime]]-INT(Table6[[#This Row],[LoginTime]])</f>
        <v>0</v>
      </c>
    </row>
    <row r="981" spans="2:16" x14ac:dyDescent="0.3">
      <c r="B981" s="47">
        <v>1482054</v>
      </c>
      <c r="C981" s="48" t="s">
        <v>7</v>
      </c>
      <c r="D981" s="48" t="s">
        <v>68</v>
      </c>
      <c r="E981" s="49">
        <v>44053</v>
      </c>
      <c r="F981" s="51">
        <v>44053.696724537047</v>
      </c>
      <c r="G981" s="47">
        <v>468</v>
      </c>
      <c r="H981" s="48" t="s">
        <v>71</v>
      </c>
      <c r="I981" s="56" t="str">
        <f t="shared" si="90"/>
        <v>wEmpF</v>
      </c>
      <c r="J981" s="58">
        <f>Table6[[#This Row],[LogTime]]-INT(Table6[[#This Row],[LogTime]])</f>
        <v>0.69672453704697546</v>
      </c>
      <c r="K981" s="41">
        <f t="shared" si="91"/>
        <v>44053</v>
      </c>
      <c r="L981" s="15">
        <f t="shared" si="92"/>
        <v>44053.637187499997</v>
      </c>
      <c r="M981">
        <f t="shared" si="93"/>
        <v>468</v>
      </c>
      <c r="N981" t="str">
        <f t="shared" si="94"/>
        <v>N-ONT/wEmpF</v>
      </c>
      <c r="O981">
        <f t="shared" si="95"/>
        <v>0</v>
      </c>
      <c r="P981" s="45">
        <f>Table6[[#This Row],[LoginTime]]-INT(Table6[[#This Row],[LoginTime]])</f>
        <v>0</v>
      </c>
    </row>
    <row r="982" spans="2:16" x14ac:dyDescent="0.3">
      <c r="B982" s="47">
        <v>1482048</v>
      </c>
      <c r="C982" s="48" t="s">
        <v>7</v>
      </c>
      <c r="D982" s="48" t="s">
        <v>63</v>
      </c>
      <c r="E982" s="49">
        <v>44053</v>
      </c>
      <c r="F982" s="51">
        <v>44053.695416666676</v>
      </c>
      <c r="G982" s="47">
        <v>468</v>
      </c>
      <c r="H982" s="48" t="s">
        <v>71</v>
      </c>
      <c r="I982" s="56" t="str">
        <f t="shared" si="90"/>
        <v>wEmpF</v>
      </c>
      <c r="J982" s="58">
        <f>Table6[[#This Row],[LogTime]]-INT(Table6[[#This Row],[LogTime]])</f>
        <v>0.69541666667646496</v>
      </c>
      <c r="K982" s="41">
        <f t="shared" si="91"/>
        <v>44053</v>
      </c>
      <c r="L982" s="15">
        <f t="shared" si="92"/>
        <v>44053.678124999999</v>
      </c>
      <c r="M982">
        <f t="shared" si="93"/>
        <v>468</v>
      </c>
      <c r="N982" t="str">
        <f t="shared" si="94"/>
        <v>N-ONT/wEmpF</v>
      </c>
      <c r="O982">
        <f t="shared" si="95"/>
        <v>0</v>
      </c>
      <c r="P982" s="45">
        <f>Table6[[#This Row],[LoginTime]]-INT(Table6[[#This Row],[LoginTime]])</f>
        <v>0</v>
      </c>
    </row>
    <row r="983" spans="2:16" x14ac:dyDescent="0.3">
      <c r="B983" s="47">
        <v>1482041</v>
      </c>
      <c r="C983" s="48" t="s">
        <v>7</v>
      </c>
      <c r="D983" s="48" t="s">
        <v>81</v>
      </c>
      <c r="E983" s="49">
        <v>44053</v>
      </c>
      <c r="F983" s="51">
        <v>44053.693402777761</v>
      </c>
      <c r="G983" s="47">
        <v>468</v>
      </c>
      <c r="H983" s="48" t="s">
        <v>86</v>
      </c>
      <c r="I983" s="56" t="str">
        <f t="shared" si="90"/>
        <v>jEmpB</v>
      </c>
      <c r="J983" s="58">
        <f>Table6[[#This Row],[LogTime]]-INT(Table6[[#This Row],[LogTime]])</f>
        <v>0.69340277776063886</v>
      </c>
      <c r="K983" s="41">
        <f t="shared" si="91"/>
        <v>44053</v>
      </c>
      <c r="L983" s="15">
        <f t="shared" si="92"/>
        <v>44053.643564814811</v>
      </c>
      <c r="M983">
        <f t="shared" si="93"/>
        <v>497</v>
      </c>
      <c r="N983" t="str">
        <f t="shared" si="94"/>
        <v>N-ONT/jEmpB</v>
      </c>
      <c r="O983">
        <f t="shared" si="95"/>
        <v>0</v>
      </c>
      <c r="P983" s="45">
        <f>Table6[[#This Row],[LoginTime]]-INT(Table6[[#This Row],[LoginTime]])</f>
        <v>0</v>
      </c>
    </row>
    <row r="984" spans="2:16" x14ac:dyDescent="0.3">
      <c r="B984" s="47">
        <v>1482021</v>
      </c>
      <c r="C984" s="48" t="s">
        <v>10</v>
      </c>
      <c r="D984" s="48" t="s">
        <v>51</v>
      </c>
      <c r="E984" s="49">
        <v>44053</v>
      </c>
      <c r="F984" s="51">
        <v>44053.686400462961</v>
      </c>
      <c r="G984" s="47">
        <v>468</v>
      </c>
      <c r="H984" s="48" t="s">
        <v>62</v>
      </c>
      <c r="I984" s="56" t="str">
        <f t="shared" si="90"/>
        <v>oEmpJ</v>
      </c>
      <c r="J984" s="58">
        <f>Table6[[#This Row],[LogTime]]-INT(Table6[[#This Row],[LogTime]])</f>
        <v>0.68640046296059154</v>
      </c>
      <c r="K984" s="41">
        <f t="shared" si="91"/>
        <v>44053</v>
      </c>
      <c r="L984" s="15">
        <f t="shared" si="92"/>
        <v>44053.5866087963</v>
      </c>
      <c r="M984">
        <f t="shared" si="93"/>
        <v>468</v>
      </c>
      <c r="N984" t="str">
        <f t="shared" si="94"/>
        <v>SW-ONT/oEmpJ</v>
      </c>
      <c r="O984">
        <f t="shared" si="95"/>
        <v>0</v>
      </c>
      <c r="P984" s="45">
        <f>Table6[[#This Row],[LoginTime]]-INT(Table6[[#This Row],[LoginTime]])</f>
        <v>0</v>
      </c>
    </row>
    <row r="985" spans="2:16" x14ac:dyDescent="0.3">
      <c r="B985" s="47">
        <v>1482008</v>
      </c>
      <c r="C985" s="48" t="s">
        <v>7</v>
      </c>
      <c r="D985" s="48" t="s">
        <v>63</v>
      </c>
      <c r="E985" s="49">
        <v>44053</v>
      </c>
      <c r="F985" s="51">
        <v>44053.678124999999</v>
      </c>
      <c r="G985" s="47">
        <v>468</v>
      </c>
      <c r="H985" s="48" t="s">
        <v>71</v>
      </c>
      <c r="I985" s="56" t="str">
        <f t="shared" si="90"/>
        <v>wEmpF</v>
      </c>
      <c r="J985" s="58">
        <f>Table6[[#This Row],[LogTime]]-INT(Table6[[#This Row],[LogTime]])</f>
        <v>0.67812499999854481</v>
      </c>
      <c r="K985" s="41">
        <f t="shared" si="91"/>
        <v>44053</v>
      </c>
      <c r="L985" s="15">
        <f t="shared" si="92"/>
        <v>44053.67465277778</v>
      </c>
      <c r="M985">
        <f t="shared" si="93"/>
        <v>467</v>
      </c>
      <c r="N985" t="str">
        <f t="shared" si="94"/>
        <v>N-ONT/wEmpF</v>
      </c>
      <c r="O985">
        <f t="shared" si="95"/>
        <v>8.3333333255723119E-2</v>
      </c>
      <c r="P985" s="45">
        <f>Table6[[#This Row],[LoginTime]]-INT(Table6[[#This Row],[LoginTime]])</f>
        <v>8.3333333255723119E-2</v>
      </c>
    </row>
    <row r="986" spans="2:16" x14ac:dyDescent="0.3">
      <c r="B986" s="47">
        <v>1482007</v>
      </c>
      <c r="C986" s="48" t="s">
        <v>7</v>
      </c>
      <c r="D986" s="48" t="s">
        <v>63</v>
      </c>
      <c r="E986" s="49">
        <v>44053</v>
      </c>
      <c r="F986" s="51">
        <v>44053.67465277778</v>
      </c>
      <c r="G986" s="47">
        <v>467</v>
      </c>
      <c r="H986" s="48" t="s">
        <v>71</v>
      </c>
      <c r="I986" s="56" t="str">
        <f t="shared" si="90"/>
        <v>wEmpF</v>
      </c>
      <c r="J986" s="58">
        <f>Table6[[#This Row],[LogTime]]-INT(Table6[[#This Row],[LogTime]])</f>
        <v>0.67465277777955635</v>
      </c>
      <c r="K986" s="41">
        <f t="shared" si="91"/>
        <v>44053</v>
      </c>
      <c r="L986" s="15">
        <f t="shared" si="92"/>
        <v>44053.637187499997</v>
      </c>
      <c r="M986">
        <f t="shared" si="93"/>
        <v>468</v>
      </c>
      <c r="N986" t="str">
        <f t="shared" si="94"/>
        <v>N-ONT/wEmpF</v>
      </c>
      <c r="O986">
        <f t="shared" si="95"/>
        <v>0</v>
      </c>
      <c r="P986" s="45">
        <f>Table6[[#This Row],[LoginTime]]-INT(Table6[[#This Row],[LoginTime]])</f>
        <v>0</v>
      </c>
    </row>
    <row r="987" spans="2:16" x14ac:dyDescent="0.3">
      <c r="B987" s="47">
        <v>1482002</v>
      </c>
      <c r="C987" s="48" t="s">
        <v>7</v>
      </c>
      <c r="D987" s="48" t="s">
        <v>36</v>
      </c>
      <c r="E987" s="49">
        <v>44053</v>
      </c>
      <c r="F987" s="51">
        <v>44053.659791666672</v>
      </c>
      <c r="G987" s="47">
        <v>468</v>
      </c>
      <c r="H987" s="48" t="s">
        <v>43</v>
      </c>
      <c r="I987" s="56" t="str">
        <f t="shared" si="90"/>
        <v>gEmpI</v>
      </c>
      <c r="J987" s="58">
        <f>Table6[[#This Row],[LogTime]]-INT(Table6[[#This Row],[LogTime]])</f>
        <v>0.65979166667239042</v>
      </c>
      <c r="K987" s="41">
        <f t="shared" si="91"/>
        <v>44053</v>
      </c>
      <c r="L987" s="15">
        <f t="shared" si="92"/>
        <v>44053.631041666667</v>
      </c>
      <c r="M987">
        <f t="shared" si="93"/>
        <v>468</v>
      </c>
      <c r="N987" t="str">
        <f t="shared" si="94"/>
        <v>N-ONT/gEmpI</v>
      </c>
      <c r="O987">
        <f t="shared" si="95"/>
        <v>0</v>
      </c>
      <c r="P987" s="45">
        <f>Table6[[#This Row],[LoginTime]]-INT(Table6[[#This Row],[LoginTime]])</f>
        <v>0</v>
      </c>
    </row>
    <row r="988" spans="2:16" x14ac:dyDescent="0.3">
      <c r="B988" s="47">
        <v>1481999</v>
      </c>
      <c r="C988" s="48" t="s">
        <v>10</v>
      </c>
      <c r="D988" s="48" t="s">
        <v>83</v>
      </c>
      <c r="E988" s="49">
        <v>44053</v>
      </c>
      <c r="F988" s="51">
        <v>44053.649814814809</v>
      </c>
      <c r="G988" s="47">
        <v>468</v>
      </c>
      <c r="H988" s="48" t="s">
        <v>87</v>
      </c>
      <c r="I988" s="56" t="str">
        <f t="shared" si="90"/>
        <v>uEmpC</v>
      </c>
      <c r="J988" s="58">
        <f>Table6[[#This Row],[LogTime]]-INT(Table6[[#This Row],[LogTime]])</f>
        <v>0.64981481480936054</v>
      </c>
      <c r="K988" s="41">
        <f t="shared" si="91"/>
        <v>44053</v>
      </c>
      <c r="L988" s="15">
        <f t="shared" si="92"/>
        <v>44053.645648148144</v>
      </c>
      <c r="M988">
        <f t="shared" si="93"/>
        <v>467</v>
      </c>
      <c r="N988" t="str">
        <f t="shared" si="94"/>
        <v>SW-ONT/uEmpC</v>
      </c>
      <c r="O988">
        <f t="shared" si="95"/>
        <v>9.9999999976716936E-2</v>
      </c>
      <c r="P988" s="45">
        <f>Table6[[#This Row],[LoginTime]]-INT(Table6[[#This Row],[LoginTime]])</f>
        <v>9.9999999976716936E-2</v>
      </c>
    </row>
    <row r="989" spans="2:16" x14ac:dyDescent="0.3">
      <c r="B989" s="47">
        <v>1481995</v>
      </c>
      <c r="C989" s="48" t="s">
        <v>10</v>
      </c>
      <c r="D989" s="48" t="s">
        <v>83</v>
      </c>
      <c r="E989" s="49">
        <v>44053</v>
      </c>
      <c r="F989" s="51">
        <v>44053.645648148144</v>
      </c>
      <c r="G989" s="47">
        <v>467</v>
      </c>
      <c r="H989" s="48" t="s">
        <v>87</v>
      </c>
      <c r="I989" s="56" t="str">
        <f t="shared" si="90"/>
        <v>uEmpC</v>
      </c>
      <c r="J989" s="58">
        <f>Table6[[#This Row],[LogTime]]-INT(Table6[[#This Row],[LogTime]])</f>
        <v>0.645648148143664</v>
      </c>
      <c r="K989" s="41">
        <f t="shared" si="91"/>
        <v>44053</v>
      </c>
      <c r="L989" s="15">
        <f t="shared" si="92"/>
        <v>44053.461909722224</v>
      </c>
      <c r="M989">
        <f t="shared" si="93"/>
        <v>468</v>
      </c>
      <c r="N989" t="str">
        <f t="shared" si="94"/>
        <v>SW-ONT/uEmpC</v>
      </c>
      <c r="O989">
        <f t="shared" si="95"/>
        <v>0</v>
      </c>
      <c r="P989" s="45">
        <f>Table6[[#This Row],[LoginTime]]-INT(Table6[[#This Row],[LoginTime]])</f>
        <v>0</v>
      </c>
    </row>
    <row r="990" spans="2:16" x14ac:dyDescent="0.3">
      <c r="B990" s="47">
        <v>1481991</v>
      </c>
      <c r="C990" s="48" t="s">
        <v>7</v>
      </c>
      <c r="D990" s="48" t="s">
        <v>81</v>
      </c>
      <c r="E990" s="49">
        <v>44053</v>
      </c>
      <c r="F990" s="51">
        <v>44053.643564814811</v>
      </c>
      <c r="G990" s="47">
        <v>497</v>
      </c>
      <c r="H990" s="48" t="s">
        <v>86</v>
      </c>
      <c r="I990" s="56" t="str">
        <f t="shared" si="90"/>
        <v>jEmpB</v>
      </c>
      <c r="J990" s="58">
        <f>Table6[[#This Row],[LogTime]]-INT(Table6[[#This Row],[LogTime]])</f>
        <v>0.64356481481081573</v>
      </c>
      <c r="K990" s="41">
        <f t="shared" si="91"/>
        <v>44053</v>
      </c>
      <c r="L990" s="15">
        <f t="shared" si="92"/>
        <v>44053.635231481479</v>
      </c>
      <c r="M990">
        <f t="shared" si="93"/>
        <v>491</v>
      </c>
      <c r="N990" t="str">
        <f t="shared" si="94"/>
        <v>N-ONT/jEmpB</v>
      </c>
      <c r="O990">
        <f t="shared" si="95"/>
        <v>0.19999999995343387</v>
      </c>
      <c r="P990" s="45">
        <f>Table6[[#This Row],[LoginTime]]-INT(Table6[[#This Row],[LoginTime]])</f>
        <v>0.19999999995343387</v>
      </c>
    </row>
    <row r="991" spans="2:16" x14ac:dyDescent="0.3">
      <c r="B991" s="47">
        <v>1481989</v>
      </c>
      <c r="C991" s="48" t="s">
        <v>7</v>
      </c>
      <c r="D991" s="48" t="s">
        <v>33</v>
      </c>
      <c r="E991" s="49">
        <v>44053</v>
      </c>
      <c r="F991" s="51">
        <v>44053.641053240732</v>
      </c>
      <c r="G991" s="47">
        <v>468</v>
      </c>
      <c r="H991" s="48" t="s">
        <v>39</v>
      </c>
      <c r="I991" s="56" t="str">
        <f t="shared" si="90"/>
        <v>jEmpG</v>
      </c>
      <c r="J991" s="58">
        <f>Table6[[#This Row],[LogTime]]-INT(Table6[[#This Row],[LogTime]])</f>
        <v>0.64105324073170777</v>
      </c>
      <c r="K991" s="41">
        <f t="shared" si="91"/>
        <v>44053</v>
      </c>
      <c r="L991" s="15">
        <f t="shared" si="92"/>
        <v>44053.552175925928</v>
      </c>
      <c r="M991">
        <f t="shared" si="93"/>
        <v>468</v>
      </c>
      <c r="N991" t="str">
        <f t="shared" si="94"/>
        <v>N-ONT/jEmpG</v>
      </c>
      <c r="O991">
        <f t="shared" si="95"/>
        <v>0</v>
      </c>
      <c r="P991" s="45">
        <f>Table6[[#This Row],[LoginTime]]-INT(Table6[[#This Row],[LoginTime]])</f>
        <v>0</v>
      </c>
    </row>
    <row r="992" spans="2:16" x14ac:dyDescent="0.3">
      <c r="B992" s="47">
        <v>1481987</v>
      </c>
      <c r="C992" s="48" t="s">
        <v>10</v>
      </c>
      <c r="D992" s="48" t="s">
        <v>20</v>
      </c>
      <c r="E992" s="49">
        <v>44053</v>
      </c>
      <c r="F992" s="51">
        <v>44053.640856481485</v>
      </c>
      <c r="G992" s="47">
        <v>468</v>
      </c>
      <c r="H992" s="48" t="s">
        <v>25</v>
      </c>
      <c r="I992" s="56" t="str">
        <f t="shared" si="90"/>
        <v>xEmpN</v>
      </c>
      <c r="J992" s="58">
        <f>Table6[[#This Row],[LogTime]]-INT(Table6[[#This Row],[LogTime]])</f>
        <v>0.64085648148466134</v>
      </c>
      <c r="K992" s="41">
        <f t="shared" si="91"/>
        <v>44053</v>
      </c>
      <c r="L992" s="15">
        <f t="shared" si="92"/>
        <v>44053.449629629627</v>
      </c>
      <c r="M992">
        <f t="shared" si="93"/>
        <v>468</v>
      </c>
      <c r="N992" t="str">
        <f t="shared" si="94"/>
        <v>SW-ONT/xEmpN</v>
      </c>
      <c r="O992">
        <f t="shared" si="95"/>
        <v>0</v>
      </c>
      <c r="P992" s="45">
        <f>Table6[[#This Row],[LoginTime]]-INT(Table6[[#This Row],[LoginTime]])</f>
        <v>0</v>
      </c>
    </row>
    <row r="993" spans="2:16" x14ac:dyDescent="0.3">
      <c r="B993" s="47">
        <v>1481974</v>
      </c>
      <c r="C993" s="48" t="s">
        <v>7</v>
      </c>
      <c r="D993" s="48" t="s">
        <v>63</v>
      </c>
      <c r="E993" s="49">
        <v>44053</v>
      </c>
      <c r="F993" s="51">
        <v>44053.637187499997</v>
      </c>
      <c r="G993" s="47">
        <v>468</v>
      </c>
      <c r="H993" s="48" t="s">
        <v>71</v>
      </c>
      <c r="I993" s="56" t="str">
        <f t="shared" si="90"/>
        <v>wEmpF</v>
      </c>
      <c r="J993" s="58">
        <f>Table6[[#This Row],[LogTime]]-INT(Table6[[#This Row],[LogTime]])</f>
        <v>0.63718749999679858</v>
      </c>
      <c r="K993" s="41">
        <f t="shared" si="91"/>
        <v>44053</v>
      </c>
      <c r="L993" s="15">
        <f t="shared" si="92"/>
        <v>44053.633715277778</v>
      </c>
      <c r="M993">
        <f t="shared" si="93"/>
        <v>467</v>
      </c>
      <c r="N993" t="str">
        <f t="shared" si="94"/>
        <v>N-ONT/wEmpF</v>
      </c>
      <c r="O993">
        <f t="shared" si="95"/>
        <v>8.3333333255723119E-2</v>
      </c>
      <c r="P993" s="45">
        <f>Table6[[#This Row],[LoginTime]]-INT(Table6[[#This Row],[LoginTime]])</f>
        <v>8.3333333255723119E-2</v>
      </c>
    </row>
    <row r="994" spans="2:16" x14ac:dyDescent="0.3">
      <c r="B994" s="47">
        <v>1481975</v>
      </c>
      <c r="C994" s="48" t="s">
        <v>7</v>
      </c>
      <c r="D994" s="48" t="s">
        <v>68</v>
      </c>
      <c r="E994" s="49">
        <v>44053</v>
      </c>
      <c r="F994" s="51">
        <v>44053.637187499997</v>
      </c>
      <c r="G994" s="47">
        <v>468</v>
      </c>
      <c r="H994" s="48" t="s">
        <v>71</v>
      </c>
      <c r="I994" s="56" t="str">
        <f t="shared" si="90"/>
        <v>wEmpF</v>
      </c>
      <c r="J994" s="58">
        <f>Table6[[#This Row],[LogTime]]-INT(Table6[[#This Row],[LogTime]])</f>
        <v>0.63718749999679858</v>
      </c>
      <c r="K994" s="41">
        <f t="shared" si="91"/>
        <v>44053</v>
      </c>
      <c r="L994" s="15">
        <f t="shared" si="92"/>
        <v>44053.633715277778</v>
      </c>
      <c r="M994">
        <f t="shared" si="93"/>
        <v>467</v>
      </c>
      <c r="N994" t="str">
        <f t="shared" si="94"/>
        <v>N-ONT/wEmpF</v>
      </c>
      <c r="O994">
        <f t="shared" si="95"/>
        <v>8.3333333255723119E-2</v>
      </c>
      <c r="P994" s="45">
        <f>Table6[[#This Row],[LoginTime]]-INT(Table6[[#This Row],[LoginTime]])</f>
        <v>8.3333333255723119E-2</v>
      </c>
    </row>
    <row r="995" spans="2:16" x14ac:dyDescent="0.3">
      <c r="B995" s="47">
        <v>1481973</v>
      </c>
      <c r="C995" s="48" t="s">
        <v>7</v>
      </c>
      <c r="D995" s="48" t="s">
        <v>81</v>
      </c>
      <c r="E995" s="49">
        <v>44053</v>
      </c>
      <c r="F995" s="51">
        <v>44053.635231481479</v>
      </c>
      <c r="G995" s="47">
        <v>491</v>
      </c>
      <c r="H995" s="48" t="s">
        <v>86</v>
      </c>
      <c r="I995" s="56" t="str">
        <f t="shared" si="90"/>
        <v>jEmpB</v>
      </c>
      <c r="J995" s="58">
        <f>Table6[[#This Row],[LogTime]]-INT(Table6[[#This Row],[LogTime]])</f>
        <v>0.63523148147942265</v>
      </c>
      <c r="K995" s="41">
        <f t="shared" si="91"/>
        <v>44053</v>
      </c>
      <c r="L995" s="15">
        <f t="shared" si="92"/>
        <v>44053.495925925919</v>
      </c>
      <c r="M995">
        <f t="shared" si="93"/>
        <v>468</v>
      </c>
      <c r="N995" t="str">
        <f t="shared" si="94"/>
        <v>N-ONT/jEmpB</v>
      </c>
      <c r="O995">
        <f t="shared" si="95"/>
        <v>0</v>
      </c>
      <c r="P995" s="45">
        <f>Table6[[#This Row],[LoginTime]]-INT(Table6[[#This Row],[LoginTime]])</f>
        <v>0</v>
      </c>
    </row>
    <row r="996" spans="2:16" x14ac:dyDescent="0.3">
      <c r="B996" s="47">
        <v>1481972</v>
      </c>
      <c r="C996" s="48" t="s">
        <v>10</v>
      </c>
      <c r="D996" s="48" t="s">
        <v>22</v>
      </c>
      <c r="E996" s="49">
        <v>44053</v>
      </c>
      <c r="F996" s="51">
        <v>44053.63457175927</v>
      </c>
      <c r="G996" s="47">
        <v>468</v>
      </c>
      <c r="H996" s="48" t="s">
        <v>25</v>
      </c>
      <c r="I996" s="56" t="str">
        <f t="shared" si="90"/>
        <v>xEmpN</v>
      </c>
      <c r="J996" s="58">
        <f>Table6[[#This Row],[LogTime]]-INT(Table6[[#This Row],[LogTime]])</f>
        <v>0.63457175927032949</v>
      </c>
      <c r="K996" s="41">
        <f t="shared" si="91"/>
        <v>44053</v>
      </c>
      <c r="L996" s="15">
        <f t="shared" si="92"/>
        <v>44053.580891203717</v>
      </c>
      <c r="M996">
        <f t="shared" si="93"/>
        <v>468</v>
      </c>
      <c r="N996" t="str">
        <f t="shared" si="94"/>
        <v>SW-ONT/xEmpN</v>
      </c>
      <c r="O996">
        <f t="shared" si="95"/>
        <v>0</v>
      </c>
      <c r="P996" s="45">
        <f>Table6[[#This Row],[LoginTime]]-INT(Table6[[#This Row],[LoginTime]])</f>
        <v>0</v>
      </c>
    </row>
    <row r="997" spans="2:16" x14ac:dyDescent="0.3">
      <c r="B997" s="47">
        <v>1481969</v>
      </c>
      <c r="C997" s="48" t="s">
        <v>7</v>
      </c>
      <c r="D997" s="48" t="s">
        <v>68</v>
      </c>
      <c r="E997" s="49">
        <v>44053</v>
      </c>
      <c r="F997" s="51">
        <v>44053.633715277778</v>
      </c>
      <c r="G997" s="47">
        <v>467</v>
      </c>
      <c r="H997" s="48" t="s">
        <v>71</v>
      </c>
      <c r="I997" s="56" t="str">
        <f t="shared" si="90"/>
        <v>wEmpF</v>
      </c>
      <c r="J997" s="58">
        <f>Table6[[#This Row],[LogTime]]-INT(Table6[[#This Row],[LogTime]])</f>
        <v>0.63371527777781012</v>
      </c>
      <c r="K997" s="41">
        <f t="shared" si="91"/>
        <v>44053</v>
      </c>
      <c r="L997" s="15">
        <f t="shared" si="92"/>
        <v>44053.596261574072</v>
      </c>
      <c r="M997">
        <f t="shared" si="93"/>
        <v>468</v>
      </c>
      <c r="N997" t="str">
        <f t="shared" si="94"/>
        <v>N-ONT/wEmpF</v>
      </c>
      <c r="O997">
        <f t="shared" si="95"/>
        <v>0</v>
      </c>
      <c r="P997" s="45">
        <f>Table6[[#This Row],[LoginTime]]-INT(Table6[[#This Row],[LoginTime]])</f>
        <v>0</v>
      </c>
    </row>
    <row r="998" spans="2:16" x14ac:dyDescent="0.3">
      <c r="B998" s="47">
        <v>1481968</v>
      </c>
      <c r="C998" s="48" t="s">
        <v>7</v>
      </c>
      <c r="D998" s="48" t="s">
        <v>63</v>
      </c>
      <c r="E998" s="49">
        <v>44053</v>
      </c>
      <c r="F998" s="51">
        <v>44053.633715277778</v>
      </c>
      <c r="G998" s="47">
        <v>467</v>
      </c>
      <c r="H998" s="48" t="s">
        <v>71</v>
      </c>
      <c r="I998" s="56" t="str">
        <f t="shared" si="90"/>
        <v>wEmpF</v>
      </c>
      <c r="J998" s="58">
        <f>Table6[[#This Row],[LogTime]]-INT(Table6[[#This Row],[LogTime]])</f>
        <v>0.63371527777781012</v>
      </c>
      <c r="K998" s="41">
        <f t="shared" si="91"/>
        <v>44053</v>
      </c>
      <c r="L998" s="15">
        <f t="shared" si="92"/>
        <v>44053.492118055547</v>
      </c>
      <c r="M998">
        <f t="shared" si="93"/>
        <v>468</v>
      </c>
      <c r="N998" t="str">
        <f t="shared" si="94"/>
        <v>N-ONT/wEmpF</v>
      </c>
      <c r="O998">
        <f t="shared" si="95"/>
        <v>0</v>
      </c>
      <c r="P998" s="45">
        <f>Table6[[#This Row],[LoginTime]]-INT(Table6[[#This Row],[LoginTime]])</f>
        <v>0</v>
      </c>
    </row>
    <row r="999" spans="2:16" x14ac:dyDescent="0.3">
      <c r="B999" s="47">
        <v>1481966</v>
      </c>
      <c r="C999" s="48" t="s">
        <v>7</v>
      </c>
      <c r="D999" s="48" t="s">
        <v>36</v>
      </c>
      <c r="E999" s="49">
        <v>44053</v>
      </c>
      <c r="F999" s="51">
        <v>44053.631041666667</v>
      </c>
      <c r="G999" s="47">
        <v>468</v>
      </c>
      <c r="H999" s="48" t="s">
        <v>43</v>
      </c>
      <c r="I999" s="56" t="str">
        <f t="shared" si="90"/>
        <v>gEmpI</v>
      </c>
      <c r="J999" s="58">
        <f>Table6[[#This Row],[LogTime]]-INT(Table6[[#This Row],[LogTime]])</f>
        <v>0.63104166666744277</v>
      </c>
      <c r="K999" s="41">
        <f t="shared" si="91"/>
        <v>44053</v>
      </c>
      <c r="L999" s="15">
        <f t="shared" si="92"/>
        <v>44053.625486111108</v>
      </c>
      <c r="M999">
        <f t="shared" si="93"/>
        <v>467</v>
      </c>
      <c r="N999" t="str">
        <f t="shared" si="94"/>
        <v>N-ONT/gEmpI</v>
      </c>
      <c r="O999">
        <f t="shared" si="95"/>
        <v>0.13333333341870457</v>
      </c>
      <c r="P999" s="45">
        <f>Table6[[#This Row],[LoginTime]]-INT(Table6[[#This Row],[LoginTime]])</f>
        <v>0.13333333341870457</v>
      </c>
    </row>
    <row r="1000" spans="2:16" x14ac:dyDescent="0.3">
      <c r="B1000" s="47">
        <v>1481965</v>
      </c>
      <c r="C1000" s="48" t="s">
        <v>7</v>
      </c>
      <c r="D1000" s="48" t="s">
        <v>8</v>
      </c>
      <c r="E1000" s="49">
        <v>44053</v>
      </c>
      <c r="F1000" s="51">
        <v>44053.627557870364</v>
      </c>
      <c r="G1000" s="47">
        <v>468</v>
      </c>
      <c r="H1000" s="48" t="s">
        <v>18</v>
      </c>
      <c r="I1000" s="56" t="str">
        <f t="shared" si="90"/>
        <v>xEmpH</v>
      </c>
      <c r="J1000" s="58">
        <f>Table6[[#This Row],[LogTime]]-INT(Table6[[#This Row],[LogTime]])</f>
        <v>0.6275578703643987</v>
      </c>
      <c r="K1000" s="41">
        <f t="shared" si="91"/>
        <v>44053</v>
      </c>
      <c r="L1000" s="15">
        <f t="shared" si="92"/>
        <v>44053.568773148152</v>
      </c>
      <c r="M1000">
        <f t="shared" si="93"/>
        <v>468</v>
      </c>
      <c r="N1000" t="str">
        <f t="shared" si="94"/>
        <v>N-ONT/xEmpH</v>
      </c>
      <c r="O1000">
        <f t="shared" si="95"/>
        <v>0</v>
      </c>
      <c r="P1000" s="45">
        <f>Table6[[#This Row],[LoginTime]]-INT(Table6[[#This Row],[LoginTime]])</f>
        <v>0</v>
      </c>
    </row>
    <row r="1001" spans="2:16" x14ac:dyDescent="0.3">
      <c r="B1001" s="47">
        <v>1481963</v>
      </c>
      <c r="C1001" s="48" t="s">
        <v>7</v>
      </c>
      <c r="D1001" s="48" t="s">
        <v>14</v>
      </c>
      <c r="E1001" s="49">
        <v>44053</v>
      </c>
      <c r="F1001" s="51">
        <v>44053.627442129626</v>
      </c>
      <c r="G1001" s="47">
        <v>468</v>
      </c>
      <c r="H1001" s="48" t="s">
        <v>18</v>
      </c>
      <c r="I1001" s="56" t="str">
        <f t="shared" si="90"/>
        <v>xEmpH</v>
      </c>
      <c r="J1001" s="58">
        <f>Table6[[#This Row],[LogTime]]-INT(Table6[[#This Row],[LogTime]])</f>
        <v>0.627442129625706</v>
      </c>
      <c r="K1001" s="41">
        <f t="shared" si="91"/>
        <v>44053</v>
      </c>
      <c r="L1001" s="15">
        <f t="shared" si="92"/>
        <v>44053.608761574076</v>
      </c>
      <c r="M1001">
        <f t="shared" si="93"/>
        <v>468</v>
      </c>
      <c r="N1001" t="str">
        <f t="shared" si="94"/>
        <v>N-ONT/xEmpH</v>
      </c>
      <c r="O1001">
        <f t="shared" si="95"/>
        <v>0</v>
      </c>
      <c r="P1001" s="45">
        <f>Table6[[#This Row],[LoginTime]]-INT(Table6[[#This Row],[LoginTime]])</f>
        <v>0</v>
      </c>
    </row>
    <row r="1002" spans="2:16" x14ac:dyDescent="0.3">
      <c r="B1002" s="47">
        <v>1481952</v>
      </c>
      <c r="C1002" s="48" t="s">
        <v>7</v>
      </c>
      <c r="D1002" s="48" t="s">
        <v>36</v>
      </c>
      <c r="E1002" s="49">
        <v>44053</v>
      </c>
      <c r="F1002" s="51">
        <v>44053.625486111108</v>
      </c>
      <c r="G1002" s="47">
        <v>467</v>
      </c>
      <c r="H1002" s="48" t="s">
        <v>43</v>
      </c>
      <c r="I1002" s="56" t="str">
        <f t="shared" si="90"/>
        <v>gEmpI</v>
      </c>
      <c r="J1002" s="58">
        <f>Table6[[#This Row],[LogTime]]-INT(Table6[[#This Row],[LogTime]])</f>
        <v>0.62548611110833008</v>
      </c>
      <c r="K1002" s="41">
        <f t="shared" si="91"/>
        <v>44053</v>
      </c>
      <c r="L1002" s="15">
        <f t="shared" si="92"/>
        <v>44053.585914351846</v>
      </c>
      <c r="M1002">
        <f t="shared" si="93"/>
        <v>468</v>
      </c>
      <c r="N1002" t="str">
        <f t="shared" si="94"/>
        <v>N-ONT/gEmpI</v>
      </c>
      <c r="O1002">
        <f t="shared" si="95"/>
        <v>0</v>
      </c>
      <c r="P1002" s="45">
        <f>Table6[[#This Row],[LoginTime]]-INT(Table6[[#This Row],[LoginTime]])</f>
        <v>0</v>
      </c>
    </row>
    <row r="1003" spans="2:16" x14ac:dyDescent="0.3">
      <c r="B1003" s="47">
        <v>1481949</v>
      </c>
      <c r="C1003" s="48" t="s">
        <v>10</v>
      </c>
      <c r="D1003" s="48" t="s">
        <v>11</v>
      </c>
      <c r="E1003" s="49">
        <v>44053</v>
      </c>
      <c r="F1003" s="51">
        <v>44053.625069444446</v>
      </c>
      <c r="G1003" s="47">
        <v>468</v>
      </c>
      <c r="H1003" s="48" t="s">
        <v>13</v>
      </c>
      <c r="I1003" s="56" t="str">
        <f t="shared" si="90"/>
        <v>lEmpA</v>
      </c>
      <c r="J1003" s="58">
        <f>Table6[[#This Row],[LogTime]]-INT(Table6[[#This Row],[LogTime]])</f>
        <v>0.625069444446126</v>
      </c>
      <c r="K1003" s="41">
        <f t="shared" si="91"/>
        <v>44053</v>
      </c>
      <c r="L1003" s="15">
        <f t="shared" si="92"/>
        <v>44053.593946759262</v>
      </c>
      <c r="M1003">
        <f t="shared" si="93"/>
        <v>468</v>
      </c>
      <c r="N1003" t="str">
        <f t="shared" si="94"/>
        <v>SW-ONT/lEmpA</v>
      </c>
      <c r="O1003">
        <f t="shared" si="95"/>
        <v>0</v>
      </c>
      <c r="P1003" s="45">
        <f>Table6[[#This Row],[LoginTime]]-INT(Table6[[#This Row],[LoginTime]])</f>
        <v>0</v>
      </c>
    </row>
    <row r="1004" spans="2:16" x14ac:dyDescent="0.3">
      <c r="B1004" s="47">
        <v>1481945</v>
      </c>
      <c r="C1004" s="48" t="s">
        <v>7</v>
      </c>
      <c r="D1004" s="48" t="s">
        <v>14</v>
      </c>
      <c r="E1004" s="49">
        <v>44053</v>
      </c>
      <c r="F1004" s="51">
        <v>44053.608761574076</v>
      </c>
      <c r="G1004" s="47">
        <v>468</v>
      </c>
      <c r="H1004" s="48" t="s">
        <v>18</v>
      </c>
      <c r="I1004" s="56" t="str">
        <f t="shared" si="90"/>
        <v>xEmpH</v>
      </c>
      <c r="J1004" s="58">
        <f>Table6[[#This Row],[LogTime]]-INT(Table6[[#This Row],[LogTime]])</f>
        <v>0.60876157407619758</v>
      </c>
      <c r="K1004" s="41">
        <f t="shared" si="91"/>
        <v>44053</v>
      </c>
      <c r="L1004" s="15">
        <f t="shared" si="92"/>
        <v>44053.603900462964</v>
      </c>
      <c r="M1004">
        <f t="shared" si="93"/>
        <v>467</v>
      </c>
      <c r="N1004" t="str">
        <f t="shared" si="94"/>
        <v>N-ONT/xEmpH</v>
      </c>
      <c r="O1004">
        <f t="shared" si="95"/>
        <v>0.11666666669771075</v>
      </c>
      <c r="P1004" s="45">
        <f>Table6[[#This Row],[LoginTime]]-INT(Table6[[#This Row],[LoginTime]])</f>
        <v>0.11666666669771075</v>
      </c>
    </row>
    <row r="1005" spans="2:16" x14ac:dyDescent="0.3">
      <c r="B1005" s="47">
        <v>1481944</v>
      </c>
      <c r="C1005" s="48" t="s">
        <v>7</v>
      </c>
      <c r="D1005" s="48" t="s">
        <v>14</v>
      </c>
      <c r="E1005" s="49">
        <v>44053</v>
      </c>
      <c r="F1005" s="51">
        <v>44053.603900462964</v>
      </c>
      <c r="G1005" s="47">
        <v>467</v>
      </c>
      <c r="H1005" s="48" t="s">
        <v>18</v>
      </c>
      <c r="I1005" s="56" t="str">
        <f t="shared" si="90"/>
        <v>xEmpH</v>
      </c>
      <c r="J1005" s="58">
        <f>Table6[[#This Row],[LogTime]]-INT(Table6[[#This Row],[LogTime]])</f>
        <v>0.60390046296379296</v>
      </c>
      <c r="K1005" s="41">
        <f t="shared" si="91"/>
        <v>44053</v>
      </c>
      <c r="L1005" s="15">
        <f t="shared" si="92"/>
        <v>44053.568773148152</v>
      </c>
      <c r="M1005">
        <f t="shared" si="93"/>
        <v>468</v>
      </c>
      <c r="N1005" t="str">
        <f t="shared" si="94"/>
        <v>N-ONT/xEmpH</v>
      </c>
      <c r="O1005">
        <f t="shared" si="95"/>
        <v>0</v>
      </c>
      <c r="P1005" s="45">
        <f>Table6[[#This Row],[LoginTime]]-INT(Table6[[#This Row],[LoginTime]])</f>
        <v>0</v>
      </c>
    </row>
    <row r="1006" spans="2:16" x14ac:dyDescent="0.3">
      <c r="B1006" s="47">
        <v>1481943</v>
      </c>
      <c r="C1006" s="48" t="s">
        <v>7</v>
      </c>
      <c r="D1006" s="48" t="s">
        <v>68</v>
      </c>
      <c r="E1006" s="49">
        <v>44053</v>
      </c>
      <c r="F1006" s="51">
        <v>44053.596261574072</v>
      </c>
      <c r="G1006" s="47">
        <v>468</v>
      </c>
      <c r="H1006" s="48" t="s">
        <v>71</v>
      </c>
      <c r="I1006" s="56" t="str">
        <f t="shared" si="90"/>
        <v>wEmpF</v>
      </c>
      <c r="J1006" s="58">
        <f>Table6[[#This Row],[LogTime]]-INT(Table6[[#This Row],[LogTime]])</f>
        <v>0.596261574071832</v>
      </c>
      <c r="K1006" s="41">
        <f t="shared" si="91"/>
        <v>44053</v>
      </c>
      <c r="L1006" s="15">
        <f t="shared" si="92"/>
        <v>44053.592094907406</v>
      </c>
      <c r="M1006">
        <f t="shared" si="93"/>
        <v>467</v>
      </c>
      <c r="N1006" t="str">
        <f t="shared" si="94"/>
        <v>N-ONT/wEmpF</v>
      </c>
      <c r="O1006">
        <f t="shared" si="95"/>
        <v>9.9999999976716936E-2</v>
      </c>
      <c r="P1006" s="45">
        <f>Table6[[#This Row],[LoginTime]]-INT(Table6[[#This Row],[LoginTime]])</f>
        <v>9.9999999976716936E-2</v>
      </c>
    </row>
    <row r="1007" spans="2:16" x14ac:dyDescent="0.3">
      <c r="B1007" s="47">
        <v>1481942</v>
      </c>
      <c r="C1007" s="48" t="s">
        <v>10</v>
      </c>
      <c r="D1007" s="48" t="s">
        <v>11</v>
      </c>
      <c r="E1007" s="49">
        <v>44053</v>
      </c>
      <c r="F1007" s="51">
        <v>44053.593946759262</v>
      </c>
      <c r="G1007" s="47">
        <v>468</v>
      </c>
      <c r="H1007" s="48" t="s">
        <v>13</v>
      </c>
      <c r="I1007" s="56" t="str">
        <f t="shared" si="90"/>
        <v>lEmpA</v>
      </c>
      <c r="J1007" s="58">
        <f>Table6[[#This Row],[LogTime]]-INT(Table6[[#This Row],[LogTime]])</f>
        <v>0.59394675926159834</v>
      </c>
      <c r="K1007" s="41">
        <f t="shared" si="91"/>
        <v>44053</v>
      </c>
      <c r="L1007" s="15">
        <f t="shared" si="92"/>
        <v>44053.588391203702</v>
      </c>
      <c r="M1007">
        <f t="shared" si="93"/>
        <v>467</v>
      </c>
      <c r="N1007" t="str">
        <f t="shared" si="94"/>
        <v>SW-ONT/lEmpA</v>
      </c>
      <c r="O1007">
        <f t="shared" si="95"/>
        <v>0.13333333341870457</v>
      </c>
      <c r="P1007" s="45">
        <f>Table6[[#This Row],[LoginTime]]-INT(Table6[[#This Row],[LoginTime]])</f>
        <v>0.13333333341870457</v>
      </c>
    </row>
    <row r="1008" spans="2:16" x14ac:dyDescent="0.3">
      <c r="B1008" s="47">
        <v>1481941</v>
      </c>
      <c r="C1008" s="48" t="s">
        <v>7</v>
      </c>
      <c r="D1008" s="48" t="s">
        <v>68</v>
      </c>
      <c r="E1008" s="49">
        <v>44053</v>
      </c>
      <c r="F1008" s="51">
        <v>44053.592094907406</v>
      </c>
      <c r="G1008" s="47">
        <v>467</v>
      </c>
      <c r="H1008" s="48" t="s">
        <v>71</v>
      </c>
      <c r="I1008" s="56" t="str">
        <f t="shared" si="90"/>
        <v>wEmpF</v>
      </c>
      <c r="J1008" s="58">
        <f>Table6[[#This Row],[LogTime]]-INT(Table6[[#This Row],[LogTime]])</f>
        <v>0.59209490740613546</v>
      </c>
      <c r="K1008" s="41">
        <f t="shared" si="91"/>
        <v>44053</v>
      </c>
      <c r="L1008" s="15">
        <f t="shared" si="92"/>
        <v>44053.492118055547</v>
      </c>
      <c r="M1008">
        <f t="shared" si="93"/>
        <v>468</v>
      </c>
      <c r="N1008" t="str">
        <f t="shared" si="94"/>
        <v>N-ONT/wEmpF</v>
      </c>
      <c r="O1008">
        <f t="shared" si="95"/>
        <v>0</v>
      </c>
      <c r="P1008" s="45">
        <f>Table6[[#This Row],[LoginTime]]-INT(Table6[[#This Row],[LoginTime]])</f>
        <v>0</v>
      </c>
    </row>
    <row r="1009" spans="2:16" x14ac:dyDescent="0.3">
      <c r="B1009" s="47">
        <v>1481938</v>
      </c>
      <c r="C1009" s="48" t="s">
        <v>10</v>
      </c>
      <c r="D1009" s="48" t="s">
        <v>11</v>
      </c>
      <c r="E1009" s="49">
        <v>44053</v>
      </c>
      <c r="F1009" s="51">
        <v>44053.588391203702</v>
      </c>
      <c r="G1009" s="47">
        <v>467</v>
      </c>
      <c r="H1009" s="48" t="s">
        <v>13</v>
      </c>
      <c r="I1009" s="56" t="str">
        <f t="shared" si="90"/>
        <v>lEmpA</v>
      </c>
      <c r="J1009" s="58">
        <f>Table6[[#This Row],[LogTime]]-INT(Table6[[#This Row],[LogTime]])</f>
        <v>0.58839120370248565</v>
      </c>
      <c r="K1009" s="41">
        <f t="shared" si="91"/>
        <v>44053</v>
      </c>
      <c r="L1009" s="15">
        <f t="shared" si="92"/>
        <v>44053.513460648152</v>
      </c>
      <c r="M1009">
        <f t="shared" si="93"/>
        <v>468</v>
      </c>
      <c r="N1009" t="str">
        <f t="shared" si="94"/>
        <v>SW-ONT/lEmpA</v>
      </c>
      <c r="O1009">
        <f t="shared" si="95"/>
        <v>0</v>
      </c>
      <c r="P1009" s="45">
        <f>Table6[[#This Row],[LoginTime]]-INT(Table6[[#This Row],[LoginTime]])</f>
        <v>0</v>
      </c>
    </row>
    <row r="1010" spans="2:16" x14ac:dyDescent="0.3">
      <c r="B1010" s="47">
        <v>1481937</v>
      </c>
      <c r="C1010" s="48" t="s">
        <v>10</v>
      </c>
      <c r="D1010" s="48" t="s">
        <v>51</v>
      </c>
      <c r="E1010" s="49">
        <v>44053</v>
      </c>
      <c r="F1010" s="51">
        <v>44053.5866087963</v>
      </c>
      <c r="G1010" s="47">
        <v>468</v>
      </c>
      <c r="H1010" s="48" t="s">
        <v>62</v>
      </c>
      <c r="I1010" s="56" t="str">
        <f t="shared" si="90"/>
        <v>oEmpJ</v>
      </c>
      <c r="J1010" s="58">
        <f>Table6[[#This Row],[LogTime]]-INT(Table6[[#This Row],[LogTime]])</f>
        <v>0.58660879630042473</v>
      </c>
      <c r="K1010" s="41">
        <f t="shared" si="91"/>
        <v>44053</v>
      </c>
      <c r="L1010" s="15">
        <f t="shared" si="92"/>
        <v>44053.581053240741</v>
      </c>
      <c r="M1010">
        <f t="shared" si="93"/>
        <v>467</v>
      </c>
      <c r="N1010" t="str">
        <f t="shared" si="94"/>
        <v>SW-ONT/oEmpJ</v>
      </c>
      <c r="O1010">
        <f t="shared" si="95"/>
        <v>0.13333333341870457</v>
      </c>
      <c r="P1010" s="45">
        <f>Table6[[#This Row],[LoginTime]]-INT(Table6[[#This Row],[LoginTime]])</f>
        <v>0.13333333341870457</v>
      </c>
    </row>
    <row r="1011" spans="2:16" x14ac:dyDescent="0.3">
      <c r="B1011" s="47">
        <v>1481936</v>
      </c>
      <c r="C1011" s="48" t="s">
        <v>7</v>
      </c>
      <c r="D1011" s="48" t="s">
        <v>36</v>
      </c>
      <c r="E1011" s="49">
        <v>44053</v>
      </c>
      <c r="F1011" s="51">
        <v>44053.585914351846</v>
      </c>
      <c r="G1011" s="47">
        <v>468</v>
      </c>
      <c r="H1011" s="48" t="s">
        <v>43</v>
      </c>
      <c r="I1011" s="56" t="str">
        <f t="shared" si="90"/>
        <v>gEmpI</v>
      </c>
      <c r="J1011" s="58">
        <f>Table6[[#This Row],[LogTime]]-INT(Table6[[#This Row],[LogTime]])</f>
        <v>0.5859143518464407</v>
      </c>
      <c r="K1011" s="41">
        <f t="shared" si="91"/>
        <v>44053</v>
      </c>
      <c r="L1011" s="15">
        <f t="shared" si="92"/>
        <v>44053.582442129627</v>
      </c>
      <c r="M1011">
        <f t="shared" si="93"/>
        <v>467</v>
      </c>
      <c r="N1011" t="str">
        <f t="shared" si="94"/>
        <v>N-ONT/gEmpI</v>
      </c>
      <c r="O1011">
        <f t="shared" si="95"/>
        <v>8.3333333255723119E-2</v>
      </c>
      <c r="P1011" s="45">
        <f>Table6[[#This Row],[LoginTime]]-INT(Table6[[#This Row],[LoginTime]])</f>
        <v>8.3333333255723119E-2</v>
      </c>
    </row>
    <row r="1012" spans="2:16" x14ac:dyDescent="0.3">
      <c r="B1012" s="47">
        <v>1481935</v>
      </c>
      <c r="C1012" s="48" t="s">
        <v>7</v>
      </c>
      <c r="D1012" s="48" t="s">
        <v>36</v>
      </c>
      <c r="E1012" s="49">
        <v>44053</v>
      </c>
      <c r="F1012" s="51">
        <v>44053.582442129627</v>
      </c>
      <c r="G1012" s="47">
        <v>467</v>
      </c>
      <c r="H1012" s="48" t="s">
        <v>43</v>
      </c>
      <c r="I1012" s="56" t="str">
        <f t="shared" si="90"/>
        <v>gEmpI</v>
      </c>
      <c r="J1012" s="58">
        <f>Table6[[#This Row],[LogTime]]-INT(Table6[[#This Row],[LogTime]])</f>
        <v>0.58244212962745223</v>
      </c>
      <c r="K1012" s="41">
        <f t="shared" si="91"/>
        <v>44053</v>
      </c>
      <c r="L1012" s="15">
        <f t="shared" si="92"/>
        <v>44053.544340277782</v>
      </c>
      <c r="M1012">
        <f t="shared" si="93"/>
        <v>468</v>
      </c>
      <c r="N1012" t="str">
        <f t="shared" si="94"/>
        <v>N-ONT/gEmpI</v>
      </c>
      <c r="O1012">
        <f t="shared" si="95"/>
        <v>0</v>
      </c>
      <c r="P1012" s="45">
        <f>Table6[[#This Row],[LoginTime]]-INT(Table6[[#This Row],[LoginTime]])</f>
        <v>0</v>
      </c>
    </row>
    <row r="1013" spans="2:16" x14ac:dyDescent="0.3">
      <c r="B1013" s="47">
        <v>1481934</v>
      </c>
      <c r="C1013" s="48" t="s">
        <v>10</v>
      </c>
      <c r="D1013" s="48" t="s">
        <v>51</v>
      </c>
      <c r="E1013" s="49">
        <v>44053</v>
      </c>
      <c r="F1013" s="51">
        <v>44053.581053240741</v>
      </c>
      <c r="G1013" s="47">
        <v>467</v>
      </c>
      <c r="H1013" s="48" t="s">
        <v>62</v>
      </c>
      <c r="I1013" s="56" t="str">
        <f t="shared" si="90"/>
        <v>oEmpJ</v>
      </c>
      <c r="J1013" s="58">
        <f>Table6[[#This Row],[LogTime]]-INT(Table6[[#This Row],[LogTime]])</f>
        <v>0.58105324074131204</v>
      </c>
      <c r="K1013" s="41">
        <f t="shared" si="91"/>
        <v>44053</v>
      </c>
      <c r="L1013" s="15">
        <f t="shared" si="92"/>
        <v>44053.499513888884</v>
      </c>
      <c r="M1013">
        <f t="shared" si="93"/>
        <v>468</v>
      </c>
      <c r="N1013" t="str">
        <f t="shared" si="94"/>
        <v>SW-ONT/oEmpJ</v>
      </c>
      <c r="O1013">
        <f t="shared" si="95"/>
        <v>0</v>
      </c>
      <c r="P1013" s="45">
        <f>Table6[[#This Row],[LoginTime]]-INT(Table6[[#This Row],[LoginTime]])</f>
        <v>0</v>
      </c>
    </row>
    <row r="1014" spans="2:16" x14ac:dyDescent="0.3">
      <c r="B1014" s="47">
        <v>1481933</v>
      </c>
      <c r="C1014" s="48" t="s">
        <v>10</v>
      </c>
      <c r="D1014" s="48" t="s">
        <v>22</v>
      </c>
      <c r="E1014" s="49">
        <v>44053</v>
      </c>
      <c r="F1014" s="51">
        <v>44053.580891203717</v>
      </c>
      <c r="G1014" s="47">
        <v>468</v>
      </c>
      <c r="H1014" s="48" t="s">
        <v>25</v>
      </c>
      <c r="I1014" s="56" t="str">
        <f t="shared" si="90"/>
        <v>xEmpN</v>
      </c>
      <c r="J1014" s="58">
        <f>Table6[[#This Row],[LogTime]]-INT(Table6[[#This Row],[LogTime]])</f>
        <v>0.58089120371732861</v>
      </c>
      <c r="K1014" s="41">
        <f t="shared" si="91"/>
        <v>44053</v>
      </c>
      <c r="L1014" s="15">
        <f t="shared" si="92"/>
        <v>44053.574641203719</v>
      </c>
      <c r="M1014">
        <f t="shared" si="93"/>
        <v>467</v>
      </c>
      <c r="N1014" t="str">
        <f t="shared" si="94"/>
        <v>SW-ONT/xEmpN</v>
      </c>
      <c r="O1014">
        <f t="shared" si="95"/>
        <v>0.1499999999650754</v>
      </c>
      <c r="P1014" s="45">
        <f>Table6[[#This Row],[LoginTime]]-INT(Table6[[#This Row],[LoginTime]])</f>
        <v>0.1499999999650754</v>
      </c>
    </row>
    <row r="1015" spans="2:16" x14ac:dyDescent="0.3">
      <c r="B1015" s="47">
        <v>1481932</v>
      </c>
      <c r="C1015" s="48" t="s">
        <v>10</v>
      </c>
      <c r="D1015" s="48" t="s">
        <v>22</v>
      </c>
      <c r="E1015" s="49">
        <v>44053</v>
      </c>
      <c r="F1015" s="51">
        <v>44053.574641203719</v>
      </c>
      <c r="G1015" s="47">
        <v>467</v>
      </c>
      <c r="H1015" s="48" t="s">
        <v>25</v>
      </c>
      <c r="I1015" s="56" t="str">
        <f t="shared" si="90"/>
        <v>xEmpN</v>
      </c>
      <c r="J1015" s="58">
        <f>Table6[[#This Row],[LogTime]]-INT(Table6[[#This Row],[LogTime]])</f>
        <v>0.5746412037187838</v>
      </c>
      <c r="K1015" s="41">
        <f t="shared" si="91"/>
        <v>44053</v>
      </c>
      <c r="L1015" s="15">
        <f t="shared" si="92"/>
        <v>44053.449629629627</v>
      </c>
      <c r="M1015">
        <f t="shared" si="93"/>
        <v>468</v>
      </c>
      <c r="N1015" t="str">
        <f t="shared" si="94"/>
        <v>SW-ONT/xEmpN</v>
      </c>
      <c r="O1015">
        <f t="shared" si="95"/>
        <v>0</v>
      </c>
      <c r="P1015" s="45">
        <f>Table6[[#This Row],[LoginTime]]-INT(Table6[[#This Row],[LoginTime]])</f>
        <v>0</v>
      </c>
    </row>
    <row r="1016" spans="2:16" x14ac:dyDescent="0.3">
      <c r="B1016" s="47">
        <v>1481930</v>
      </c>
      <c r="C1016" s="48" t="s">
        <v>7</v>
      </c>
      <c r="D1016" s="48" t="s">
        <v>14</v>
      </c>
      <c r="E1016" s="49">
        <v>44053</v>
      </c>
      <c r="F1016" s="51">
        <v>44053.568773148152</v>
      </c>
      <c r="G1016" s="47">
        <v>468</v>
      </c>
      <c r="H1016" s="48" t="s">
        <v>18</v>
      </c>
      <c r="I1016" s="56" t="str">
        <f t="shared" si="90"/>
        <v>xEmpH</v>
      </c>
      <c r="J1016" s="58">
        <f>Table6[[#This Row],[LogTime]]-INT(Table6[[#This Row],[LogTime]])</f>
        <v>0.56877314815210411</v>
      </c>
      <c r="K1016" s="41">
        <f t="shared" si="91"/>
        <v>44053</v>
      </c>
      <c r="L1016" s="15">
        <f t="shared" si="92"/>
        <v>44053.563217592593</v>
      </c>
      <c r="M1016">
        <f t="shared" si="93"/>
        <v>467</v>
      </c>
      <c r="N1016" t="str">
        <f t="shared" si="94"/>
        <v>N-ONT/xEmpH</v>
      </c>
      <c r="O1016">
        <f t="shared" si="95"/>
        <v>0.13333333341870457</v>
      </c>
      <c r="P1016" s="45">
        <f>Table6[[#This Row],[LoginTime]]-INT(Table6[[#This Row],[LoginTime]])</f>
        <v>0.13333333341870457</v>
      </c>
    </row>
    <row r="1017" spans="2:16" x14ac:dyDescent="0.3">
      <c r="B1017" s="47">
        <v>1481931</v>
      </c>
      <c r="C1017" s="48" t="s">
        <v>7</v>
      </c>
      <c r="D1017" s="48" t="s">
        <v>8</v>
      </c>
      <c r="E1017" s="49">
        <v>44053</v>
      </c>
      <c r="F1017" s="51">
        <v>44053.568773148152</v>
      </c>
      <c r="G1017" s="47">
        <v>468</v>
      </c>
      <c r="H1017" s="48" t="s">
        <v>18</v>
      </c>
      <c r="I1017" s="56" t="str">
        <f t="shared" si="90"/>
        <v>xEmpH</v>
      </c>
      <c r="J1017" s="58">
        <f>Table6[[#This Row],[LogTime]]-INT(Table6[[#This Row],[LogTime]])</f>
        <v>0.56877314815210411</v>
      </c>
      <c r="K1017" s="41">
        <f t="shared" si="91"/>
        <v>44053</v>
      </c>
      <c r="L1017" s="15">
        <f t="shared" si="92"/>
        <v>44053.563217592593</v>
      </c>
      <c r="M1017">
        <f t="shared" si="93"/>
        <v>467</v>
      </c>
      <c r="N1017" t="str">
        <f t="shared" si="94"/>
        <v>N-ONT/xEmpH</v>
      </c>
      <c r="O1017">
        <f t="shared" si="95"/>
        <v>0.13333333341870457</v>
      </c>
      <c r="P1017" s="45">
        <f>Table6[[#This Row],[LoginTime]]-INT(Table6[[#This Row],[LoginTime]])</f>
        <v>0.13333333341870457</v>
      </c>
    </row>
    <row r="1018" spans="2:16" x14ac:dyDescent="0.3">
      <c r="B1018" s="47">
        <v>1481928</v>
      </c>
      <c r="C1018" s="48" t="s">
        <v>7</v>
      </c>
      <c r="D1018" s="48" t="s">
        <v>14</v>
      </c>
      <c r="E1018" s="49">
        <v>44053</v>
      </c>
      <c r="F1018" s="51">
        <v>44053.563217592593</v>
      </c>
      <c r="G1018" s="47">
        <v>467</v>
      </c>
      <c r="H1018" s="48" t="s">
        <v>18</v>
      </c>
      <c r="I1018" s="56" t="str">
        <f t="shared" si="90"/>
        <v>xEmpH</v>
      </c>
      <c r="J1018" s="58">
        <f>Table6[[#This Row],[LogTime]]-INT(Table6[[#This Row],[LogTime]])</f>
        <v>0.56321759259299142</v>
      </c>
      <c r="K1018" s="41">
        <f t="shared" si="91"/>
        <v>44053</v>
      </c>
      <c r="L1018" s="15">
        <f t="shared" si="92"/>
        <v>44053.527129629627</v>
      </c>
      <c r="M1018">
        <f t="shared" si="93"/>
        <v>468</v>
      </c>
      <c r="N1018" t="str">
        <f t="shared" si="94"/>
        <v>N-ONT/xEmpH</v>
      </c>
      <c r="O1018">
        <f t="shared" si="95"/>
        <v>0</v>
      </c>
      <c r="P1018" s="45">
        <f>Table6[[#This Row],[LoginTime]]-INT(Table6[[#This Row],[LoginTime]])</f>
        <v>0</v>
      </c>
    </row>
    <row r="1019" spans="2:16" x14ac:dyDescent="0.3">
      <c r="B1019" s="47">
        <v>1481929</v>
      </c>
      <c r="C1019" s="48" t="s">
        <v>7</v>
      </c>
      <c r="D1019" s="48" t="s">
        <v>8</v>
      </c>
      <c r="E1019" s="49">
        <v>44053</v>
      </c>
      <c r="F1019" s="51">
        <v>44053.563217592593</v>
      </c>
      <c r="G1019" s="47">
        <v>467</v>
      </c>
      <c r="H1019" s="48" t="s">
        <v>18</v>
      </c>
      <c r="I1019" s="56" t="str">
        <f t="shared" si="90"/>
        <v>xEmpH</v>
      </c>
      <c r="J1019" s="58">
        <f>Table6[[#This Row],[LogTime]]-INT(Table6[[#This Row],[LogTime]])</f>
        <v>0.56321759259299142</v>
      </c>
      <c r="K1019" s="41">
        <f t="shared" si="91"/>
        <v>44053</v>
      </c>
      <c r="L1019" s="15">
        <f t="shared" si="92"/>
        <v>44053.527129629627</v>
      </c>
      <c r="M1019">
        <f t="shared" si="93"/>
        <v>468</v>
      </c>
      <c r="N1019" t="str">
        <f t="shared" si="94"/>
        <v>N-ONT/xEmpH</v>
      </c>
      <c r="O1019">
        <f t="shared" si="95"/>
        <v>0</v>
      </c>
      <c r="P1019" s="45">
        <f>Table6[[#This Row],[LoginTime]]-INT(Table6[[#This Row],[LoginTime]])</f>
        <v>0</v>
      </c>
    </row>
    <row r="1020" spans="2:16" x14ac:dyDescent="0.3">
      <c r="B1020" s="47">
        <v>1481923</v>
      </c>
      <c r="C1020" s="48" t="s">
        <v>7</v>
      </c>
      <c r="D1020" s="48" t="s">
        <v>33</v>
      </c>
      <c r="E1020" s="49">
        <v>44053</v>
      </c>
      <c r="F1020" s="51">
        <v>44053.552175925928</v>
      </c>
      <c r="G1020" s="47">
        <v>468</v>
      </c>
      <c r="H1020" s="48" t="s">
        <v>39</v>
      </c>
      <c r="I1020" s="56" t="str">
        <f t="shared" si="90"/>
        <v>jEmpG</v>
      </c>
      <c r="J1020" s="58">
        <f>Table6[[#This Row],[LogTime]]-INT(Table6[[#This Row],[LogTime]])</f>
        <v>0.552175925928168</v>
      </c>
      <c r="K1020" s="41">
        <f t="shared" si="91"/>
        <v>44053</v>
      </c>
      <c r="L1020" s="15">
        <f t="shared" si="92"/>
        <v>44053.547314814816</v>
      </c>
      <c r="M1020">
        <f t="shared" si="93"/>
        <v>467</v>
      </c>
      <c r="N1020" t="str">
        <f t="shared" si="94"/>
        <v>N-ONT/jEmpG</v>
      </c>
      <c r="O1020">
        <f t="shared" si="95"/>
        <v>0.11666666669771075</v>
      </c>
      <c r="P1020" s="45">
        <f>Table6[[#This Row],[LoginTime]]-INT(Table6[[#This Row],[LoginTime]])</f>
        <v>0.11666666669771075</v>
      </c>
    </row>
    <row r="1021" spans="2:16" x14ac:dyDescent="0.3">
      <c r="B1021" s="47">
        <v>1481919</v>
      </c>
      <c r="C1021" s="48" t="s">
        <v>7</v>
      </c>
      <c r="D1021" s="48" t="s">
        <v>33</v>
      </c>
      <c r="E1021" s="49">
        <v>44053</v>
      </c>
      <c r="F1021" s="51">
        <v>44053.547314814816</v>
      </c>
      <c r="G1021" s="47">
        <v>467</v>
      </c>
      <c r="H1021" s="48" t="s">
        <v>39</v>
      </c>
      <c r="I1021" s="56" t="str">
        <f t="shared" si="90"/>
        <v>jEmpG</v>
      </c>
      <c r="J1021" s="58">
        <f>Table6[[#This Row],[LogTime]]-INT(Table6[[#This Row],[LogTime]])</f>
        <v>0.54731481481576338</v>
      </c>
      <c r="K1021" s="41">
        <f t="shared" si="91"/>
        <v>44053</v>
      </c>
      <c r="L1021" s="15">
        <f t="shared" si="92"/>
        <v>44053.440092592595</v>
      </c>
      <c r="M1021">
        <f t="shared" si="93"/>
        <v>468</v>
      </c>
      <c r="N1021" t="str">
        <f t="shared" si="94"/>
        <v>N-ONT/jEmpG</v>
      </c>
      <c r="O1021">
        <f t="shared" si="95"/>
        <v>0</v>
      </c>
      <c r="P1021" s="45">
        <f>Table6[[#This Row],[LoginTime]]-INT(Table6[[#This Row],[LoginTime]])</f>
        <v>0</v>
      </c>
    </row>
    <row r="1022" spans="2:16" x14ac:dyDescent="0.3">
      <c r="B1022" s="47">
        <v>1481918</v>
      </c>
      <c r="C1022" s="48" t="s">
        <v>7</v>
      </c>
      <c r="D1022" s="48" t="s">
        <v>36</v>
      </c>
      <c r="E1022" s="49">
        <v>44053</v>
      </c>
      <c r="F1022" s="51">
        <v>44053.544340277782</v>
      </c>
      <c r="G1022" s="47">
        <v>468</v>
      </c>
      <c r="H1022" s="48" t="s">
        <v>43</v>
      </c>
      <c r="I1022" s="56" t="str">
        <f t="shared" si="90"/>
        <v>gEmpI</v>
      </c>
      <c r="J1022" s="58">
        <f>Table6[[#This Row],[LogTime]]-INT(Table6[[#This Row],[LogTime]])</f>
        <v>0.54434027778188465</v>
      </c>
      <c r="K1022" s="41">
        <f t="shared" si="91"/>
        <v>44053</v>
      </c>
      <c r="L1022" s="15">
        <f t="shared" si="92"/>
        <v>44053.538784722223</v>
      </c>
      <c r="M1022">
        <f t="shared" si="93"/>
        <v>467</v>
      </c>
      <c r="N1022" t="str">
        <f t="shared" si="94"/>
        <v>N-ONT/gEmpI</v>
      </c>
      <c r="O1022">
        <f t="shared" si="95"/>
        <v>0.13333333341870457</v>
      </c>
      <c r="P1022" s="45">
        <f>Table6[[#This Row],[LoginTime]]-INT(Table6[[#This Row],[LoginTime]])</f>
        <v>0.13333333341870457</v>
      </c>
    </row>
    <row r="1023" spans="2:16" x14ac:dyDescent="0.3">
      <c r="B1023" s="47">
        <v>1481916</v>
      </c>
      <c r="C1023" s="48" t="s">
        <v>7</v>
      </c>
      <c r="D1023" s="48" t="s">
        <v>36</v>
      </c>
      <c r="E1023" s="49">
        <v>44053</v>
      </c>
      <c r="F1023" s="51">
        <v>44053.538784722223</v>
      </c>
      <c r="G1023" s="47">
        <v>467</v>
      </c>
      <c r="H1023" s="48" t="s">
        <v>43</v>
      </c>
      <c r="I1023" s="56" t="str">
        <f t="shared" si="90"/>
        <v>gEmpI</v>
      </c>
      <c r="J1023" s="58">
        <f>Table6[[#This Row],[LogTime]]-INT(Table6[[#This Row],[LogTime]])</f>
        <v>0.53878472222277196</v>
      </c>
      <c r="K1023" s="41">
        <f t="shared" si="91"/>
        <v>44053</v>
      </c>
      <c r="L1023" s="15">
        <f t="shared" si="92"/>
        <v>44053.45792824075</v>
      </c>
      <c r="M1023">
        <f t="shared" si="93"/>
        <v>468</v>
      </c>
      <c r="N1023" t="str">
        <f t="shared" si="94"/>
        <v>N-ONT/gEmpI</v>
      </c>
      <c r="O1023">
        <f t="shared" si="95"/>
        <v>0</v>
      </c>
      <c r="P1023" s="45">
        <f>Table6[[#This Row],[LoginTime]]-INT(Table6[[#This Row],[LoginTime]])</f>
        <v>0</v>
      </c>
    </row>
    <row r="1024" spans="2:16" x14ac:dyDescent="0.3">
      <c r="B1024" s="47">
        <v>1481906</v>
      </c>
      <c r="C1024" s="48" t="s">
        <v>7</v>
      </c>
      <c r="D1024" s="48" t="s">
        <v>14</v>
      </c>
      <c r="E1024" s="49">
        <v>44053</v>
      </c>
      <c r="F1024" s="51">
        <v>44053.527129629627</v>
      </c>
      <c r="G1024" s="47">
        <v>468</v>
      </c>
      <c r="H1024" s="48" t="s">
        <v>18</v>
      </c>
      <c r="I1024" s="56" t="str">
        <f t="shared" si="90"/>
        <v>xEmpH</v>
      </c>
      <c r="J1024" s="58">
        <f>Table6[[#This Row],[LogTime]]-INT(Table6[[#This Row],[LogTime]])</f>
        <v>0.52712962962687016</v>
      </c>
      <c r="K1024" s="41">
        <f t="shared" si="91"/>
        <v>44053</v>
      </c>
      <c r="L1024" s="15">
        <f t="shared" si="92"/>
        <v>44053.522268518514</v>
      </c>
      <c r="M1024">
        <f t="shared" si="93"/>
        <v>467</v>
      </c>
      <c r="N1024" t="str">
        <f t="shared" si="94"/>
        <v>N-ONT/xEmpH</v>
      </c>
      <c r="O1024">
        <f t="shared" si="95"/>
        <v>0.11666666669771075</v>
      </c>
      <c r="P1024" s="45">
        <f>Table6[[#This Row],[LoginTime]]-INT(Table6[[#This Row],[LoginTime]])</f>
        <v>0.11666666669771075</v>
      </c>
    </row>
    <row r="1025" spans="2:16" x14ac:dyDescent="0.3">
      <c r="B1025" s="47">
        <v>1481907</v>
      </c>
      <c r="C1025" s="48" t="s">
        <v>7</v>
      </c>
      <c r="D1025" s="48" t="s">
        <v>8</v>
      </c>
      <c r="E1025" s="49">
        <v>44053</v>
      </c>
      <c r="F1025" s="51">
        <v>44053.527129629627</v>
      </c>
      <c r="G1025" s="47">
        <v>468</v>
      </c>
      <c r="H1025" s="48" t="s">
        <v>18</v>
      </c>
      <c r="I1025" s="56" t="str">
        <f t="shared" si="90"/>
        <v>xEmpH</v>
      </c>
      <c r="J1025" s="58">
        <f>Table6[[#This Row],[LogTime]]-INT(Table6[[#This Row],[LogTime]])</f>
        <v>0.52712962962687016</v>
      </c>
      <c r="K1025" s="41">
        <f t="shared" si="91"/>
        <v>44053</v>
      </c>
      <c r="L1025" s="15">
        <f t="shared" si="92"/>
        <v>44053.522268518514</v>
      </c>
      <c r="M1025">
        <f t="shared" si="93"/>
        <v>467</v>
      </c>
      <c r="N1025" t="str">
        <f t="shared" si="94"/>
        <v>N-ONT/xEmpH</v>
      </c>
      <c r="O1025">
        <f t="shared" si="95"/>
        <v>0.11666666669771075</v>
      </c>
      <c r="P1025" s="45">
        <f>Table6[[#This Row],[LoginTime]]-INT(Table6[[#This Row],[LoginTime]])</f>
        <v>0.11666666669771075</v>
      </c>
    </row>
    <row r="1026" spans="2:16" x14ac:dyDescent="0.3">
      <c r="B1026" s="47">
        <v>1481898</v>
      </c>
      <c r="C1026" s="48" t="s">
        <v>7</v>
      </c>
      <c r="D1026" s="48" t="s">
        <v>14</v>
      </c>
      <c r="E1026" s="49">
        <v>44053</v>
      </c>
      <c r="F1026" s="51">
        <v>44053.522268518514</v>
      </c>
      <c r="G1026" s="47">
        <v>467</v>
      </c>
      <c r="H1026" s="48" t="s">
        <v>18</v>
      </c>
      <c r="I1026" s="56" t="str">
        <f t="shared" si="90"/>
        <v>xEmpH</v>
      </c>
      <c r="J1026" s="58">
        <f>Table6[[#This Row],[LogTime]]-INT(Table6[[#This Row],[LogTime]])</f>
        <v>0.52226851851446554</v>
      </c>
      <c r="K1026" s="41">
        <f t="shared" si="91"/>
        <v>44053</v>
      </c>
      <c r="L1026" s="15">
        <f t="shared" si="92"/>
        <v>44053.380972222236</v>
      </c>
      <c r="M1026">
        <f t="shared" si="93"/>
        <v>468</v>
      </c>
      <c r="N1026" t="str">
        <f t="shared" si="94"/>
        <v>N-ONT/xEmpH</v>
      </c>
      <c r="O1026">
        <f t="shared" si="95"/>
        <v>0</v>
      </c>
      <c r="P1026" s="45">
        <f>Table6[[#This Row],[LoginTime]]-INT(Table6[[#This Row],[LoginTime]])</f>
        <v>0</v>
      </c>
    </row>
    <row r="1027" spans="2:16" x14ac:dyDescent="0.3">
      <c r="B1027" s="47">
        <v>1481899</v>
      </c>
      <c r="C1027" s="48" t="s">
        <v>7</v>
      </c>
      <c r="D1027" s="48" t="s">
        <v>8</v>
      </c>
      <c r="E1027" s="49">
        <v>44053</v>
      </c>
      <c r="F1027" s="51">
        <v>44053.522268518514</v>
      </c>
      <c r="G1027" s="47">
        <v>467</v>
      </c>
      <c r="H1027" s="48" t="s">
        <v>18</v>
      </c>
      <c r="I1027" s="56" t="str">
        <f t="shared" si="90"/>
        <v>xEmpH</v>
      </c>
      <c r="J1027" s="58">
        <f>Table6[[#This Row],[LogTime]]-INT(Table6[[#This Row],[LogTime]])</f>
        <v>0.52226851851446554</v>
      </c>
      <c r="K1027" s="41">
        <f t="shared" si="91"/>
        <v>44053</v>
      </c>
      <c r="L1027" s="15">
        <f t="shared" si="92"/>
        <v>44053.421342592599</v>
      </c>
      <c r="M1027">
        <f t="shared" si="93"/>
        <v>468</v>
      </c>
      <c r="N1027" t="str">
        <f t="shared" si="94"/>
        <v>N-ONT/xEmpH</v>
      </c>
      <c r="O1027">
        <f t="shared" si="95"/>
        <v>0</v>
      </c>
      <c r="P1027" s="45">
        <f>Table6[[#This Row],[LoginTime]]-INT(Table6[[#This Row],[LoginTime]])</f>
        <v>0</v>
      </c>
    </row>
    <row r="1028" spans="2:16" x14ac:dyDescent="0.3">
      <c r="B1028" s="47">
        <v>1481895</v>
      </c>
      <c r="C1028" s="48" t="s">
        <v>10</v>
      </c>
      <c r="D1028" s="48" t="s">
        <v>11</v>
      </c>
      <c r="E1028" s="49">
        <v>44053</v>
      </c>
      <c r="F1028" s="51">
        <v>44053.513460648152</v>
      </c>
      <c r="G1028" s="47">
        <v>468</v>
      </c>
      <c r="H1028" s="48" t="s">
        <v>13</v>
      </c>
      <c r="I1028" s="56" t="str">
        <f t="shared" si="90"/>
        <v>lEmpA</v>
      </c>
      <c r="J1028" s="58">
        <f>Table6[[#This Row],[LogTime]]-INT(Table6[[#This Row],[LogTime]])</f>
        <v>0.51346064815152204</v>
      </c>
      <c r="K1028" s="41">
        <f t="shared" si="91"/>
        <v>44053</v>
      </c>
      <c r="L1028" s="15">
        <f t="shared" si="92"/>
        <v>44053.507905092592</v>
      </c>
      <c r="M1028">
        <f t="shared" si="93"/>
        <v>467</v>
      </c>
      <c r="N1028" t="str">
        <f t="shared" si="94"/>
        <v>SW-ONT/lEmpA</v>
      </c>
      <c r="O1028">
        <f t="shared" si="95"/>
        <v>0.13333333341870457</v>
      </c>
      <c r="P1028" s="45">
        <f>Table6[[#This Row],[LoginTime]]-INT(Table6[[#This Row],[LoginTime]])</f>
        <v>0.13333333341870457</v>
      </c>
    </row>
    <row r="1029" spans="2:16" x14ac:dyDescent="0.3">
      <c r="B1029" s="47">
        <v>1481893</v>
      </c>
      <c r="C1029" s="48" t="s">
        <v>10</v>
      </c>
      <c r="D1029" s="48" t="s">
        <v>11</v>
      </c>
      <c r="E1029" s="49">
        <v>44053</v>
      </c>
      <c r="F1029" s="51">
        <v>44053.507905092592</v>
      </c>
      <c r="G1029" s="47">
        <v>467</v>
      </c>
      <c r="H1029" s="48" t="s">
        <v>13</v>
      </c>
      <c r="I1029" s="56" t="str">
        <f t="shared" si="90"/>
        <v>lEmpA</v>
      </c>
      <c r="J1029" s="58">
        <f>Table6[[#This Row],[LogTime]]-INT(Table6[[#This Row],[LogTime]])</f>
        <v>0.50790509259240935</v>
      </c>
      <c r="K1029" s="41">
        <f t="shared" si="91"/>
        <v>44053</v>
      </c>
      <c r="L1029" s="15">
        <f t="shared" si="92"/>
        <v>44053.421122685191</v>
      </c>
      <c r="M1029">
        <f t="shared" si="93"/>
        <v>468</v>
      </c>
      <c r="N1029" t="str">
        <f t="shared" si="94"/>
        <v>SW-ONT/lEmpA</v>
      </c>
      <c r="O1029">
        <f t="shared" si="95"/>
        <v>0</v>
      </c>
      <c r="P1029" s="45">
        <f>Table6[[#This Row],[LoginTime]]-INT(Table6[[#This Row],[LoginTime]])</f>
        <v>0</v>
      </c>
    </row>
    <row r="1030" spans="2:16" x14ac:dyDescent="0.3">
      <c r="B1030" s="47">
        <v>1481888</v>
      </c>
      <c r="C1030" s="48" t="s">
        <v>10</v>
      </c>
      <c r="D1030" s="48" t="s">
        <v>51</v>
      </c>
      <c r="E1030" s="49">
        <v>44053</v>
      </c>
      <c r="F1030" s="51">
        <v>44053.499513888884</v>
      </c>
      <c r="G1030" s="47">
        <v>468</v>
      </c>
      <c r="H1030" s="48" t="s">
        <v>62</v>
      </c>
      <c r="I1030" s="56" t="str">
        <f t="shared" si="90"/>
        <v>oEmpJ</v>
      </c>
      <c r="J1030" s="58">
        <f>Table6[[#This Row],[LogTime]]-INT(Table6[[#This Row],[LogTime]])</f>
        <v>0.49951388888439396</v>
      </c>
      <c r="K1030" s="41">
        <f t="shared" si="91"/>
        <v>44053</v>
      </c>
      <c r="L1030" s="15">
        <f t="shared" si="92"/>
        <v>44053.494652777772</v>
      </c>
      <c r="M1030">
        <f t="shared" si="93"/>
        <v>467</v>
      </c>
      <c r="N1030" t="str">
        <f t="shared" si="94"/>
        <v>SW-ONT/oEmpJ</v>
      </c>
      <c r="O1030">
        <f t="shared" si="95"/>
        <v>0.11666666669771075</v>
      </c>
      <c r="P1030" s="45">
        <f>Table6[[#This Row],[LoginTime]]-INT(Table6[[#This Row],[LoginTime]])</f>
        <v>0.11666666669771075</v>
      </c>
    </row>
    <row r="1031" spans="2:16" x14ac:dyDescent="0.3">
      <c r="B1031" s="47">
        <v>1481887</v>
      </c>
      <c r="C1031" s="48" t="s">
        <v>7</v>
      </c>
      <c r="D1031" s="48" t="s">
        <v>81</v>
      </c>
      <c r="E1031" s="49">
        <v>44053</v>
      </c>
      <c r="F1031" s="51">
        <v>44053.495925925919</v>
      </c>
      <c r="G1031" s="47">
        <v>468</v>
      </c>
      <c r="H1031" s="48" t="s">
        <v>86</v>
      </c>
      <c r="I1031" s="56" t="str">
        <f t="shared" si="90"/>
        <v>jEmpB</v>
      </c>
      <c r="J1031" s="58">
        <f>Table6[[#This Row],[LogTime]]-INT(Table6[[#This Row],[LogTime]])</f>
        <v>0.49592592591943685</v>
      </c>
      <c r="K1031" s="41">
        <f t="shared" si="91"/>
        <v>44053</v>
      </c>
      <c r="L1031" s="15">
        <f t="shared" si="92"/>
        <v>44053.4924537037</v>
      </c>
      <c r="M1031">
        <f t="shared" si="93"/>
        <v>467</v>
      </c>
      <c r="N1031" t="str">
        <f t="shared" si="94"/>
        <v>N-ONT/jEmpB</v>
      </c>
      <c r="O1031">
        <f t="shared" si="95"/>
        <v>8.3333333255723119E-2</v>
      </c>
      <c r="P1031" s="45">
        <f>Table6[[#This Row],[LoginTime]]-INT(Table6[[#This Row],[LoginTime]])</f>
        <v>8.3333333255723119E-2</v>
      </c>
    </row>
    <row r="1032" spans="2:16" x14ac:dyDescent="0.3">
      <c r="B1032" s="47">
        <v>1481885</v>
      </c>
      <c r="C1032" s="48" t="s">
        <v>10</v>
      </c>
      <c r="D1032" s="48" t="s">
        <v>51</v>
      </c>
      <c r="E1032" s="49">
        <v>44053</v>
      </c>
      <c r="F1032" s="51">
        <v>44053.494652777772</v>
      </c>
      <c r="G1032" s="47">
        <v>467</v>
      </c>
      <c r="H1032" s="48" t="s">
        <v>62</v>
      </c>
      <c r="I1032" s="56" t="str">
        <f t="shared" si="90"/>
        <v>oEmpJ</v>
      </c>
      <c r="J1032" s="58">
        <f>Table6[[#This Row],[LogTime]]-INT(Table6[[#This Row],[LogTime]])</f>
        <v>0.49465277777198935</v>
      </c>
      <c r="K1032" s="41">
        <f t="shared" si="91"/>
        <v>44053</v>
      </c>
      <c r="L1032" s="15">
        <f t="shared" si="92"/>
        <v>44053.454259259262</v>
      </c>
      <c r="M1032">
        <f t="shared" si="93"/>
        <v>468</v>
      </c>
      <c r="N1032" t="str">
        <f t="shared" si="94"/>
        <v>SW-ONT/oEmpJ</v>
      </c>
      <c r="O1032">
        <f t="shared" si="95"/>
        <v>0</v>
      </c>
      <c r="P1032" s="45">
        <f>Table6[[#This Row],[LoginTime]]-INT(Table6[[#This Row],[LoginTime]])</f>
        <v>0</v>
      </c>
    </row>
    <row r="1033" spans="2:16" x14ac:dyDescent="0.3">
      <c r="B1033" s="47">
        <v>1481884</v>
      </c>
      <c r="C1033" s="48" t="s">
        <v>7</v>
      </c>
      <c r="D1033" s="48" t="s">
        <v>81</v>
      </c>
      <c r="E1033" s="49">
        <v>44053</v>
      </c>
      <c r="F1033" s="51">
        <v>44053.4924537037</v>
      </c>
      <c r="G1033" s="47">
        <v>467</v>
      </c>
      <c r="H1033" s="48" t="s">
        <v>86</v>
      </c>
      <c r="I1033" s="56" t="str">
        <f t="shared" si="90"/>
        <v>jEmpB</v>
      </c>
      <c r="J1033" s="58">
        <f>Table6[[#This Row],[LogTime]]-INT(Table6[[#This Row],[LogTime]])</f>
        <v>0.49245370370044839</v>
      </c>
      <c r="K1033" s="41">
        <f t="shared" si="91"/>
        <v>44053</v>
      </c>
      <c r="L1033" s="15">
        <f t="shared" si="92"/>
        <v>44053.457245370366</v>
      </c>
      <c r="M1033">
        <f t="shared" si="93"/>
        <v>468</v>
      </c>
      <c r="N1033" t="str">
        <f t="shared" si="94"/>
        <v>N-ONT/jEmpB</v>
      </c>
      <c r="O1033">
        <f t="shared" si="95"/>
        <v>0</v>
      </c>
      <c r="P1033" s="45">
        <f>Table6[[#This Row],[LoginTime]]-INT(Table6[[#This Row],[LoginTime]])</f>
        <v>0</v>
      </c>
    </row>
    <row r="1034" spans="2:16" x14ac:dyDescent="0.3">
      <c r="B1034" s="47">
        <v>1481882</v>
      </c>
      <c r="C1034" s="48" t="s">
        <v>7</v>
      </c>
      <c r="D1034" s="48" t="s">
        <v>63</v>
      </c>
      <c r="E1034" s="49">
        <v>44053</v>
      </c>
      <c r="F1034" s="51">
        <v>44053.492118055547</v>
      </c>
      <c r="G1034" s="47">
        <v>468</v>
      </c>
      <c r="H1034" s="48" t="s">
        <v>71</v>
      </c>
      <c r="I1034" s="56" t="str">
        <f t="shared" si="90"/>
        <v>wEmpF</v>
      </c>
      <c r="J1034" s="58">
        <f>Table6[[#This Row],[LogTime]]-INT(Table6[[#This Row],[LogTime]])</f>
        <v>0.49211805554659804</v>
      </c>
      <c r="K1034" s="41">
        <f t="shared" si="91"/>
        <v>44053</v>
      </c>
      <c r="L1034" s="15">
        <f t="shared" si="92"/>
        <v>44053.487951388881</v>
      </c>
      <c r="M1034">
        <f t="shared" si="93"/>
        <v>467</v>
      </c>
      <c r="N1034" t="str">
        <f t="shared" si="94"/>
        <v>N-ONT/wEmpF</v>
      </c>
      <c r="O1034">
        <f t="shared" si="95"/>
        <v>9.9999999976716936E-2</v>
      </c>
      <c r="P1034" s="45">
        <f>Table6[[#This Row],[LoginTime]]-INT(Table6[[#This Row],[LoginTime]])</f>
        <v>9.9999999976716936E-2</v>
      </c>
    </row>
    <row r="1035" spans="2:16" x14ac:dyDescent="0.3">
      <c r="B1035" s="47">
        <v>1481883</v>
      </c>
      <c r="C1035" s="48" t="s">
        <v>7</v>
      </c>
      <c r="D1035" s="48" t="s">
        <v>68</v>
      </c>
      <c r="E1035" s="49">
        <v>44053</v>
      </c>
      <c r="F1035" s="51">
        <v>44053.492118055547</v>
      </c>
      <c r="G1035" s="47">
        <v>468</v>
      </c>
      <c r="H1035" s="48" t="s">
        <v>71</v>
      </c>
      <c r="I1035" s="56" t="str">
        <f t="shared" si="90"/>
        <v>wEmpF</v>
      </c>
      <c r="J1035" s="58">
        <f>Table6[[#This Row],[LogTime]]-INT(Table6[[#This Row],[LogTime]])</f>
        <v>0.49211805554659804</v>
      </c>
      <c r="K1035" s="41">
        <f t="shared" si="91"/>
        <v>44053</v>
      </c>
      <c r="L1035" s="15">
        <f t="shared" si="92"/>
        <v>44053.487951388881</v>
      </c>
      <c r="M1035">
        <f t="shared" si="93"/>
        <v>467</v>
      </c>
      <c r="N1035" t="str">
        <f t="shared" si="94"/>
        <v>N-ONT/wEmpF</v>
      </c>
      <c r="O1035">
        <f t="shared" si="95"/>
        <v>9.9999999976716936E-2</v>
      </c>
      <c r="P1035" s="45">
        <f>Table6[[#This Row],[LoginTime]]-INT(Table6[[#This Row],[LoginTime]])</f>
        <v>9.9999999976716936E-2</v>
      </c>
    </row>
    <row r="1036" spans="2:16" x14ac:dyDescent="0.3">
      <c r="B1036" s="47">
        <v>1481880</v>
      </c>
      <c r="C1036" s="48" t="s">
        <v>7</v>
      </c>
      <c r="D1036" s="48" t="s">
        <v>63</v>
      </c>
      <c r="E1036" s="49">
        <v>44053</v>
      </c>
      <c r="F1036" s="51">
        <v>44053.487951388881</v>
      </c>
      <c r="G1036" s="47">
        <v>467</v>
      </c>
      <c r="H1036" s="48" t="s">
        <v>71</v>
      </c>
      <c r="I1036" s="56" t="str">
        <f t="shared" si="90"/>
        <v>wEmpF</v>
      </c>
      <c r="J1036" s="58">
        <f>Table6[[#This Row],[LogTime]]-INT(Table6[[#This Row],[LogTime]])</f>
        <v>0.4879513888809015</v>
      </c>
      <c r="K1036" s="41">
        <f t="shared" si="91"/>
        <v>44053</v>
      </c>
      <c r="L1036" s="15">
        <f t="shared" si="92"/>
        <v>44053.450243055544</v>
      </c>
      <c r="M1036">
        <f t="shared" si="93"/>
        <v>468</v>
      </c>
      <c r="N1036" t="str">
        <f t="shared" si="94"/>
        <v>N-ONT/wEmpF</v>
      </c>
      <c r="O1036">
        <f t="shared" si="95"/>
        <v>0</v>
      </c>
      <c r="P1036" s="45">
        <f>Table6[[#This Row],[LoginTime]]-INT(Table6[[#This Row],[LoginTime]])</f>
        <v>0</v>
      </c>
    </row>
    <row r="1037" spans="2:16" x14ac:dyDescent="0.3">
      <c r="B1037" s="47">
        <v>1481881</v>
      </c>
      <c r="C1037" s="48" t="s">
        <v>7</v>
      </c>
      <c r="D1037" s="48" t="s">
        <v>68</v>
      </c>
      <c r="E1037" s="49">
        <v>44053</v>
      </c>
      <c r="F1037" s="51">
        <v>44053.487951388881</v>
      </c>
      <c r="G1037" s="47">
        <v>467</v>
      </c>
      <c r="H1037" s="48" t="s">
        <v>71</v>
      </c>
      <c r="I1037" s="56" t="str">
        <f t="shared" si="90"/>
        <v>wEmpF</v>
      </c>
      <c r="J1037" s="58">
        <f>Table6[[#This Row],[LogTime]]-INT(Table6[[#This Row],[LogTime]])</f>
        <v>0.4879513888809015</v>
      </c>
      <c r="K1037" s="41">
        <f t="shared" si="91"/>
        <v>44053</v>
      </c>
      <c r="L1037" s="15">
        <f t="shared" si="92"/>
        <v>44053.450243055544</v>
      </c>
      <c r="M1037">
        <f t="shared" si="93"/>
        <v>468</v>
      </c>
      <c r="N1037" t="str">
        <f t="shared" si="94"/>
        <v>N-ONT/wEmpF</v>
      </c>
      <c r="O1037">
        <f t="shared" si="95"/>
        <v>0</v>
      </c>
      <c r="P1037" s="45">
        <f>Table6[[#This Row],[LoginTime]]-INT(Table6[[#This Row],[LoginTime]])</f>
        <v>0</v>
      </c>
    </row>
    <row r="1038" spans="2:16" x14ac:dyDescent="0.3">
      <c r="B1038" s="47">
        <v>1481867</v>
      </c>
      <c r="C1038" s="48" t="s">
        <v>10</v>
      </c>
      <c r="D1038" s="48" t="s">
        <v>31</v>
      </c>
      <c r="E1038" s="49">
        <v>44053</v>
      </c>
      <c r="F1038" s="51">
        <v>44053.462731481486</v>
      </c>
      <c r="G1038" s="47">
        <v>497</v>
      </c>
      <c r="H1038" s="48" t="s">
        <v>35</v>
      </c>
      <c r="I1038" s="56" t="str">
        <f t="shared" si="90"/>
        <v>pEmpL</v>
      </c>
      <c r="J1038" s="58">
        <f>Table6[[#This Row],[LogTime]]-INT(Table6[[#This Row],[LogTime]])</f>
        <v>0.46273148148611654</v>
      </c>
      <c r="K1038" s="41">
        <f t="shared" si="91"/>
        <v>44053</v>
      </c>
      <c r="L1038" s="15">
        <f t="shared" si="92"/>
        <v>44053.453009259261</v>
      </c>
      <c r="M1038">
        <f t="shared" si="93"/>
        <v>491</v>
      </c>
      <c r="N1038" t="str">
        <f t="shared" si="94"/>
        <v>SW-ONT/pEmpL</v>
      </c>
      <c r="O1038">
        <f t="shared" si="95"/>
        <v>0.2333333333954215</v>
      </c>
      <c r="P1038" s="45">
        <f>Table6[[#This Row],[LoginTime]]-INT(Table6[[#This Row],[LoginTime]])</f>
        <v>0.2333333333954215</v>
      </c>
    </row>
    <row r="1039" spans="2:16" x14ac:dyDescent="0.3">
      <c r="B1039" s="47">
        <v>1481866</v>
      </c>
      <c r="C1039" s="48" t="s">
        <v>10</v>
      </c>
      <c r="D1039" s="48" t="s">
        <v>83</v>
      </c>
      <c r="E1039" s="49">
        <v>44053</v>
      </c>
      <c r="F1039" s="51">
        <v>44053.461909722224</v>
      </c>
      <c r="G1039" s="47">
        <v>468</v>
      </c>
      <c r="H1039" s="48" t="s">
        <v>87</v>
      </c>
      <c r="I1039" s="56" t="str">
        <f t="shared" si="90"/>
        <v>uEmpC</v>
      </c>
      <c r="J1039" s="58">
        <f>Table6[[#This Row],[LogTime]]-INT(Table6[[#This Row],[LogTime]])</f>
        <v>0.46190972222393611</v>
      </c>
      <c r="K1039" s="41">
        <f t="shared" si="91"/>
        <v>44053</v>
      </c>
      <c r="L1039" s="15">
        <f t="shared" si="92"/>
        <v>44053.457048611112</v>
      </c>
      <c r="M1039">
        <f t="shared" si="93"/>
        <v>467</v>
      </c>
      <c r="N1039" t="str">
        <f t="shared" si="94"/>
        <v>SW-ONT/uEmpC</v>
      </c>
      <c r="O1039">
        <f t="shared" si="95"/>
        <v>0.11666666669771075</v>
      </c>
      <c r="P1039" s="45">
        <f>Table6[[#This Row],[LoginTime]]-INT(Table6[[#This Row],[LoginTime]])</f>
        <v>0.11666666669771075</v>
      </c>
    </row>
    <row r="1040" spans="2:16" x14ac:dyDescent="0.3">
      <c r="B1040" s="47">
        <v>1481862</v>
      </c>
      <c r="C1040" s="48" t="s">
        <v>7</v>
      </c>
      <c r="D1040" s="48" t="s">
        <v>36</v>
      </c>
      <c r="E1040" s="49">
        <v>44053</v>
      </c>
      <c r="F1040" s="51">
        <v>44053.45792824075</v>
      </c>
      <c r="G1040" s="47">
        <v>468</v>
      </c>
      <c r="H1040" s="48" t="s">
        <v>43</v>
      </c>
      <c r="I1040" s="56" t="str">
        <f t="shared" ref="I1040:I1103" si="96">IFERROR(MID(H1040, FIND("/", H1040) + 1, 100), 0)</f>
        <v>gEmpI</v>
      </c>
      <c r="J1040" s="58">
        <f>Table6[[#This Row],[LogTime]]-INT(Table6[[#This Row],[LogTime]])</f>
        <v>0.45792824075033423</v>
      </c>
      <c r="K1040" s="41">
        <f t="shared" ref="K1040:K1103" si="97">VLOOKUP(D1040,D1041:E2132,2,0)</f>
        <v>44053</v>
      </c>
      <c r="L1040" s="15">
        <f t="shared" ref="L1040:L1103" si="98">VLOOKUP(D1040,D1041:F2132,3,0)</f>
        <v>44053.453761574085</v>
      </c>
      <c r="M1040">
        <f t="shared" ref="M1040:M1103" si="99">VLOOKUP(D1040,D1041:G2131,4,0)</f>
        <v>467</v>
      </c>
      <c r="N1040" t="str">
        <f t="shared" ref="N1040:N1103" si="100">VLOOKUP(D1040,D1041:H2132,5,0)</f>
        <v>N-ONT/gEmpI</v>
      </c>
      <c r="O1040">
        <f t="shared" ref="O1040:O1103" si="101">IF(OR(AND(G1040=468, M1040=467),AND(G1040=497, M1040=491)), (F1040-L1040)*24, 0)</f>
        <v>9.9999999976716936E-2</v>
      </c>
      <c r="P1040" s="45">
        <f>Table6[[#This Row],[LoginTime]]-INT(Table6[[#This Row],[LoginTime]])</f>
        <v>9.9999999976716936E-2</v>
      </c>
    </row>
    <row r="1041" spans="2:16" x14ac:dyDescent="0.3">
      <c r="B1041" s="47">
        <v>1481861</v>
      </c>
      <c r="C1041" s="48" t="s">
        <v>7</v>
      </c>
      <c r="D1041" s="48" t="s">
        <v>81</v>
      </c>
      <c r="E1041" s="49">
        <v>44053</v>
      </c>
      <c r="F1041" s="51">
        <v>44053.457245370366</v>
      </c>
      <c r="G1041" s="47">
        <v>468</v>
      </c>
      <c r="H1041" s="48" t="s">
        <v>86</v>
      </c>
      <c r="I1041" s="56" t="str">
        <f t="shared" si="96"/>
        <v>jEmpB</v>
      </c>
      <c r="J1041" s="58">
        <f>Table6[[#This Row],[LogTime]]-INT(Table6[[#This Row],[LogTime]])</f>
        <v>0.45724537036585389</v>
      </c>
      <c r="K1041" s="41">
        <f t="shared" si="97"/>
        <v>44053</v>
      </c>
      <c r="L1041" s="15">
        <f t="shared" si="98"/>
        <v>44053.4530787037</v>
      </c>
      <c r="M1041">
        <f t="shared" si="99"/>
        <v>467</v>
      </c>
      <c r="N1041" t="str">
        <f t="shared" si="100"/>
        <v>N-ONT/jEmpB</v>
      </c>
      <c r="O1041">
        <f t="shared" si="101"/>
        <v>9.9999999976716936E-2</v>
      </c>
      <c r="P1041" s="45">
        <f>Table6[[#This Row],[LoginTime]]-INT(Table6[[#This Row],[LoginTime]])</f>
        <v>9.9999999976716936E-2</v>
      </c>
    </row>
    <row r="1042" spans="2:16" x14ac:dyDescent="0.3">
      <c r="B1042" s="47">
        <v>1481860</v>
      </c>
      <c r="C1042" s="48" t="s">
        <v>10</v>
      </c>
      <c r="D1042" s="48" t="s">
        <v>83</v>
      </c>
      <c r="E1042" s="49">
        <v>44053</v>
      </c>
      <c r="F1042" s="51">
        <v>44053.457048611112</v>
      </c>
      <c r="G1042" s="47">
        <v>467</v>
      </c>
      <c r="H1042" s="48" t="s">
        <v>87</v>
      </c>
      <c r="I1042" s="56" t="str">
        <f t="shared" si="96"/>
        <v>uEmpC</v>
      </c>
      <c r="J1042" s="58">
        <f>Table6[[#This Row],[LogTime]]-INT(Table6[[#This Row],[LogTime]])</f>
        <v>0.4570486111115315</v>
      </c>
      <c r="K1042" s="41">
        <f t="shared" si="97"/>
        <v>44053</v>
      </c>
      <c r="L1042" s="15">
        <f t="shared" si="98"/>
        <v>44053.424988425926</v>
      </c>
      <c r="M1042">
        <f t="shared" si="99"/>
        <v>497</v>
      </c>
      <c r="N1042" t="str">
        <f t="shared" si="100"/>
        <v>SW-ONT/uEmpC</v>
      </c>
      <c r="O1042">
        <f t="shared" si="101"/>
        <v>0</v>
      </c>
      <c r="P1042" s="45">
        <f>Table6[[#This Row],[LoginTime]]-INT(Table6[[#This Row],[LoginTime]])</f>
        <v>0</v>
      </c>
    </row>
    <row r="1043" spans="2:16" x14ac:dyDescent="0.3">
      <c r="B1043" s="47">
        <v>1481859</v>
      </c>
      <c r="C1043" s="48" t="s">
        <v>10</v>
      </c>
      <c r="D1043" s="48" t="s">
        <v>51</v>
      </c>
      <c r="E1043" s="49">
        <v>44053</v>
      </c>
      <c r="F1043" s="51">
        <v>44053.454259259262</v>
      </c>
      <c r="G1043" s="47">
        <v>468</v>
      </c>
      <c r="H1043" s="48" t="s">
        <v>62</v>
      </c>
      <c r="I1043" s="56" t="str">
        <f t="shared" si="96"/>
        <v>oEmpJ</v>
      </c>
      <c r="J1043" s="58">
        <f>Table6[[#This Row],[LogTime]]-INT(Table6[[#This Row],[LogTime]])</f>
        <v>0.45425925926247146</v>
      </c>
      <c r="K1043" s="41">
        <f t="shared" si="97"/>
        <v>44053</v>
      </c>
      <c r="L1043" s="15">
        <f t="shared" si="98"/>
        <v>44053.448703703703</v>
      </c>
      <c r="M1043">
        <f t="shared" si="99"/>
        <v>467</v>
      </c>
      <c r="N1043" t="str">
        <f t="shared" si="100"/>
        <v>SW-ONT/oEmpJ</v>
      </c>
      <c r="O1043">
        <f t="shared" si="101"/>
        <v>0.13333333341870457</v>
      </c>
      <c r="P1043" s="45">
        <f>Table6[[#This Row],[LoginTime]]-INT(Table6[[#This Row],[LoginTime]])</f>
        <v>0.13333333341870457</v>
      </c>
    </row>
    <row r="1044" spans="2:16" x14ac:dyDescent="0.3">
      <c r="B1044" s="47">
        <v>1481858</v>
      </c>
      <c r="C1044" s="48" t="s">
        <v>7</v>
      </c>
      <c r="D1044" s="48" t="s">
        <v>36</v>
      </c>
      <c r="E1044" s="49">
        <v>44053</v>
      </c>
      <c r="F1044" s="51">
        <v>44053.453761574085</v>
      </c>
      <c r="G1044" s="47">
        <v>467</v>
      </c>
      <c r="H1044" s="48" t="s">
        <v>43</v>
      </c>
      <c r="I1044" s="56" t="str">
        <f t="shared" si="96"/>
        <v>gEmpI</v>
      </c>
      <c r="J1044" s="58">
        <f>Table6[[#This Row],[LogTime]]-INT(Table6[[#This Row],[LogTime]])</f>
        <v>0.45376157408463769</v>
      </c>
      <c r="K1044" s="41">
        <f t="shared" si="97"/>
        <v>44053</v>
      </c>
      <c r="L1044" s="15">
        <f t="shared" si="98"/>
        <v>44053.373379629636</v>
      </c>
      <c r="M1044">
        <f t="shared" si="99"/>
        <v>468</v>
      </c>
      <c r="N1044" t="str">
        <f t="shared" si="100"/>
        <v>N-ONT/gEmpI</v>
      </c>
      <c r="O1044">
        <f t="shared" si="101"/>
        <v>0</v>
      </c>
      <c r="P1044" s="45">
        <f>Table6[[#This Row],[LoginTime]]-INT(Table6[[#This Row],[LoginTime]])</f>
        <v>0</v>
      </c>
    </row>
    <row r="1045" spans="2:16" x14ac:dyDescent="0.3">
      <c r="B1045" s="47">
        <v>1481855</v>
      </c>
      <c r="C1045" s="48" t="s">
        <v>7</v>
      </c>
      <c r="D1045" s="48" t="s">
        <v>81</v>
      </c>
      <c r="E1045" s="49">
        <v>44053</v>
      </c>
      <c r="F1045" s="51">
        <v>44053.4530787037</v>
      </c>
      <c r="G1045" s="47">
        <v>467</v>
      </c>
      <c r="H1045" s="48" t="s">
        <v>86</v>
      </c>
      <c r="I1045" s="56" t="str">
        <f t="shared" si="96"/>
        <v>jEmpB</v>
      </c>
      <c r="J1045" s="58">
        <f>Table6[[#This Row],[LogTime]]-INT(Table6[[#This Row],[LogTime]])</f>
        <v>0.45307870370015735</v>
      </c>
      <c r="K1045" s="41">
        <f t="shared" si="97"/>
        <v>44053</v>
      </c>
      <c r="L1045" s="15">
        <f t="shared" si="98"/>
        <v>44053.382280092592</v>
      </c>
      <c r="M1045">
        <f t="shared" si="99"/>
        <v>497</v>
      </c>
      <c r="N1045" t="str">
        <f t="shared" si="100"/>
        <v>N-ONT/jEmpB</v>
      </c>
      <c r="O1045">
        <f t="shared" si="101"/>
        <v>0</v>
      </c>
      <c r="P1045" s="45">
        <f>Table6[[#This Row],[LoginTime]]-INT(Table6[[#This Row],[LoginTime]])</f>
        <v>0</v>
      </c>
    </row>
    <row r="1046" spans="2:16" x14ac:dyDescent="0.3">
      <c r="B1046" s="47">
        <v>1481854</v>
      </c>
      <c r="C1046" s="48" t="s">
        <v>10</v>
      </c>
      <c r="D1046" s="48" t="s">
        <v>31</v>
      </c>
      <c r="E1046" s="49">
        <v>44053</v>
      </c>
      <c r="F1046" s="51">
        <v>44053.453009259261</v>
      </c>
      <c r="G1046" s="47">
        <v>491</v>
      </c>
      <c r="H1046" s="48" t="s">
        <v>35</v>
      </c>
      <c r="I1046" s="56" t="str">
        <f t="shared" si="96"/>
        <v>pEmpL</v>
      </c>
      <c r="J1046" s="58">
        <f>Table6[[#This Row],[LogTime]]-INT(Table6[[#This Row],[LogTime]])</f>
        <v>0.45300925926130731</v>
      </c>
      <c r="K1046" s="41" t="e">
        <f t="shared" si="97"/>
        <v>#N/A</v>
      </c>
      <c r="L1046" s="15" t="e">
        <f t="shared" si="98"/>
        <v>#N/A</v>
      </c>
      <c r="M1046" t="e">
        <f t="shared" si="99"/>
        <v>#N/A</v>
      </c>
      <c r="N1046" t="e">
        <f t="shared" si="100"/>
        <v>#N/A</v>
      </c>
      <c r="O1046" t="e">
        <f t="shared" si="101"/>
        <v>#N/A</v>
      </c>
      <c r="P1046" s="45" t="e">
        <f>Table6[[#This Row],[LoginTime]]-INT(Table6[[#This Row],[LoginTime]])</f>
        <v>#N/A</v>
      </c>
    </row>
    <row r="1047" spans="2:16" x14ac:dyDescent="0.3">
      <c r="B1047" s="47">
        <v>1481852</v>
      </c>
      <c r="C1047" s="48" t="s">
        <v>7</v>
      </c>
      <c r="D1047" s="48" t="s">
        <v>63</v>
      </c>
      <c r="E1047" s="49">
        <v>44053</v>
      </c>
      <c r="F1047" s="51">
        <v>44053.450243055544</v>
      </c>
      <c r="G1047" s="47">
        <v>468</v>
      </c>
      <c r="H1047" s="48" t="s">
        <v>71</v>
      </c>
      <c r="I1047" s="56" t="str">
        <f t="shared" si="96"/>
        <v>wEmpF</v>
      </c>
      <c r="J1047" s="58">
        <f>Table6[[#This Row],[LogTime]]-INT(Table6[[#This Row],[LogTime]])</f>
        <v>0.4502430555439787</v>
      </c>
      <c r="K1047" s="41">
        <f t="shared" si="97"/>
        <v>44053</v>
      </c>
      <c r="L1047" s="15">
        <f t="shared" si="98"/>
        <v>44053.446770833325</v>
      </c>
      <c r="M1047">
        <f t="shared" si="99"/>
        <v>467</v>
      </c>
      <c r="N1047" t="str">
        <f t="shared" si="100"/>
        <v>N-ONT/wEmpF</v>
      </c>
      <c r="O1047">
        <f t="shared" si="101"/>
        <v>8.3333333255723119E-2</v>
      </c>
      <c r="P1047" s="45">
        <f>Table6[[#This Row],[LoginTime]]-INT(Table6[[#This Row],[LoginTime]])</f>
        <v>8.3333333255723119E-2</v>
      </c>
    </row>
    <row r="1048" spans="2:16" x14ac:dyDescent="0.3">
      <c r="B1048" s="47">
        <v>1481853</v>
      </c>
      <c r="C1048" s="48" t="s">
        <v>7</v>
      </c>
      <c r="D1048" s="48" t="s">
        <v>68</v>
      </c>
      <c r="E1048" s="49">
        <v>44053</v>
      </c>
      <c r="F1048" s="51">
        <v>44053.450243055544</v>
      </c>
      <c r="G1048" s="47">
        <v>468</v>
      </c>
      <c r="H1048" s="48" t="s">
        <v>71</v>
      </c>
      <c r="I1048" s="56" t="str">
        <f t="shared" si="96"/>
        <v>wEmpF</v>
      </c>
      <c r="J1048" s="58">
        <f>Table6[[#This Row],[LogTime]]-INT(Table6[[#This Row],[LogTime]])</f>
        <v>0.4502430555439787</v>
      </c>
      <c r="K1048" s="41">
        <f t="shared" si="97"/>
        <v>44053</v>
      </c>
      <c r="L1048" s="15">
        <f t="shared" si="98"/>
        <v>44053.446770833325</v>
      </c>
      <c r="M1048">
        <f t="shared" si="99"/>
        <v>467</v>
      </c>
      <c r="N1048" t="str">
        <f t="shared" si="100"/>
        <v>N-ONT/wEmpF</v>
      </c>
      <c r="O1048">
        <f t="shared" si="101"/>
        <v>8.3333333255723119E-2</v>
      </c>
      <c r="P1048" s="45">
        <f>Table6[[#This Row],[LoginTime]]-INT(Table6[[#This Row],[LoginTime]])</f>
        <v>8.3333333255723119E-2</v>
      </c>
    </row>
    <row r="1049" spans="2:16" x14ac:dyDescent="0.3">
      <c r="B1049" s="47">
        <v>1481851</v>
      </c>
      <c r="C1049" s="48" t="s">
        <v>10</v>
      </c>
      <c r="D1049" s="48" t="s">
        <v>20</v>
      </c>
      <c r="E1049" s="49">
        <v>44053</v>
      </c>
      <c r="F1049" s="51">
        <v>44053.449629629627</v>
      </c>
      <c r="G1049" s="47">
        <v>468</v>
      </c>
      <c r="H1049" s="48" t="s">
        <v>25</v>
      </c>
      <c r="I1049" s="56" t="str">
        <f t="shared" si="96"/>
        <v>xEmpN</v>
      </c>
      <c r="J1049" s="58">
        <f>Table6[[#This Row],[LogTime]]-INT(Table6[[#This Row],[LogTime]])</f>
        <v>0.44962962962745223</v>
      </c>
      <c r="K1049" s="41">
        <f t="shared" si="97"/>
        <v>44053</v>
      </c>
      <c r="L1049" s="15">
        <f t="shared" si="98"/>
        <v>44053.443379629629</v>
      </c>
      <c r="M1049">
        <f t="shared" si="99"/>
        <v>467</v>
      </c>
      <c r="N1049" t="str">
        <f t="shared" si="100"/>
        <v>SW-ONT/xEmpN</v>
      </c>
      <c r="O1049">
        <f t="shared" si="101"/>
        <v>0.1499999999650754</v>
      </c>
      <c r="P1049" s="45">
        <f>Table6[[#This Row],[LoginTime]]-INT(Table6[[#This Row],[LoginTime]])</f>
        <v>0.1499999999650754</v>
      </c>
    </row>
    <row r="1050" spans="2:16" x14ac:dyDescent="0.3">
      <c r="B1050" s="47">
        <v>1481850</v>
      </c>
      <c r="C1050" s="48" t="s">
        <v>10</v>
      </c>
      <c r="D1050" s="48" t="s">
        <v>22</v>
      </c>
      <c r="E1050" s="49">
        <v>44053</v>
      </c>
      <c r="F1050" s="51">
        <v>44053.449629629627</v>
      </c>
      <c r="G1050" s="47">
        <v>468</v>
      </c>
      <c r="H1050" s="48" t="s">
        <v>25</v>
      </c>
      <c r="I1050" s="56" t="str">
        <f t="shared" si="96"/>
        <v>xEmpN</v>
      </c>
      <c r="J1050" s="58">
        <f>Table6[[#This Row],[LogTime]]-INT(Table6[[#This Row],[LogTime]])</f>
        <v>0.44962962962745223</v>
      </c>
      <c r="K1050" s="41">
        <f t="shared" si="97"/>
        <v>44053</v>
      </c>
      <c r="L1050" s="15">
        <f t="shared" si="98"/>
        <v>44053.443379629629</v>
      </c>
      <c r="M1050">
        <f t="shared" si="99"/>
        <v>467</v>
      </c>
      <c r="N1050" t="str">
        <f t="shared" si="100"/>
        <v>SW-ONT/xEmpN</v>
      </c>
      <c r="O1050">
        <f t="shared" si="101"/>
        <v>0.1499999999650754</v>
      </c>
      <c r="P1050" s="45">
        <f>Table6[[#This Row],[LoginTime]]-INT(Table6[[#This Row],[LoginTime]])</f>
        <v>0.1499999999650754</v>
      </c>
    </row>
    <row r="1051" spans="2:16" x14ac:dyDescent="0.3">
      <c r="B1051" s="47">
        <v>1481849</v>
      </c>
      <c r="C1051" s="48" t="s">
        <v>10</v>
      </c>
      <c r="D1051" s="48" t="s">
        <v>51</v>
      </c>
      <c r="E1051" s="49">
        <v>44053</v>
      </c>
      <c r="F1051" s="51">
        <v>44053.448703703703</v>
      </c>
      <c r="G1051" s="47">
        <v>467</v>
      </c>
      <c r="H1051" s="48" t="s">
        <v>62</v>
      </c>
      <c r="I1051" s="56" t="str">
        <f t="shared" si="96"/>
        <v>oEmpJ</v>
      </c>
      <c r="J1051" s="58">
        <f>Table6[[#This Row],[LogTime]]-INT(Table6[[#This Row],[LogTime]])</f>
        <v>0.44870370370335877</v>
      </c>
      <c r="K1051" s="41">
        <f t="shared" si="97"/>
        <v>44053</v>
      </c>
      <c r="L1051" s="15">
        <f t="shared" si="98"/>
        <v>44053.414282407401</v>
      </c>
      <c r="M1051">
        <f t="shared" si="99"/>
        <v>497</v>
      </c>
      <c r="N1051" t="str">
        <f t="shared" si="100"/>
        <v>SW-ONT/oEmpJ</v>
      </c>
      <c r="O1051">
        <f t="shared" si="101"/>
        <v>0</v>
      </c>
      <c r="P1051" s="45">
        <f>Table6[[#This Row],[LoginTime]]-INT(Table6[[#This Row],[LoginTime]])</f>
        <v>0</v>
      </c>
    </row>
    <row r="1052" spans="2:16" x14ac:dyDescent="0.3">
      <c r="B1052" s="47">
        <v>1481847</v>
      </c>
      <c r="C1052" s="48" t="s">
        <v>7</v>
      </c>
      <c r="D1052" s="48" t="s">
        <v>63</v>
      </c>
      <c r="E1052" s="49">
        <v>44053</v>
      </c>
      <c r="F1052" s="51">
        <v>44053.446770833325</v>
      </c>
      <c r="G1052" s="47">
        <v>467</v>
      </c>
      <c r="H1052" s="48" t="s">
        <v>71</v>
      </c>
      <c r="I1052" s="56" t="str">
        <f t="shared" si="96"/>
        <v>wEmpF</v>
      </c>
      <c r="J1052" s="58">
        <f>Table6[[#This Row],[LogTime]]-INT(Table6[[#This Row],[LogTime]])</f>
        <v>0.44677083332499024</v>
      </c>
      <c r="K1052" s="41">
        <f t="shared" si="97"/>
        <v>44053</v>
      </c>
      <c r="L1052" s="15">
        <f t="shared" si="98"/>
        <v>44053.413935185177</v>
      </c>
      <c r="M1052">
        <f t="shared" si="99"/>
        <v>497</v>
      </c>
      <c r="N1052" t="str">
        <f t="shared" si="100"/>
        <v>N-ONT/wEmpF</v>
      </c>
      <c r="O1052">
        <f t="shared" si="101"/>
        <v>0</v>
      </c>
      <c r="P1052" s="45">
        <f>Table6[[#This Row],[LoginTime]]-INT(Table6[[#This Row],[LoginTime]])</f>
        <v>0</v>
      </c>
    </row>
    <row r="1053" spans="2:16" x14ac:dyDescent="0.3">
      <c r="B1053" s="47">
        <v>1481848</v>
      </c>
      <c r="C1053" s="48" t="s">
        <v>7</v>
      </c>
      <c r="D1053" s="48" t="s">
        <v>68</v>
      </c>
      <c r="E1053" s="49">
        <v>44053</v>
      </c>
      <c r="F1053" s="51">
        <v>44053.446770833325</v>
      </c>
      <c r="G1053" s="47">
        <v>467</v>
      </c>
      <c r="H1053" s="48" t="s">
        <v>71</v>
      </c>
      <c r="I1053" s="56" t="str">
        <f t="shared" si="96"/>
        <v>wEmpF</v>
      </c>
      <c r="J1053" s="58">
        <f>Table6[[#This Row],[LogTime]]-INT(Table6[[#This Row],[LogTime]])</f>
        <v>0.44677083332499024</v>
      </c>
      <c r="K1053" s="41">
        <f t="shared" si="97"/>
        <v>44053</v>
      </c>
      <c r="L1053" s="15">
        <f t="shared" si="98"/>
        <v>44053.413935185177</v>
      </c>
      <c r="M1053">
        <f t="shared" si="99"/>
        <v>497</v>
      </c>
      <c r="N1053" t="str">
        <f t="shared" si="100"/>
        <v>N-ONT/wEmpF</v>
      </c>
      <c r="O1053">
        <f t="shared" si="101"/>
        <v>0</v>
      </c>
      <c r="P1053" s="45">
        <f>Table6[[#This Row],[LoginTime]]-INT(Table6[[#This Row],[LoginTime]])</f>
        <v>0</v>
      </c>
    </row>
    <row r="1054" spans="2:16" x14ac:dyDescent="0.3">
      <c r="B1054" s="47">
        <v>1481844</v>
      </c>
      <c r="C1054" s="48" t="s">
        <v>10</v>
      </c>
      <c r="D1054" s="48" t="s">
        <v>22</v>
      </c>
      <c r="E1054" s="49">
        <v>44053</v>
      </c>
      <c r="F1054" s="51">
        <v>44053.443379629629</v>
      </c>
      <c r="G1054" s="47">
        <v>467</v>
      </c>
      <c r="H1054" s="48" t="s">
        <v>25</v>
      </c>
      <c r="I1054" s="56" t="str">
        <f t="shared" si="96"/>
        <v>xEmpN</v>
      </c>
      <c r="J1054" s="58">
        <f>Table6[[#This Row],[LogTime]]-INT(Table6[[#This Row],[LogTime]])</f>
        <v>0.44337962962890742</v>
      </c>
      <c r="K1054" s="41">
        <f t="shared" si="97"/>
        <v>44053</v>
      </c>
      <c r="L1054" s="15">
        <f t="shared" si="98"/>
        <v>44053.404826388891</v>
      </c>
      <c r="M1054">
        <f t="shared" si="99"/>
        <v>468</v>
      </c>
      <c r="N1054" t="str">
        <f t="shared" si="100"/>
        <v>SW-ONT/xEmpN</v>
      </c>
      <c r="O1054">
        <f t="shared" si="101"/>
        <v>0</v>
      </c>
      <c r="P1054" s="45">
        <f>Table6[[#This Row],[LoginTime]]-INT(Table6[[#This Row],[LoginTime]])</f>
        <v>0</v>
      </c>
    </row>
    <row r="1055" spans="2:16" x14ac:dyDescent="0.3">
      <c r="B1055" s="47">
        <v>1481845</v>
      </c>
      <c r="C1055" s="48" t="s">
        <v>10</v>
      </c>
      <c r="D1055" s="48" t="s">
        <v>20</v>
      </c>
      <c r="E1055" s="49">
        <v>44053</v>
      </c>
      <c r="F1055" s="51">
        <v>44053.443379629629</v>
      </c>
      <c r="G1055" s="47">
        <v>467</v>
      </c>
      <c r="H1055" s="48" t="s">
        <v>25</v>
      </c>
      <c r="I1055" s="56" t="str">
        <f t="shared" si="96"/>
        <v>xEmpN</v>
      </c>
      <c r="J1055" s="58">
        <f>Table6[[#This Row],[LogTime]]-INT(Table6[[#This Row],[LogTime]])</f>
        <v>0.44337962962890742</v>
      </c>
      <c r="K1055" s="41">
        <f t="shared" si="97"/>
        <v>44053</v>
      </c>
      <c r="L1055" s="15">
        <f t="shared" si="98"/>
        <v>44053.404826388891</v>
      </c>
      <c r="M1055">
        <f t="shared" si="99"/>
        <v>468</v>
      </c>
      <c r="N1055" t="str">
        <f t="shared" si="100"/>
        <v>SW-ONT/xEmpN</v>
      </c>
      <c r="O1055">
        <f t="shared" si="101"/>
        <v>0</v>
      </c>
      <c r="P1055" s="45">
        <f>Table6[[#This Row],[LoginTime]]-INT(Table6[[#This Row],[LoginTime]])</f>
        <v>0</v>
      </c>
    </row>
    <row r="1056" spans="2:16" x14ac:dyDescent="0.3">
      <c r="B1056" s="47">
        <v>1481843</v>
      </c>
      <c r="C1056" s="48" t="s">
        <v>7</v>
      </c>
      <c r="D1056" s="48" t="s">
        <v>33</v>
      </c>
      <c r="E1056" s="49">
        <v>44053</v>
      </c>
      <c r="F1056" s="51">
        <v>44053.440092592595</v>
      </c>
      <c r="G1056" s="47">
        <v>468</v>
      </c>
      <c r="H1056" s="48" t="s">
        <v>39</v>
      </c>
      <c r="I1056" s="56" t="str">
        <f t="shared" si="96"/>
        <v>jEmpG</v>
      </c>
      <c r="J1056" s="58">
        <f>Table6[[#This Row],[LogTime]]-INT(Table6[[#This Row],[LogTime]])</f>
        <v>0.44009259259473765</v>
      </c>
      <c r="K1056" s="41">
        <f t="shared" si="97"/>
        <v>44053</v>
      </c>
      <c r="L1056" s="15">
        <f t="shared" si="98"/>
        <v>44053.435925925929</v>
      </c>
      <c r="M1056">
        <f t="shared" si="99"/>
        <v>467</v>
      </c>
      <c r="N1056" t="str">
        <f t="shared" si="100"/>
        <v>N-ONT/jEmpG</v>
      </c>
      <c r="O1056">
        <f t="shared" si="101"/>
        <v>9.9999999976716936E-2</v>
      </c>
      <c r="P1056" s="45">
        <f>Table6[[#This Row],[LoginTime]]-INT(Table6[[#This Row],[LoginTime]])</f>
        <v>9.9999999976716936E-2</v>
      </c>
    </row>
    <row r="1057" spans="2:16" x14ac:dyDescent="0.3">
      <c r="B1057" s="47">
        <v>1481842</v>
      </c>
      <c r="C1057" s="48" t="s">
        <v>7</v>
      </c>
      <c r="D1057" s="48" t="s">
        <v>33</v>
      </c>
      <c r="E1057" s="49">
        <v>44053</v>
      </c>
      <c r="F1057" s="51">
        <v>44053.435925925929</v>
      </c>
      <c r="G1057" s="47">
        <v>467</v>
      </c>
      <c r="H1057" s="48" t="s">
        <v>39</v>
      </c>
      <c r="I1057" s="56" t="str">
        <f t="shared" si="96"/>
        <v>jEmpG</v>
      </c>
      <c r="J1057" s="58">
        <f>Table6[[#This Row],[LogTime]]-INT(Table6[[#This Row],[LogTime]])</f>
        <v>0.43592592592904111</v>
      </c>
      <c r="K1057" s="41">
        <f t="shared" si="97"/>
        <v>44053</v>
      </c>
      <c r="L1057" s="15">
        <f t="shared" si="98"/>
        <v>44053.407453703709</v>
      </c>
      <c r="M1057">
        <f t="shared" si="99"/>
        <v>497</v>
      </c>
      <c r="N1057" t="str">
        <f t="shared" si="100"/>
        <v>N-ONT/jEmpG</v>
      </c>
      <c r="O1057">
        <f t="shared" si="101"/>
        <v>0</v>
      </c>
      <c r="P1057" s="45">
        <f>Table6[[#This Row],[LoginTime]]-INT(Table6[[#This Row],[LoginTime]])</f>
        <v>0</v>
      </c>
    </row>
    <row r="1058" spans="2:16" x14ac:dyDescent="0.3">
      <c r="B1058" s="47">
        <v>1481841</v>
      </c>
      <c r="C1058" s="48" t="s">
        <v>10</v>
      </c>
      <c r="D1058" s="48" t="s">
        <v>65</v>
      </c>
      <c r="E1058" s="49">
        <v>44053</v>
      </c>
      <c r="F1058" s="51">
        <v>44053.432604166665</v>
      </c>
      <c r="G1058" s="47">
        <v>497</v>
      </c>
      <c r="H1058" s="48" t="s">
        <v>72</v>
      </c>
      <c r="I1058" s="56" t="str">
        <f t="shared" si="96"/>
        <v>xEmpE</v>
      </c>
      <c r="J1058" s="58">
        <f>Table6[[#This Row],[LogTime]]-INT(Table6[[#This Row],[LogTime]])</f>
        <v>0.43260416666453239</v>
      </c>
      <c r="K1058" s="41">
        <f t="shared" si="97"/>
        <v>44053</v>
      </c>
      <c r="L1058" s="15">
        <f t="shared" si="98"/>
        <v>44053.420798611107</v>
      </c>
      <c r="M1058">
        <f t="shared" si="99"/>
        <v>491</v>
      </c>
      <c r="N1058" t="str">
        <f t="shared" si="100"/>
        <v>SW-ONT/xEmpE</v>
      </c>
      <c r="O1058">
        <f t="shared" si="101"/>
        <v>0.28333333338377997</v>
      </c>
      <c r="P1058" s="45">
        <f>Table6[[#This Row],[LoginTime]]-INT(Table6[[#This Row],[LoginTime]])</f>
        <v>0.28333333338377997</v>
      </c>
    </row>
    <row r="1059" spans="2:16" x14ac:dyDescent="0.3">
      <c r="B1059" s="47">
        <v>1481840</v>
      </c>
      <c r="C1059" s="48" t="s">
        <v>7</v>
      </c>
      <c r="D1059" s="48" t="s">
        <v>74</v>
      </c>
      <c r="E1059" s="49">
        <v>44053</v>
      </c>
      <c r="F1059" s="51">
        <v>44053.432604166665</v>
      </c>
      <c r="G1059" s="47">
        <v>497</v>
      </c>
      <c r="H1059" s="48" t="s">
        <v>77</v>
      </c>
      <c r="I1059" s="56" t="str">
        <f t="shared" si="96"/>
        <v>xEmpE</v>
      </c>
      <c r="J1059" s="58">
        <f>Table6[[#This Row],[LogTime]]-INT(Table6[[#This Row],[LogTime]])</f>
        <v>0.43260416666453239</v>
      </c>
      <c r="K1059" s="41">
        <f t="shared" si="97"/>
        <v>44053</v>
      </c>
      <c r="L1059" s="15">
        <f t="shared" si="98"/>
        <v>44053.420798611107</v>
      </c>
      <c r="M1059">
        <f t="shared" si="99"/>
        <v>491</v>
      </c>
      <c r="N1059" t="str">
        <f t="shared" si="100"/>
        <v>N-ONT/xEmpE</v>
      </c>
      <c r="O1059">
        <f t="shared" si="101"/>
        <v>0.28333333338377997</v>
      </c>
      <c r="P1059" s="45">
        <f>Table6[[#This Row],[LoginTime]]-INT(Table6[[#This Row],[LoginTime]])</f>
        <v>0.28333333338377997</v>
      </c>
    </row>
    <row r="1060" spans="2:16" x14ac:dyDescent="0.3">
      <c r="B1060" s="47">
        <v>1481839</v>
      </c>
      <c r="C1060" s="48" t="s">
        <v>10</v>
      </c>
      <c r="D1060" s="48" t="s">
        <v>83</v>
      </c>
      <c r="E1060" s="49">
        <v>44053</v>
      </c>
      <c r="F1060" s="51">
        <v>44053.424988425926</v>
      </c>
      <c r="G1060" s="47">
        <v>497</v>
      </c>
      <c r="H1060" s="48" t="s">
        <v>87</v>
      </c>
      <c r="I1060" s="56" t="str">
        <f t="shared" si="96"/>
        <v>uEmpC</v>
      </c>
      <c r="J1060" s="58">
        <f>Table6[[#This Row],[LogTime]]-INT(Table6[[#This Row],[LogTime]])</f>
        <v>0.42498842592613073</v>
      </c>
      <c r="K1060" s="41">
        <f t="shared" si="97"/>
        <v>44053</v>
      </c>
      <c r="L1060" s="15">
        <f t="shared" si="98"/>
        <v>44053.415960648148</v>
      </c>
      <c r="M1060">
        <f t="shared" si="99"/>
        <v>491</v>
      </c>
      <c r="N1060" t="str">
        <f t="shared" si="100"/>
        <v>SW-ONT/uEmpC</v>
      </c>
      <c r="O1060">
        <f t="shared" si="101"/>
        <v>0.21666666667442769</v>
      </c>
      <c r="P1060" s="45">
        <f>Table6[[#This Row],[LoginTime]]-INT(Table6[[#This Row],[LoginTime]])</f>
        <v>0.21666666667442769</v>
      </c>
    </row>
    <row r="1061" spans="2:16" x14ac:dyDescent="0.3">
      <c r="B1061" s="47">
        <v>1481838</v>
      </c>
      <c r="C1061" s="48" t="s">
        <v>7</v>
      </c>
      <c r="D1061" s="48" t="s">
        <v>8</v>
      </c>
      <c r="E1061" s="49">
        <v>44053</v>
      </c>
      <c r="F1061" s="51">
        <v>44053.421342592599</v>
      </c>
      <c r="G1061" s="47">
        <v>468</v>
      </c>
      <c r="H1061" s="48" t="s">
        <v>18</v>
      </c>
      <c r="I1061" s="56" t="str">
        <f t="shared" si="96"/>
        <v>xEmpH</v>
      </c>
      <c r="J1061" s="58">
        <f>Table6[[#This Row],[LogTime]]-INT(Table6[[#This Row],[LogTime]])</f>
        <v>0.42134259259910323</v>
      </c>
      <c r="K1061" s="41">
        <f t="shared" si="97"/>
        <v>44053</v>
      </c>
      <c r="L1061" s="15">
        <f t="shared" si="98"/>
        <v>44053.416481481487</v>
      </c>
      <c r="M1061">
        <f t="shared" si="99"/>
        <v>467</v>
      </c>
      <c r="N1061" t="str">
        <f t="shared" si="100"/>
        <v>N-ONT/xEmpH</v>
      </c>
      <c r="O1061">
        <f t="shared" si="101"/>
        <v>0.11666666669771075</v>
      </c>
      <c r="P1061" s="45">
        <f>Table6[[#This Row],[LoginTime]]-INT(Table6[[#This Row],[LoginTime]])</f>
        <v>0.11666666669771075</v>
      </c>
    </row>
    <row r="1062" spans="2:16" x14ac:dyDescent="0.3">
      <c r="B1062" s="47">
        <v>1481837</v>
      </c>
      <c r="C1062" s="48" t="s">
        <v>10</v>
      </c>
      <c r="D1062" s="48" t="s">
        <v>11</v>
      </c>
      <c r="E1062" s="49">
        <v>44053</v>
      </c>
      <c r="F1062" s="51">
        <v>44053.421122685191</v>
      </c>
      <c r="G1062" s="47">
        <v>468</v>
      </c>
      <c r="H1062" s="48" t="s">
        <v>13</v>
      </c>
      <c r="I1062" s="56" t="str">
        <f t="shared" si="96"/>
        <v>lEmpA</v>
      </c>
      <c r="J1062" s="58">
        <f>Table6[[#This Row],[LogTime]]-INT(Table6[[#This Row],[LogTime]])</f>
        <v>0.42112268519122154</v>
      </c>
      <c r="K1062" s="41">
        <f t="shared" si="97"/>
        <v>44053</v>
      </c>
      <c r="L1062" s="15">
        <f t="shared" si="98"/>
        <v>44053.415567129632</v>
      </c>
      <c r="M1062">
        <f t="shared" si="99"/>
        <v>467</v>
      </c>
      <c r="N1062" t="str">
        <f t="shared" si="100"/>
        <v>SW-ONT/lEmpA</v>
      </c>
      <c r="O1062">
        <f t="shared" si="101"/>
        <v>0.13333333341870457</v>
      </c>
      <c r="P1062" s="45">
        <f>Table6[[#This Row],[LoginTime]]-INT(Table6[[#This Row],[LoginTime]])</f>
        <v>0.13333333341870457</v>
      </c>
    </row>
    <row r="1063" spans="2:16" x14ac:dyDescent="0.3">
      <c r="B1063" s="47">
        <v>1481835</v>
      </c>
      <c r="C1063" s="48" t="s">
        <v>7</v>
      </c>
      <c r="D1063" s="48" t="s">
        <v>74</v>
      </c>
      <c r="E1063" s="49">
        <v>44053</v>
      </c>
      <c r="F1063" s="51">
        <v>44053.420798611107</v>
      </c>
      <c r="G1063" s="47">
        <v>491</v>
      </c>
      <c r="H1063" s="48" t="s">
        <v>77</v>
      </c>
      <c r="I1063" s="56" t="str">
        <f t="shared" si="96"/>
        <v>xEmpE</v>
      </c>
      <c r="J1063" s="58">
        <f>Table6[[#This Row],[LogTime]]-INT(Table6[[#This Row],[LogTime]])</f>
        <v>0.42079861110687489</v>
      </c>
      <c r="K1063" s="41" t="e">
        <f t="shared" si="97"/>
        <v>#N/A</v>
      </c>
      <c r="L1063" s="15" t="e">
        <f t="shared" si="98"/>
        <v>#N/A</v>
      </c>
      <c r="M1063" t="e">
        <f t="shared" si="99"/>
        <v>#N/A</v>
      </c>
      <c r="N1063" t="e">
        <f t="shared" si="100"/>
        <v>#N/A</v>
      </c>
      <c r="O1063" t="e">
        <f t="shared" si="101"/>
        <v>#N/A</v>
      </c>
      <c r="P1063" s="45" t="e">
        <f>Table6[[#This Row],[LoginTime]]-INT(Table6[[#This Row],[LoginTime]])</f>
        <v>#N/A</v>
      </c>
    </row>
    <row r="1064" spans="2:16" x14ac:dyDescent="0.3">
      <c r="B1064" s="47">
        <v>1481836</v>
      </c>
      <c r="C1064" s="48" t="s">
        <v>10</v>
      </c>
      <c r="D1064" s="48" t="s">
        <v>65</v>
      </c>
      <c r="E1064" s="49">
        <v>44053</v>
      </c>
      <c r="F1064" s="51">
        <v>44053.420798611107</v>
      </c>
      <c r="G1064" s="47">
        <v>491</v>
      </c>
      <c r="H1064" s="48" t="s">
        <v>72</v>
      </c>
      <c r="I1064" s="56" t="str">
        <f t="shared" si="96"/>
        <v>xEmpE</v>
      </c>
      <c r="J1064" s="58">
        <f>Table6[[#This Row],[LogTime]]-INT(Table6[[#This Row],[LogTime]])</f>
        <v>0.42079861110687489</v>
      </c>
      <c r="K1064" s="41" t="e">
        <f t="shared" si="97"/>
        <v>#N/A</v>
      </c>
      <c r="L1064" s="15" t="e">
        <f t="shared" si="98"/>
        <v>#N/A</v>
      </c>
      <c r="M1064" t="e">
        <f t="shared" si="99"/>
        <v>#N/A</v>
      </c>
      <c r="N1064" t="e">
        <f t="shared" si="100"/>
        <v>#N/A</v>
      </c>
      <c r="O1064" t="e">
        <f t="shared" si="101"/>
        <v>#N/A</v>
      </c>
      <c r="P1064" s="45" t="e">
        <f>Table6[[#This Row],[LoginTime]]-INT(Table6[[#This Row],[LoginTime]])</f>
        <v>#N/A</v>
      </c>
    </row>
    <row r="1065" spans="2:16" x14ac:dyDescent="0.3">
      <c r="B1065" s="47">
        <v>1481833</v>
      </c>
      <c r="C1065" s="48" t="s">
        <v>7</v>
      </c>
      <c r="D1065" s="48" t="s">
        <v>8</v>
      </c>
      <c r="E1065" s="49">
        <v>44053</v>
      </c>
      <c r="F1065" s="51">
        <v>44053.416481481487</v>
      </c>
      <c r="G1065" s="47">
        <v>467</v>
      </c>
      <c r="H1065" s="48" t="s">
        <v>18</v>
      </c>
      <c r="I1065" s="56" t="str">
        <f t="shared" si="96"/>
        <v>xEmpH</v>
      </c>
      <c r="J1065" s="58">
        <f>Table6[[#This Row],[LogTime]]-INT(Table6[[#This Row],[LogTime]])</f>
        <v>0.41648148148669861</v>
      </c>
      <c r="K1065" s="41">
        <f t="shared" si="97"/>
        <v>44053</v>
      </c>
      <c r="L1065" s="15">
        <f t="shared" si="98"/>
        <v>44053.339085648156</v>
      </c>
      <c r="M1065">
        <f t="shared" si="99"/>
        <v>468</v>
      </c>
      <c r="N1065" t="str">
        <f t="shared" si="100"/>
        <v>N-ONT/xEmpH</v>
      </c>
      <c r="O1065">
        <f t="shared" si="101"/>
        <v>0</v>
      </c>
      <c r="P1065" s="45">
        <f>Table6[[#This Row],[LoginTime]]-INT(Table6[[#This Row],[LoginTime]])</f>
        <v>0</v>
      </c>
    </row>
    <row r="1066" spans="2:16" x14ac:dyDescent="0.3">
      <c r="B1066" s="47">
        <v>1481832</v>
      </c>
      <c r="C1066" s="48" t="s">
        <v>10</v>
      </c>
      <c r="D1066" s="48" t="s">
        <v>83</v>
      </c>
      <c r="E1066" s="49">
        <v>44053</v>
      </c>
      <c r="F1066" s="51">
        <v>44053.415960648148</v>
      </c>
      <c r="G1066" s="47">
        <v>491</v>
      </c>
      <c r="H1066" s="48" t="s">
        <v>87</v>
      </c>
      <c r="I1066" s="56" t="str">
        <f t="shared" si="96"/>
        <v>uEmpC</v>
      </c>
      <c r="J1066" s="58">
        <f>Table6[[#This Row],[LogTime]]-INT(Table6[[#This Row],[LogTime]])</f>
        <v>0.41596064814802958</v>
      </c>
      <c r="K1066" s="41">
        <f t="shared" si="97"/>
        <v>44053</v>
      </c>
      <c r="L1066" s="15">
        <f t="shared" si="98"/>
        <v>44053.377997685187</v>
      </c>
      <c r="M1066">
        <f t="shared" si="99"/>
        <v>468</v>
      </c>
      <c r="N1066" t="str">
        <f t="shared" si="100"/>
        <v>SW-ONT/uEmpC</v>
      </c>
      <c r="O1066">
        <f t="shared" si="101"/>
        <v>0</v>
      </c>
      <c r="P1066" s="45">
        <f>Table6[[#This Row],[LoginTime]]-INT(Table6[[#This Row],[LoginTime]])</f>
        <v>0</v>
      </c>
    </row>
    <row r="1067" spans="2:16" x14ac:dyDescent="0.3">
      <c r="B1067" s="47">
        <v>1481831</v>
      </c>
      <c r="C1067" s="48" t="s">
        <v>10</v>
      </c>
      <c r="D1067" s="48" t="s">
        <v>11</v>
      </c>
      <c r="E1067" s="49">
        <v>44053</v>
      </c>
      <c r="F1067" s="51">
        <v>44053.415567129632</v>
      </c>
      <c r="G1067" s="47">
        <v>467</v>
      </c>
      <c r="H1067" s="48" t="s">
        <v>13</v>
      </c>
      <c r="I1067" s="56" t="str">
        <f t="shared" si="96"/>
        <v>lEmpA</v>
      </c>
      <c r="J1067" s="58">
        <f>Table6[[#This Row],[LogTime]]-INT(Table6[[#This Row],[LogTime]])</f>
        <v>0.41556712963210884</v>
      </c>
      <c r="K1067" s="41">
        <f t="shared" si="97"/>
        <v>44053</v>
      </c>
      <c r="L1067" s="15">
        <f t="shared" si="98"/>
        <v>44053.303599537037</v>
      </c>
      <c r="M1067">
        <f t="shared" si="99"/>
        <v>497</v>
      </c>
      <c r="N1067" t="str">
        <f t="shared" si="100"/>
        <v>SW-ONT/lEmpA</v>
      </c>
      <c r="O1067">
        <f t="shared" si="101"/>
        <v>0</v>
      </c>
      <c r="P1067" s="45">
        <f>Table6[[#This Row],[LoginTime]]-INT(Table6[[#This Row],[LoginTime]])</f>
        <v>0</v>
      </c>
    </row>
    <row r="1068" spans="2:16" x14ac:dyDescent="0.3">
      <c r="B1068" s="47">
        <v>1481829</v>
      </c>
      <c r="C1068" s="48" t="s">
        <v>10</v>
      </c>
      <c r="D1068" s="48" t="s">
        <v>51</v>
      </c>
      <c r="E1068" s="49">
        <v>44053</v>
      </c>
      <c r="F1068" s="51">
        <v>44053.414282407401</v>
      </c>
      <c r="G1068" s="47">
        <v>497</v>
      </c>
      <c r="H1068" s="48" t="s">
        <v>62</v>
      </c>
      <c r="I1068" s="56" t="str">
        <f t="shared" si="96"/>
        <v>oEmpJ</v>
      </c>
      <c r="J1068" s="58">
        <f>Table6[[#This Row],[LogTime]]-INT(Table6[[#This Row],[LogTime]])</f>
        <v>0.41428240740060573</v>
      </c>
      <c r="K1068" s="41">
        <f t="shared" si="97"/>
        <v>44053</v>
      </c>
      <c r="L1068" s="15">
        <f t="shared" si="98"/>
        <v>44053.403865740736</v>
      </c>
      <c r="M1068">
        <f t="shared" si="99"/>
        <v>491</v>
      </c>
      <c r="N1068" t="str">
        <f t="shared" si="100"/>
        <v>SW-ONT/oEmpJ</v>
      </c>
      <c r="O1068">
        <f t="shared" si="101"/>
        <v>0.24999999994179234</v>
      </c>
      <c r="P1068" s="45">
        <f>Table6[[#This Row],[LoginTime]]-INT(Table6[[#This Row],[LoginTime]])</f>
        <v>0.24999999994179234</v>
      </c>
    </row>
    <row r="1069" spans="2:16" x14ac:dyDescent="0.3">
      <c r="B1069" s="47">
        <v>1481827</v>
      </c>
      <c r="C1069" s="48" t="s">
        <v>7</v>
      </c>
      <c r="D1069" s="48" t="s">
        <v>63</v>
      </c>
      <c r="E1069" s="49">
        <v>44053</v>
      </c>
      <c r="F1069" s="51">
        <v>44053.413935185177</v>
      </c>
      <c r="G1069" s="47">
        <v>497</v>
      </c>
      <c r="H1069" s="48" t="s">
        <v>71</v>
      </c>
      <c r="I1069" s="56" t="str">
        <f t="shared" si="96"/>
        <v>wEmpF</v>
      </c>
      <c r="J1069" s="58">
        <f>Table6[[#This Row],[LogTime]]-INT(Table6[[#This Row],[LogTime]])</f>
        <v>0.4139351851772517</v>
      </c>
      <c r="K1069" s="41">
        <f t="shared" si="97"/>
        <v>44053</v>
      </c>
      <c r="L1069" s="15">
        <f t="shared" si="98"/>
        <v>44053.406296296285</v>
      </c>
      <c r="M1069">
        <f t="shared" si="99"/>
        <v>491</v>
      </c>
      <c r="N1069" t="str">
        <f t="shared" si="100"/>
        <v>N-ONT/wEmpF</v>
      </c>
      <c r="O1069">
        <f t="shared" si="101"/>
        <v>0.18333333340706304</v>
      </c>
      <c r="P1069" s="45">
        <f>Table6[[#This Row],[LoginTime]]-INT(Table6[[#This Row],[LoginTime]])</f>
        <v>0.18333333340706304</v>
      </c>
    </row>
    <row r="1070" spans="2:16" x14ac:dyDescent="0.3">
      <c r="B1070" s="47">
        <v>1481828</v>
      </c>
      <c r="C1070" s="48" t="s">
        <v>7</v>
      </c>
      <c r="D1070" s="48" t="s">
        <v>68</v>
      </c>
      <c r="E1070" s="49">
        <v>44053</v>
      </c>
      <c r="F1070" s="51">
        <v>44053.413935185177</v>
      </c>
      <c r="G1070" s="47">
        <v>497</v>
      </c>
      <c r="H1070" s="48" t="s">
        <v>71</v>
      </c>
      <c r="I1070" s="56" t="str">
        <f t="shared" si="96"/>
        <v>wEmpF</v>
      </c>
      <c r="J1070" s="58">
        <f>Table6[[#This Row],[LogTime]]-INT(Table6[[#This Row],[LogTime]])</f>
        <v>0.4139351851772517</v>
      </c>
      <c r="K1070" s="41">
        <f t="shared" si="97"/>
        <v>44053</v>
      </c>
      <c r="L1070" s="15">
        <f t="shared" si="98"/>
        <v>44053.406296296285</v>
      </c>
      <c r="M1070">
        <f t="shared" si="99"/>
        <v>491</v>
      </c>
      <c r="N1070" t="str">
        <f t="shared" si="100"/>
        <v>N-ONT/wEmpF</v>
      </c>
      <c r="O1070">
        <f t="shared" si="101"/>
        <v>0.18333333340706304</v>
      </c>
      <c r="P1070" s="45">
        <f>Table6[[#This Row],[LoginTime]]-INT(Table6[[#This Row],[LoginTime]])</f>
        <v>0.18333333340706304</v>
      </c>
    </row>
    <row r="1071" spans="2:16" x14ac:dyDescent="0.3">
      <c r="B1071" s="47">
        <v>1481826</v>
      </c>
      <c r="C1071" s="48" t="s">
        <v>7</v>
      </c>
      <c r="D1071" s="48" t="s">
        <v>33</v>
      </c>
      <c r="E1071" s="49">
        <v>44053</v>
      </c>
      <c r="F1071" s="51">
        <v>44053.407453703709</v>
      </c>
      <c r="G1071" s="47">
        <v>497</v>
      </c>
      <c r="H1071" s="48" t="s">
        <v>39</v>
      </c>
      <c r="I1071" s="56" t="str">
        <f t="shared" si="96"/>
        <v>jEmpG</v>
      </c>
      <c r="J1071" s="58">
        <f>Table6[[#This Row],[LogTime]]-INT(Table6[[#This Row],[LogTime]])</f>
        <v>0.40745370370859746</v>
      </c>
      <c r="K1071" s="41">
        <f t="shared" si="97"/>
        <v>44053</v>
      </c>
      <c r="L1071" s="15">
        <f t="shared" si="98"/>
        <v>44053.397731481484</v>
      </c>
      <c r="M1071">
        <f t="shared" si="99"/>
        <v>491</v>
      </c>
      <c r="N1071" t="str">
        <f t="shared" si="100"/>
        <v>N-ONT/jEmpG</v>
      </c>
      <c r="O1071">
        <f t="shared" si="101"/>
        <v>0.2333333333954215</v>
      </c>
      <c r="P1071" s="45">
        <f>Table6[[#This Row],[LoginTime]]-INT(Table6[[#This Row],[LoginTime]])</f>
        <v>0.2333333333954215</v>
      </c>
    </row>
    <row r="1072" spans="2:16" x14ac:dyDescent="0.3">
      <c r="B1072" s="47">
        <v>1481824</v>
      </c>
      <c r="C1072" s="48" t="s">
        <v>7</v>
      </c>
      <c r="D1072" s="48" t="s">
        <v>63</v>
      </c>
      <c r="E1072" s="49">
        <v>44053</v>
      </c>
      <c r="F1072" s="51">
        <v>44053.406296296285</v>
      </c>
      <c r="G1072" s="47">
        <v>491</v>
      </c>
      <c r="H1072" s="48" t="s">
        <v>71</v>
      </c>
      <c r="I1072" s="56" t="str">
        <f t="shared" si="96"/>
        <v>wEmpF</v>
      </c>
      <c r="J1072" s="58">
        <f>Table6[[#This Row],[LogTime]]-INT(Table6[[#This Row],[LogTime]])</f>
        <v>0.40629629628529074</v>
      </c>
      <c r="K1072" s="41">
        <f t="shared" si="97"/>
        <v>44053</v>
      </c>
      <c r="L1072" s="15">
        <f t="shared" si="98"/>
        <v>44053.367766203693</v>
      </c>
      <c r="M1072">
        <f t="shared" si="99"/>
        <v>468</v>
      </c>
      <c r="N1072" t="str">
        <f t="shared" si="100"/>
        <v>N-ONT/wEmpF</v>
      </c>
      <c r="O1072">
        <f t="shared" si="101"/>
        <v>0</v>
      </c>
      <c r="P1072" s="45">
        <f>Table6[[#This Row],[LoginTime]]-INT(Table6[[#This Row],[LoginTime]])</f>
        <v>0</v>
      </c>
    </row>
    <row r="1073" spans="2:16" x14ac:dyDescent="0.3">
      <c r="B1073" s="47">
        <v>1481825</v>
      </c>
      <c r="C1073" s="48" t="s">
        <v>7</v>
      </c>
      <c r="D1073" s="48" t="s">
        <v>68</v>
      </c>
      <c r="E1073" s="49">
        <v>44053</v>
      </c>
      <c r="F1073" s="51">
        <v>44053.406296296285</v>
      </c>
      <c r="G1073" s="47">
        <v>491</v>
      </c>
      <c r="H1073" s="48" t="s">
        <v>71</v>
      </c>
      <c r="I1073" s="56" t="str">
        <f t="shared" si="96"/>
        <v>wEmpF</v>
      </c>
      <c r="J1073" s="58">
        <f>Table6[[#This Row],[LogTime]]-INT(Table6[[#This Row],[LogTime]])</f>
        <v>0.40629629628529074</v>
      </c>
      <c r="K1073" s="41">
        <f t="shared" si="97"/>
        <v>44053</v>
      </c>
      <c r="L1073" s="15">
        <f t="shared" si="98"/>
        <v>44053.330370370379</v>
      </c>
      <c r="M1073">
        <f t="shared" si="99"/>
        <v>467</v>
      </c>
      <c r="N1073" t="str">
        <f t="shared" si="100"/>
        <v>N-ONT/wEmpF</v>
      </c>
      <c r="O1073">
        <f t="shared" si="101"/>
        <v>0</v>
      </c>
      <c r="P1073" s="45">
        <f>Table6[[#This Row],[LoginTime]]-INT(Table6[[#This Row],[LoginTime]])</f>
        <v>0</v>
      </c>
    </row>
    <row r="1074" spans="2:16" x14ac:dyDescent="0.3">
      <c r="B1074" s="47">
        <v>1481822</v>
      </c>
      <c r="C1074" s="48" t="s">
        <v>10</v>
      </c>
      <c r="D1074" s="48" t="s">
        <v>22</v>
      </c>
      <c r="E1074" s="49">
        <v>44053</v>
      </c>
      <c r="F1074" s="51">
        <v>44053.404826388891</v>
      </c>
      <c r="G1074" s="47">
        <v>468</v>
      </c>
      <c r="H1074" s="48" t="s">
        <v>25</v>
      </c>
      <c r="I1074" s="56" t="str">
        <f t="shared" si="96"/>
        <v>xEmpN</v>
      </c>
      <c r="J1074" s="58">
        <f>Table6[[#This Row],[LogTime]]-INT(Table6[[#This Row],[LogTime]])</f>
        <v>0.40482638889079681</v>
      </c>
      <c r="K1074" s="41">
        <f t="shared" si="97"/>
        <v>44053</v>
      </c>
      <c r="L1074" s="15">
        <f t="shared" si="98"/>
        <v>44053.398576388892</v>
      </c>
      <c r="M1074">
        <f t="shared" si="99"/>
        <v>467</v>
      </c>
      <c r="N1074" t="str">
        <f t="shared" si="100"/>
        <v>SW-ONT/xEmpN</v>
      </c>
      <c r="O1074">
        <f t="shared" si="101"/>
        <v>0.1499999999650754</v>
      </c>
      <c r="P1074" s="45">
        <f>Table6[[#This Row],[LoginTime]]-INT(Table6[[#This Row],[LoginTime]])</f>
        <v>0.1499999999650754</v>
      </c>
    </row>
    <row r="1075" spans="2:16" x14ac:dyDescent="0.3">
      <c r="B1075" s="47">
        <v>1481823</v>
      </c>
      <c r="C1075" s="48" t="s">
        <v>10</v>
      </c>
      <c r="D1075" s="48" t="s">
        <v>20</v>
      </c>
      <c r="E1075" s="49">
        <v>44053</v>
      </c>
      <c r="F1075" s="51">
        <v>44053.404826388891</v>
      </c>
      <c r="G1075" s="47">
        <v>468</v>
      </c>
      <c r="H1075" s="48" t="s">
        <v>25</v>
      </c>
      <c r="I1075" s="56" t="str">
        <f t="shared" si="96"/>
        <v>xEmpN</v>
      </c>
      <c r="J1075" s="58">
        <f>Table6[[#This Row],[LogTime]]-INT(Table6[[#This Row],[LogTime]])</f>
        <v>0.40482638889079681</v>
      </c>
      <c r="K1075" s="41">
        <f t="shared" si="97"/>
        <v>44053</v>
      </c>
      <c r="L1075" s="15">
        <f t="shared" si="98"/>
        <v>44053.398576388892</v>
      </c>
      <c r="M1075">
        <f t="shared" si="99"/>
        <v>467</v>
      </c>
      <c r="N1075" t="str">
        <f t="shared" si="100"/>
        <v>SW-ONT/xEmpN</v>
      </c>
      <c r="O1075">
        <f t="shared" si="101"/>
        <v>0.1499999999650754</v>
      </c>
      <c r="P1075" s="45">
        <f>Table6[[#This Row],[LoginTime]]-INT(Table6[[#This Row],[LoginTime]])</f>
        <v>0.1499999999650754</v>
      </c>
    </row>
    <row r="1076" spans="2:16" x14ac:dyDescent="0.3">
      <c r="B1076" s="47">
        <v>1481821</v>
      </c>
      <c r="C1076" s="48" t="s">
        <v>10</v>
      </c>
      <c r="D1076" s="48" t="s">
        <v>51</v>
      </c>
      <c r="E1076" s="49">
        <v>44053</v>
      </c>
      <c r="F1076" s="51">
        <v>44053.403865740736</v>
      </c>
      <c r="G1076" s="47">
        <v>491</v>
      </c>
      <c r="H1076" s="48" t="s">
        <v>62</v>
      </c>
      <c r="I1076" s="56" t="str">
        <f t="shared" si="96"/>
        <v>oEmpJ</v>
      </c>
      <c r="J1076" s="58">
        <f>Table6[[#This Row],[LogTime]]-INT(Table6[[#This Row],[LogTime]])</f>
        <v>0.40386574073636439</v>
      </c>
      <c r="K1076" s="41">
        <f t="shared" si="97"/>
        <v>44053</v>
      </c>
      <c r="L1076" s="15">
        <f t="shared" si="98"/>
        <v>44053.363344907411</v>
      </c>
      <c r="M1076">
        <f t="shared" si="99"/>
        <v>468</v>
      </c>
      <c r="N1076" t="str">
        <f t="shared" si="100"/>
        <v>SW-ONT/oEmpJ</v>
      </c>
      <c r="O1076">
        <f t="shared" si="101"/>
        <v>0</v>
      </c>
      <c r="P1076" s="45">
        <f>Table6[[#This Row],[LoginTime]]-INT(Table6[[#This Row],[LoginTime]])</f>
        <v>0</v>
      </c>
    </row>
    <row r="1077" spans="2:16" x14ac:dyDescent="0.3">
      <c r="B1077" s="47">
        <v>1481820</v>
      </c>
      <c r="C1077" s="48" t="s">
        <v>10</v>
      </c>
      <c r="D1077" s="48" t="s">
        <v>20</v>
      </c>
      <c r="E1077" s="49">
        <v>44053</v>
      </c>
      <c r="F1077" s="51">
        <v>44053.398576388892</v>
      </c>
      <c r="G1077" s="47">
        <v>467</v>
      </c>
      <c r="H1077" s="48" t="s">
        <v>25</v>
      </c>
      <c r="I1077" s="56" t="str">
        <f t="shared" si="96"/>
        <v>xEmpN</v>
      </c>
      <c r="J1077" s="58">
        <f>Table6[[#This Row],[LogTime]]-INT(Table6[[#This Row],[LogTime]])</f>
        <v>0.398576388892252</v>
      </c>
      <c r="K1077" s="41">
        <f t="shared" si="97"/>
        <v>44053</v>
      </c>
      <c r="L1077" s="15">
        <f t="shared" si="98"/>
        <v>44053.360868055563</v>
      </c>
      <c r="M1077">
        <f t="shared" si="99"/>
        <v>468</v>
      </c>
      <c r="N1077" t="str">
        <f t="shared" si="100"/>
        <v>SW-ONT/xEmpN</v>
      </c>
      <c r="O1077">
        <f t="shared" si="101"/>
        <v>0</v>
      </c>
      <c r="P1077" s="45">
        <f>Table6[[#This Row],[LoginTime]]-INT(Table6[[#This Row],[LoginTime]])</f>
        <v>0</v>
      </c>
    </row>
    <row r="1078" spans="2:16" x14ac:dyDescent="0.3">
      <c r="B1078" s="47">
        <v>1481819</v>
      </c>
      <c r="C1078" s="48" t="s">
        <v>10</v>
      </c>
      <c r="D1078" s="48" t="s">
        <v>22</v>
      </c>
      <c r="E1078" s="49">
        <v>44053</v>
      </c>
      <c r="F1078" s="51">
        <v>44053.398576388892</v>
      </c>
      <c r="G1078" s="47">
        <v>467</v>
      </c>
      <c r="H1078" s="48" t="s">
        <v>25</v>
      </c>
      <c r="I1078" s="56" t="str">
        <f t="shared" si="96"/>
        <v>xEmpN</v>
      </c>
      <c r="J1078" s="58">
        <f>Table6[[#This Row],[LogTime]]-INT(Table6[[#This Row],[LogTime]])</f>
        <v>0.398576388892252</v>
      </c>
      <c r="K1078" s="41">
        <f t="shared" si="97"/>
        <v>44053</v>
      </c>
      <c r="L1078" s="15">
        <f t="shared" si="98"/>
        <v>44053.360868055563</v>
      </c>
      <c r="M1078">
        <f t="shared" si="99"/>
        <v>468</v>
      </c>
      <c r="N1078" t="str">
        <f t="shared" si="100"/>
        <v>SW-ONT/xEmpN</v>
      </c>
      <c r="O1078">
        <f t="shared" si="101"/>
        <v>0</v>
      </c>
      <c r="P1078" s="45">
        <f>Table6[[#This Row],[LoginTime]]-INT(Table6[[#This Row],[LoginTime]])</f>
        <v>0</v>
      </c>
    </row>
    <row r="1079" spans="2:16" x14ac:dyDescent="0.3">
      <c r="B1079" s="47">
        <v>1481818</v>
      </c>
      <c r="C1079" s="48" t="s">
        <v>7</v>
      </c>
      <c r="D1079" s="48" t="s">
        <v>33</v>
      </c>
      <c r="E1079" s="49">
        <v>44053</v>
      </c>
      <c r="F1079" s="51">
        <v>44053.397731481484</v>
      </c>
      <c r="G1079" s="47">
        <v>491</v>
      </c>
      <c r="H1079" s="48" t="s">
        <v>39</v>
      </c>
      <c r="I1079" s="56" t="str">
        <f t="shared" si="96"/>
        <v>jEmpG</v>
      </c>
      <c r="J1079" s="58">
        <f>Table6[[#This Row],[LogTime]]-INT(Table6[[#This Row],[LogTime]])</f>
        <v>0.39773148148378823</v>
      </c>
      <c r="K1079" s="41">
        <f t="shared" si="97"/>
        <v>44053</v>
      </c>
      <c r="L1079" s="15">
        <f t="shared" si="98"/>
        <v>44053.363229166665</v>
      </c>
      <c r="M1079">
        <f t="shared" si="99"/>
        <v>468</v>
      </c>
      <c r="N1079" t="str">
        <f t="shared" si="100"/>
        <v>N-ONT/jEmpG</v>
      </c>
      <c r="O1079">
        <f t="shared" si="101"/>
        <v>0</v>
      </c>
      <c r="P1079" s="45">
        <f>Table6[[#This Row],[LoginTime]]-INT(Table6[[#This Row],[LoginTime]])</f>
        <v>0</v>
      </c>
    </row>
    <row r="1080" spans="2:16" x14ac:dyDescent="0.3">
      <c r="B1080" s="47">
        <v>1481815</v>
      </c>
      <c r="C1080" s="48" t="s">
        <v>7</v>
      </c>
      <c r="D1080" s="48" t="s">
        <v>81</v>
      </c>
      <c r="E1080" s="49">
        <v>44053</v>
      </c>
      <c r="F1080" s="51">
        <v>44053.382280092592</v>
      </c>
      <c r="G1080" s="47">
        <v>497</v>
      </c>
      <c r="H1080" s="48" t="s">
        <v>86</v>
      </c>
      <c r="I1080" s="56" t="str">
        <f t="shared" si="96"/>
        <v>jEmpB</v>
      </c>
      <c r="J1080" s="58">
        <f>Table6[[#This Row],[LogTime]]-INT(Table6[[#This Row],[LogTime]])</f>
        <v>0.38228009259182727</v>
      </c>
      <c r="K1080" s="41">
        <f t="shared" si="97"/>
        <v>44053</v>
      </c>
      <c r="L1080" s="15">
        <f t="shared" si="98"/>
        <v>44053.37394675926</v>
      </c>
      <c r="M1080">
        <f t="shared" si="99"/>
        <v>491</v>
      </c>
      <c r="N1080" t="str">
        <f t="shared" si="100"/>
        <v>N-ONT/jEmpB</v>
      </c>
      <c r="O1080">
        <f t="shared" si="101"/>
        <v>0.19999999995343387</v>
      </c>
      <c r="P1080" s="45">
        <f>Table6[[#This Row],[LoginTime]]-INT(Table6[[#This Row],[LoginTime]])</f>
        <v>0.19999999995343387</v>
      </c>
    </row>
    <row r="1081" spans="2:16" x14ac:dyDescent="0.3">
      <c r="B1081" s="47">
        <v>1481813</v>
      </c>
      <c r="C1081" s="48" t="s">
        <v>7</v>
      </c>
      <c r="D1081" s="48" t="s">
        <v>14</v>
      </c>
      <c r="E1081" s="49">
        <v>44053</v>
      </c>
      <c r="F1081" s="51">
        <v>44053.380972222236</v>
      </c>
      <c r="G1081" s="47">
        <v>468</v>
      </c>
      <c r="H1081" s="48" t="s">
        <v>18</v>
      </c>
      <c r="I1081" s="56" t="str">
        <f t="shared" si="96"/>
        <v>xEmpH</v>
      </c>
      <c r="J1081" s="58">
        <f>Table6[[#This Row],[LogTime]]-INT(Table6[[#This Row],[LogTime]])</f>
        <v>0.38097222223586868</v>
      </c>
      <c r="K1081" s="41">
        <f t="shared" si="97"/>
        <v>44053</v>
      </c>
      <c r="L1081" s="15">
        <f t="shared" si="98"/>
        <v>44053.375416666677</v>
      </c>
      <c r="M1081">
        <f t="shared" si="99"/>
        <v>467</v>
      </c>
      <c r="N1081" t="str">
        <f t="shared" si="100"/>
        <v>N-ONT/xEmpH</v>
      </c>
      <c r="O1081">
        <f t="shared" si="101"/>
        <v>0.13333333341870457</v>
      </c>
      <c r="P1081" s="45">
        <f>Table6[[#This Row],[LoginTime]]-INT(Table6[[#This Row],[LoginTime]])</f>
        <v>0.13333333341870457</v>
      </c>
    </row>
    <row r="1082" spans="2:16" x14ac:dyDescent="0.3">
      <c r="B1082" s="47">
        <v>1481812</v>
      </c>
      <c r="C1082" s="48" t="s">
        <v>10</v>
      </c>
      <c r="D1082" s="48" t="s">
        <v>83</v>
      </c>
      <c r="E1082" s="49">
        <v>44053</v>
      </c>
      <c r="F1082" s="51">
        <v>44053.377997685187</v>
      </c>
      <c r="G1082" s="47">
        <v>468</v>
      </c>
      <c r="H1082" s="48" t="s">
        <v>87</v>
      </c>
      <c r="I1082" s="56" t="str">
        <f t="shared" si="96"/>
        <v>uEmpC</v>
      </c>
      <c r="J1082" s="58">
        <f>Table6[[#This Row],[LogTime]]-INT(Table6[[#This Row],[LogTime]])</f>
        <v>0.37799768518743804</v>
      </c>
      <c r="K1082" s="41">
        <f t="shared" si="97"/>
        <v>44053</v>
      </c>
      <c r="L1082" s="15">
        <f t="shared" si="98"/>
        <v>44053.373831018522</v>
      </c>
      <c r="M1082">
        <f t="shared" si="99"/>
        <v>467</v>
      </c>
      <c r="N1082" t="str">
        <f t="shared" si="100"/>
        <v>SW-ONT/uEmpC</v>
      </c>
      <c r="O1082">
        <f t="shared" si="101"/>
        <v>9.9999999976716936E-2</v>
      </c>
      <c r="P1082" s="45">
        <f>Table6[[#This Row],[LoginTime]]-INT(Table6[[#This Row],[LoginTime]])</f>
        <v>9.9999999976716936E-2</v>
      </c>
    </row>
    <row r="1083" spans="2:16" x14ac:dyDescent="0.3">
      <c r="B1083" s="47">
        <v>1481811</v>
      </c>
      <c r="C1083" s="48" t="s">
        <v>7</v>
      </c>
      <c r="D1083" s="48" t="s">
        <v>14</v>
      </c>
      <c r="E1083" s="49">
        <v>44053</v>
      </c>
      <c r="F1083" s="51">
        <v>44053.375416666677</v>
      </c>
      <c r="G1083" s="47">
        <v>467</v>
      </c>
      <c r="H1083" s="48" t="s">
        <v>18</v>
      </c>
      <c r="I1083" s="56" t="str">
        <f t="shared" si="96"/>
        <v>xEmpH</v>
      </c>
      <c r="J1083" s="58">
        <f>Table6[[#This Row],[LogTime]]-INT(Table6[[#This Row],[LogTime]])</f>
        <v>0.37541666667675599</v>
      </c>
      <c r="K1083" s="41">
        <f t="shared" si="97"/>
        <v>44053</v>
      </c>
      <c r="L1083" s="15">
        <f t="shared" si="98"/>
        <v>44053.339085648156</v>
      </c>
      <c r="M1083">
        <f t="shared" si="99"/>
        <v>468</v>
      </c>
      <c r="N1083" t="str">
        <f t="shared" si="100"/>
        <v>N-ONT/xEmpH</v>
      </c>
      <c r="O1083">
        <f t="shared" si="101"/>
        <v>0</v>
      </c>
      <c r="P1083" s="45">
        <f>Table6[[#This Row],[LoginTime]]-INT(Table6[[#This Row],[LoginTime]])</f>
        <v>0</v>
      </c>
    </row>
    <row r="1084" spans="2:16" x14ac:dyDescent="0.3">
      <c r="B1084" s="47">
        <v>1481810</v>
      </c>
      <c r="C1084" s="48" t="s">
        <v>7</v>
      </c>
      <c r="D1084" s="48" t="s">
        <v>81</v>
      </c>
      <c r="E1084" s="49">
        <v>44053</v>
      </c>
      <c r="F1084" s="51">
        <v>44053.37394675926</v>
      </c>
      <c r="G1084" s="47">
        <v>491</v>
      </c>
      <c r="H1084" s="48" t="s">
        <v>86</v>
      </c>
      <c r="I1084" s="56" t="str">
        <f t="shared" si="96"/>
        <v>jEmpB</v>
      </c>
      <c r="J1084" s="58">
        <f>Table6[[#This Row],[LogTime]]-INT(Table6[[#This Row],[LogTime]])</f>
        <v>0.37394675926043419</v>
      </c>
      <c r="K1084" s="41">
        <f t="shared" si="97"/>
        <v>44053</v>
      </c>
      <c r="L1084" s="15">
        <f t="shared" si="98"/>
        <v>44053.339398148135</v>
      </c>
      <c r="M1084">
        <f t="shared" si="99"/>
        <v>467</v>
      </c>
      <c r="N1084" t="str">
        <f t="shared" si="100"/>
        <v>N-ONT/jEmpB</v>
      </c>
      <c r="O1084">
        <f t="shared" si="101"/>
        <v>0</v>
      </c>
      <c r="P1084" s="45">
        <f>Table6[[#This Row],[LoginTime]]-INT(Table6[[#This Row],[LoginTime]])</f>
        <v>0</v>
      </c>
    </row>
    <row r="1085" spans="2:16" x14ac:dyDescent="0.3">
      <c r="B1085" s="47">
        <v>1481809</v>
      </c>
      <c r="C1085" s="48" t="s">
        <v>10</v>
      </c>
      <c r="D1085" s="48" t="s">
        <v>83</v>
      </c>
      <c r="E1085" s="49">
        <v>44053</v>
      </c>
      <c r="F1085" s="51">
        <v>44053.373831018522</v>
      </c>
      <c r="G1085" s="47">
        <v>467</v>
      </c>
      <c r="H1085" s="48" t="s">
        <v>87</v>
      </c>
      <c r="I1085" s="56" t="str">
        <f t="shared" si="96"/>
        <v>uEmpC</v>
      </c>
      <c r="J1085" s="58">
        <f>Table6[[#This Row],[LogTime]]-INT(Table6[[#This Row],[LogTime]])</f>
        <v>0.3738310185217415</v>
      </c>
      <c r="K1085" s="41">
        <f t="shared" si="97"/>
        <v>44053</v>
      </c>
      <c r="L1085" s="15">
        <f t="shared" si="98"/>
        <v>44053.339837962965</v>
      </c>
      <c r="M1085">
        <f t="shared" si="99"/>
        <v>467</v>
      </c>
      <c r="N1085" t="str">
        <f t="shared" si="100"/>
        <v>SW-ONT/uEmpC</v>
      </c>
      <c r="O1085">
        <f t="shared" si="101"/>
        <v>0</v>
      </c>
      <c r="P1085" s="45">
        <f>Table6[[#This Row],[LoginTime]]-INT(Table6[[#This Row],[LoginTime]])</f>
        <v>0</v>
      </c>
    </row>
    <row r="1086" spans="2:16" x14ac:dyDescent="0.3">
      <c r="B1086" s="47">
        <v>1481805</v>
      </c>
      <c r="C1086" s="48" t="s">
        <v>7</v>
      </c>
      <c r="D1086" s="48" t="s">
        <v>36</v>
      </c>
      <c r="E1086" s="49">
        <v>44053</v>
      </c>
      <c r="F1086" s="51">
        <v>44053.373379629636</v>
      </c>
      <c r="G1086" s="47">
        <v>468</v>
      </c>
      <c r="H1086" s="48" t="s">
        <v>43</v>
      </c>
      <c r="I1086" s="56" t="str">
        <f t="shared" si="96"/>
        <v>gEmpI</v>
      </c>
      <c r="J1086" s="58">
        <f>Table6[[#This Row],[LogTime]]-INT(Table6[[#This Row],[LogTime]])</f>
        <v>0.37337962963647442</v>
      </c>
      <c r="K1086" s="41">
        <f t="shared" si="97"/>
        <v>44053</v>
      </c>
      <c r="L1086" s="15">
        <f t="shared" si="98"/>
        <v>44053.369212962971</v>
      </c>
      <c r="M1086">
        <f t="shared" si="99"/>
        <v>467</v>
      </c>
      <c r="N1086" t="str">
        <f t="shared" si="100"/>
        <v>N-ONT/gEmpI</v>
      </c>
      <c r="O1086">
        <f t="shared" si="101"/>
        <v>9.9999999976716936E-2</v>
      </c>
      <c r="P1086" s="45">
        <f>Table6[[#This Row],[LoginTime]]-INT(Table6[[#This Row],[LoginTime]])</f>
        <v>9.9999999976716936E-2</v>
      </c>
    </row>
    <row r="1087" spans="2:16" x14ac:dyDescent="0.3">
      <c r="B1087" s="47">
        <v>1481804</v>
      </c>
      <c r="C1087" s="48" t="s">
        <v>7</v>
      </c>
      <c r="D1087" s="48" t="s">
        <v>36</v>
      </c>
      <c r="E1087" s="49">
        <v>44053</v>
      </c>
      <c r="F1087" s="51">
        <v>44053.369212962971</v>
      </c>
      <c r="G1087" s="47">
        <v>467</v>
      </c>
      <c r="H1087" s="48" t="s">
        <v>43</v>
      </c>
      <c r="I1087" s="56" t="str">
        <f t="shared" si="96"/>
        <v>gEmpI</v>
      </c>
      <c r="J1087" s="58">
        <f>Table6[[#This Row],[LogTime]]-INT(Table6[[#This Row],[LogTime]])</f>
        <v>0.36921296297077788</v>
      </c>
      <c r="K1087" s="41">
        <f t="shared" si="97"/>
        <v>44053</v>
      </c>
      <c r="L1087" s="15">
        <f t="shared" si="98"/>
        <v>44053.295856481483</v>
      </c>
      <c r="M1087">
        <f t="shared" si="99"/>
        <v>467</v>
      </c>
      <c r="N1087" t="str">
        <f t="shared" si="100"/>
        <v>N-ONT/gEmpI</v>
      </c>
      <c r="O1087">
        <f t="shared" si="101"/>
        <v>0</v>
      </c>
      <c r="P1087" s="45">
        <f>Table6[[#This Row],[LoginTime]]-INT(Table6[[#This Row],[LoginTime]])</f>
        <v>0</v>
      </c>
    </row>
    <row r="1088" spans="2:16" x14ac:dyDescent="0.3">
      <c r="B1088" s="47">
        <v>1481803</v>
      </c>
      <c r="C1088" s="48" t="s">
        <v>7</v>
      </c>
      <c r="D1088" s="48" t="s">
        <v>63</v>
      </c>
      <c r="E1088" s="49">
        <v>44053</v>
      </c>
      <c r="F1088" s="51">
        <v>44053.367766203693</v>
      </c>
      <c r="G1088" s="47">
        <v>468</v>
      </c>
      <c r="H1088" s="48" t="s">
        <v>71</v>
      </c>
      <c r="I1088" s="56" t="str">
        <f t="shared" si="96"/>
        <v>wEmpF</v>
      </c>
      <c r="J1088" s="58">
        <f>Table6[[#This Row],[LogTime]]-INT(Table6[[#This Row],[LogTime]])</f>
        <v>0.36776620369346347</v>
      </c>
      <c r="K1088" s="41">
        <f t="shared" si="97"/>
        <v>44053</v>
      </c>
      <c r="L1088" s="15">
        <f t="shared" si="98"/>
        <v>44053.364293981474</v>
      </c>
      <c r="M1088">
        <f t="shared" si="99"/>
        <v>467</v>
      </c>
      <c r="N1088" t="str">
        <f t="shared" si="100"/>
        <v>N-ONT/wEmpF</v>
      </c>
      <c r="O1088">
        <f t="shared" si="101"/>
        <v>8.3333333255723119E-2</v>
      </c>
      <c r="P1088" s="45">
        <f>Table6[[#This Row],[LoginTime]]-INT(Table6[[#This Row],[LoginTime]])</f>
        <v>8.3333333255723119E-2</v>
      </c>
    </row>
    <row r="1089" spans="2:16" x14ac:dyDescent="0.3">
      <c r="B1089" s="47">
        <v>1481802</v>
      </c>
      <c r="C1089" s="48" t="s">
        <v>7</v>
      </c>
      <c r="D1089" s="48" t="s">
        <v>63</v>
      </c>
      <c r="E1089" s="49">
        <v>44053</v>
      </c>
      <c r="F1089" s="51">
        <v>44053.364293981474</v>
      </c>
      <c r="G1089" s="47">
        <v>467</v>
      </c>
      <c r="H1089" s="48" t="s">
        <v>71</v>
      </c>
      <c r="I1089" s="56" t="str">
        <f t="shared" si="96"/>
        <v>wEmpF</v>
      </c>
      <c r="J1089" s="58">
        <f>Table6[[#This Row],[LogTime]]-INT(Table6[[#This Row],[LogTime]])</f>
        <v>0.364293981474475</v>
      </c>
      <c r="K1089" s="41">
        <f t="shared" si="97"/>
        <v>44053</v>
      </c>
      <c r="L1089" s="15">
        <f t="shared" si="98"/>
        <v>44053.329016203701</v>
      </c>
      <c r="M1089">
        <f t="shared" si="99"/>
        <v>467</v>
      </c>
      <c r="N1089" t="str">
        <f t="shared" si="100"/>
        <v>N-ONT/wEmpF</v>
      </c>
      <c r="O1089">
        <f t="shared" si="101"/>
        <v>0</v>
      </c>
      <c r="P1089" s="45">
        <f>Table6[[#This Row],[LoginTime]]-INT(Table6[[#This Row],[LoginTime]])</f>
        <v>0</v>
      </c>
    </row>
    <row r="1090" spans="2:16" x14ac:dyDescent="0.3">
      <c r="B1090" s="47">
        <v>1481801</v>
      </c>
      <c r="C1090" s="48" t="s">
        <v>10</v>
      </c>
      <c r="D1090" s="48" t="s">
        <v>51</v>
      </c>
      <c r="E1090" s="49">
        <v>44053</v>
      </c>
      <c r="F1090" s="51">
        <v>44053.363344907411</v>
      </c>
      <c r="G1090" s="47">
        <v>468</v>
      </c>
      <c r="H1090" s="48" t="s">
        <v>62</v>
      </c>
      <c r="I1090" s="56" t="str">
        <f t="shared" si="96"/>
        <v>oEmpJ</v>
      </c>
      <c r="J1090" s="58">
        <f>Table6[[#This Row],[LogTime]]-INT(Table6[[#This Row],[LogTime]])</f>
        <v>0.36334490741137415</v>
      </c>
      <c r="K1090" s="41">
        <f t="shared" si="97"/>
        <v>44053</v>
      </c>
      <c r="L1090" s="15">
        <f t="shared" si="98"/>
        <v>44053.357789351852</v>
      </c>
      <c r="M1090">
        <f t="shared" si="99"/>
        <v>467</v>
      </c>
      <c r="N1090" t="str">
        <f t="shared" si="100"/>
        <v>SW-ONT/oEmpJ</v>
      </c>
      <c r="O1090">
        <f t="shared" si="101"/>
        <v>0.13333333341870457</v>
      </c>
      <c r="P1090" s="45">
        <f>Table6[[#This Row],[LoginTime]]-INT(Table6[[#This Row],[LoginTime]])</f>
        <v>0.13333333341870457</v>
      </c>
    </row>
    <row r="1091" spans="2:16" x14ac:dyDescent="0.3">
      <c r="B1091" s="47">
        <v>1481800</v>
      </c>
      <c r="C1091" s="48" t="s">
        <v>7</v>
      </c>
      <c r="D1091" s="48" t="s">
        <v>33</v>
      </c>
      <c r="E1091" s="49">
        <v>44053</v>
      </c>
      <c r="F1091" s="51">
        <v>44053.363229166665</v>
      </c>
      <c r="G1091" s="47">
        <v>468</v>
      </c>
      <c r="H1091" s="48" t="s">
        <v>39</v>
      </c>
      <c r="I1091" s="56" t="str">
        <f t="shared" si="96"/>
        <v>jEmpG</v>
      </c>
      <c r="J1091" s="58">
        <f>Table6[[#This Row],[LogTime]]-INT(Table6[[#This Row],[LogTime]])</f>
        <v>0.3632291666654055</v>
      </c>
      <c r="K1091" s="41">
        <f t="shared" si="97"/>
        <v>44053</v>
      </c>
      <c r="L1091" s="15">
        <f t="shared" si="98"/>
        <v>44053.3590625</v>
      </c>
      <c r="M1091">
        <f t="shared" si="99"/>
        <v>467</v>
      </c>
      <c r="N1091" t="str">
        <f t="shared" si="100"/>
        <v>N-ONT/jEmpG</v>
      </c>
      <c r="O1091">
        <f t="shared" si="101"/>
        <v>9.9999999976716936E-2</v>
      </c>
      <c r="P1091" s="45">
        <f>Table6[[#This Row],[LoginTime]]-INT(Table6[[#This Row],[LoginTime]])</f>
        <v>9.9999999976716936E-2</v>
      </c>
    </row>
    <row r="1092" spans="2:16" x14ac:dyDescent="0.3">
      <c r="B1092" s="47">
        <v>1481798</v>
      </c>
      <c r="C1092" s="48" t="s">
        <v>10</v>
      </c>
      <c r="D1092" s="48" t="s">
        <v>22</v>
      </c>
      <c r="E1092" s="49">
        <v>44053</v>
      </c>
      <c r="F1092" s="51">
        <v>44053.360868055563</v>
      </c>
      <c r="G1092" s="47">
        <v>468</v>
      </c>
      <c r="H1092" s="48" t="s">
        <v>25</v>
      </c>
      <c r="I1092" s="56" t="str">
        <f t="shared" si="96"/>
        <v>xEmpN</v>
      </c>
      <c r="J1092" s="58">
        <f>Table6[[#This Row],[LogTime]]-INT(Table6[[#This Row],[LogTime]])</f>
        <v>0.36086805556260515</v>
      </c>
      <c r="K1092" s="41">
        <f t="shared" si="97"/>
        <v>44053</v>
      </c>
      <c r="L1092" s="15">
        <f t="shared" si="98"/>
        <v>44053.355312500003</v>
      </c>
      <c r="M1092">
        <f t="shared" si="99"/>
        <v>467</v>
      </c>
      <c r="N1092" t="str">
        <f t="shared" si="100"/>
        <v>SW-ONT/xEmpN</v>
      </c>
      <c r="O1092">
        <f t="shared" si="101"/>
        <v>0.13333333341870457</v>
      </c>
      <c r="P1092" s="45">
        <f>Table6[[#This Row],[LoginTime]]-INT(Table6[[#This Row],[LoginTime]])</f>
        <v>0.13333333341870457</v>
      </c>
    </row>
    <row r="1093" spans="2:16" x14ac:dyDescent="0.3">
      <c r="B1093" s="47">
        <v>1481799</v>
      </c>
      <c r="C1093" s="48" t="s">
        <v>10</v>
      </c>
      <c r="D1093" s="48" t="s">
        <v>20</v>
      </c>
      <c r="E1093" s="49">
        <v>44053</v>
      </c>
      <c r="F1093" s="51">
        <v>44053.360868055563</v>
      </c>
      <c r="G1093" s="47">
        <v>468</v>
      </c>
      <c r="H1093" s="48" t="s">
        <v>25</v>
      </c>
      <c r="I1093" s="56" t="str">
        <f t="shared" si="96"/>
        <v>xEmpN</v>
      </c>
      <c r="J1093" s="58">
        <f>Table6[[#This Row],[LogTime]]-INT(Table6[[#This Row],[LogTime]])</f>
        <v>0.36086805556260515</v>
      </c>
      <c r="K1093" s="41">
        <f t="shared" si="97"/>
        <v>44053</v>
      </c>
      <c r="L1093" s="15">
        <f t="shared" si="98"/>
        <v>44053.355312500003</v>
      </c>
      <c r="M1093">
        <f t="shared" si="99"/>
        <v>467</v>
      </c>
      <c r="N1093" t="str">
        <f t="shared" si="100"/>
        <v>SW-ONT/xEmpN</v>
      </c>
      <c r="O1093">
        <f t="shared" si="101"/>
        <v>0.13333333341870457</v>
      </c>
      <c r="P1093" s="45">
        <f>Table6[[#This Row],[LoginTime]]-INT(Table6[[#This Row],[LoginTime]])</f>
        <v>0.13333333341870457</v>
      </c>
    </row>
    <row r="1094" spans="2:16" x14ac:dyDescent="0.3">
      <c r="B1094" s="47">
        <v>1481797</v>
      </c>
      <c r="C1094" s="48" t="s">
        <v>7</v>
      </c>
      <c r="D1094" s="48" t="s">
        <v>33</v>
      </c>
      <c r="E1094" s="49">
        <v>44053</v>
      </c>
      <c r="F1094" s="51">
        <v>44053.3590625</v>
      </c>
      <c r="G1094" s="47">
        <v>467</v>
      </c>
      <c r="H1094" s="48" t="s">
        <v>39</v>
      </c>
      <c r="I1094" s="56" t="str">
        <f t="shared" si="96"/>
        <v>jEmpG</v>
      </c>
      <c r="J1094" s="58">
        <f>Table6[[#This Row],[LogTime]]-INT(Table6[[#This Row],[LogTime]])</f>
        <v>0.35906249999970896</v>
      </c>
      <c r="K1094" s="41">
        <f t="shared" si="97"/>
        <v>44053</v>
      </c>
      <c r="L1094" s="15">
        <f t="shared" si="98"/>
        <v>44053.323946759258</v>
      </c>
      <c r="M1094">
        <f t="shared" si="99"/>
        <v>468</v>
      </c>
      <c r="N1094" t="str">
        <f t="shared" si="100"/>
        <v>N-ONT/jEmpG</v>
      </c>
      <c r="O1094">
        <f t="shared" si="101"/>
        <v>0</v>
      </c>
      <c r="P1094" s="45">
        <f>Table6[[#This Row],[LoginTime]]-INT(Table6[[#This Row],[LoginTime]])</f>
        <v>0</v>
      </c>
    </row>
    <row r="1095" spans="2:16" x14ac:dyDescent="0.3">
      <c r="B1095" s="47">
        <v>1481796</v>
      </c>
      <c r="C1095" s="48" t="s">
        <v>10</v>
      </c>
      <c r="D1095" s="48" t="s">
        <v>51</v>
      </c>
      <c r="E1095" s="49">
        <v>44053</v>
      </c>
      <c r="F1095" s="51">
        <v>44053.357789351852</v>
      </c>
      <c r="G1095" s="47">
        <v>467</v>
      </c>
      <c r="H1095" s="48" t="s">
        <v>62</v>
      </c>
      <c r="I1095" s="56" t="str">
        <f t="shared" si="96"/>
        <v>oEmpJ</v>
      </c>
      <c r="J1095" s="58">
        <f>Table6[[#This Row],[LogTime]]-INT(Table6[[#This Row],[LogTime]])</f>
        <v>0.35778935185226146</v>
      </c>
      <c r="K1095" s="41">
        <f t="shared" si="97"/>
        <v>44053</v>
      </c>
      <c r="L1095" s="15">
        <f t="shared" si="98"/>
        <v>44053.323784722212</v>
      </c>
      <c r="M1095">
        <f t="shared" si="99"/>
        <v>467</v>
      </c>
      <c r="N1095" t="str">
        <f t="shared" si="100"/>
        <v>SW-ONT/oEmpJ</v>
      </c>
      <c r="O1095">
        <f t="shared" si="101"/>
        <v>0</v>
      </c>
      <c r="P1095" s="45">
        <f>Table6[[#This Row],[LoginTime]]-INT(Table6[[#This Row],[LoginTime]])</f>
        <v>0</v>
      </c>
    </row>
    <row r="1096" spans="2:16" x14ac:dyDescent="0.3">
      <c r="B1096" s="47">
        <v>1481794</v>
      </c>
      <c r="C1096" s="48" t="s">
        <v>10</v>
      </c>
      <c r="D1096" s="48" t="s">
        <v>22</v>
      </c>
      <c r="E1096" s="49">
        <v>44053</v>
      </c>
      <c r="F1096" s="51">
        <v>44053.355312500003</v>
      </c>
      <c r="G1096" s="47">
        <v>467</v>
      </c>
      <c r="H1096" s="48" t="s">
        <v>25</v>
      </c>
      <c r="I1096" s="56" t="str">
        <f t="shared" si="96"/>
        <v>xEmpN</v>
      </c>
      <c r="J1096" s="58">
        <f>Table6[[#This Row],[LogTime]]-INT(Table6[[#This Row],[LogTime]])</f>
        <v>0.35531250000349246</v>
      </c>
      <c r="K1096" s="41">
        <f t="shared" si="97"/>
        <v>44053</v>
      </c>
      <c r="L1096" s="15">
        <f t="shared" si="98"/>
        <v>44053.316921296304</v>
      </c>
      <c r="M1096">
        <f t="shared" si="99"/>
        <v>468</v>
      </c>
      <c r="N1096" t="str">
        <f t="shared" si="100"/>
        <v>SW-ONT/xEmpN</v>
      </c>
      <c r="O1096">
        <f t="shared" si="101"/>
        <v>0</v>
      </c>
      <c r="P1096" s="45">
        <f>Table6[[#This Row],[LoginTime]]-INT(Table6[[#This Row],[LoginTime]])</f>
        <v>0</v>
      </c>
    </row>
    <row r="1097" spans="2:16" x14ac:dyDescent="0.3">
      <c r="B1097" s="47">
        <v>1481795</v>
      </c>
      <c r="C1097" s="48" t="s">
        <v>10</v>
      </c>
      <c r="D1097" s="48" t="s">
        <v>20</v>
      </c>
      <c r="E1097" s="49">
        <v>44053</v>
      </c>
      <c r="F1097" s="51">
        <v>44053.355312500003</v>
      </c>
      <c r="G1097" s="47">
        <v>467</v>
      </c>
      <c r="H1097" s="48" t="s">
        <v>25</v>
      </c>
      <c r="I1097" s="56" t="str">
        <f t="shared" si="96"/>
        <v>xEmpN</v>
      </c>
      <c r="J1097" s="58">
        <f>Table6[[#This Row],[LogTime]]-INT(Table6[[#This Row],[LogTime]])</f>
        <v>0.35531250000349246</v>
      </c>
      <c r="K1097" s="41">
        <f t="shared" si="97"/>
        <v>44053</v>
      </c>
      <c r="L1097" s="15">
        <f t="shared" si="98"/>
        <v>44053.278344907405</v>
      </c>
      <c r="M1097">
        <f t="shared" si="99"/>
        <v>467</v>
      </c>
      <c r="N1097" t="str">
        <f t="shared" si="100"/>
        <v>SW-ONT/xEmpN</v>
      </c>
      <c r="O1097">
        <f t="shared" si="101"/>
        <v>0</v>
      </c>
      <c r="P1097" s="45">
        <f>Table6[[#This Row],[LoginTime]]-INT(Table6[[#This Row],[LoginTime]])</f>
        <v>0</v>
      </c>
    </row>
    <row r="1098" spans="2:16" x14ac:dyDescent="0.3">
      <c r="B1098" s="47">
        <v>1481791</v>
      </c>
      <c r="C1098" s="48" t="s">
        <v>10</v>
      </c>
      <c r="D1098" s="48" t="s">
        <v>83</v>
      </c>
      <c r="E1098" s="49">
        <v>44053</v>
      </c>
      <c r="F1098" s="51">
        <v>44053.339837962965</v>
      </c>
      <c r="G1098" s="47">
        <v>467</v>
      </c>
      <c r="H1098" s="48" t="s">
        <v>87</v>
      </c>
      <c r="I1098" s="56" t="str">
        <f t="shared" si="96"/>
        <v>uEmpC</v>
      </c>
      <c r="J1098" s="58">
        <f>Table6[[#This Row],[LogTime]]-INT(Table6[[#This Row],[LogTime]])</f>
        <v>0.33983796296524815</v>
      </c>
      <c r="K1098" s="41" t="e">
        <f t="shared" si="97"/>
        <v>#N/A</v>
      </c>
      <c r="L1098" s="15" t="e">
        <f t="shared" si="98"/>
        <v>#N/A</v>
      </c>
      <c r="M1098" t="e">
        <f t="shared" si="99"/>
        <v>#N/A</v>
      </c>
      <c r="N1098" t="e">
        <f t="shared" si="100"/>
        <v>#N/A</v>
      </c>
      <c r="O1098" t="e">
        <f t="shared" si="101"/>
        <v>#N/A</v>
      </c>
      <c r="P1098" s="45" t="e">
        <f>Table6[[#This Row],[LoginTime]]-INT(Table6[[#This Row],[LoginTime]])</f>
        <v>#N/A</v>
      </c>
    </row>
    <row r="1099" spans="2:16" x14ac:dyDescent="0.3">
      <c r="B1099" s="47">
        <v>1481789</v>
      </c>
      <c r="C1099" s="48" t="s">
        <v>7</v>
      </c>
      <c r="D1099" s="48" t="s">
        <v>81</v>
      </c>
      <c r="E1099" s="49">
        <v>44053</v>
      </c>
      <c r="F1099" s="51">
        <v>44053.339398148135</v>
      </c>
      <c r="G1099" s="47">
        <v>467</v>
      </c>
      <c r="H1099" s="48" t="s">
        <v>86</v>
      </c>
      <c r="I1099" s="56" t="str">
        <f t="shared" si="96"/>
        <v>jEmpB</v>
      </c>
      <c r="J1099" s="58">
        <f>Table6[[#This Row],[LogTime]]-INT(Table6[[#This Row],[LogTime]])</f>
        <v>0.33939814813493285</v>
      </c>
      <c r="K1099" s="41" t="e">
        <f t="shared" si="97"/>
        <v>#N/A</v>
      </c>
      <c r="L1099" s="15" t="e">
        <f t="shared" si="98"/>
        <v>#N/A</v>
      </c>
      <c r="M1099" t="e">
        <f t="shared" si="99"/>
        <v>#N/A</v>
      </c>
      <c r="N1099" t="e">
        <f t="shared" si="100"/>
        <v>#N/A</v>
      </c>
      <c r="O1099" t="e">
        <f t="shared" si="101"/>
        <v>#N/A</v>
      </c>
      <c r="P1099" s="45" t="e">
        <f>Table6[[#This Row],[LoginTime]]-INT(Table6[[#This Row],[LoginTime]])</f>
        <v>#N/A</v>
      </c>
    </row>
    <row r="1100" spans="2:16" x14ac:dyDescent="0.3">
      <c r="B1100" s="47">
        <v>1481785</v>
      </c>
      <c r="C1100" s="48" t="s">
        <v>7</v>
      </c>
      <c r="D1100" s="48" t="s">
        <v>14</v>
      </c>
      <c r="E1100" s="49">
        <v>44053</v>
      </c>
      <c r="F1100" s="51">
        <v>44053.339085648156</v>
      </c>
      <c r="G1100" s="47">
        <v>468</v>
      </c>
      <c r="H1100" s="48" t="s">
        <v>18</v>
      </c>
      <c r="I1100" s="56" t="str">
        <f t="shared" si="96"/>
        <v>xEmpH</v>
      </c>
      <c r="J1100" s="58">
        <f>Table6[[#This Row],[LogTime]]-INT(Table6[[#This Row],[LogTime]])</f>
        <v>0.33908564815646969</v>
      </c>
      <c r="K1100" s="41">
        <f t="shared" si="97"/>
        <v>44053</v>
      </c>
      <c r="L1100" s="15">
        <f t="shared" si="98"/>
        <v>44053.334224537044</v>
      </c>
      <c r="M1100">
        <f t="shared" si="99"/>
        <v>467</v>
      </c>
      <c r="N1100" t="str">
        <f t="shared" si="100"/>
        <v>N-ONT/xEmpH</v>
      </c>
      <c r="O1100">
        <f t="shared" si="101"/>
        <v>0.11666666669771075</v>
      </c>
      <c r="P1100" s="45">
        <f>Table6[[#This Row],[LoginTime]]-INT(Table6[[#This Row],[LoginTime]])</f>
        <v>0.11666666669771075</v>
      </c>
    </row>
    <row r="1101" spans="2:16" x14ac:dyDescent="0.3">
      <c r="B1101" s="47">
        <v>1481786</v>
      </c>
      <c r="C1101" s="48" t="s">
        <v>7</v>
      </c>
      <c r="D1101" s="48" t="s">
        <v>8</v>
      </c>
      <c r="E1101" s="49">
        <v>44053</v>
      </c>
      <c r="F1101" s="51">
        <v>44053.339085648156</v>
      </c>
      <c r="G1101" s="47">
        <v>468</v>
      </c>
      <c r="H1101" s="48" t="s">
        <v>18</v>
      </c>
      <c r="I1101" s="56" t="str">
        <f t="shared" si="96"/>
        <v>xEmpH</v>
      </c>
      <c r="J1101" s="58">
        <f>Table6[[#This Row],[LogTime]]-INT(Table6[[#This Row],[LogTime]])</f>
        <v>0.33908564815646969</v>
      </c>
      <c r="K1101" s="41">
        <f t="shared" si="97"/>
        <v>44053</v>
      </c>
      <c r="L1101" s="15">
        <f t="shared" si="98"/>
        <v>44053.334224537044</v>
      </c>
      <c r="M1101">
        <f t="shared" si="99"/>
        <v>467</v>
      </c>
      <c r="N1101" t="str">
        <f t="shared" si="100"/>
        <v>N-ONT/xEmpH</v>
      </c>
      <c r="O1101">
        <f t="shared" si="101"/>
        <v>0.11666666669771075</v>
      </c>
      <c r="P1101" s="45">
        <f>Table6[[#This Row],[LoginTime]]-INT(Table6[[#This Row],[LoginTime]])</f>
        <v>0.11666666669771075</v>
      </c>
    </row>
    <row r="1102" spans="2:16" x14ac:dyDescent="0.3">
      <c r="B1102" s="47">
        <v>1481778</v>
      </c>
      <c r="C1102" s="48" t="s">
        <v>7</v>
      </c>
      <c r="D1102" s="48" t="s">
        <v>14</v>
      </c>
      <c r="E1102" s="49">
        <v>44053</v>
      </c>
      <c r="F1102" s="51">
        <v>44053.334224537044</v>
      </c>
      <c r="G1102" s="47">
        <v>467</v>
      </c>
      <c r="H1102" s="48" t="s">
        <v>18</v>
      </c>
      <c r="I1102" s="56" t="str">
        <f t="shared" si="96"/>
        <v>xEmpH</v>
      </c>
      <c r="J1102" s="58">
        <f>Table6[[#This Row],[LogTime]]-INT(Table6[[#This Row],[LogTime]])</f>
        <v>0.33422453704406507</v>
      </c>
      <c r="K1102" s="41">
        <f t="shared" si="97"/>
        <v>44053</v>
      </c>
      <c r="L1102" s="15">
        <f t="shared" si="98"/>
        <v>44053.297488425931</v>
      </c>
      <c r="M1102">
        <f t="shared" si="99"/>
        <v>468</v>
      </c>
      <c r="N1102" t="str">
        <f t="shared" si="100"/>
        <v>N-ONT/xEmpH</v>
      </c>
      <c r="O1102">
        <f t="shared" si="101"/>
        <v>0</v>
      </c>
      <c r="P1102" s="45">
        <f>Table6[[#This Row],[LoginTime]]-INT(Table6[[#This Row],[LoginTime]])</f>
        <v>0</v>
      </c>
    </row>
    <row r="1103" spans="2:16" x14ac:dyDescent="0.3">
      <c r="B1103" s="47">
        <v>1481779</v>
      </c>
      <c r="C1103" s="48" t="s">
        <v>7</v>
      </c>
      <c r="D1103" s="48" t="s">
        <v>8</v>
      </c>
      <c r="E1103" s="49">
        <v>44053</v>
      </c>
      <c r="F1103" s="51">
        <v>44053.334224537044</v>
      </c>
      <c r="G1103" s="47">
        <v>467</v>
      </c>
      <c r="H1103" s="48" t="s">
        <v>18</v>
      </c>
      <c r="I1103" s="56" t="str">
        <f t="shared" si="96"/>
        <v>xEmpH</v>
      </c>
      <c r="J1103" s="58">
        <f>Table6[[#This Row],[LogTime]]-INT(Table6[[#This Row],[LogTime]])</f>
        <v>0.33422453704406507</v>
      </c>
      <c r="K1103" s="41">
        <f t="shared" si="97"/>
        <v>44053</v>
      </c>
      <c r="L1103" s="15">
        <f t="shared" si="98"/>
        <v>44053.263472222221</v>
      </c>
      <c r="M1103">
        <f t="shared" si="99"/>
        <v>467</v>
      </c>
      <c r="N1103" t="str">
        <f t="shared" si="100"/>
        <v>N-ONT/xEmpH</v>
      </c>
      <c r="O1103">
        <f t="shared" si="101"/>
        <v>0</v>
      </c>
      <c r="P1103" s="45">
        <f>Table6[[#This Row],[LoginTime]]-INT(Table6[[#This Row],[LoginTime]])</f>
        <v>0</v>
      </c>
    </row>
    <row r="1104" spans="2:16" x14ac:dyDescent="0.3">
      <c r="B1104" s="47">
        <v>1481766</v>
      </c>
      <c r="C1104" s="48" t="s">
        <v>7</v>
      </c>
      <c r="D1104" s="48" t="s">
        <v>68</v>
      </c>
      <c r="E1104" s="49">
        <v>44053</v>
      </c>
      <c r="F1104" s="51">
        <v>44053.330370370379</v>
      </c>
      <c r="G1104" s="47">
        <v>467</v>
      </c>
      <c r="H1104" s="48" t="s">
        <v>71</v>
      </c>
      <c r="I1104" s="56" t="str">
        <f t="shared" ref="I1104:I1123" si="102">IFERROR(MID(H1104, FIND("/", H1104) + 1, 100), 0)</f>
        <v>wEmpF</v>
      </c>
      <c r="J1104" s="58">
        <f>Table6[[#This Row],[LogTime]]-INT(Table6[[#This Row],[LogTime]])</f>
        <v>0.33037037037865957</v>
      </c>
      <c r="K1104" s="41" t="e">
        <f t="shared" ref="K1104:K1167" si="103">VLOOKUP(D1104,D1105:E2196,2,0)</f>
        <v>#N/A</v>
      </c>
      <c r="L1104" s="15" t="e">
        <f t="shared" ref="L1104:L1167" si="104">VLOOKUP(D1104,D1105:F2196,3,0)</f>
        <v>#N/A</v>
      </c>
      <c r="M1104" t="e">
        <f t="shared" ref="M1104:M1167" si="105">VLOOKUP(D1104,D1105:G2195,4,0)</f>
        <v>#N/A</v>
      </c>
      <c r="N1104" t="e">
        <f t="shared" ref="N1104:N1167" si="106">VLOOKUP(D1104,D1105:H2196,5,0)</f>
        <v>#N/A</v>
      </c>
      <c r="O1104" t="e">
        <f t="shared" ref="O1104:O1123" si="107">IF(OR(AND(G1104=468, M1104=467),AND(G1104=497, M1104=491)), (F1104-L1104)*24, 0)</f>
        <v>#N/A</v>
      </c>
      <c r="P1104" s="45" t="e">
        <f>Table6[[#This Row],[LoginTime]]-INT(Table6[[#This Row],[LoginTime]])</f>
        <v>#N/A</v>
      </c>
    </row>
    <row r="1105" spans="2:16" x14ac:dyDescent="0.3">
      <c r="B1105" s="47">
        <v>1481757</v>
      </c>
      <c r="C1105" s="48" t="s">
        <v>7</v>
      </c>
      <c r="D1105" s="48" t="s">
        <v>63</v>
      </c>
      <c r="E1105" s="49">
        <v>44053</v>
      </c>
      <c r="F1105" s="51">
        <v>44053.329016203701</v>
      </c>
      <c r="G1105" s="47">
        <v>467</v>
      </c>
      <c r="H1105" s="48" t="s">
        <v>71</v>
      </c>
      <c r="I1105" s="56" t="str">
        <f t="shared" si="102"/>
        <v>wEmpF</v>
      </c>
      <c r="J1105" s="58">
        <f>Table6[[#This Row],[LogTime]]-INT(Table6[[#This Row],[LogTime]])</f>
        <v>0.32901620370103046</v>
      </c>
      <c r="K1105" s="41" t="e">
        <f t="shared" si="103"/>
        <v>#N/A</v>
      </c>
      <c r="L1105" s="15" t="e">
        <f t="shared" si="104"/>
        <v>#N/A</v>
      </c>
      <c r="M1105" t="e">
        <f t="shared" si="105"/>
        <v>#N/A</v>
      </c>
      <c r="N1105" t="e">
        <f t="shared" si="106"/>
        <v>#N/A</v>
      </c>
      <c r="O1105" t="e">
        <f t="shared" si="107"/>
        <v>#N/A</v>
      </c>
      <c r="P1105" s="45" t="e">
        <f>Table6[[#This Row],[LoginTime]]-INT(Table6[[#This Row],[LoginTime]])</f>
        <v>#N/A</v>
      </c>
    </row>
    <row r="1106" spans="2:16" x14ac:dyDescent="0.3">
      <c r="B1106" s="47">
        <v>1481745</v>
      </c>
      <c r="C1106" s="48" t="s">
        <v>7</v>
      </c>
      <c r="D1106" s="48" t="s">
        <v>33</v>
      </c>
      <c r="E1106" s="49">
        <v>44053</v>
      </c>
      <c r="F1106" s="51">
        <v>44053.323946759258</v>
      </c>
      <c r="G1106" s="47">
        <v>468</v>
      </c>
      <c r="H1106" s="48" t="s">
        <v>39</v>
      </c>
      <c r="I1106" s="56" t="str">
        <f t="shared" si="102"/>
        <v>jEmpG</v>
      </c>
      <c r="J1106" s="58">
        <f>Table6[[#This Row],[LogTime]]-INT(Table6[[#This Row],[LogTime]])</f>
        <v>0.32394675925752381</v>
      </c>
      <c r="K1106" s="41">
        <f t="shared" si="103"/>
        <v>44053</v>
      </c>
      <c r="L1106" s="15">
        <f t="shared" si="104"/>
        <v>44053.319780092592</v>
      </c>
      <c r="M1106">
        <f t="shared" si="105"/>
        <v>467</v>
      </c>
      <c r="N1106" t="str">
        <f t="shared" si="106"/>
        <v>N-ONT/jEmpG</v>
      </c>
      <c r="O1106">
        <f t="shared" si="107"/>
        <v>9.9999999976716936E-2</v>
      </c>
      <c r="P1106" s="45">
        <f>Table6[[#This Row],[LoginTime]]-INT(Table6[[#This Row],[LoginTime]])</f>
        <v>9.9999999976716936E-2</v>
      </c>
    </row>
    <row r="1107" spans="2:16" x14ac:dyDescent="0.3">
      <c r="B1107" s="47">
        <v>1481744</v>
      </c>
      <c r="C1107" s="48" t="s">
        <v>10</v>
      </c>
      <c r="D1107" s="48" t="s">
        <v>51</v>
      </c>
      <c r="E1107" s="49">
        <v>44053</v>
      </c>
      <c r="F1107" s="51">
        <v>44053.323784722212</v>
      </c>
      <c r="G1107" s="47">
        <v>467</v>
      </c>
      <c r="H1107" s="48" t="s">
        <v>62</v>
      </c>
      <c r="I1107" s="56" t="str">
        <f t="shared" si="102"/>
        <v>oEmpJ</v>
      </c>
      <c r="J1107" s="58">
        <f>Table6[[#This Row],[LogTime]]-INT(Table6[[#This Row],[LogTime]])</f>
        <v>0.32378472221171251</v>
      </c>
      <c r="K1107" s="41" t="e">
        <f t="shared" si="103"/>
        <v>#N/A</v>
      </c>
      <c r="L1107" s="15" t="e">
        <f t="shared" si="104"/>
        <v>#N/A</v>
      </c>
      <c r="M1107" t="e">
        <f t="shared" si="105"/>
        <v>#N/A</v>
      </c>
      <c r="N1107" t="e">
        <f t="shared" si="106"/>
        <v>#N/A</v>
      </c>
      <c r="O1107" t="e">
        <f t="shared" si="107"/>
        <v>#N/A</v>
      </c>
      <c r="P1107" s="45" t="e">
        <f>Table6[[#This Row],[LoginTime]]-INT(Table6[[#This Row],[LoginTime]])</f>
        <v>#N/A</v>
      </c>
    </row>
    <row r="1108" spans="2:16" x14ac:dyDescent="0.3">
      <c r="B1108" s="47">
        <v>1481732</v>
      </c>
      <c r="C1108" s="48" t="s">
        <v>7</v>
      </c>
      <c r="D1108" s="48" t="s">
        <v>33</v>
      </c>
      <c r="E1108" s="49">
        <v>44053</v>
      </c>
      <c r="F1108" s="51">
        <v>44053.319780092592</v>
      </c>
      <c r="G1108" s="47">
        <v>467</v>
      </c>
      <c r="H1108" s="48" t="s">
        <v>39</v>
      </c>
      <c r="I1108" s="56" t="str">
        <f t="shared" si="102"/>
        <v>jEmpG</v>
      </c>
      <c r="J1108" s="58">
        <f>Table6[[#This Row],[LogTime]]-INT(Table6[[#This Row],[LogTime]])</f>
        <v>0.31978009259182727</v>
      </c>
      <c r="K1108" s="41">
        <f t="shared" si="103"/>
        <v>44053</v>
      </c>
      <c r="L1108" s="15">
        <f t="shared" si="104"/>
        <v>44053.286944444437</v>
      </c>
      <c r="M1108">
        <f t="shared" si="105"/>
        <v>467</v>
      </c>
      <c r="N1108" t="str">
        <f t="shared" si="106"/>
        <v>N-ONT/jEmpG</v>
      </c>
      <c r="O1108">
        <f t="shared" si="107"/>
        <v>0</v>
      </c>
      <c r="P1108" s="45">
        <f>Table6[[#This Row],[LoginTime]]-INT(Table6[[#This Row],[LoginTime]])</f>
        <v>0</v>
      </c>
    </row>
    <row r="1109" spans="2:16" x14ac:dyDescent="0.3">
      <c r="B1109" s="47">
        <v>1481731</v>
      </c>
      <c r="C1109" s="48" t="s">
        <v>10</v>
      </c>
      <c r="D1109" s="48" t="s">
        <v>27</v>
      </c>
      <c r="E1109" s="49">
        <v>44053</v>
      </c>
      <c r="F1109" s="51">
        <v>44053.317280092597</v>
      </c>
      <c r="G1109" s="47">
        <v>497</v>
      </c>
      <c r="H1109" s="48" t="s">
        <v>29</v>
      </c>
      <c r="I1109" s="56" t="str">
        <f t="shared" si="102"/>
        <v>nEmpM</v>
      </c>
      <c r="J1109" s="58">
        <f>Table6[[#This Row],[LogTime]]-INT(Table6[[#This Row],[LogTime]])</f>
        <v>0.31728009259677492</v>
      </c>
      <c r="K1109" s="41">
        <f t="shared" si="103"/>
        <v>44053</v>
      </c>
      <c r="L1109" s="15">
        <f t="shared" si="104"/>
        <v>44053.308252314819</v>
      </c>
      <c r="M1109">
        <f t="shared" si="105"/>
        <v>491</v>
      </c>
      <c r="N1109" t="str">
        <f t="shared" si="106"/>
        <v>SW-ONT/nEmpM</v>
      </c>
      <c r="O1109">
        <f t="shared" si="107"/>
        <v>0.21666666667442769</v>
      </c>
      <c r="P1109" s="45">
        <f>Table6[[#This Row],[LoginTime]]-INT(Table6[[#This Row],[LoginTime]])</f>
        <v>0.21666666667442769</v>
      </c>
    </row>
    <row r="1110" spans="2:16" x14ac:dyDescent="0.3">
      <c r="B1110" s="47">
        <v>1481730</v>
      </c>
      <c r="C1110" s="48" t="s">
        <v>10</v>
      </c>
      <c r="D1110" s="48" t="s">
        <v>22</v>
      </c>
      <c r="E1110" s="49">
        <v>44053</v>
      </c>
      <c r="F1110" s="51">
        <v>44053.316921296304</v>
      </c>
      <c r="G1110" s="47">
        <v>468</v>
      </c>
      <c r="H1110" s="48" t="s">
        <v>25</v>
      </c>
      <c r="I1110" s="56" t="str">
        <f t="shared" si="102"/>
        <v>xEmpN</v>
      </c>
      <c r="J1110" s="58">
        <f>Table6[[#This Row],[LogTime]]-INT(Table6[[#This Row],[LogTime]])</f>
        <v>0.31692129630391719</v>
      </c>
      <c r="K1110" s="41">
        <f t="shared" si="103"/>
        <v>44053</v>
      </c>
      <c r="L1110" s="15">
        <f t="shared" si="104"/>
        <v>44053.311365740745</v>
      </c>
      <c r="M1110">
        <f t="shared" si="105"/>
        <v>467</v>
      </c>
      <c r="N1110" t="str">
        <f t="shared" si="106"/>
        <v>SW-ONT/xEmpN</v>
      </c>
      <c r="O1110">
        <f t="shared" si="107"/>
        <v>0.13333333341870457</v>
      </c>
      <c r="P1110" s="45">
        <f>Table6[[#This Row],[LoginTime]]-INT(Table6[[#This Row],[LoginTime]])</f>
        <v>0.13333333341870457</v>
      </c>
    </row>
    <row r="1111" spans="2:16" x14ac:dyDescent="0.3">
      <c r="B1111" s="47">
        <v>1481717</v>
      </c>
      <c r="C1111" s="48" t="s">
        <v>10</v>
      </c>
      <c r="D1111" s="48" t="s">
        <v>22</v>
      </c>
      <c r="E1111" s="49">
        <v>44053</v>
      </c>
      <c r="F1111" s="51">
        <v>44053.311365740745</v>
      </c>
      <c r="G1111" s="47">
        <v>467</v>
      </c>
      <c r="H1111" s="48" t="s">
        <v>25</v>
      </c>
      <c r="I1111" s="56" t="str">
        <f t="shared" si="102"/>
        <v>xEmpN</v>
      </c>
      <c r="J1111" s="58">
        <f>Table6[[#This Row],[LogTime]]-INT(Table6[[#This Row],[LogTime]])</f>
        <v>0.3113657407448045</v>
      </c>
      <c r="K1111" s="41">
        <f t="shared" si="103"/>
        <v>44053</v>
      </c>
      <c r="L1111" s="15">
        <f t="shared" si="104"/>
        <v>44053.271817129636</v>
      </c>
      <c r="M1111">
        <f t="shared" si="105"/>
        <v>467</v>
      </c>
      <c r="N1111" t="str">
        <f t="shared" si="106"/>
        <v>SW-ONT/xEmpN</v>
      </c>
      <c r="O1111">
        <f t="shared" si="107"/>
        <v>0</v>
      </c>
      <c r="P1111" s="45">
        <f>Table6[[#This Row],[LoginTime]]-INT(Table6[[#This Row],[LoginTime]])</f>
        <v>0</v>
      </c>
    </row>
    <row r="1112" spans="2:16" x14ac:dyDescent="0.3">
      <c r="B1112" s="47">
        <v>1481715</v>
      </c>
      <c r="C1112" s="48" t="s">
        <v>10</v>
      </c>
      <c r="D1112" s="48" t="s">
        <v>27</v>
      </c>
      <c r="E1112" s="49">
        <v>44053</v>
      </c>
      <c r="F1112" s="51">
        <v>44053.308252314819</v>
      </c>
      <c r="G1112" s="47">
        <v>491</v>
      </c>
      <c r="H1112" s="48" t="s">
        <v>29</v>
      </c>
      <c r="I1112" s="56" t="str">
        <f t="shared" si="102"/>
        <v>nEmpM</v>
      </c>
      <c r="J1112" s="58">
        <f>Table6[[#This Row],[LogTime]]-INT(Table6[[#This Row],[LogTime]])</f>
        <v>0.30825231481867377</v>
      </c>
      <c r="K1112" s="41" t="e">
        <f t="shared" si="103"/>
        <v>#N/A</v>
      </c>
      <c r="L1112" s="15" t="e">
        <f t="shared" si="104"/>
        <v>#N/A</v>
      </c>
      <c r="M1112" t="e">
        <f t="shared" si="105"/>
        <v>#N/A</v>
      </c>
      <c r="N1112" t="e">
        <f t="shared" si="106"/>
        <v>#N/A</v>
      </c>
      <c r="O1112" t="e">
        <f t="shared" si="107"/>
        <v>#N/A</v>
      </c>
      <c r="P1112" s="45" t="e">
        <f>Table6[[#This Row],[LoginTime]]-INT(Table6[[#This Row],[LoginTime]])</f>
        <v>#N/A</v>
      </c>
    </row>
    <row r="1113" spans="2:16" x14ac:dyDescent="0.3">
      <c r="B1113" s="47">
        <v>1481713</v>
      </c>
      <c r="C1113" s="48" t="s">
        <v>10</v>
      </c>
      <c r="D1113" s="48" t="s">
        <v>11</v>
      </c>
      <c r="E1113" s="49">
        <v>44053</v>
      </c>
      <c r="F1113" s="51">
        <v>44053.303599537037</v>
      </c>
      <c r="G1113" s="47">
        <v>497</v>
      </c>
      <c r="H1113" s="48" t="s">
        <v>13</v>
      </c>
      <c r="I1113" s="56" t="str">
        <f t="shared" si="102"/>
        <v>lEmpA</v>
      </c>
      <c r="J1113" s="58">
        <f>Table6[[#This Row],[LogTime]]-INT(Table6[[#This Row],[LogTime]])</f>
        <v>0.30359953703737119</v>
      </c>
      <c r="K1113" s="41">
        <f t="shared" si="103"/>
        <v>44053</v>
      </c>
      <c r="L1113" s="15">
        <f t="shared" si="104"/>
        <v>44053.292488425926</v>
      </c>
      <c r="M1113">
        <f t="shared" si="105"/>
        <v>491</v>
      </c>
      <c r="N1113" t="str">
        <f t="shared" si="106"/>
        <v>SW-ONT/lEmpA</v>
      </c>
      <c r="O1113">
        <f t="shared" si="107"/>
        <v>0.26666666666278616</v>
      </c>
      <c r="P1113" s="45">
        <f>Table6[[#This Row],[LoginTime]]-INT(Table6[[#This Row],[LoginTime]])</f>
        <v>0.26666666666278616</v>
      </c>
    </row>
    <row r="1114" spans="2:16" x14ac:dyDescent="0.3">
      <c r="B1114" s="47">
        <v>1481708</v>
      </c>
      <c r="C1114" s="48" t="s">
        <v>7</v>
      </c>
      <c r="D1114" s="48" t="s">
        <v>14</v>
      </c>
      <c r="E1114" s="49">
        <v>44053</v>
      </c>
      <c r="F1114" s="51">
        <v>44053.297488425931</v>
      </c>
      <c r="G1114" s="47">
        <v>468</v>
      </c>
      <c r="H1114" s="48" t="s">
        <v>18</v>
      </c>
      <c r="I1114" s="56" t="str">
        <f t="shared" si="102"/>
        <v>xEmpH</v>
      </c>
      <c r="J1114" s="58">
        <f>Table6[[#This Row],[LogTime]]-INT(Table6[[#This Row],[LogTime]])</f>
        <v>0.29748842593107838</v>
      </c>
      <c r="K1114" s="41">
        <f t="shared" si="103"/>
        <v>44053</v>
      </c>
      <c r="L1114" s="15">
        <f t="shared" si="104"/>
        <v>44053.292627314819</v>
      </c>
      <c r="M1114">
        <f t="shared" si="105"/>
        <v>467</v>
      </c>
      <c r="N1114" t="str">
        <f t="shared" si="106"/>
        <v>N-ONT/xEmpH</v>
      </c>
      <c r="O1114">
        <f t="shared" si="107"/>
        <v>0.11666666669771075</v>
      </c>
      <c r="P1114" s="45">
        <f>Table6[[#This Row],[LoginTime]]-INT(Table6[[#This Row],[LoginTime]])</f>
        <v>0.11666666669771075</v>
      </c>
    </row>
    <row r="1115" spans="2:16" x14ac:dyDescent="0.3">
      <c r="B1115" s="47">
        <v>1481707</v>
      </c>
      <c r="C1115" s="48" t="s">
        <v>7</v>
      </c>
      <c r="D1115" s="48" t="s">
        <v>36</v>
      </c>
      <c r="E1115" s="49">
        <v>44053</v>
      </c>
      <c r="F1115" s="51">
        <v>44053.295856481483</v>
      </c>
      <c r="G1115" s="47">
        <v>467</v>
      </c>
      <c r="H1115" s="48" t="s">
        <v>43</v>
      </c>
      <c r="I1115" s="56" t="str">
        <f t="shared" si="102"/>
        <v>gEmpI</v>
      </c>
      <c r="J1115" s="58">
        <f>Table6[[#This Row],[LogTime]]-INT(Table6[[#This Row],[LogTime]])</f>
        <v>0.29585648148349719</v>
      </c>
      <c r="K1115" s="41" t="e">
        <f t="shared" si="103"/>
        <v>#N/A</v>
      </c>
      <c r="L1115" s="15" t="e">
        <f t="shared" si="104"/>
        <v>#N/A</v>
      </c>
      <c r="M1115" t="e">
        <f t="shared" si="105"/>
        <v>#N/A</v>
      </c>
      <c r="N1115" t="e">
        <f t="shared" si="106"/>
        <v>#N/A</v>
      </c>
      <c r="O1115" t="e">
        <f t="shared" si="107"/>
        <v>#N/A</v>
      </c>
      <c r="P1115" s="45" t="e">
        <f>Table6[[#This Row],[LoginTime]]-INT(Table6[[#This Row],[LoginTime]])</f>
        <v>#N/A</v>
      </c>
    </row>
    <row r="1116" spans="2:16" x14ac:dyDescent="0.3">
      <c r="B1116" s="47">
        <v>1481702</v>
      </c>
      <c r="C1116" s="48" t="s">
        <v>7</v>
      </c>
      <c r="D1116" s="48" t="s">
        <v>14</v>
      </c>
      <c r="E1116" s="49">
        <v>44053</v>
      </c>
      <c r="F1116" s="51">
        <v>44053.292627314819</v>
      </c>
      <c r="G1116" s="47">
        <v>467</v>
      </c>
      <c r="H1116" s="48" t="s">
        <v>18</v>
      </c>
      <c r="I1116" s="56" t="str">
        <f t="shared" si="102"/>
        <v>xEmpH</v>
      </c>
      <c r="J1116" s="58">
        <f>Table6[[#This Row],[LogTime]]-INT(Table6[[#This Row],[LogTime]])</f>
        <v>0.29262731481867377</v>
      </c>
      <c r="K1116" s="41">
        <f t="shared" si="103"/>
        <v>44053</v>
      </c>
      <c r="L1116" s="15">
        <f t="shared" si="104"/>
        <v>44053.260104166671</v>
      </c>
      <c r="M1116">
        <f t="shared" si="105"/>
        <v>467</v>
      </c>
      <c r="N1116" t="str">
        <f t="shared" si="106"/>
        <v>N-ONT/xEmpH</v>
      </c>
      <c r="O1116">
        <f t="shared" si="107"/>
        <v>0</v>
      </c>
      <c r="P1116" s="45">
        <f>Table6[[#This Row],[LoginTime]]-INT(Table6[[#This Row],[LoginTime]])</f>
        <v>0</v>
      </c>
    </row>
    <row r="1117" spans="2:16" x14ac:dyDescent="0.3">
      <c r="B1117" s="47">
        <v>1481701</v>
      </c>
      <c r="C1117" s="48" t="s">
        <v>10</v>
      </c>
      <c r="D1117" s="48" t="s">
        <v>11</v>
      </c>
      <c r="E1117" s="49">
        <v>44053</v>
      </c>
      <c r="F1117" s="51">
        <v>44053.292488425926</v>
      </c>
      <c r="G1117" s="47">
        <v>491</v>
      </c>
      <c r="H1117" s="48" t="s">
        <v>13</v>
      </c>
      <c r="I1117" s="56" t="str">
        <f t="shared" si="102"/>
        <v>lEmpA</v>
      </c>
      <c r="J1117" s="58">
        <f>Table6[[#This Row],[LogTime]]-INT(Table6[[#This Row],[LogTime]])</f>
        <v>0.29248842592642177</v>
      </c>
      <c r="K1117" s="41">
        <f t="shared" si="103"/>
        <v>44053</v>
      </c>
      <c r="L1117" s="15">
        <f t="shared" si="104"/>
        <v>44053.258356481478</v>
      </c>
      <c r="M1117">
        <f t="shared" si="105"/>
        <v>467</v>
      </c>
      <c r="N1117" t="str">
        <f t="shared" si="106"/>
        <v>SW-ONT/lEmpA</v>
      </c>
      <c r="O1117">
        <f t="shared" si="107"/>
        <v>0</v>
      </c>
      <c r="P1117" s="45">
        <f>Table6[[#This Row],[LoginTime]]-INT(Table6[[#This Row],[LoginTime]])</f>
        <v>0</v>
      </c>
    </row>
    <row r="1118" spans="2:16" x14ac:dyDescent="0.3">
      <c r="B1118" s="47">
        <v>1481699</v>
      </c>
      <c r="C1118" s="48" t="s">
        <v>7</v>
      </c>
      <c r="D1118" s="48" t="s">
        <v>33</v>
      </c>
      <c r="E1118" s="49">
        <v>44053</v>
      </c>
      <c r="F1118" s="51">
        <v>44053.286944444437</v>
      </c>
      <c r="G1118" s="47">
        <v>467</v>
      </c>
      <c r="H1118" s="48" t="s">
        <v>39</v>
      </c>
      <c r="I1118" s="56" t="str">
        <f t="shared" si="102"/>
        <v>jEmpG</v>
      </c>
      <c r="J1118" s="58">
        <f>Table6[[#This Row],[LogTime]]-INT(Table6[[#This Row],[LogTime]])</f>
        <v>0.28694444443681277</v>
      </c>
      <c r="K1118" s="41" t="e">
        <f t="shared" si="103"/>
        <v>#N/A</v>
      </c>
      <c r="L1118" s="15" t="e">
        <f t="shared" si="104"/>
        <v>#N/A</v>
      </c>
      <c r="M1118" t="e">
        <f t="shared" si="105"/>
        <v>#N/A</v>
      </c>
      <c r="N1118" t="e">
        <f t="shared" si="106"/>
        <v>#N/A</v>
      </c>
      <c r="O1118" t="e">
        <f t="shared" si="107"/>
        <v>#N/A</v>
      </c>
      <c r="P1118" s="45" t="e">
        <f>Table6[[#This Row],[LoginTime]]-INT(Table6[[#This Row],[LoginTime]])</f>
        <v>#N/A</v>
      </c>
    </row>
    <row r="1119" spans="2:16" x14ac:dyDescent="0.3">
      <c r="B1119" s="47">
        <v>1481687</v>
      </c>
      <c r="C1119" s="48" t="s">
        <v>10</v>
      </c>
      <c r="D1119" s="48" t="s">
        <v>20</v>
      </c>
      <c r="E1119" s="49">
        <v>44053</v>
      </c>
      <c r="F1119" s="51">
        <v>44053.278344907405</v>
      </c>
      <c r="G1119" s="47">
        <v>467</v>
      </c>
      <c r="H1119" s="48" t="s">
        <v>25</v>
      </c>
      <c r="I1119" s="56" t="str">
        <f t="shared" si="102"/>
        <v>xEmpN</v>
      </c>
      <c r="J1119" s="58">
        <f>Table6[[#This Row],[LogTime]]-INT(Table6[[#This Row],[LogTime]])</f>
        <v>0.27834490740497131</v>
      </c>
      <c r="K1119" s="41" t="e">
        <f t="shared" si="103"/>
        <v>#N/A</v>
      </c>
      <c r="L1119" s="15" t="e">
        <f t="shared" si="104"/>
        <v>#N/A</v>
      </c>
      <c r="M1119" t="e">
        <f t="shared" si="105"/>
        <v>#N/A</v>
      </c>
      <c r="N1119" t="e">
        <f t="shared" si="106"/>
        <v>#N/A</v>
      </c>
      <c r="O1119" t="e">
        <f t="shared" si="107"/>
        <v>#N/A</v>
      </c>
      <c r="P1119" s="45" t="e">
        <f>Table6[[#This Row],[LoginTime]]-INT(Table6[[#This Row],[LoginTime]])</f>
        <v>#N/A</v>
      </c>
    </row>
    <row r="1120" spans="2:16" x14ac:dyDescent="0.3">
      <c r="B1120" s="47">
        <v>1481677</v>
      </c>
      <c r="C1120" s="48" t="s">
        <v>10</v>
      </c>
      <c r="D1120" s="48" t="s">
        <v>22</v>
      </c>
      <c r="E1120" s="49">
        <v>44053</v>
      </c>
      <c r="F1120" s="51">
        <v>44053.271817129636</v>
      </c>
      <c r="G1120" s="47">
        <v>467</v>
      </c>
      <c r="H1120" s="48" t="s">
        <v>25</v>
      </c>
      <c r="I1120" s="56" t="str">
        <f t="shared" si="102"/>
        <v>xEmpN</v>
      </c>
      <c r="J1120" s="58">
        <f>Table6[[#This Row],[LogTime]]-INT(Table6[[#This Row],[LogTime]])</f>
        <v>0.27181712963647442</v>
      </c>
      <c r="K1120" s="41" t="e">
        <f t="shared" si="103"/>
        <v>#N/A</v>
      </c>
      <c r="L1120" s="15" t="e">
        <f t="shared" si="104"/>
        <v>#N/A</v>
      </c>
      <c r="M1120" t="e">
        <f t="shared" si="105"/>
        <v>#N/A</v>
      </c>
      <c r="N1120" t="e">
        <f t="shared" si="106"/>
        <v>#N/A</v>
      </c>
      <c r="O1120" t="e">
        <f t="shared" si="107"/>
        <v>#N/A</v>
      </c>
      <c r="P1120" s="45" t="e">
        <f>Table6[[#This Row],[LoginTime]]-INT(Table6[[#This Row],[LoginTime]])</f>
        <v>#N/A</v>
      </c>
    </row>
    <row r="1121" spans="2:16" x14ac:dyDescent="0.3">
      <c r="B1121" s="47">
        <v>1481668</v>
      </c>
      <c r="C1121" s="48" t="s">
        <v>7</v>
      </c>
      <c r="D1121" s="48" t="s">
        <v>8</v>
      </c>
      <c r="E1121" s="49">
        <v>44053</v>
      </c>
      <c r="F1121" s="51">
        <v>44053.263472222221</v>
      </c>
      <c r="G1121" s="47">
        <v>467</v>
      </c>
      <c r="H1121" s="48" t="s">
        <v>18</v>
      </c>
      <c r="I1121" s="56" t="str">
        <f t="shared" si="102"/>
        <v>xEmpH</v>
      </c>
      <c r="J1121" s="58">
        <f>Table6[[#This Row],[LogTime]]-INT(Table6[[#This Row],[LogTime]])</f>
        <v>0.26347222222102573</v>
      </c>
      <c r="K1121" s="41" t="e">
        <f t="shared" si="103"/>
        <v>#N/A</v>
      </c>
      <c r="L1121" s="15" t="e">
        <f t="shared" si="104"/>
        <v>#N/A</v>
      </c>
      <c r="M1121" t="e">
        <f t="shared" si="105"/>
        <v>#N/A</v>
      </c>
      <c r="N1121" t="e">
        <f t="shared" si="106"/>
        <v>#N/A</v>
      </c>
      <c r="O1121" t="e">
        <f t="shared" si="107"/>
        <v>#N/A</v>
      </c>
      <c r="P1121" s="45" t="e">
        <f>Table6[[#This Row],[LoginTime]]-INT(Table6[[#This Row],[LoginTime]])</f>
        <v>#N/A</v>
      </c>
    </row>
    <row r="1122" spans="2:16" x14ac:dyDescent="0.3">
      <c r="B1122" s="47">
        <v>1481663</v>
      </c>
      <c r="C1122" s="48" t="s">
        <v>7</v>
      </c>
      <c r="D1122" s="48" t="s">
        <v>14</v>
      </c>
      <c r="E1122" s="49">
        <v>44053</v>
      </c>
      <c r="F1122" s="51">
        <v>44053.260104166671</v>
      </c>
      <c r="G1122" s="47">
        <v>467</v>
      </c>
      <c r="H1122" s="48" t="s">
        <v>18</v>
      </c>
      <c r="I1122" s="56" t="str">
        <f t="shared" si="102"/>
        <v>xEmpH</v>
      </c>
      <c r="J1122" s="58">
        <f>Table6[[#This Row],[LogTime]]-INT(Table6[[#This Row],[LogTime]])</f>
        <v>0.26010416667122627</v>
      </c>
      <c r="K1122" s="41" t="e">
        <f t="shared" si="103"/>
        <v>#N/A</v>
      </c>
      <c r="L1122" s="15" t="e">
        <f t="shared" si="104"/>
        <v>#N/A</v>
      </c>
      <c r="M1122" t="e">
        <f t="shared" si="105"/>
        <v>#N/A</v>
      </c>
      <c r="N1122" t="e">
        <f t="shared" si="106"/>
        <v>#N/A</v>
      </c>
      <c r="O1122" t="e">
        <f t="shared" si="107"/>
        <v>#N/A</v>
      </c>
      <c r="P1122" s="45" t="e">
        <f>Table6[[#This Row],[LoginTime]]-INT(Table6[[#This Row],[LoginTime]])</f>
        <v>#N/A</v>
      </c>
    </row>
    <row r="1123" spans="2:16" x14ac:dyDescent="0.3">
      <c r="B1123" s="47">
        <v>1481658</v>
      </c>
      <c r="C1123" s="48" t="s">
        <v>10</v>
      </c>
      <c r="D1123" s="48" t="s">
        <v>11</v>
      </c>
      <c r="E1123" s="49">
        <v>44053</v>
      </c>
      <c r="F1123" s="51">
        <v>44053.258356481478</v>
      </c>
      <c r="G1123" s="47">
        <v>467</v>
      </c>
      <c r="H1123" s="48" t="s">
        <v>13</v>
      </c>
      <c r="I1123" s="56" t="str">
        <f t="shared" si="102"/>
        <v>lEmpA</v>
      </c>
      <c r="J1123" s="58">
        <f>Table6[[#This Row],[LogTime]]-INT(Table6[[#This Row],[LogTime]])</f>
        <v>0.25835648147767643</v>
      </c>
      <c r="K1123" s="41" t="e">
        <f t="shared" si="103"/>
        <v>#N/A</v>
      </c>
      <c r="L1123" s="15" t="e">
        <f t="shared" si="104"/>
        <v>#N/A</v>
      </c>
      <c r="M1123" t="e">
        <f t="shared" si="105"/>
        <v>#N/A</v>
      </c>
      <c r="N1123" t="e">
        <f t="shared" si="106"/>
        <v>#N/A</v>
      </c>
      <c r="O1123" t="e">
        <f t="shared" si="107"/>
        <v>#N/A</v>
      </c>
      <c r="P1123" s="45" t="e">
        <f>Table6[[#This Row],[LoginTime]]-INT(Table6[[#This Row],[LoginTime]])</f>
        <v>#N/A</v>
      </c>
    </row>
  </sheetData>
  <mergeCells count="1">
    <mergeCell ref="C1:E1"/>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A3F5-8B16-4318-BC5C-3B0E6D92C812}">
  <dimension ref="A1:R74"/>
  <sheetViews>
    <sheetView tabSelected="1" workbookViewId="0">
      <selection activeCell="I3" sqref="I3"/>
    </sheetView>
  </sheetViews>
  <sheetFormatPr defaultRowHeight="14.4" x14ac:dyDescent="0.3"/>
  <cols>
    <col min="2" max="2" width="15.21875" bestFit="1" customWidth="1"/>
    <col min="3" max="3" width="12.88671875" bestFit="1" customWidth="1"/>
    <col min="4" max="4" width="16.33203125" bestFit="1" customWidth="1"/>
    <col min="5" max="5" width="16" bestFit="1" customWidth="1"/>
    <col min="6" max="6" width="14.6640625" style="21" bestFit="1" customWidth="1"/>
    <col min="7" max="7" width="14.5546875" style="21" bestFit="1" customWidth="1"/>
    <col min="8" max="8" width="14.21875" style="21" bestFit="1" customWidth="1"/>
    <col min="9" max="9" width="14.21875" bestFit="1" customWidth="1"/>
  </cols>
  <sheetData>
    <row r="1" spans="1:18" x14ac:dyDescent="0.3">
      <c r="A1" s="6" t="s">
        <v>258</v>
      </c>
      <c r="C1" s="60" t="s">
        <v>199</v>
      </c>
      <c r="D1" s="61"/>
      <c r="E1" s="61"/>
      <c r="F1" s="6" t="s">
        <v>197</v>
      </c>
      <c r="G1" s="14">
        <v>45141</v>
      </c>
      <c r="H1" s="15"/>
      <c r="I1" s="6" t="s">
        <v>154</v>
      </c>
      <c r="J1" s="16" t="s">
        <v>198</v>
      </c>
    </row>
    <row r="7" spans="1:18" x14ac:dyDescent="0.3">
      <c r="B7" s="2" t="s">
        <v>150</v>
      </c>
      <c r="C7" s="2" t="s">
        <v>2</v>
      </c>
      <c r="D7" s="2" t="s">
        <v>5</v>
      </c>
      <c r="E7" t="s">
        <v>235</v>
      </c>
      <c r="F7" s="21" t="s">
        <v>236</v>
      </c>
      <c r="G7" s="21" t="s">
        <v>238</v>
      </c>
      <c r="H7" s="21" t="s">
        <v>237</v>
      </c>
      <c r="J7" s="62" t="s">
        <v>260</v>
      </c>
      <c r="K7" s="61"/>
      <c r="L7" s="61"/>
      <c r="M7" s="61"/>
      <c r="N7" s="61"/>
      <c r="O7" s="61"/>
      <c r="P7" s="61"/>
      <c r="Q7" s="61"/>
      <c r="R7" s="61"/>
    </row>
    <row r="8" spans="1:18" x14ac:dyDescent="0.3">
      <c r="B8" t="s">
        <v>134</v>
      </c>
      <c r="C8" t="s">
        <v>36</v>
      </c>
      <c r="D8">
        <v>467</v>
      </c>
      <c r="E8">
        <v>32</v>
      </c>
      <c r="F8" s="21">
        <v>1409862.508761574</v>
      </c>
      <c r="G8" s="21">
        <v>44064.625</v>
      </c>
      <c r="H8" s="21">
        <v>44053.295856481483</v>
      </c>
      <c r="J8" s="61"/>
      <c r="K8" s="61"/>
      <c r="L8" s="61"/>
      <c r="M8" s="61"/>
      <c r="N8" s="61"/>
      <c r="O8" s="61"/>
      <c r="P8" s="61"/>
      <c r="Q8" s="61"/>
      <c r="R8" s="61"/>
    </row>
    <row r="9" spans="1:18" x14ac:dyDescent="0.3">
      <c r="D9">
        <v>468</v>
      </c>
      <c r="E9">
        <v>32</v>
      </c>
      <c r="F9" s="21">
        <v>1409865.9252199072</v>
      </c>
      <c r="G9" s="21">
        <v>44064.659675925926</v>
      </c>
      <c r="H9" s="21">
        <v>44053.373379629629</v>
      </c>
      <c r="J9" s="61"/>
      <c r="K9" s="61"/>
      <c r="L9" s="61"/>
      <c r="M9" s="61"/>
      <c r="N9" s="61"/>
      <c r="O9" s="61"/>
      <c r="P9" s="61"/>
      <c r="Q9" s="61"/>
      <c r="R9" s="61"/>
    </row>
    <row r="10" spans="1:18" x14ac:dyDescent="0.3">
      <c r="D10">
        <v>491</v>
      </c>
      <c r="E10">
        <v>8</v>
      </c>
      <c r="F10" s="21">
        <v>352455.71480324073</v>
      </c>
      <c r="G10" s="21">
        <v>44061.45416666667</v>
      </c>
      <c r="H10" s="21">
        <v>44054.450937499998</v>
      </c>
      <c r="J10" s="61"/>
      <c r="K10" s="61"/>
      <c r="L10" s="61"/>
      <c r="M10" s="61"/>
      <c r="N10" s="61"/>
      <c r="O10" s="61"/>
      <c r="P10" s="61"/>
      <c r="Q10" s="61"/>
      <c r="R10" s="61"/>
    </row>
    <row r="11" spans="1:18" x14ac:dyDescent="0.3">
      <c r="D11">
        <v>497</v>
      </c>
      <c r="E11">
        <v>8</v>
      </c>
      <c r="F11" s="21">
        <v>352455.77660879627</v>
      </c>
      <c r="G11" s="21">
        <v>44061.461805555555</v>
      </c>
      <c r="H11" s="21">
        <v>44054.45857638889</v>
      </c>
      <c r="J11" s="61"/>
      <c r="K11" s="61"/>
      <c r="L11" s="61"/>
      <c r="M11" s="61"/>
      <c r="N11" s="61"/>
      <c r="O11" s="61"/>
      <c r="P11" s="61"/>
      <c r="Q11" s="61"/>
      <c r="R11" s="61"/>
    </row>
    <row r="12" spans="1:18" x14ac:dyDescent="0.3">
      <c r="B12" t="s">
        <v>135</v>
      </c>
      <c r="C12" t="s">
        <v>56</v>
      </c>
      <c r="D12">
        <v>491</v>
      </c>
      <c r="E12">
        <v>7</v>
      </c>
      <c r="F12" s="21">
        <v>308417.5889236111</v>
      </c>
      <c r="G12" s="21">
        <v>44063.629340277781</v>
      </c>
      <c r="H12" s="21">
        <v>44055.446574074071</v>
      </c>
      <c r="J12" s="61"/>
      <c r="K12" s="61"/>
      <c r="L12" s="61"/>
      <c r="M12" s="61"/>
      <c r="N12" s="61"/>
      <c r="O12" s="61"/>
      <c r="P12" s="61"/>
      <c r="Q12" s="61"/>
      <c r="R12" s="61"/>
    </row>
    <row r="13" spans="1:18" x14ac:dyDescent="0.3">
      <c r="D13">
        <v>497</v>
      </c>
      <c r="E13">
        <v>7</v>
      </c>
      <c r="F13" s="21">
        <v>308417.63545138889</v>
      </c>
      <c r="G13" s="21">
        <v>44063.63559027778</v>
      </c>
      <c r="H13" s="21">
        <v>44055.452824074076</v>
      </c>
      <c r="J13" s="61"/>
      <c r="K13" s="61"/>
      <c r="L13" s="61"/>
      <c r="M13" s="61"/>
      <c r="N13" s="61"/>
      <c r="O13" s="61"/>
      <c r="P13" s="61"/>
      <c r="Q13" s="61"/>
      <c r="R13" s="61"/>
    </row>
    <row r="14" spans="1:18" x14ac:dyDescent="0.3">
      <c r="B14" t="s">
        <v>136</v>
      </c>
      <c r="C14" t="s">
        <v>81</v>
      </c>
      <c r="D14">
        <v>467</v>
      </c>
      <c r="E14">
        <v>35</v>
      </c>
      <c r="F14" s="21">
        <v>1542030.9383101852</v>
      </c>
      <c r="G14" s="21">
        <v>44063.452048611114</v>
      </c>
      <c r="H14" s="21">
        <v>44053.339398148149</v>
      </c>
      <c r="J14" s="61"/>
      <c r="K14" s="61"/>
      <c r="L14" s="61"/>
      <c r="M14" s="61"/>
      <c r="N14" s="61"/>
      <c r="O14" s="61"/>
      <c r="P14" s="61"/>
      <c r="Q14" s="61"/>
      <c r="R14" s="61"/>
    </row>
    <row r="15" spans="1:18" x14ac:dyDescent="0.3">
      <c r="D15">
        <v>468</v>
      </c>
      <c r="E15">
        <v>35</v>
      </c>
      <c r="F15" s="21">
        <v>1542034.2264583337</v>
      </c>
      <c r="G15" s="21">
        <v>44063.698171296295</v>
      </c>
      <c r="H15" s="21">
        <v>44053.457245370373</v>
      </c>
      <c r="J15" s="61"/>
      <c r="K15" s="61"/>
      <c r="L15" s="61"/>
      <c r="M15" s="61"/>
      <c r="N15" s="61"/>
      <c r="O15" s="61"/>
      <c r="P15" s="61"/>
      <c r="Q15" s="61"/>
      <c r="R15" s="61"/>
    </row>
    <row r="16" spans="1:18" x14ac:dyDescent="0.3">
      <c r="D16">
        <v>491</v>
      </c>
      <c r="E16">
        <v>6</v>
      </c>
      <c r="F16" s="21">
        <v>264350.88314814813</v>
      </c>
      <c r="G16" s="21">
        <v>44063.637141203704</v>
      </c>
      <c r="H16" s="21">
        <v>44053.37394675926</v>
      </c>
      <c r="J16" s="61"/>
      <c r="K16" s="61"/>
      <c r="L16" s="61"/>
      <c r="M16" s="61"/>
      <c r="N16" s="61"/>
      <c r="O16" s="61"/>
      <c r="P16" s="61"/>
      <c r="Q16" s="61"/>
      <c r="R16" s="61"/>
    </row>
    <row r="17" spans="2:18" x14ac:dyDescent="0.3">
      <c r="D17">
        <v>497</v>
      </c>
      <c r="E17">
        <v>6</v>
      </c>
      <c r="F17" s="21">
        <v>264350.93245370372</v>
      </c>
      <c r="G17" s="21">
        <v>44063.645474537036</v>
      </c>
      <c r="H17" s="21">
        <v>44053.382280092592</v>
      </c>
      <c r="J17" s="61"/>
      <c r="K17" s="61"/>
      <c r="L17" s="61"/>
      <c r="M17" s="61"/>
      <c r="N17" s="61"/>
      <c r="O17" s="61"/>
      <c r="P17" s="61"/>
      <c r="Q17" s="61"/>
      <c r="R17" s="61"/>
    </row>
    <row r="18" spans="2:18" x14ac:dyDescent="0.3">
      <c r="B18" t="s">
        <v>137</v>
      </c>
      <c r="C18" t="s">
        <v>33</v>
      </c>
      <c r="D18">
        <v>467</v>
      </c>
      <c r="E18">
        <v>47</v>
      </c>
      <c r="F18" s="21">
        <v>2070755.0223611118</v>
      </c>
      <c r="G18" s="21">
        <v>44064.586909722224</v>
      </c>
      <c r="H18" s="21">
        <v>44053.286944444444</v>
      </c>
      <c r="J18" s="61"/>
      <c r="K18" s="61"/>
      <c r="L18" s="61"/>
      <c r="M18" s="61"/>
      <c r="N18" s="61"/>
      <c r="O18" s="61"/>
      <c r="P18" s="61"/>
      <c r="Q18" s="61"/>
      <c r="R18" s="61"/>
    </row>
    <row r="19" spans="2:18" x14ac:dyDescent="0.3">
      <c r="D19">
        <v>468</v>
      </c>
      <c r="E19">
        <v>47</v>
      </c>
      <c r="F19" s="21">
        <v>2070758.7418055555</v>
      </c>
      <c r="G19" s="21">
        <v>44064.640555555554</v>
      </c>
      <c r="H19" s="21">
        <v>44053.323946759258</v>
      </c>
      <c r="J19" s="61"/>
      <c r="K19" s="61"/>
      <c r="L19" s="61"/>
      <c r="M19" s="61"/>
      <c r="N19" s="61"/>
      <c r="O19" s="61"/>
      <c r="P19" s="61"/>
      <c r="Q19" s="61"/>
      <c r="R19" s="61"/>
    </row>
    <row r="20" spans="2:18" x14ac:dyDescent="0.3">
      <c r="D20">
        <v>491</v>
      </c>
      <c r="E20">
        <v>8</v>
      </c>
      <c r="F20" s="21">
        <v>352467.54564814817</v>
      </c>
      <c r="G20" s="21">
        <v>44064.472962962966</v>
      </c>
      <c r="H20" s="21">
        <v>44053.397731481484</v>
      </c>
      <c r="J20" s="61"/>
      <c r="K20" s="61"/>
      <c r="L20" s="61"/>
      <c r="M20" s="61"/>
      <c r="N20" s="61"/>
      <c r="O20" s="61"/>
      <c r="P20" s="61"/>
      <c r="Q20" s="61"/>
      <c r="R20" s="61"/>
    </row>
    <row r="21" spans="2:18" x14ac:dyDescent="0.3">
      <c r="D21">
        <v>497</v>
      </c>
      <c r="E21">
        <v>8</v>
      </c>
      <c r="F21" s="21">
        <v>352467.62342592591</v>
      </c>
      <c r="G21" s="21">
        <v>44064.482685185183</v>
      </c>
      <c r="H21" s="21">
        <v>44053.407453703701</v>
      </c>
      <c r="J21" s="61"/>
      <c r="K21" s="61"/>
      <c r="L21" s="61"/>
      <c r="M21" s="61"/>
      <c r="N21" s="61"/>
      <c r="O21" s="61"/>
      <c r="P21" s="61"/>
      <c r="Q21" s="61"/>
      <c r="R21" s="61"/>
    </row>
    <row r="22" spans="2:18" x14ac:dyDescent="0.3">
      <c r="B22" t="s">
        <v>138</v>
      </c>
      <c r="C22" t="s">
        <v>11</v>
      </c>
      <c r="D22">
        <v>467</v>
      </c>
      <c r="E22">
        <v>33</v>
      </c>
      <c r="F22" s="21">
        <v>1453922.8980902778</v>
      </c>
      <c r="G22" s="21">
        <v>44064.594293981485</v>
      </c>
      <c r="H22" s="21">
        <v>44053.258356481485</v>
      </c>
      <c r="J22" s="61"/>
      <c r="K22" s="61"/>
      <c r="L22" s="61"/>
      <c r="M22" s="61"/>
      <c r="N22" s="61"/>
      <c r="O22" s="61"/>
      <c r="P22" s="61"/>
      <c r="Q22" s="61"/>
      <c r="R22" s="61"/>
    </row>
    <row r="23" spans="2:18" x14ac:dyDescent="0.3">
      <c r="D23">
        <v>468</v>
      </c>
      <c r="E23">
        <v>33</v>
      </c>
      <c r="F23" s="21">
        <v>1453926.3290162038</v>
      </c>
      <c r="G23" s="21">
        <v>44064.625300925924</v>
      </c>
      <c r="H23" s="21">
        <v>44053.421122685184</v>
      </c>
      <c r="J23" s="61"/>
      <c r="K23" s="61"/>
      <c r="L23" s="61"/>
      <c r="M23" s="61"/>
      <c r="N23" s="61"/>
      <c r="O23" s="61"/>
      <c r="P23" s="61"/>
      <c r="Q23" s="61"/>
      <c r="R23" s="61"/>
    </row>
    <row r="24" spans="2:18" x14ac:dyDescent="0.3">
      <c r="D24">
        <v>491</v>
      </c>
      <c r="E24">
        <v>4</v>
      </c>
      <c r="F24" s="21">
        <v>176237.66839120368</v>
      </c>
      <c r="G24" s="21">
        <v>44064.554548611108</v>
      </c>
      <c r="H24" s="21">
        <v>44053.292488425926</v>
      </c>
      <c r="J24" s="61"/>
      <c r="K24" s="61"/>
      <c r="L24" s="61"/>
      <c r="M24" s="61"/>
      <c r="N24" s="61"/>
      <c r="O24" s="61"/>
      <c r="P24" s="61"/>
      <c r="Q24" s="61"/>
      <c r="R24" s="61"/>
    </row>
    <row r="25" spans="2:18" x14ac:dyDescent="0.3">
      <c r="D25">
        <v>497</v>
      </c>
      <c r="E25">
        <v>4</v>
      </c>
      <c r="F25" s="21">
        <v>176237.71144675926</v>
      </c>
      <c r="G25" s="21">
        <v>44064.564965277779</v>
      </c>
      <c r="H25" s="21">
        <v>44053.303599537037</v>
      </c>
      <c r="J25" s="61"/>
      <c r="K25" s="61"/>
      <c r="L25" s="61"/>
      <c r="M25" s="61"/>
      <c r="N25" s="61"/>
      <c r="O25" s="61"/>
      <c r="P25" s="61"/>
      <c r="Q25" s="61"/>
      <c r="R25" s="61"/>
    </row>
    <row r="26" spans="2:18" x14ac:dyDescent="0.3">
      <c r="B26" t="s">
        <v>139</v>
      </c>
      <c r="C26" t="s">
        <v>27</v>
      </c>
      <c r="D26">
        <v>491</v>
      </c>
      <c r="E26">
        <v>10</v>
      </c>
      <c r="F26" s="21">
        <v>440595.4493865741</v>
      </c>
      <c r="G26" s="21">
        <v>44064.589432870373</v>
      </c>
      <c r="H26" s="21">
        <v>44053.308252314811</v>
      </c>
      <c r="J26" s="61"/>
      <c r="K26" s="61"/>
      <c r="L26" s="61"/>
      <c r="M26" s="61"/>
      <c r="N26" s="61"/>
      <c r="O26" s="61"/>
      <c r="P26" s="61"/>
      <c r="Q26" s="61"/>
      <c r="R26" s="61"/>
    </row>
    <row r="27" spans="2:18" x14ac:dyDescent="0.3">
      <c r="D27">
        <v>497</v>
      </c>
      <c r="E27">
        <v>10</v>
      </c>
      <c r="F27" s="21">
        <v>440595.54313657404</v>
      </c>
      <c r="G27" s="21">
        <v>44064.59915509259</v>
      </c>
      <c r="H27" s="21">
        <v>44053.317280092589</v>
      </c>
      <c r="J27" s="61"/>
      <c r="K27" s="61"/>
      <c r="L27" s="61"/>
      <c r="M27" s="61"/>
      <c r="N27" s="61"/>
      <c r="O27" s="61"/>
      <c r="P27" s="61"/>
      <c r="Q27" s="61"/>
      <c r="R27" s="61"/>
    </row>
    <row r="28" spans="2:18" x14ac:dyDescent="0.3">
      <c r="B28" t="s">
        <v>140</v>
      </c>
      <c r="C28" t="s">
        <v>51</v>
      </c>
      <c r="D28">
        <v>467</v>
      </c>
      <c r="E28">
        <v>34</v>
      </c>
      <c r="F28" s="21">
        <v>1497972.6054976848</v>
      </c>
      <c r="G28" s="21">
        <v>44063.625844907408</v>
      </c>
      <c r="H28" s="21">
        <v>44053.323784722219</v>
      </c>
      <c r="J28" s="61"/>
      <c r="K28" s="61"/>
      <c r="L28" s="61"/>
      <c r="M28" s="61"/>
      <c r="N28" s="61"/>
      <c r="O28" s="61"/>
      <c r="P28" s="61"/>
      <c r="Q28" s="61"/>
      <c r="R28" s="61"/>
    </row>
    <row r="29" spans="2:18" x14ac:dyDescent="0.3">
      <c r="D29">
        <v>468</v>
      </c>
      <c r="E29">
        <v>34</v>
      </c>
      <c r="F29" s="21">
        <v>1497976.0025694442</v>
      </c>
      <c r="G29" s="21">
        <v>44063.686493055553</v>
      </c>
      <c r="H29" s="21">
        <v>44053.363344907404</v>
      </c>
      <c r="J29" s="61"/>
      <c r="K29" s="61"/>
      <c r="L29" s="61"/>
      <c r="M29" s="61"/>
      <c r="N29" s="61"/>
      <c r="O29" s="61"/>
      <c r="P29" s="61"/>
      <c r="Q29" s="61"/>
      <c r="R29" s="61"/>
    </row>
    <row r="30" spans="2:18" x14ac:dyDescent="0.3">
      <c r="D30">
        <v>491</v>
      </c>
      <c r="E30">
        <v>6</v>
      </c>
      <c r="F30" s="21">
        <v>264353.46663194447</v>
      </c>
      <c r="G30" s="21">
        <v>44063.35765046296</v>
      </c>
      <c r="H30" s="21">
        <v>44053.403865740744</v>
      </c>
      <c r="J30" s="61"/>
      <c r="K30" s="61"/>
      <c r="L30" s="61"/>
      <c r="M30" s="61"/>
      <c r="N30" s="61"/>
      <c r="O30" s="61"/>
      <c r="P30" s="61"/>
      <c r="Q30" s="61"/>
      <c r="R30" s="61"/>
    </row>
    <row r="31" spans="2:18" x14ac:dyDescent="0.3">
      <c r="D31">
        <v>497</v>
      </c>
      <c r="E31">
        <v>6</v>
      </c>
      <c r="F31" s="21">
        <v>264353.52982638893</v>
      </c>
      <c r="G31" s="21">
        <v>44063.368067129632</v>
      </c>
      <c r="H31" s="21">
        <v>44053.414282407408</v>
      </c>
      <c r="J31" s="61"/>
      <c r="K31" s="61"/>
      <c r="L31" s="61"/>
      <c r="M31" s="61"/>
      <c r="N31" s="61"/>
      <c r="O31" s="61"/>
      <c r="P31" s="61"/>
      <c r="Q31" s="61"/>
      <c r="R31" s="61"/>
    </row>
    <row r="32" spans="2:18" x14ac:dyDescent="0.3">
      <c r="B32" t="s">
        <v>141</v>
      </c>
      <c r="C32" t="s">
        <v>41</v>
      </c>
      <c r="D32">
        <v>491</v>
      </c>
      <c r="E32">
        <v>8</v>
      </c>
      <c r="F32" s="21">
        <v>352481.0196990741</v>
      </c>
      <c r="G32" s="21">
        <v>44064.63690972222</v>
      </c>
      <c r="H32" s="21">
        <v>44055.599004629628</v>
      </c>
      <c r="J32" s="61"/>
      <c r="K32" s="61"/>
      <c r="L32" s="61"/>
      <c r="M32" s="61"/>
      <c r="N32" s="61"/>
      <c r="O32" s="61"/>
      <c r="P32" s="61"/>
      <c r="Q32" s="61"/>
      <c r="R32" s="61"/>
    </row>
    <row r="33" spans="2:18" x14ac:dyDescent="0.3">
      <c r="D33">
        <v>497</v>
      </c>
      <c r="E33">
        <v>8</v>
      </c>
      <c r="F33" s="21">
        <v>352481.09331018518</v>
      </c>
      <c r="G33" s="21">
        <v>44064.645937499998</v>
      </c>
      <c r="H33" s="21">
        <v>44055.608032407406</v>
      </c>
      <c r="J33" s="61"/>
      <c r="K33" s="61"/>
      <c r="L33" s="61"/>
      <c r="M33" s="61"/>
      <c r="N33" s="61"/>
      <c r="O33" s="61"/>
      <c r="P33" s="61"/>
      <c r="Q33" s="61"/>
      <c r="R33" s="61"/>
    </row>
    <row r="34" spans="2:18" x14ac:dyDescent="0.3">
      <c r="B34" t="s">
        <v>142</v>
      </c>
      <c r="C34" t="s">
        <v>31</v>
      </c>
      <c r="D34">
        <v>491</v>
      </c>
      <c r="E34">
        <v>2</v>
      </c>
      <c r="F34" s="21">
        <v>88114.03778935186</v>
      </c>
      <c r="G34" s="21">
        <v>44060.584780092591</v>
      </c>
      <c r="H34" s="21">
        <v>44053.453009259261</v>
      </c>
    </row>
    <row r="35" spans="2:18" x14ac:dyDescent="0.3">
      <c r="D35">
        <v>497</v>
      </c>
      <c r="E35">
        <v>2</v>
      </c>
      <c r="F35" s="21">
        <v>88114.057233796295</v>
      </c>
      <c r="G35" s="21">
        <v>44060.594502314816</v>
      </c>
      <c r="H35" s="21">
        <v>44053.462731481479</v>
      </c>
    </row>
    <row r="36" spans="2:18" x14ac:dyDescent="0.3">
      <c r="B36" t="s">
        <v>143</v>
      </c>
      <c r="C36" t="s">
        <v>60</v>
      </c>
      <c r="D36">
        <v>491</v>
      </c>
      <c r="E36">
        <v>8</v>
      </c>
      <c r="F36" s="21">
        <v>352484.10967592592</v>
      </c>
      <c r="G36" s="21">
        <v>44063.640509259261</v>
      </c>
      <c r="H36" s="21">
        <v>44054.494884259257</v>
      </c>
    </row>
    <row r="37" spans="2:18" x14ac:dyDescent="0.3">
      <c r="D37">
        <v>497</v>
      </c>
      <c r="E37">
        <v>8</v>
      </c>
      <c r="F37" s="21">
        <v>352484.18398148147</v>
      </c>
      <c r="G37" s="21">
        <v>44063.649537037039</v>
      </c>
      <c r="H37" s="21">
        <v>44054.503912037035</v>
      </c>
    </row>
    <row r="38" spans="2:18" x14ac:dyDescent="0.3">
      <c r="B38" t="s">
        <v>144</v>
      </c>
      <c r="C38" t="s">
        <v>49</v>
      </c>
      <c r="D38">
        <v>491</v>
      </c>
      <c r="E38">
        <v>8</v>
      </c>
      <c r="F38" s="21">
        <v>352477.55498842592</v>
      </c>
      <c r="G38" s="21">
        <v>44064.481527777774</v>
      </c>
      <c r="H38" s="21">
        <v>44054.603148148148</v>
      </c>
    </row>
    <row r="39" spans="2:18" x14ac:dyDescent="0.3">
      <c r="D39">
        <v>497</v>
      </c>
      <c r="E39">
        <v>8</v>
      </c>
      <c r="F39" s="21">
        <v>352477.63207175932</v>
      </c>
      <c r="G39" s="21">
        <v>44064.491249999999</v>
      </c>
      <c r="H39" s="21">
        <v>44054.612870370373</v>
      </c>
    </row>
    <row r="40" spans="2:18" x14ac:dyDescent="0.3">
      <c r="C40" t="s">
        <v>47</v>
      </c>
      <c r="D40">
        <v>491</v>
      </c>
      <c r="E40">
        <v>8</v>
      </c>
      <c r="F40" s="21">
        <v>352477.55498842592</v>
      </c>
      <c r="G40" s="21">
        <v>44064.481527777774</v>
      </c>
      <c r="H40" s="21">
        <v>44054.603148148148</v>
      </c>
    </row>
    <row r="41" spans="2:18" x14ac:dyDescent="0.3">
      <c r="D41">
        <v>497</v>
      </c>
      <c r="E41">
        <v>8</v>
      </c>
      <c r="F41" s="21">
        <v>352477.63207175932</v>
      </c>
      <c r="G41" s="21">
        <v>44064.491249999999</v>
      </c>
      <c r="H41" s="21">
        <v>44054.612870370373</v>
      </c>
    </row>
    <row r="42" spans="2:18" x14ac:dyDescent="0.3">
      <c r="B42" t="s">
        <v>145</v>
      </c>
      <c r="C42" t="s">
        <v>83</v>
      </c>
      <c r="D42">
        <v>467</v>
      </c>
      <c r="E42">
        <v>36</v>
      </c>
      <c r="F42" s="21">
        <v>1586108.1603703701</v>
      </c>
      <c r="G42" s="21">
        <v>44064.601111111115</v>
      </c>
      <c r="H42" s="21">
        <v>44053.339837962965</v>
      </c>
    </row>
    <row r="43" spans="2:18" x14ac:dyDescent="0.3">
      <c r="D43">
        <v>468</v>
      </c>
      <c r="E43">
        <v>36</v>
      </c>
      <c r="F43" s="21">
        <v>1586111.5395949075</v>
      </c>
      <c r="G43" s="21">
        <v>44064.697326388887</v>
      </c>
      <c r="H43" s="21">
        <v>44053.377997685187</v>
      </c>
    </row>
    <row r="44" spans="2:18" x14ac:dyDescent="0.3">
      <c r="D44">
        <v>491</v>
      </c>
      <c r="E44">
        <v>9</v>
      </c>
      <c r="F44" s="21">
        <v>396532.5133217593</v>
      </c>
      <c r="G44" s="21">
        <v>44064.499166666668</v>
      </c>
      <c r="H44" s="21">
        <v>44053.415960648148</v>
      </c>
    </row>
    <row r="45" spans="2:18" x14ac:dyDescent="0.3">
      <c r="D45">
        <v>497</v>
      </c>
      <c r="E45">
        <v>9</v>
      </c>
      <c r="F45" s="21">
        <v>396532.59665509255</v>
      </c>
      <c r="G45" s="21">
        <v>44064.508194444446</v>
      </c>
      <c r="H45" s="21">
        <v>44053.424988425926</v>
      </c>
    </row>
    <row r="46" spans="2:18" x14ac:dyDescent="0.3">
      <c r="B46" t="s">
        <v>146</v>
      </c>
      <c r="C46" t="s">
        <v>63</v>
      </c>
      <c r="D46">
        <v>467</v>
      </c>
      <c r="E46">
        <v>33</v>
      </c>
      <c r="F46" s="21">
        <v>1453915.520439815</v>
      </c>
      <c r="G46" s="21">
        <v>44063.637187499997</v>
      </c>
      <c r="H46" s="21">
        <v>44053.329016203701</v>
      </c>
    </row>
    <row r="47" spans="2:18" x14ac:dyDescent="0.3">
      <c r="D47">
        <v>468</v>
      </c>
      <c r="E47">
        <v>33</v>
      </c>
      <c r="F47" s="21">
        <v>1453918.9257175925</v>
      </c>
      <c r="G47" s="21">
        <v>44063.695879629631</v>
      </c>
      <c r="H47" s="21">
        <v>44053.367766203701</v>
      </c>
    </row>
    <row r="48" spans="2:18" x14ac:dyDescent="0.3">
      <c r="D48">
        <v>491</v>
      </c>
      <c r="E48">
        <v>4</v>
      </c>
      <c r="F48" s="21">
        <v>176228.85305555555</v>
      </c>
      <c r="G48" s="21">
        <v>44061.364965277775</v>
      </c>
      <c r="H48" s="21">
        <v>44053.4062962963</v>
      </c>
    </row>
    <row r="49" spans="2:8" x14ac:dyDescent="0.3">
      <c r="D49">
        <v>497</v>
      </c>
      <c r="E49">
        <v>4</v>
      </c>
      <c r="F49" s="21">
        <v>176228.88430555555</v>
      </c>
      <c r="G49" s="21">
        <v>44061.372604166667</v>
      </c>
      <c r="H49" s="21">
        <v>44053.413935185185</v>
      </c>
    </row>
    <row r="50" spans="2:8" x14ac:dyDescent="0.3">
      <c r="C50" t="s">
        <v>68</v>
      </c>
      <c r="D50">
        <v>467</v>
      </c>
      <c r="E50">
        <v>36</v>
      </c>
      <c r="F50" s="21">
        <v>1586101.1732291663</v>
      </c>
      <c r="G50" s="21">
        <v>44063.637187499997</v>
      </c>
      <c r="H50" s="21">
        <v>44053.330370370371</v>
      </c>
    </row>
    <row r="51" spans="2:8" x14ac:dyDescent="0.3">
      <c r="D51">
        <v>468</v>
      </c>
      <c r="E51">
        <v>36</v>
      </c>
      <c r="F51" s="21">
        <v>1586104.5765162038</v>
      </c>
      <c r="G51" s="21">
        <v>44063.695486111108</v>
      </c>
      <c r="H51" s="21">
        <v>44053.450243055559</v>
      </c>
    </row>
    <row r="52" spans="2:8" x14ac:dyDescent="0.3">
      <c r="D52">
        <v>491</v>
      </c>
      <c r="E52">
        <v>4</v>
      </c>
      <c r="F52" s="21">
        <v>176228.85305555555</v>
      </c>
      <c r="G52" s="21">
        <v>44061.364965277775</v>
      </c>
      <c r="H52" s="21">
        <v>44053.4062962963</v>
      </c>
    </row>
    <row r="53" spans="2:8" x14ac:dyDescent="0.3">
      <c r="D53">
        <v>497</v>
      </c>
      <c r="E53">
        <v>4</v>
      </c>
      <c r="F53" s="21">
        <v>176228.88430555555</v>
      </c>
      <c r="G53" s="21">
        <v>44061.372604166667</v>
      </c>
      <c r="H53" s="21">
        <v>44053.413935185185</v>
      </c>
    </row>
    <row r="54" spans="2:8" x14ac:dyDescent="0.3">
      <c r="B54" t="s">
        <v>147</v>
      </c>
      <c r="C54" t="s">
        <v>74</v>
      </c>
      <c r="D54">
        <v>491</v>
      </c>
      <c r="E54">
        <v>5</v>
      </c>
      <c r="F54" s="21">
        <v>220299.78729166667</v>
      </c>
      <c r="G54" s="21">
        <v>44064.647870370369</v>
      </c>
      <c r="H54" s="21">
        <v>44053.420798611114</v>
      </c>
    </row>
    <row r="55" spans="2:8" x14ac:dyDescent="0.3">
      <c r="D55">
        <v>497</v>
      </c>
      <c r="E55">
        <v>5</v>
      </c>
      <c r="F55" s="21">
        <v>220299.84770833334</v>
      </c>
      <c r="G55" s="21">
        <v>44064.660370370373</v>
      </c>
      <c r="H55" s="21">
        <v>44053.432604166665</v>
      </c>
    </row>
    <row r="56" spans="2:8" x14ac:dyDescent="0.3">
      <c r="C56" t="s">
        <v>65</v>
      </c>
      <c r="D56">
        <v>491</v>
      </c>
      <c r="E56">
        <v>5</v>
      </c>
      <c r="F56" s="21">
        <v>220299.78729166667</v>
      </c>
      <c r="G56" s="21">
        <v>44064.647870370369</v>
      </c>
      <c r="H56" s="21">
        <v>44053.420798611114</v>
      </c>
    </row>
    <row r="57" spans="2:8" x14ac:dyDescent="0.3">
      <c r="D57">
        <v>497</v>
      </c>
      <c r="E57">
        <v>5</v>
      </c>
      <c r="F57" s="21">
        <v>220299.84770833334</v>
      </c>
      <c r="G57" s="21">
        <v>44064.660370370373</v>
      </c>
      <c r="H57" s="21">
        <v>44053.432604166665</v>
      </c>
    </row>
    <row r="58" spans="2:8" x14ac:dyDescent="0.3">
      <c r="B58" t="s">
        <v>148</v>
      </c>
      <c r="C58" t="s">
        <v>14</v>
      </c>
      <c r="D58">
        <v>467</v>
      </c>
      <c r="E58">
        <v>46</v>
      </c>
      <c r="F58" s="21">
        <v>2026697.5852199073</v>
      </c>
      <c r="G58" s="21">
        <v>44064.606157407405</v>
      </c>
      <c r="H58" s="21">
        <v>44053.260104166664</v>
      </c>
    </row>
    <row r="59" spans="2:8" x14ac:dyDescent="0.3">
      <c r="D59">
        <v>468</v>
      </c>
      <c r="E59">
        <v>46</v>
      </c>
      <c r="F59" s="21">
        <v>2026701.0971064814</v>
      </c>
      <c r="G59" s="21">
        <v>44064.627604166664</v>
      </c>
      <c r="H59" s="21">
        <v>44053.297488425924</v>
      </c>
    </row>
    <row r="60" spans="2:8" x14ac:dyDescent="0.3">
      <c r="D60">
        <v>491</v>
      </c>
      <c r="E60">
        <v>3</v>
      </c>
      <c r="F60" s="21">
        <v>132185.5069212963</v>
      </c>
      <c r="G60" s="21">
        <v>44062.607303240744</v>
      </c>
      <c r="H60" s="21">
        <v>44060.606458333335</v>
      </c>
    </row>
    <row r="61" spans="2:8" x14ac:dyDescent="0.3">
      <c r="D61">
        <v>497</v>
      </c>
      <c r="E61">
        <v>3</v>
      </c>
      <c r="F61" s="21">
        <v>132185.53886574073</v>
      </c>
      <c r="G61" s="21">
        <v>44062.617719907408</v>
      </c>
      <c r="H61" s="21">
        <v>44060.616875</v>
      </c>
    </row>
    <row r="62" spans="2:8" x14ac:dyDescent="0.3">
      <c r="C62" t="s">
        <v>8</v>
      </c>
      <c r="D62">
        <v>467</v>
      </c>
      <c r="E62">
        <v>37</v>
      </c>
      <c r="F62" s="21">
        <v>1630183.8419097224</v>
      </c>
      <c r="G62" s="21">
        <v>44064.606157407405</v>
      </c>
      <c r="H62" s="21">
        <v>44053.263472222221</v>
      </c>
    </row>
    <row r="63" spans="2:8" x14ac:dyDescent="0.3">
      <c r="D63">
        <v>468</v>
      </c>
      <c r="E63">
        <v>37</v>
      </c>
      <c r="F63" s="21">
        <v>1630187.3098379632</v>
      </c>
      <c r="G63" s="21">
        <v>44064.627581018518</v>
      </c>
      <c r="H63" s="21">
        <v>44053.339085648149</v>
      </c>
    </row>
    <row r="64" spans="2:8" x14ac:dyDescent="0.3">
      <c r="D64">
        <v>491</v>
      </c>
      <c r="E64">
        <v>3</v>
      </c>
      <c r="F64" s="21">
        <v>132185.5069212963</v>
      </c>
      <c r="G64" s="21">
        <v>44062.607303240744</v>
      </c>
      <c r="H64" s="21">
        <v>44060.606458333335</v>
      </c>
    </row>
    <row r="65" spans="2:8" x14ac:dyDescent="0.3">
      <c r="D65">
        <v>497</v>
      </c>
      <c r="E65">
        <v>3</v>
      </c>
      <c r="F65" s="21">
        <v>132185.53886574073</v>
      </c>
      <c r="G65" s="21">
        <v>44062.617719907408</v>
      </c>
      <c r="H65" s="21">
        <v>44060.616875</v>
      </c>
    </row>
    <row r="66" spans="2:8" x14ac:dyDescent="0.3">
      <c r="B66" t="s">
        <v>149</v>
      </c>
      <c r="C66" t="s">
        <v>22</v>
      </c>
      <c r="D66">
        <v>467</v>
      </c>
      <c r="E66">
        <v>31</v>
      </c>
      <c r="F66" s="21">
        <v>1365795.9466782406</v>
      </c>
      <c r="G66" s="21">
        <v>44064.271018518521</v>
      </c>
      <c r="H66" s="21">
        <v>44053.271817129629</v>
      </c>
    </row>
    <row r="67" spans="2:8" x14ac:dyDescent="0.3">
      <c r="D67">
        <v>468</v>
      </c>
      <c r="E67">
        <v>31</v>
      </c>
      <c r="F67" s="21">
        <v>1365799.3387847221</v>
      </c>
      <c r="G67" s="21">
        <v>44064.633634259262</v>
      </c>
      <c r="H67" s="21">
        <v>44053.316921296297</v>
      </c>
    </row>
    <row r="68" spans="2:8" x14ac:dyDescent="0.3">
      <c r="D68">
        <v>491</v>
      </c>
      <c r="E68">
        <v>4</v>
      </c>
      <c r="F68" s="21">
        <v>176243.86418981481</v>
      </c>
      <c r="G68" s="21">
        <v>44064.573969907404</v>
      </c>
      <c r="H68" s="21">
        <v>44055.531307870369</v>
      </c>
    </row>
    <row r="69" spans="2:8" x14ac:dyDescent="0.3">
      <c r="D69">
        <v>497</v>
      </c>
      <c r="E69">
        <v>4</v>
      </c>
      <c r="F69" s="21">
        <v>176243.91349537036</v>
      </c>
      <c r="G69" s="21">
        <v>44064.586469907408</v>
      </c>
      <c r="H69" s="21">
        <v>44055.543807870374</v>
      </c>
    </row>
    <row r="70" spans="2:8" x14ac:dyDescent="0.3">
      <c r="C70" t="s">
        <v>20</v>
      </c>
      <c r="D70">
        <v>467</v>
      </c>
      <c r="E70">
        <v>30</v>
      </c>
      <c r="F70" s="21">
        <v>1321761.4928356479</v>
      </c>
      <c r="G70" s="21">
        <v>44064.404930555553</v>
      </c>
      <c r="H70" s="21">
        <v>44053.278344907405</v>
      </c>
    </row>
    <row r="71" spans="2:8" x14ac:dyDescent="0.3">
      <c r="D71">
        <v>468</v>
      </c>
      <c r="E71">
        <v>30</v>
      </c>
      <c r="F71" s="21">
        <v>1321764.8948842594</v>
      </c>
      <c r="G71" s="21">
        <v>44064.635636574072</v>
      </c>
      <c r="H71" s="21">
        <v>44053.360868055555</v>
      </c>
    </row>
    <row r="72" spans="2:8" x14ac:dyDescent="0.3">
      <c r="D72">
        <v>491</v>
      </c>
      <c r="E72">
        <v>4</v>
      </c>
      <c r="F72" s="21">
        <v>176243.86418981481</v>
      </c>
      <c r="G72" s="21">
        <v>44064.573969907404</v>
      </c>
      <c r="H72" s="21">
        <v>44055.531307870369</v>
      </c>
    </row>
    <row r="73" spans="2:8" x14ac:dyDescent="0.3">
      <c r="D73">
        <v>497</v>
      </c>
      <c r="E73">
        <v>4</v>
      </c>
      <c r="F73" s="21">
        <v>176243.91349537036</v>
      </c>
      <c r="G73" s="21">
        <v>44064.586469907408</v>
      </c>
      <c r="H73" s="21">
        <v>44055.543807870374</v>
      </c>
    </row>
    <row r="74" spans="2:8" x14ac:dyDescent="0.3">
      <c r="F74"/>
      <c r="G74"/>
      <c r="H74"/>
    </row>
  </sheetData>
  <mergeCells count="2">
    <mergeCell ref="C1:E1"/>
    <mergeCell ref="J7:R3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5BF14-3757-484A-A1EE-B520A2805BC2}">
  <dimension ref="A1:O395"/>
  <sheetViews>
    <sheetView workbookViewId="0">
      <selection sqref="A1:XFD1"/>
    </sheetView>
  </sheetViews>
  <sheetFormatPr defaultRowHeight="14.4" x14ac:dyDescent="0.3"/>
  <cols>
    <col min="2" max="2" width="16.21875" bestFit="1" customWidth="1"/>
    <col min="3" max="3" width="14.88671875" bestFit="1" customWidth="1"/>
    <col min="4" max="4" width="15.109375" bestFit="1" customWidth="1"/>
    <col min="5" max="5" width="12.33203125" bestFit="1" customWidth="1"/>
    <col min="6" max="6" width="12.5546875" style="15" bestFit="1" customWidth="1"/>
    <col min="7" max="7" width="18.5546875" bestFit="1" customWidth="1"/>
    <col min="8" max="8" width="27.5546875" bestFit="1" customWidth="1"/>
    <col min="9" max="9" width="27.5546875" hidden="1" customWidth="1"/>
    <col min="10" max="10" width="27.5546875" customWidth="1"/>
    <col min="11" max="11" width="16.109375" bestFit="1" customWidth="1"/>
    <col min="12" max="12" width="16.33203125" style="15" bestFit="1" customWidth="1"/>
    <col min="13" max="13" width="16.33203125" bestFit="1" customWidth="1"/>
    <col min="14" max="14" width="27.5546875" bestFit="1" customWidth="1"/>
    <col min="15" max="15" width="16.44140625" style="44" bestFit="1" customWidth="1"/>
  </cols>
  <sheetData>
    <row r="1" spans="1:15" x14ac:dyDescent="0.3">
      <c r="A1" s="6" t="s">
        <v>257</v>
      </c>
      <c r="C1" s="60" t="s">
        <v>199</v>
      </c>
      <c r="D1" s="61"/>
      <c r="E1" s="61"/>
      <c r="F1" s="6" t="s">
        <v>197</v>
      </c>
      <c r="G1" s="14">
        <v>45141</v>
      </c>
      <c r="H1" s="15"/>
      <c r="I1" s="6" t="s">
        <v>154</v>
      </c>
      <c r="J1" s="16" t="s">
        <v>198</v>
      </c>
      <c r="L1"/>
      <c r="O1"/>
    </row>
    <row r="7" spans="1:15" x14ac:dyDescent="0.3">
      <c r="B7" s="34" t="s">
        <v>0</v>
      </c>
      <c r="C7" s="34" t="s">
        <v>1</v>
      </c>
      <c r="D7" s="34" t="s">
        <v>2</v>
      </c>
      <c r="E7" s="34" t="s">
        <v>3</v>
      </c>
      <c r="F7" s="38" t="s">
        <v>4</v>
      </c>
      <c r="G7" s="34" t="s">
        <v>5</v>
      </c>
      <c r="H7" s="34" t="s">
        <v>6</v>
      </c>
      <c r="I7" s="34" t="s">
        <v>218</v>
      </c>
      <c r="J7" s="42" t="s">
        <v>130</v>
      </c>
      <c r="K7" s="34" t="s">
        <v>219</v>
      </c>
      <c r="L7" s="38" t="s">
        <v>220</v>
      </c>
      <c r="M7" s="34" t="s">
        <v>221</v>
      </c>
      <c r="N7" s="34" t="s">
        <v>222</v>
      </c>
      <c r="O7" s="43" t="s">
        <v>223</v>
      </c>
    </row>
    <row r="8" spans="1:15" x14ac:dyDescent="0.3">
      <c r="B8" s="31">
        <v>1485241</v>
      </c>
      <c r="C8" s="32" t="s">
        <v>10</v>
      </c>
      <c r="D8" s="32" t="s">
        <v>83</v>
      </c>
      <c r="E8" s="33">
        <v>44064</v>
      </c>
      <c r="F8" s="39">
        <v>44064.697210648148</v>
      </c>
      <c r="G8" s="31">
        <v>487</v>
      </c>
      <c r="H8" s="32" t="s">
        <v>89</v>
      </c>
      <c r="I8" s="59" t="str">
        <f t="shared" ref="I8:I71" si="0">IFERROR(MID(H8, FIND("/", H8) + 1, 100), 0)</f>
        <v>uEmpC, MS Office Pro</v>
      </c>
      <c r="J8" s="59" t="str">
        <f t="shared" ref="J8:J71" si="1">IF(ISNUMBER(FIND(",",I8)), LEFT(I8,FIND(",",I8)-1),I8)</f>
        <v>uEmpC</v>
      </c>
      <c r="K8" s="41">
        <f t="shared" ref="K8:K39" si="2">VLOOKUP(D8,D9:E395,2,0)</f>
        <v>44064</v>
      </c>
      <c r="L8" s="15">
        <f t="shared" ref="L8:L39" si="3">VLOOKUP(D8,D9:F395,3,0)</f>
        <v>44064.338888888888</v>
      </c>
      <c r="M8">
        <f t="shared" ref="M8:M39" si="4">VLOOKUP(D8,D9:G395,4,0)</f>
        <v>483</v>
      </c>
      <c r="N8" t="str">
        <f t="shared" ref="N8:N71" si="5">VLOOKUP(D8,D9:H395,5,0)</f>
        <v>SW-ONT/uEmpC, MS Office Pro</v>
      </c>
      <c r="O8" s="44">
        <f t="shared" ref="O8:O39" si="6">IF(AND(G8=487, M8=483),(F8-L8)*24, "MSOffice Not used")</f>
        <v>8.5997222222504206</v>
      </c>
    </row>
    <row r="9" spans="1:15" x14ac:dyDescent="0.3">
      <c r="B9" s="31">
        <v>1485238</v>
      </c>
      <c r="C9" s="32" t="s">
        <v>10</v>
      </c>
      <c r="D9" s="32" t="s">
        <v>65</v>
      </c>
      <c r="E9" s="33">
        <v>44064</v>
      </c>
      <c r="F9" s="39">
        <v>44064.696828703716</v>
      </c>
      <c r="G9" s="31">
        <v>487</v>
      </c>
      <c r="H9" s="32" t="s">
        <v>76</v>
      </c>
      <c r="I9" s="59" t="str">
        <f t="shared" si="0"/>
        <v>xEmpE, MS Office Pro</v>
      </c>
      <c r="J9" s="59" t="str">
        <f t="shared" si="1"/>
        <v>xEmpE</v>
      </c>
      <c r="K9" s="41">
        <f t="shared" si="2"/>
        <v>44064</v>
      </c>
      <c r="L9" s="15">
        <f t="shared" si="3"/>
        <v>44064.334513888905</v>
      </c>
      <c r="M9">
        <f t="shared" si="4"/>
        <v>483</v>
      </c>
      <c r="N9" t="str">
        <f t="shared" si="5"/>
        <v>SW-ONT/xEmpE, MS Office Pro</v>
      </c>
      <c r="O9" s="44">
        <f t="shared" si="6"/>
        <v>8.6955555554595776</v>
      </c>
    </row>
    <row r="10" spans="1:15" x14ac:dyDescent="0.3">
      <c r="B10" s="31">
        <v>1485236</v>
      </c>
      <c r="C10" s="32" t="s">
        <v>7</v>
      </c>
      <c r="D10" s="32" t="s">
        <v>74</v>
      </c>
      <c r="E10" s="33">
        <v>44064</v>
      </c>
      <c r="F10" s="39">
        <v>44064.694467592592</v>
      </c>
      <c r="G10" s="31">
        <v>487</v>
      </c>
      <c r="H10" s="32" t="s">
        <v>79</v>
      </c>
      <c r="I10" s="59" t="str">
        <f t="shared" si="0"/>
        <v>xEmpE, MS Office Pro</v>
      </c>
      <c r="J10" s="59" t="str">
        <f t="shared" si="1"/>
        <v>xEmpE</v>
      </c>
      <c r="K10" s="41">
        <f t="shared" si="2"/>
        <v>44064</v>
      </c>
      <c r="L10" s="15">
        <f t="shared" si="3"/>
        <v>44064.33184027778</v>
      </c>
      <c r="M10">
        <f t="shared" si="4"/>
        <v>483</v>
      </c>
      <c r="N10" t="str">
        <f t="shared" si="5"/>
        <v>N-ONT/xEmpE, MS Office Pro</v>
      </c>
      <c r="O10" s="44">
        <f t="shared" si="6"/>
        <v>8.7030555554665625</v>
      </c>
    </row>
    <row r="11" spans="1:15" x14ac:dyDescent="0.3">
      <c r="B11" s="31">
        <v>1485230</v>
      </c>
      <c r="C11" s="32" t="s">
        <v>10</v>
      </c>
      <c r="D11" s="32" t="s">
        <v>56</v>
      </c>
      <c r="E11" s="33">
        <v>44064</v>
      </c>
      <c r="F11" s="39">
        <v>44064.690844907404</v>
      </c>
      <c r="G11" s="31">
        <v>487</v>
      </c>
      <c r="H11" s="32" t="s">
        <v>59</v>
      </c>
      <c r="I11" s="59" t="str">
        <f t="shared" si="0"/>
        <v>hEmpP, MS Office Pro</v>
      </c>
      <c r="J11" s="59" t="str">
        <f t="shared" si="1"/>
        <v>hEmpP</v>
      </c>
      <c r="K11" s="41">
        <f t="shared" si="2"/>
        <v>44064</v>
      </c>
      <c r="L11" s="15">
        <f t="shared" si="3"/>
        <v>44064.32096064814</v>
      </c>
      <c r="M11">
        <f t="shared" si="4"/>
        <v>483</v>
      </c>
      <c r="N11" t="str">
        <f t="shared" si="5"/>
        <v>SW-ONT/hEmpP, MS Office Pro</v>
      </c>
      <c r="O11" s="44">
        <f t="shared" si="6"/>
        <v>8.8772222223342396</v>
      </c>
    </row>
    <row r="12" spans="1:15" x14ac:dyDescent="0.3">
      <c r="B12" s="31">
        <v>1485227</v>
      </c>
      <c r="C12" s="32" t="s">
        <v>7</v>
      </c>
      <c r="D12" s="32" t="s">
        <v>60</v>
      </c>
      <c r="E12" s="33">
        <v>44064</v>
      </c>
      <c r="F12" s="39">
        <v>44064.689930555556</v>
      </c>
      <c r="G12" s="31">
        <v>487</v>
      </c>
      <c r="H12" s="32" t="s">
        <v>85</v>
      </c>
      <c r="I12" s="59" t="str">
        <f t="shared" si="0"/>
        <v>qEmpD, MS Office Pro</v>
      </c>
      <c r="J12" s="59" t="str">
        <f t="shared" si="1"/>
        <v>qEmpD</v>
      </c>
      <c r="K12" s="41">
        <f t="shared" si="2"/>
        <v>44064</v>
      </c>
      <c r="L12" s="15">
        <f t="shared" si="3"/>
        <v>44064.327418981484</v>
      </c>
      <c r="M12">
        <f t="shared" si="4"/>
        <v>483</v>
      </c>
      <c r="N12" t="str">
        <f t="shared" si="5"/>
        <v>N-ONT/qEmpD, MS Office Pro</v>
      </c>
      <c r="O12" s="44">
        <f t="shared" si="6"/>
        <v>8.7002777777379379</v>
      </c>
    </row>
    <row r="13" spans="1:15" x14ac:dyDescent="0.3">
      <c r="B13" s="31">
        <v>1485222</v>
      </c>
      <c r="C13" s="32" t="s">
        <v>10</v>
      </c>
      <c r="D13" s="32" t="s">
        <v>49</v>
      </c>
      <c r="E13" s="33">
        <v>44064</v>
      </c>
      <c r="F13" s="39">
        <v>44064.684444444443</v>
      </c>
      <c r="G13" s="31">
        <v>487</v>
      </c>
      <c r="H13" s="32" t="s">
        <v>55</v>
      </c>
      <c r="I13" s="59" t="str">
        <f t="shared" si="0"/>
        <v>tEmpK, MS Office Pro</v>
      </c>
      <c r="J13" s="59" t="str">
        <f t="shared" si="1"/>
        <v>tEmpK</v>
      </c>
      <c r="K13" s="41">
        <f t="shared" si="2"/>
        <v>44064</v>
      </c>
      <c r="L13" s="15">
        <f t="shared" si="3"/>
        <v>44064.318888888891</v>
      </c>
      <c r="M13">
        <f t="shared" si="4"/>
        <v>483</v>
      </c>
      <c r="N13" t="str">
        <f t="shared" si="5"/>
        <v>SW-ONT/tEmpK, MS Office Pro</v>
      </c>
      <c r="O13" s="44">
        <f t="shared" si="6"/>
        <v>8.7733333332580514</v>
      </c>
    </row>
    <row r="14" spans="1:15" x14ac:dyDescent="0.3">
      <c r="B14" s="31">
        <v>1485221</v>
      </c>
      <c r="C14" s="32" t="s">
        <v>10</v>
      </c>
      <c r="D14" s="32" t="s">
        <v>47</v>
      </c>
      <c r="E14" s="33">
        <v>44064</v>
      </c>
      <c r="F14" s="39">
        <v>44064.684421296297</v>
      </c>
      <c r="G14" s="31">
        <v>487</v>
      </c>
      <c r="H14" s="32" t="s">
        <v>55</v>
      </c>
      <c r="I14" s="59" t="str">
        <f t="shared" si="0"/>
        <v>tEmpK, MS Office Pro</v>
      </c>
      <c r="J14" s="59" t="str">
        <f t="shared" si="1"/>
        <v>tEmpK</v>
      </c>
      <c r="K14" s="41">
        <f t="shared" si="2"/>
        <v>44064</v>
      </c>
      <c r="L14" s="15">
        <f t="shared" si="3"/>
        <v>44064.313391203701</v>
      </c>
      <c r="M14">
        <f t="shared" si="4"/>
        <v>483</v>
      </c>
      <c r="N14" t="str">
        <f t="shared" si="5"/>
        <v>SW-ONT/tEmpK, MS Office Pro</v>
      </c>
      <c r="O14" s="44">
        <f t="shared" si="6"/>
        <v>8.9047222223016433</v>
      </c>
    </row>
    <row r="15" spans="1:15" x14ac:dyDescent="0.3">
      <c r="B15" s="31">
        <v>1485217</v>
      </c>
      <c r="C15" s="32" t="s">
        <v>10</v>
      </c>
      <c r="D15" s="32" t="s">
        <v>41</v>
      </c>
      <c r="E15" s="33">
        <v>44064</v>
      </c>
      <c r="F15" s="39">
        <v>44064.668877314805</v>
      </c>
      <c r="G15" s="31">
        <v>487</v>
      </c>
      <c r="H15" s="32" t="s">
        <v>46</v>
      </c>
      <c r="I15" s="59" t="str">
        <f t="shared" si="0"/>
        <v>oEmpO, MS Office Pro</v>
      </c>
      <c r="J15" s="59" t="str">
        <f t="shared" si="1"/>
        <v>oEmpO</v>
      </c>
      <c r="K15" s="41">
        <f t="shared" si="2"/>
        <v>44064</v>
      </c>
      <c r="L15" s="15">
        <f t="shared" si="3"/>
        <v>44064.302152777775</v>
      </c>
      <c r="M15">
        <f t="shared" si="4"/>
        <v>483</v>
      </c>
      <c r="N15" t="str">
        <f t="shared" si="5"/>
        <v>SW-ONT/oEmpO, MS Office Pro</v>
      </c>
      <c r="O15" s="44">
        <f t="shared" si="6"/>
        <v>8.8013888887362555</v>
      </c>
    </row>
    <row r="16" spans="1:15" x14ac:dyDescent="0.3">
      <c r="B16" s="31">
        <v>1485211</v>
      </c>
      <c r="C16" s="32" t="s">
        <v>7</v>
      </c>
      <c r="D16" s="32" t="s">
        <v>36</v>
      </c>
      <c r="E16" s="33">
        <v>44064</v>
      </c>
      <c r="F16" s="39">
        <v>44064.659560185188</v>
      </c>
      <c r="G16" s="31">
        <v>487</v>
      </c>
      <c r="H16" s="32" t="s">
        <v>44</v>
      </c>
      <c r="I16" s="59" t="str">
        <f t="shared" si="0"/>
        <v>gEmpI, MS Office Pro</v>
      </c>
      <c r="J16" s="59" t="str">
        <f t="shared" si="1"/>
        <v>gEmpI</v>
      </c>
      <c r="K16" s="41">
        <f t="shared" si="2"/>
        <v>44064</v>
      </c>
      <c r="L16" s="15">
        <f t="shared" si="3"/>
        <v>44064.288449074069</v>
      </c>
      <c r="M16">
        <f t="shared" si="4"/>
        <v>483</v>
      </c>
      <c r="N16" t="str">
        <f t="shared" si="5"/>
        <v>N-ONT/gEmpI, MS Office Pro</v>
      </c>
      <c r="O16" s="44">
        <f t="shared" si="6"/>
        <v>8.906666666851379</v>
      </c>
    </row>
    <row r="17" spans="2:15" x14ac:dyDescent="0.3">
      <c r="B17" s="31">
        <v>1485208</v>
      </c>
      <c r="C17" s="32" t="s">
        <v>10</v>
      </c>
      <c r="D17" s="32" t="s">
        <v>27</v>
      </c>
      <c r="E17" s="33">
        <v>44064</v>
      </c>
      <c r="F17" s="39">
        <v>44064.648622685185</v>
      </c>
      <c r="G17" s="31">
        <v>487</v>
      </c>
      <c r="H17" s="32" t="s">
        <v>30</v>
      </c>
      <c r="I17" s="59" t="str">
        <f t="shared" si="0"/>
        <v>nEmpM, MS Office Pro</v>
      </c>
      <c r="J17" s="59" t="str">
        <f t="shared" si="1"/>
        <v>nEmpM</v>
      </c>
      <c r="K17" s="41">
        <f t="shared" si="2"/>
        <v>44064</v>
      </c>
      <c r="L17" s="15">
        <f t="shared" si="3"/>
        <v>44064.27752314815</v>
      </c>
      <c r="M17">
        <f t="shared" si="4"/>
        <v>483</v>
      </c>
      <c r="N17" t="str">
        <f t="shared" si="5"/>
        <v>SW-ONT/nEmpM, MS Office Pro</v>
      </c>
      <c r="O17" s="44">
        <f t="shared" si="6"/>
        <v>8.9063888888340443</v>
      </c>
    </row>
    <row r="18" spans="2:15" x14ac:dyDescent="0.3">
      <c r="B18" s="31">
        <v>1485201</v>
      </c>
      <c r="C18" s="32" t="s">
        <v>7</v>
      </c>
      <c r="D18" s="32" t="s">
        <v>33</v>
      </c>
      <c r="E18" s="33">
        <v>44064</v>
      </c>
      <c r="F18" s="39">
        <v>44064.640405092585</v>
      </c>
      <c r="G18" s="31">
        <v>487</v>
      </c>
      <c r="H18" s="32" t="s">
        <v>40</v>
      </c>
      <c r="I18" s="59" t="str">
        <f t="shared" si="0"/>
        <v>jEmpG, MS Office Pro</v>
      </c>
      <c r="J18" s="59" t="str">
        <f t="shared" si="1"/>
        <v>jEmpG</v>
      </c>
      <c r="K18" s="41">
        <f t="shared" si="2"/>
        <v>44064</v>
      </c>
      <c r="L18" s="15">
        <f t="shared" si="3"/>
        <v>44064.286122685182</v>
      </c>
      <c r="M18">
        <f t="shared" si="4"/>
        <v>483</v>
      </c>
      <c r="N18" t="str">
        <f t="shared" si="5"/>
        <v>N-ONT/jEmpG, MS Office Pro</v>
      </c>
      <c r="O18" s="44">
        <f t="shared" si="6"/>
        <v>8.502777777670417</v>
      </c>
    </row>
    <row r="19" spans="2:15" x14ac:dyDescent="0.3">
      <c r="B19" s="31">
        <v>1485199</v>
      </c>
      <c r="C19" s="32" t="s">
        <v>10</v>
      </c>
      <c r="D19" s="32" t="s">
        <v>31</v>
      </c>
      <c r="E19" s="33">
        <v>44064</v>
      </c>
      <c r="F19" s="39">
        <v>44064.640023148153</v>
      </c>
      <c r="G19" s="31">
        <v>487</v>
      </c>
      <c r="H19" s="32" t="s">
        <v>38</v>
      </c>
      <c r="I19" s="59" t="str">
        <f t="shared" si="0"/>
        <v>pEmpL, MS Office Pro</v>
      </c>
      <c r="J19" s="59" t="str">
        <f t="shared" si="1"/>
        <v>pEmpL</v>
      </c>
      <c r="K19" s="41">
        <f t="shared" si="2"/>
        <v>44064</v>
      </c>
      <c r="L19" s="15">
        <f t="shared" si="3"/>
        <v>44064.285752314827</v>
      </c>
      <c r="M19">
        <f t="shared" si="4"/>
        <v>483</v>
      </c>
      <c r="N19" t="str">
        <f t="shared" si="5"/>
        <v>SW-ONT/pEmpL, MS Office Pro</v>
      </c>
      <c r="O19" s="44">
        <f t="shared" si="6"/>
        <v>8.5024999998277053</v>
      </c>
    </row>
    <row r="20" spans="2:15" x14ac:dyDescent="0.3">
      <c r="B20" s="31">
        <v>1485192</v>
      </c>
      <c r="C20" s="32" t="s">
        <v>10</v>
      </c>
      <c r="D20" s="32" t="s">
        <v>20</v>
      </c>
      <c r="E20" s="33">
        <v>44064</v>
      </c>
      <c r="F20" s="39">
        <v>44064.635509259264</v>
      </c>
      <c r="G20" s="31">
        <v>487</v>
      </c>
      <c r="H20" s="32" t="s">
        <v>26</v>
      </c>
      <c r="I20" s="59" t="str">
        <f t="shared" si="0"/>
        <v>xEmpN, MS Office Pro</v>
      </c>
      <c r="J20" s="59" t="str">
        <f t="shared" si="1"/>
        <v>xEmpN</v>
      </c>
      <c r="K20" s="41">
        <f t="shared" si="2"/>
        <v>44064</v>
      </c>
      <c r="L20" s="15">
        <f t="shared" si="3"/>
        <v>44064.272974537031</v>
      </c>
      <c r="M20">
        <f t="shared" si="4"/>
        <v>483</v>
      </c>
      <c r="N20" t="str">
        <f t="shared" si="5"/>
        <v>SW-ONT/xEmpN, MS Office Pro</v>
      </c>
      <c r="O20" s="44">
        <f t="shared" si="6"/>
        <v>8.7008333335979842</v>
      </c>
    </row>
    <row r="21" spans="2:15" x14ac:dyDescent="0.3">
      <c r="B21" s="31">
        <v>1485184</v>
      </c>
      <c r="C21" s="32" t="s">
        <v>10</v>
      </c>
      <c r="D21" s="32" t="s">
        <v>22</v>
      </c>
      <c r="E21" s="33">
        <v>44064</v>
      </c>
      <c r="F21" s="39">
        <v>44064.6334837963</v>
      </c>
      <c r="G21" s="31">
        <v>487</v>
      </c>
      <c r="H21" s="32" t="s">
        <v>26</v>
      </c>
      <c r="I21" s="59" t="str">
        <f t="shared" si="0"/>
        <v>xEmpN, MS Office Pro</v>
      </c>
      <c r="J21" s="59" t="str">
        <f t="shared" si="1"/>
        <v>xEmpN</v>
      </c>
      <c r="K21" s="41">
        <f t="shared" si="2"/>
        <v>44064</v>
      </c>
      <c r="L21" s="15">
        <f t="shared" si="3"/>
        <v>44064.270879629636</v>
      </c>
      <c r="M21">
        <f t="shared" si="4"/>
        <v>483</v>
      </c>
      <c r="N21" t="str">
        <f t="shared" si="5"/>
        <v>SW-ONT/xEmpN, MS Office Pro</v>
      </c>
      <c r="O21" s="44">
        <f t="shared" si="6"/>
        <v>8.7024999999557622</v>
      </c>
    </row>
    <row r="22" spans="2:15" x14ac:dyDescent="0.3">
      <c r="B22" s="31">
        <v>1485174</v>
      </c>
      <c r="C22" s="32" t="s">
        <v>7</v>
      </c>
      <c r="D22" s="32" t="s">
        <v>14</v>
      </c>
      <c r="E22" s="33">
        <v>44064</v>
      </c>
      <c r="F22" s="39">
        <v>44064.627476851849</v>
      </c>
      <c r="G22" s="31">
        <v>487</v>
      </c>
      <c r="H22" s="32" t="s">
        <v>19</v>
      </c>
      <c r="I22" s="59" t="str">
        <f t="shared" si="0"/>
        <v>xEmpH, MS Office Pro</v>
      </c>
      <c r="J22" s="59" t="str">
        <f t="shared" si="1"/>
        <v>xEmpH</v>
      </c>
      <c r="K22" s="41">
        <f t="shared" si="2"/>
        <v>44064</v>
      </c>
      <c r="L22" s="15">
        <f t="shared" si="3"/>
        <v>44064.260428240734</v>
      </c>
      <c r="M22">
        <f t="shared" si="4"/>
        <v>483</v>
      </c>
      <c r="N22" t="str">
        <f t="shared" si="5"/>
        <v>N-ONT/xEmpH, MS Office Pro</v>
      </c>
      <c r="O22" s="44">
        <f t="shared" si="6"/>
        <v>8.809166666760575</v>
      </c>
    </row>
    <row r="23" spans="2:15" x14ac:dyDescent="0.3">
      <c r="B23" s="31">
        <v>1485173</v>
      </c>
      <c r="C23" s="32" t="s">
        <v>7</v>
      </c>
      <c r="D23" s="32" t="s">
        <v>8</v>
      </c>
      <c r="E23" s="33">
        <v>44064</v>
      </c>
      <c r="F23" s="39">
        <v>44064.627453703702</v>
      </c>
      <c r="G23" s="31">
        <v>487</v>
      </c>
      <c r="H23" s="32" t="s">
        <v>19</v>
      </c>
      <c r="I23" s="59" t="str">
        <f t="shared" si="0"/>
        <v>xEmpH, MS Office Pro</v>
      </c>
      <c r="J23" s="59" t="str">
        <f t="shared" si="1"/>
        <v>xEmpH</v>
      </c>
      <c r="K23" s="41">
        <f t="shared" si="2"/>
        <v>44064</v>
      </c>
      <c r="L23" s="15">
        <f t="shared" si="3"/>
        <v>44064.257025462961</v>
      </c>
      <c r="M23">
        <f t="shared" si="4"/>
        <v>483</v>
      </c>
      <c r="N23" t="str">
        <f t="shared" si="5"/>
        <v>N-ONT/xEmpH, MS Office Pro</v>
      </c>
      <c r="O23" s="44">
        <f t="shared" si="6"/>
        <v>8.8902777777984738</v>
      </c>
    </row>
    <row r="24" spans="2:15" x14ac:dyDescent="0.3">
      <c r="B24" s="31">
        <v>1485168</v>
      </c>
      <c r="C24" s="32" t="s">
        <v>10</v>
      </c>
      <c r="D24" s="32" t="s">
        <v>11</v>
      </c>
      <c r="E24" s="33">
        <v>44064</v>
      </c>
      <c r="F24" s="39">
        <v>44064.625173611108</v>
      </c>
      <c r="G24" s="31">
        <v>487</v>
      </c>
      <c r="H24" s="32" t="s">
        <v>16</v>
      </c>
      <c r="I24" s="59" t="str">
        <f t="shared" si="0"/>
        <v>lEmpA, MS Office Pro</v>
      </c>
      <c r="J24" s="59" t="str">
        <f t="shared" si="1"/>
        <v>lEmpA</v>
      </c>
      <c r="K24" s="41">
        <f t="shared" si="2"/>
        <v>44064</v>
      </c>
      <c r="L24" s="15">
        <f t="shared" si="3"/>
        <v>44064.258425925924</v>
      </c>
      <c r="M24">
        <f t="shared" si="4"/>
        <v>483</v>
      </c>
      <c r="N24" t="str">
        <f t="shared" si="5"/>
        <v>SW-ONT/lEmpA, MS Office Pro</v>
      </c>
      <c r="O24" s="44">
        <f t="shared" si="6"/>
        <v>8.8019444444216788</v>
      </c>
    </row>
    <row r="25" spans="2:15" x14ac:dyDescent="0.3">
      <c r="B25" s="31">
        <v>1485062</v>
      </c>
      <c r="C25" s="32" t="s">
        <v>10</v>
      </c>
      <c r="D25" s="32" t="s">
        <v>83</v>
      </c>
      <c r="E25" s="33">
        <v>44064</v>
      </c>
      <c r="F25" s="39">
        <v>44064.338888888888</v>
      </c>
      <c r="G25" s="31">
        <v>483</v>
      </c>
      <c r="H25" s="32" t="s">
        <v>89</v>
      </c>
      <c r="I25" s="59" t="str">
        <f t="shared" si="0"/>
        <v>uEmpC, MS Office Pro</v>
      </c>
      <c r="J25" s="59" t="str">
        <f t="shared" si="1"/>
        <v>uEmpC</v>
      </c>
      <c r="K25" s="41">
        <f t="shared" si="2"/>
        <v>44063</v>
      </c>
      <c r="L25" s="15">
        <f t="shared" si="3"/>
        <v>44063.705682870364</v>
      </c>
      <c r="M25">
        <f t="shared" si="4"/>
        <v>487</v>
      </c>
      <c r="N25" t="str">
        <f t="shared" si="5"/>
        <v>SW-ONT/uEmpC, MS Office Pro</v>
      </c>
      <c r="O25" s="44" t="str">
        <f t="shared" si="6"/>
        <v>MSOffice Not used</v>
      </c>
    </row>
    <row r="26" spans="2:15" x14ac:dyDescent="0.3">
      <c r="B26" s="31">
        <v>1485056</v>
      </c>
      <c r="C26" s="32" t="s">
        <v>10</v>
      </c>
      <c r="D26" s="32" t="s">
        <v>65</v>
      </c>
      <c r="E26" s="33">
        <v>44064</v>
      </c>
      <c r="F26" s="39">
        <v>44064.334513888905</v>
      </c>
      <c r="G26" s="31">
        <v>483</v>
      </c>
      <c r="H26" s="32" t="s">
        <v>76</v>
      </c>
      <c r="I26" s="59" t="str">
        <f t="shared" si="0"/>
        <v>xEmpE, MS Office Pro</v>
      </c>
      <c r="J26" s="59" t="str">
        <f t="shared" si="1"/>
        <v>xEmpE</v>
      </c>
      <c r="K26" s="41">
        <f t="shared" si="2"/>
        <v>44063</v>
      </c>
      <c r="L26" s="15">
        <f t="shared" si="3"/>
        <v>44063.691967592604</v>
      </c>
      <c r="M26">
        <f t="shared" si="4"/>
        <v>487</v>
      </c>
      <c r="N26" t="str">
        <f t="shared" si="5"/>
        <v>SW-ONT/xEmpE, MS Office Pro</v>
      </c>
      <c r="O26" s="44" t="str">
        <f t="shared" si="6"/>
        <v>MSOffice Not used</v>
      </c>
    </row>
    <row r="27" spans="2:15" x14ac:dyDescent="0.3">
      <c r="B27" s="31">
        <v>1485051</v>
      </c>
      <c r="C27" s="32" t="s">
        <v>7</v>
      </c>
      <c r="D27" s="32" t="s">
        <v>74</v>
      </c>
      <c r="E27" s="33">
        <v>44064</v>
      </c>
      <c r="F27" s="39">
        <v>44064.33184027778</v>
      </c>
      <c r="G27" s="31">
        <v>483</v>
      </c>
      <c r="H27" s="32" t="s">
        <v>79</v>
      </c>
      <c r="I27" s="59" t="str">
        <f t="shared" si="0"/>
        <v>xEmpE, MS Office Pro</v>
      </c>
      <c r="J27" s="59" t="str">
        <f t="shared" si="1"/>
        <v>xEmpE</v>
      </c>
      <c r="K27" s="41">
        <f t="shared" si="2"/>
        <v>44063</v>
      </c>
      <c r="L27" s="15">
        <f t="shared" si="3"/>
        <v>44063.695868055576</v>
      </c>
      <c r="M27">
        <f t="shared" si="4"/>
        <v>487</v>
      </c>
      <c r="N27" t="str">
        <f t="shared" si="5"/>
        <v>N-ONT/xEmpE, MS Office Pro</v>
      </c>
      <c r="O27" s="44" t="str">
        <f t="shared" si="6"/>
        <v>MSOffice Not used</v>
      </c>
    </row>
    <row r="28" spans="2:15" x14ac:dyDescent="0.3">
      <c r="B28" s="31">
        <v>1485043</v>
      </c>
      <c r="C28" s="32" t="s">
        <v>7</v>
      </c>
      <c r="D28" s="32" t="s">
        <v>60</v>
      </c>
      <c r="E28" s="33">
        <v>44064</v>
      </c>
      <c r="F28" s="39">
        <v>44064.327418981484</v>
      </c>
      <c r="G28" s="31">
        <v>483</v>
      </c>
      <c r="H28" s="32" t="s">
        <v>85</v>
      </c>
      <c r="I28" s="59" t="str">
        <f t="shared" si="0"/>
        <v>qEmpD, MS Office Pro</v>
      </c>
      <c r="J28" s="59" t="str">
        <f t="shared" si="1"/>
        <v>qEmpD</v>
      </c>
      <c r="K28" s="41">
        <f t="shared" si="2"/>
        <v>44063</v>
      </c>
      <c r="L28" s="15">
        <f t="shared" si="3"/>
        <v>44063.698518518526</v>
      </c>
      <c r="M28">
        <f t="shared" si="4"/>
        <v>487</v>
      </c>
      <c r="N28" t="str">
        <f t="shared" si="5"/>
        <v>N-ONT/qEmpD, MS Office Pro</v>
      </c>
      <c r="O28" s="44" t="str">
        <f t="shared" si="6"/>
        <v>MSOffice Not used</v>
      </c>
    </row>
    <row r="29" spans="2:15" x14ac:dyDescent="0.3">
      <c r="B29" s="31">
        <v>1485036</v>
      </c>
      <c r="C29" s="32" t="s">
        <v>10</v>
      </c>
      <c r="D29" s="32" t="s">
        <v>56</v>
      </c>
      <c r="E29" s="33">
        <v>44064</v>
      </c>
      <c r="F29" s="39">
        <v>44064.32096064814</v>
      </c>
      <c r="G29" s="31">
        <v>483</v>
      </c>
      <c r="H29" s="32" t="s">
        <v>59</v>
      </c>
      <c r="I29" s="59" t="str">
        <f t="shared" si="0"/>
        <v>hEmpP, MS Office Pro</v>
      </c>
      <c r="J29" s="59" t="str">
        <f t="shared" si="1"/>
        <v>hEmpP</v>
      </c>
      <c r="K29" s="41">
        <f t="shared" si="2"/>
        <v>44063</v>
      </c>
      <c r="L29" s="15">
        <f t="shared" si="3"/>
        <v>44063.690729166665</v>
      </c>
      <c r="M29">
        <f t="shared" si="4"/>
        <v>487</v>
      </c>
      <c r="N29" t="str">
        <f t="shared" si="5"/>
        <v>SW-ONT/hEmpP, MS Office Pro</v>
      </c>
      <c r="O29" s="44" t="str">
        <f t="shared" si="6"/>
        <v>MSOffice Not used</v>
      </c>
    </row>
    <row r="30" spans="2:15" x14ac:dyDescent="0.3">
      <c r="B30" s="31">
        <v>1485032</v>
      </c>
      <c r="C30" s="32" t="s">
        <v>10</v>
      </c>
      <c r="D30" s="32" t="s">
        <v>49</v>
      </c>
      <c r="E30" s="33">
        <v>44064</v>
      </c>
      <c r="F30" s="39">
        <v>44064.318888888891</v>
      </c>
      <c r="G30" s="31">
        <v>483</v>
      </c>
      <c r="H30" s="32" t="s">
        <v>55</v>
      </c>
      <c r="I30" s="59" t="str">
        <f t="shared" si="0"/>
        <v>tEmpK, MS Office Pro</v>
      </c>
      <c r="J30" s="59" t="str">
        <f t="shared" si="1"/>
        <v>tEmpK</v>
      </c>
      <c r="K30" s="41">
        <f t="shared" si="2"/>
        <v>44063</v>
      </c>
      <c r="L30" s="15">
        <f t="shared" si="3"/>
        <v>44063.684629629628</v>
      </c>
      <c r="M30">
        <f t="shared" si="4"/>
        <v>487</v>
      </c>
      <c r="N30" t="str">
        <f t="shared" si="5"/>
        <v>SW-ONT/tEmpK, MS Office Pro</v>
      </c>
      <c r="O30" s="44" t="str">
        <f t="shared" si="6"/>
        <v>MSOffice Not used</v>
      </c>
    </row>
    <row r="31" spans="2:15" x14ac:dyDescent="0.3">
      <c r="B31" s="31">
        <v>1485023</v>
      </c>
      <c r="C31" s="32" t="s">
        <v>10</v>
      </c>
      <c r="D31" s="32" t="s">
        <v>47</v>
      </c>
      <c r="E31" s="33">
        <v>44064</v>
      </c>
      <c r="F31" s="39">
        <v>44064.313391203701</v>
      </c>
      <c r="G31" s="31">
        <v>483</v>
      </c>
      <c r="H31" s="32" t="s">
        <v>55</v>
      </c>
      <c r="I31" s="59" t="str">
        <f t="shared" si="0"/>
        <v>tEmpK, MS Office Pro</v>
      </c>
      <c r="J31" s="59" t="str">
        <f t="shared" si="1"/>
        <v>tEmpK</v>
      </c>
      <c r="K31" s="41">
        <f t="shared" si="2"/>
        <v>44063</v>
      </c>
      <c r="L31" s="15">
        <f t="shared" si="3"/>
        <v>44063.689236111109</v>
      </c>
      <c r="M31">
        <f t="shared" si="4"/>
        <v>487</v>
      </c>
      <c r="N31" t="str">
        <f t="shared" si="5"/>
        <v>SW-ONT/tEmpK, MS Office Pro</v>
      </c>
      <c r="O31" s="44" t="str">
        <f t="shared" si="6"/>
        <v>MSOffice Not used</v>
      </c>
    </row>
    <row r="32" spans="2:15" x14ac:dyDescent="0.3">
      <c r="B32" s="31">
        <v>1485017</v>
      </c>
      <c r="C32" s="32" t="s">
        <v>10</v>
      </c>
      <c r="D32" s="32" t="s">
        <v>41</v>
      </c>
      <c r="E32" s="33">
        <v>44064</v>
      </c>
      <c r="F32" s="39">
        <v>44064.302152777775</v>
      </c>
      <c r="G32" s="31">
        <v>483</v>
      </c>
      <c r="H32" s="32" t="s">
        <v>46</v>
      </c>
      <c r="I32" s="59" t="str">
        <f t="shared" si="0"/>
        <v>oEmpO, MS Office Pro</v>
      </c>
      <c r="J32" s="59" t="str">
        <f t="shared" si="1"/>
        <v>oEmpO</v>
      </c>
      <c r="K32" s="41">
        <f t="shared" si="2"/>
        <v>44063</v>
      </c>
      <c r="L32" s="15">
        <f t="shared" si="3"/>
        <v>44063.677500000005</v>
      </c>
      <c r="M32">
        <f t="shared" si="4"/>
        <v>487</v>
      </c>
      <c r="N32" t="str">
        <f t="shared" si="5"/>
        <v>SW-ONT/oEmpO, MS Office Pro</v>
      </c>
      <c r="O32" s="44" t="str">
        <f t="shared" si="6"/>
        <v>MSOffice Not used</v>
      </c>
    </row>
    <row r="33" spans="2:15" x14ac:dyDescent="0.3">
      <c r="B33" s="31">
        <v>1485003</v>
      </c>
      <c r="C33" s="32" t="s">
        <v>7</v>
      </c>
      <c r="D33" s="32" t="s">
        <v>36</v>
      </c>
      <c r="E33" s="33">
        <v>44064</v>
      </c>
      <c r="F33" s="39">
        <v>44064.288449074069</v>
      </c>
      <c r="G33" s="31">
        <v>483</v>
      </c>
      <c r="H33" s="32" t="s">
        <v>44</v>
      </c>
      <c r="I33" s="59" t="str">
        <f t="shared" si="0"/>
        <v>gEmpI, MS Office Pro</v>
      </c>
      <c r="J33" s="59" t="str">
        <f t="shared" si="1"/>
        <v>gEmpI</v>
      </c>
      <c r="K33" s="41">
        <f t="shared" si="2"/>
        <v>44062</v>
      </c>
      <c r="L33" s="15">
        <f t="shared" si="3"/>
        <v>44062.659641203703</v>
      </c>
      <c r="M33">
        <f t="shared" si="4"/>
        <v>487</v>
      </c>
      <c r="N33" t="str">
        <f t="shared" si="5"/>
        <v>N-ONT/gEmpI, MS Office Pro</v>
      </c>
      <c r="O33" s="44" t="str">
        <f t="shared" si="6"/>
        <v>MSOffice Not used</v>
      </c>
    </row>
    <row r="34" spans="2:15" x14ac:dyDescent="0.3">
      <c r="B34" s="31">
        <v>1484998</v>
      </c>
      <c r="C34" s="32" t="s">
        <v>7</v>
      </c>
      <c r="D34" s="32" t="s">
        <v>33</v>
      </c>
      <c r="E34" s="33">
        <v>44064</v>
      </c>
      <c r="F34" s="39">
        <v>44064.286122685182</v>
      </c>
      <c r="G34" s="31">
        <v>483</v>
      </c>
      <c r="H34" s="32" t="s">
        <v>40</v>
      </c>
      <c r="I34" s="59" t="str">
        <f t="shared" si="0"/>
        <v>jEmpG, MS Office Pro</v>
      </c>
      <c r="J34" s="59" t="str">
        <f t="shared" si="1"/>
        <v>jEmpG</v>
      </c>
      <c r="K34" s="41">
        <f t="shared" si="2"/>
        <v>44063</v>
      </c>
      <c r="L34" s="15">
        <f t="shared" si="3"/>
        <v>44063.648113425916</v>
      </c>
      <c r="M34">
        <f t="shared" si="4"/>
        <v>487</v>
      </c>
      <c r="N34" t="str">
        <f t="shared" si="5"/>
        <v>N-ONT/jEmpG, MS Office Pro</v>
      </c>
      <c r="O34" s="44" t="str">
        <f t="shared" si="6"/>
        <v>MSOffice Not used</v>
      </c>
    </row>
    <row r="35" spans="2:15" x14ac:dyDescent="0.3">
      <c r="B35" s="31">
        <v>1484996</v>
      </c>
      <c r="C35" s="32" t="s">
        <v>10</v>
      </c>
      <c r="D35" s="32" t="s">
        <v>31</v>
      </c>
      <c r="E35" s="33">
        <v>44064</v>
      </c>
      <c r="F35" s="39">
        <v>44064.285752314827</v>
      </c>
      <c r="G35" s="31">
        <v>483</v>
      </c>
      <c r="H35" s="32" t="s">
        <v>38</v>
      </c>
      <c r="I35" s="59" t="str">
        <f t="shared" si="0"/>
        <v>pEmpL, MS Office Pro</v>
      </c>
      <c r="J35" s="59" t="str">
        <f t="shared" si="1"/>
        <v>pEmpL</v>
      </c>
      <c r="K35" s="41">
        <f t="shared" si="2"/>
        <v>44063</v>
      </c>
      <c r="L35" s="15">
        <f t="shared" si="3"/>
        <v>44063.639548611114</v>
      </c>
      <c r="M35">
        <f t="shared" si="4"/>
        <v>487</v>
      </c>
      <c r="N35" t="str">
        <f t="shared" si="5"/>
        <v>SW-ONT/pEmpL, MS Office Pro</v>
      </c>
      <c r="O35" s="44" t="str">
        <f t="shared" si="6"/>
        <v>MSOffice Not used</v>
      </c>
    </row>
    <row r="36" spans="2:15" x14ac:dyDescent="0.3">
      <c r="B36" s="31">
        <v>1484987</v>
      </c>
      <c r="C36" s="32" t="s">
        <v>10</v>
      </c>
      <c r="D36" s="32" t="s">
        <v>27</v>
      </c>
      <c r="E36" s="33">
        <v>44064</v>
      </c>
      <c r="F36" s="39">
        <v>44064.27752314815</v>
      </c>
      <c r="G36" s="31">
        <v>483</v>
      </c>
      <c r="H36" s="32" t="s">
        <v>30</v>
      </c>
      <c r="I36" s="59" t="str">
        <f t="shared" si="0"/>
        <v>nEmpM, MS Office Pro</v>
      </c>
      <c r="J36" s="59" t="str">
        <f t="shared" si="1"/>
        <v>nEmpM</v>
      </c>
      <c r="K36" s="41">
        <f t="shared" si="2"/>
        <v>44063</v>
      </c>
      <c r="L36" s="15">
        <f t="shared" si="3"/>
        <v>44063.663877314815</v>
      </c>
      <c r="M36">
        <f t="shared" si="4"/>
        <v>487</v>
      </c>
      <c r="N36" t="str">
        <f t="shared" si="5"/>
        <v>SW-ONT/nEmpM, MS Office Pro</v>
      </c>
      <c r="O36" s="44" t="str">
        <f t="shared" si="6"/>
        <v>MSOffice Not used</v>
      </c>
    </row>
    <row r="37" spans="2:15" x14ac:dyDescent="0.3">
      <c r="B37" s="31">
        <v>1484982</v>
      </c>
      <c r="C37" s="32" t="s">
        <v>10</v>
      </c>
      <c r="D37" s="32" t="s">
        <v>20</v>
      </c>
      <c r="E37" s="33">
        <v>44064</v>
      </c>
      <c r="F37" s="39">
        <v>44064.272974537031</v>
      </c>
      <c r="G37" s="31">
        <v>483</v>
      </c>
      <c r="H37" s="32" t="s">
        <v>26</v>
      </c>
      <c r="I37" s="59" t="str">
        <f t="shared" si="0"/>
        <v>xEmpN, MS Office Pro</v>
      </c>
      <c r="J37" s="59" t="str">
        <f t="shared" si="1"/>
        <v>xEmpN</v>
      </c>
      <c r="K37" s="41">
        <f t="shared" si="2"/>
        <v>44063</v>
      </c>
      <c r="L37" s="15">
        <f t="shared" si="3"/>
        <v>44063.634837962964</v>
      </c>
      <c r="M37">
        <f t="shared" si="4"/>
        <v>487</v>
      </c>
      <c r="N37" t="str">
        <f t="shared" si="5"/>
        <v>SW-ONT/xEmpN, MS Office Pro</v>
      </c>
      <c r="O37" s="44" t="str">
        <f t="shared" si="6"/>
        <v>MSOffice Not used</v>
      </c>
    </row>
    <row r="38" spans="2:15" x14ac:dyDescent="0.3">
      <c r="B38" s="31">
        <v>1484976</v>
      </c>
      <c r="C38" s="32" t="s">
        <v>10</v>
      </c>
      <c r="D38" s="32" t="s">
        <v>22</v>
      </c>
      <c r="E38" s="33">
        <v>44064</v>
      </c>
      <c r="F38" s="39">
        <v>44064.270879629636</v>
      </c>
      <c r="G38" s="31">
        <v>483</v>
      </c>
      <c r="H38" s="32" t="s">
        <v>26</v>
      </c>
      <c r="I38" s="59" t="str">
        <f t="shared" si="0"/>
        <v>xEmpN, MS Office Pro</v>
      </c>
      <c r="J38" s="59" t="str">
        <f t="shared" si="1"/>
        <v>xEmpN</v>
      </c>
      <c r="K38" s="41">
        <f t="shared" si="2"/>
        <v>44063</v>
      </c>
      <c r="L38" s="15">
        <f t="shared" si="3"/>
        <v>44063.633287037046</v>
      </c>
      <c r="M38">
        <f t="shared" si="4"/>
        <v>487</v>
      </c>
      <c r="N38" t="str">
        <f t="shared" si="5"/>
        <v>SW-ONT/xEmpN, MS Office Pro</v>
      </c>
      <c r="O38" s="44" t="str">
        <f t="shared" si="6"/>
        <v>MSOffice Not used</v>
      </c>
    </row>
    <row r="39" spans="2:15" x14ac:dyDescent="0.3">
      <c r="B39" s="31">
        <v>1484967</v>
      </c>
      <c r="C39" s="32" t="s">
        <v>7</v>
      </c>
      <c r="D39" s="32" t="s">
        <v>14</v>
      </c>
      <c r="E39" s="33">
        <v>44064</v>
      </c>
      <c r="F39" s="39">
        <v>44064.260428240734</v>
      </c>
      <c r="G39" s="31">
        <v>483</v>
      </c>
      <c r="H39" s="32" t="s">
        <v>19</v>
      </c>
      <c r="I39" s="59" t="str">
        <f t="shared" si="0"/>
        <v>xEmpH, MS Office Pro</v>
      </c>
      <c r="J39" s="59" t="str">
        <f t="shared" si="1"/>
        <v>xEmpH</v>
      </c>
      <c r="K39" s="41">
        <f t="shared" si="2"/>
        <v>44063</v>
      </c>
      <c r="L39" s="15">
        <f t="shared" si="3"/>
        <v>44063.646122685182</v>
      </c>
      <c r="M39">
        <f t="shared" si="4"/>
        <v>487</v>
      </c>
      <c r="N39" t="str">
        <f t="shared" si="5"/>
        <v>N-ONT/xEmpH, MS Office Pro</v>
      </c>
      <c r="O39" s="44" t="str">
        <f t="shared" si="6"/>
        <v>MSOffice Not used</v>
      </c>
    </row>
    <row r="40" spans="2:15" x14ac:dyDescent="0.3">
      <c r="B40" s="31">
        <v>1484962</v>
      </c>
      <c r="C40" s="32" t="s">
        <v>10</v>
      </c>
      <c r="D40" s="32" t="s">
        <v>11</v>
      </c>
      <c r="E40" s="33">
        <v>44064</v>
      </c>
      <c r="F40" s="39">
        <v>44064.258425925924</v>
      </c>
      <c r="G40" s="31">
        <v>483</v>
      </c>
      <c r="H40" s="32" t="s">
        <v>16</v>
      </c>
      <c r="I40" s="59" t="str">
        <f t="shared" si="0"/>
        <v>lEmpA, MS Office Pro</v>
      </c>
      <c r="J40" s="59" t="str">
        <f t="shared" si="1"/>
        <v>lEmpA</v>
      </c>
      <c r="K40" s="41">
        <f t="shared" ref="K40:K71" si="7">VLOOKUP(D40,D41:E427,2,0)</f>
        <v>44063</v>
      </c>
      <c r="L40" s="15">
        <f t="shared" ref="L40:L71" si="8">VLOOKUP(D40,D41:F427,3,0)</f>
        <v>44063.625243055561</v>
      </c>
      <c r="M40">
        <f t="shared" ref="M40:M71" si="9">VLOOKUP(D40,D41:G427,4,0)</f>
        <v>487</v>
      </c>
      <c r="N40" t="str">
        <f t="shared" si="5"/>
        <v>SW-ONT/lEmpA, MS Office Pro</v>
      </c>
      <c r="O40" s="44" t="str">
        <f t="shared" ref="O40:O71" si="10">IF(AND(G40=487, M40=483),(F40-L40)*24, "MSOffice Not used")</f>
        <v>MSOffice Not used</v>
      </c>
    </row>
    <row r="41" spans="2:15" x14ac:dyDescent="0.3">
      <c r="B41" s="31">
        <v>1484954</v>
      </c>
      <c r="C41" s="32" t="s">
        <v>7</v>
      </c>
      <c r="D41" s="32" t="s">
        <v>8</v>
      </c>
      <c r="E41" s="33">
        <v>44064</v>
      </c>
      <c r="F41" s="39">
        <v>44064.257025462961</v>
      </c>
      <c r="G41" s="31">
        <v>483</v>
      </c>
      <c r="H41" s="32" t="s">
        <v>19</v>
      </c>
      <c r="I41" s="59" t="str">
        <f t="shared" si="0"/>
        <v>xEmpH, MS Office Pro</v>
      </c>
      <c r="J41" s="59" t="str">
        <f t="shared" si="1"/>
        <v>xEmpH</v>
      </c>
      <c r="K41" s="41">
        <f t="shared" si="7"/>
        <v>44063</v>
      </c>
      <c r="L41" s="15">
        <f t="shared" si="8"/>
        <v>44063.627291666664</v>
      </c>
      <c r="M41">
        <f t="shared" si="9"/>
        <v>487</v>
      </c>
      <c r="N41" t="str">
        <f t="shared" si="5"/>
        <v>N-ONT/xEmpH, MS Office Pro</v>
      </c>
      <c r="O41" s="44" t="str">
        <f t="shared" si="10"/>
        <v>MSOffice Not used</v>
      </c>
    </row>
    <row r="42" spans="2:15" x14ac:dyDescent="0.3">
      <c r="B42" s="31">
        <v>1484946</v>
      </c>
      <c r="C42" s="32" t="s">
        <v>10</v>
      </c>
      <c r="D42" s="32" t="s">
        <v>83</v>
      </c>
      <c r="E42" s="33">
        <v>44063</v>
      </c>
      <c r="F42" s="39">
        <v>44063.705682870364</v>
      </c>
      <c r="G42" s="31">
        <v>487</v>
      </c>
      <c r="H42" s="32" t="s">
        <v>89</v>
      </c>
      <c r="I42" s="59" t="str">
        <f t="shared" si="0"/>
        <v>uEmpC, MS Office Pro</v>
      </c>
      <c r="J42" s="59" t="str">
        <f t="shared" si="1"/>
        <v>uEmpC</v>
      </c>
      <c r="K42" s="41">
        <f t="shared" si="7"/>
        <v>44063</v>
      </c>
      <c r="L42" s="15">
        <f t="shared" si="8"/>
        <v>44063.344444444447</v>
      </c>
      <c r="M42">
        <f t="shared" si="9"/>
        <v>483</v>
      </c>
      <c r="N42" t="str">
        <f t="shared" si="5"/>
        <v>SW-ONT/uEmpC, MS Office Pro</v>
      </c>
      <c r="O42" s="44">
        <f t="shared" si="10"/>
        <v>8.6697222220245749</v>
      </c>
    </row>
    <row r="43" spans="2:15" x14ac:dyDescent="0.3">
      <c r="B43" s="31">
        <v>1484930</v>
      </c>
      <c r="C43" s="32" t="s">
        <v>7</v>
      </c>
      <c r="D43" s="32" t="s">
        <v>60</v>
      </c>
      <c r="E43" s="33">
        <v>44063</v>
      </c>
      <c r="F43" s="39">
        <v>44063.698518518526</v>
      </c>
      <c r="G43" s="31">
        <v>487</v>
      </c>
      <c r="H43" s="32" t="s">
        <v>85</v>
      </c>
      <c r="I43" s="59" t="str">
        <f t="shared" si="0"/>
        <v>qEmpD, MS Office Pro</v>
      </c>
      <c r="J43" s="59" t="str">
        <f t="shared" si="1"/>
        <v>qEmpD</v>
      </c>
      <c r="K43" s="41">
        <f t="shared" si="7"/>
        <v>44063</v>
      </c>
      <c r="L43" s="15">
        <f t="shared" si="8"/>
        <v>44063.328333333338</v>
      </c>
      <c r="M43">
        <f t="shared" si="9"/>
        <v>483</v>
      </c>
      <c r="N43" t="str">
        <f t="shared" si="5"/>
        <v>N-ONT/qEmpD, MS Office Pro</v>
      </c>
      <c r="O43" s="44">
        <f t="shared" si="10"/>
        <v>8.8844444444985129</v>
      </c>
    </row>
    <row r="44" spans="2:15" x14ac:dyDescent="0.3">
      <c r="B44" s="31">
        <v>1484926</v>
      </c>
      <c r="C44" s="32" t="s">
        <v>7</v>
      </c>
      <c r="D44" s="32" t="s">
        <v>81</v>
      </c>
      <c r="E44" s="33">
        <v>44063</v>
      </c>
      <c r="F44" s="39">
        <v>44063.69803240741</v>
      </c>
      <c r="G44" s="31">
        <v>487</v>
      </c>
      <c r="H44" s="32" t="s">
        <v>88</v>
      </c>
      <c r="I44" s="59" t="str">
        <f t="shared" si="0"/>
        <v>jEmpB, MS Office Pro</v>
      </c>
      <c r="J44" s="59" t="str">
        <f t="shared" si="1"/>
        <v>jEmpB</v>
      </c>
      <c r="K44" s="41">
        <f t="shared" si="7"/>
        <v>44063</v>
      </c>
      <c r="L44" s="15">
        <f t="shared" si="8"/>
        <v>44063.343773148146</v>
      </c>
      <c r="M44">
        <f t="shared" si="9"/>
        <v>483</v>
      </c>
      <c r="N44" t="str">
        <f t="shared" si="5"/>
        <v>N-ONT/jEmpB, MS Office Pro</v>
      </c>
      <c r="O44" s="44">
        <f t="shared" si="10"/>
        <v>8.5022222223342396</v>
      </c>
    </row>
    <row r="45" spans="2:15" x14ac:dyDescent="0.3">
      <c r="B45" s="31">
        <v>1484920</v>
      </c>
      <c r="C45" s="32" t="s">
        <v>7</v>
      </c>
      <c r="D45" s="32" t="s">
        <v>74</v>
      </c>
      <c r="E45" s="33">
        <v>44063</v>
      </c>
      <c r="F45" s="39">
        <v>44063.695868055576</v>
      </c>
      <c r="G45" s="31">
        <v>487</v>
      </c>
      <c r="H45" s="32" t="s">
        <v>79</v>
      </c>
      <c r="I45" s="59" t="str">
        <f t="shared" si="0"/>
        <v>xEmpE, MS Office Pro</v>
      </c>
      <c r="J45" s="59" t="str">
        <f t="shared" si="1"/>
        <v>xEmpE</v>
      </c>
      <c r="K45" s="41">
        <f t="shared" si="7"/>
        <v>44063</v>
      </c>
      <c r="L45" s="15">
        <f t="shared" si="8"/>
        <v>44063.331238425941</v>
      </c>
      <c r="M45">
        <f t="shared" si="9"/>
        <v>483</v>
      </c>
      <c r="N45" t="str">
        <f t="shared" si="5"/>
        <v>N-ONT/xEmpE, MS Office Pro</v>
      </c>
      <c r="O45" s="44">
        <f t="shared" si="10"/>
        <v>8.7511111112544313</v>
      </c>
    </row>
    <row r="46" spans="2:15" x14ac:dyDescent="0.3">
      <c r="B46" s="31">
        <v>1484919</v>
      </c>
      <c r="C46" s="32" t="s">
        <v>7</v>
      </c>
      <c r="D46" s="32" t="s">
        <v>63</v>
      </c>
      <c r="E46" s="33">
        <v>44063</v>
      </c>
      <c r="F46" s="39">
        <v>44063.695763888885</v>
      </c>
      <c r="G46" s="31">
        <v>487</v>
      </c>
      <c r="H46" s="32" t="s">
        <v>73</v>
      </c>
      <c r="I46" s="59" t="str">
        <f t="shared" si="0"/>
        <v>wEmpF, MS Office Pro</v>
      </c>
      <c r="J46" s="59" t="str">
        <f t="shared" si="1"/>
        <v>wEmpF</v>
      </c>
      <c r="K46" s="41">
        <f t="shared" si="7"/>
        <v>44063</v>
      </c>
      <c r="L46" s="15">
        <f t="shared" si="8"/>
        <v>44063.329270833332</v>
      </c>
      <c r="M46">
        <f t="shared" si="9"/>
        <v>483</v>
      </c>
      <c r="N46" t="str">
        <f t="shared" si="5"/>
        <v>N-ONT/wEmpF, MS Office Pro</v>
      </c>
      <c r="O46" s="44">
        <f t="shared" si="10"/>
        <v>8.7958333332790062</v>
      </c>
    </row>
    <row r="47" spans="2:15" x14ac:dyDescent="0.3">
      <c r="B47" s="31">
        <v>1484915</v>
      </c>
      <c r="C47" s="32" t="s">
        <v>7</v>
      </c>
      <c r="D47" s="32" t="s">
        <v>68</v>
      </c>
      <c r="E47" s="33">
        <v>44063</v>
      </c>
      <c r="F47" s="39">
        <v>44063.695358796307</v>
      </c>
      <c r="G47" s="31">
        <v>487</v>
      </c>
      <c r="H47" s="32" t="s">
        <v>73</v>
      </c>
      <c r="I47" s="59" t="str">
        <f t="shared" si="0"/>
        <v>wEmpF, MS Office Pro</v>
      </c>
      <c r="J47" s="59" t="str">
        <f t="shared" si="1"/>
        <v>wEmpF</v>
      </c>
      <c r="K47" s="41">
        <f t="shared" si="7"/>
        <v>44063</v>
      </c>
      <c r="L47" s="15">
        <f t="shared" si="8"/>
        <v>44063.328831018523</v>
      </c>
      <c r="M47">
        <f t="shared" si="9"/>
        <v>483</v>
      </c>
      <c r="N47" t="str">
        <f t="shared" si="5"/>
        <v>N-ONT/wEmpF, MS Office Pro</v>
      </c>
      <c r="O47" s="44">
        <f t="shared" si="10"/>
        <v>8.7966666668071412</v>
      </c>
    </row>
    <row r="48" spans="2:15" x14ac:dyDescent="0.3">
      <c r="B48" s="31">
        <v>1484913</v>
      </c>
      <c r="C48" s="32" t="s">
        <v>10</v>
      </c>
      <c r="D48" s="32" t="s">
        <v>65</v>
      </c>
      <c r="E48" s="33">
        <v>44063</v>
      </c>
      <c r="F48" s="39">
        <v>44063.691967592604</v>
      </c>
      <c r="G48" s="31">
        <v>487</v>
      </c>
      <c r="H48" s="32" t="s">
        <v>76</v>
      </c>
      <c r="I48" s="59" t="str">
        <f t="shared" si="0"/>
        <v>xEmpE, MS Office Pro</v>
      </c>
      <c r="J48" s="59" t="str">
        <f t="shared" si="1"/>
        <v>xEmpE</v>
      </c>
      <c r="K48" s="41">
        <f t="shared" si="7"/>
        <v>44063</v>
      </c>
      <c r="L48" s="15">
        <f t="shared" si="8"/>
        <v>44063.329444444447</v>
      </c>
      <c r="M48">
        <f t="shared" si="9"/>
        <v>483</v>
      </c>
      <c r="N48" t="str">
        <f t="shared" si="5"/>
        <v>SW-ONT/xEmpE, MS Office Pro</v>
      </c>
      <c r="O48" s="44">
        <f t="shared" si="10"/>
        <v>8.7005555557552725</v>
      </c>
    </row>
    <row r="49" spans="2:15" x14ac:dyDescent="0.3">
      <c r="B49" s="31">
        <v>1484908</v>
      </c>
      <c r="C49" s="32" t="s">
        <v>10</v>
      </c>
      <c r="D49" s="32" t="s">
        <v>56</v>
      </c>
      <c r="E49" s="33">
        <v>44063</v>
      </c>
      <c r="F49" s="39">
        <v>44063.690729166665</v>
      </c>
      <c r="G49" s="31">
        <v>487</v>
      </c>
      <c r="H49" s="32" t="s">
        <v>59</v>
      </c>
      <c r="I49" s="59" t="str">
        <f t="shared" si="0"/>
        <v>hEmpP, MS Office Pro</v>
      </c>
      <c r="J49" s="59" t="str">
        <f t="shared" si="1"/>
        <v>hEmpP</v>
      </c>
      <c r="K49" s="41">
        <f t="shared" si="7"/>
        <v>44063</v>
      </c>
      <c r="L49" s="15">
        <f t="shared" si="8"/>
        <v>44063.326550925922</v>
      </c>
      <c r="M49">
        <f t="shared" si="9"/>
        <v>483</v>
      </c>
      <c r="N49" t="str">
        <f t="shared" si="5"/>
        <v>SW-ONT/hEmpP, MS Office Pro</v>
      </c>
      <c r="O49" s="44">
        <f t="shared" si="10"/>
        <v>8.7402777778333984</v>
      </c>
    </row>
    <row r="50" spans="2:15" x14ac:dyDescent="0.3">
      <c r="B50" s="31">
        <v>1484905</v>
      </c>
      <c r="C50" s="32" t="s">
        <v>10</v>
      </c>
      <c r="D50" s="32" t="s">
        <v>47</v>
      </c>
      <c r="E50" s="33">
        <v>44063</v>
      </c>
      <c r="F50" s="39">
        <v>44063.689236111109</v>
      </c>
      <c r="G50" s="31">
        <v>487</v>
      </c>
      <c r="H50" s="32" t="s">
        <v>55</v>
      </c>
      <c r="I50" s="59" t="str">
        <f t="shared" si="0"/>
        <v>tEmpK, MS Office Pro</v>
      </c>
      <c r="J50" s="59" t="str">
        <f t="shared" si="1"/>
        <v>tEmpK</v>
      </c>
      <c r="K50" s="41">
        <f t="shared" si="7"/>
        <v>44063</v>
      </c>
      <c r="L50" s="15">
        <f t="shared" si="8"/>
        <v>44063.313449074078</v>
      </c>
      <c r="M50">
        <f t="shared" si="9"/>
        <v>483</v>
      </c>
      <c r="N50" t="str">
        <f t="shared" si="5"/>
        <v>SW-ONT/tEmpK, MS Office Pro</v>
      </c>
      <c r="O50" s="44">
        <f t="shared" si="10"/>
        <v>9.0188888887641951</v>
      </c>
    </row>
    <row r="51" spans="2:15" x14ac:dyDescent="0.3">
      <c r="B51" s="31">
        <v>1484901</v>
      </c>
      <c r="C51" s="32" t="s">
        <v>10</v>
      </c>
      <c r="D51" s="32" t="s">
        <v>51</v>
      </c>
      <c r="E51" s="33">
        <v>44063</v>
      </c>
      <c r="F51" s="39">
        <v>44063.686342592591</v>
      </c>
      <c r="G51" s="31">
        <v>487</v>
      </c>
      <c r="H51" s="32" t="s">
        <v>67</v>
      </c>
      <c r="I51" s="59" t="str">
        <f t="shared" si="0"/>
        <v>oEmpJ, MS Office Pro</v>
      </c>
      <c r="J51" s="59" t="str">
        <f t="shared" si="1"/>
        <v>oEmpJ</v>
      </c>
      <c r="K51" s="41">
        <f t="shared" si="7"/>
        <v>44063</v>
      </c>
      <c r="L51" s="15">
        <f t="shared" si="8"/>
        <v>44063.32372685185</v>
      </c>
      <c r="M51">
        <f t="shared" si="9"/>
        <v>483</v>
      </c>
      <c r="N51" t="str">
        <f t="shared" si="5"/>
        <v>SW-ONT/oEmpJ, MS Office Pro</v>
      </c>
      <c r="O51" s="44">
        <f t="shared" si="10"/>
        <v>8.7027777777984738</v>
      </c>
    </row>
    <row r="52" spans="2:15" x14ac:dyDescent="0.3">
      <c r="B52" s="31">
        <v>1484899</v>
      </c>
      <c r="C52" s="32" t="s">
        <v>10</v>
      </c>
      <c r="D52" s="32" t="s">
        <v>49</v>
      </c>
      <c r="E52" s="33">
        <v>44063</v>
      </c>
      <c r="F52" s="39">
        <v>44063.684629629628</v>
      </c>
      <c r="G52" s="31">
        <v>487</v>
      </c>
      <c r="H52" s="32" t="s">
        <v>55</v>
      </c>
      <c r="I52" s="59" t="str">
        <f t="shared" si="0"/>
        <v>tEmpK, MS Office Pro</v>
      </c>
      <c r="J52" s="59" t="str">
        <f t="shared" si="1"/>
        <v>tEmpK</v>
      </c>
      <c r="K52" s="41">
        <f t="shared" si="7"/>
        <v>44063</v>
      </c>
      <c r="L52" s="15">
        <f t="shared" si="8"/>
        <v>44063.315393518526</v>
      </c>
      <c r="M52">
        <f t="shared" si="9"/>
        <v>483</v>
      </c>
      <c r="N52" t="str">
        <f t="shared" si="5"/>
        <v>SW-ONT/tEmpK, MS Office Pro</v>
      </c>
      <c r="O52" s="44">
        <f t="shared" si="10"/>
        <v>8.8616666664602235</v>
      </c>
    </row>
    <row r="53" spans="2:15" x14ac:dyDescent="0.3">
      <c r="B53" s="31">
        <v>1484891</v>
      </c>
      <c r="C53" s="32" t="s">
        <v>10</v>
      </c>
      <c r="D53" s="32" t="s">
        <v>41</v>
      </c>
      <c r="E53" s="33">
        <v>44063</v>
      </c>
      <c r="F53" s="39">
        <v>44063.677500000005</v>
      </c>
      <c r="G53" s="31">
        <v>487</v>
      </c>
      <c r="H53" s="32" t="s">
        <v>46</v>
      </c>
      <c r="I53" s="59" t="str">
        <f t="shared" si="0"/>
        <v>oEmpO, MS Office Pro</v>
      </c>
      <c r="J53" s="59" t="str">
        <f t="shared" si="1"/>
        <v>oEmpO</v>
      </c>
      <c r="K53" s="41">
        <f t="shared" si="7"/>
        <v>44063</v>
      </c>
      <c r="L53" s="15">
        <f t="shared" si="8"/>
        <v>44063.295509259267</v>
      </c>
      <c r="M53">
        <f t="shared" si="9"/>
        <v>483</v>
      </c>
      <c r="N53" t="str">
        <f t="shared" si="5"/>
        <v>SW-ONT/oEmpO, MS Office Pro</v>
      </c>
      <c r="O53" s="44">
        <f t="shared" si="10"/>
        <v>9.1677777777076699</v>
      </c>
    </row>
    <row r="54" spans="2:15" x14ac:dyDescent="0.3">
      <c r="B54" s="31">
        <v>1484888</v>
      </c>
      <c r="C54" s="32" t="s">
        <v>10</v>
      </c>
      <c r="D54" s="32" t="s">
        <v>27</v>
      </c>
      <c r="E54" s="33">
        <v>44063</v>
      </c>
      <c r="F54" s="39">
        <v>44063.663877314815</v>
      </c>
      <c r="G54" s="31">
        <v>487</v>
      </c>
      <c r="H54" s="32" t="s">
        <v>30</v>
      </c>
      <c r="I54" s="59" t="str">
        <f t="shared" si="0"/>
        <v>nEmpM, MS Office Pro</v>
      </c>
      <c r="J54" s="59" t="str">
        <f t="shared" si="1"/>
        <v>nEmpM</v>
      </c>
      <c r="K54" s="41">
        <f t="shared" si="7"/>
        <v>44063</v>
      </c>
      <c r="L54" s="15">
        <f t="shared" si="8"/>
        <v>44063.280787037038</v>
      </c>
      <c r="M54">
        <f t="shared" si="9"/>
        <v>483</v>
      </c>
      <c r="N54" t="str">
        <f t="shared" si="5"/>
        <v>SW-ONT/nEmpM, MS Office Pro</v>
      </c>
      <c r="O54" s="44">
        <f t="shared" si="10"/>
        <v>9.1941666666534729</v>
      </c>
    </row>
    <row r="55" spans="2:15" x14ac:dyDescent="0.3">
      <c r="B55" s="31">
        <v>1484878</v>
      </c>
      <c r="C55" s="32" t="s">
        <v>7</v>
      </c>
      <c r="D55" s="32" t="s">
        <v>33</v>
      </c>
      <c r="E55" s="33">
        <v>44063</v>
      </c>
      <c r="F55" s="39">
        <v>44063.648113425916</v>
      </c>
      <c r="G55" s="31">
        <v>487</v>
      </c>
      <c r="H55" s="32" t="s">
        <v>40</v>
      </c>
      <c r="I55" s="59" t="str">
        <f t="shared" si="0"/>
        <v>jEmpG, MS Office Pro</v>
      </c>
      <c r="J55" s="59" t="str">
        <f t="shared" si="1"/>
        <v>jEmpG</v>
      </c>
      <c r="K55" s="41">
        <f t="shared" si="7"/>
        <v>44063</v>
      </c>
      <c r="L55" s="15">
        <f t="shared" si="8"/>
        <v>44063.294004629628</v>
      </c>
      <c r="M55">
        <f t="shared" si="9"/>
        <v>483</v>
      </c>
      <c r="N55" t="str">
        <f t="shared" si="5"/>
        <v>N-ONT/jEmpG, MS Office Pro</v>
      </c>
      <c r="O55" s="44">
        <f t="shared" si="10"/>
        <v>8.498611110902857</v>
      </c>
    </row>
    <row r="56" spans="2:15" x14ac:dyDescent="0.3">
      <c r="B56" s="31">
        <v>1484872</v>
      </c>
      <c r="C56" s="32" t="s">
        <v>7</v>
      </c>
      <c r="D56" s="32" t="s">
        <v>14</v>
      </c>
      <c r="E56" s="33">
        <v>44063</v>
      </c>
      <c r="F56" s="39">
        <v>44063.646122685182</v>
      </c>
      <c r="G56" s="31">
        <v>487</v>
      </c>
      <c r="H56" s="32" t="s">
        <v>19</v>
      </c>
      <c r="I56" s="59" t="str">
        <f t="shared" si="0"/>
        <v>xEmpH, MS Office Pro</v>
      </c>
      <c r="J56" s="59" t="str">
        <f t="shared" si="1"/>
        <v>xEmpH</v>
      </c>
      <c r="K56" s="41">
        <f t="shared" si="7"/>
        <v>44063</v>
      </c>
      <c r="L56" s="15">
        <f t="shared" si="8"/>
        <v>44063.260127314818</v>
      </c>
      <c r="M56">
        <f t="shared" si="9"/>
        <v>483</v>
      </c>
      <c r="N56" t="str">
        <f t="shared" si="5"/>
        <v>N-ONT/xEmpH, MS Office Pro</v>
      </c>
      <c r="O56" s="44">
        <f t="shared" si="10"/>
        <v>9.2638888887595385</v>
      </c>
    </row>
    <row r="57" spans="2:15" x14ac:dyDescent="0.3">
      <c r="B57" s="31">
        <v>1484863</v>
      </c>
      <c r="C57" s="32" t="s">
        <v>10</v>
      </c>
      <c r="D57" s="32" t="s">
        <v>31</v>
      </c>
      <c r="E57" s="33">
        <v>44063</v>
      </c>
      <c r="F57" s="39">
        <v>44063.639548611114</v>
      </c>
      <c r="G57" s="31">
        <v>487</v>
      </c>
      <c r="H57" s="32" t="s">
        <v>38</v>
      </c>
      <c r="I57" s="59" t="str">
        <f t="shared" si="0"/>
        <v>pEmpL, MS Office Pro</v>
      </c>
      <c r="J57" s="59" t="str">
        <f t="shared" si="1"/>
        <v>pEmpL</v>
      </c>
      <c r="K57" s="41">
        <f t="shared" si="7"/>
        <v>44063</v>
      </c>
      <c r="L57" s="15">
        <f t="shared" si="8"/>
        <v>44063.285497685189</v>
      </c>
      <c r="M57">
        <f t="shared" si="9"/>
        <v>483</v>
      </c>
      <c r="N57" t="str">
        <f t="shared" si="5"/>
        <v>SW-ONT/pEmpL, MS Office Pro</v>
      </c>
      <c r="O57" s="44">
        <f t="shared" si="10"/>
        <v>8.4972222222131677</v>
      </c>
    </row>
    <row r="58" spans="2:15" x14ac:dyDescent="0.3">
      <c r="B58" s="31">
        <v>1484856</v>
      </c>
      <c r="C58" s="32" t="s">
        <v>10</v>
      </c>
      <c r="D58" s="32" t="s">
        <v>20</v>
      </c>
      <c r="E58" s="33">
        <v>44063</v>
      </c>
      <c r="F58" s="39">
        <v>44063.634837962964</v>
      </c>
      <c r="G58" s="31">
        <v>487</v>
      </c>
      <c r="H58" s="32" t="s">
        <v>26</v>
      </c>
      <c r="I58" s="59" t="str">
        <f t="shared" si="0"/>
        <v>xEmpN, MS Office Pro</v>
      </c>
      <c r="J58" s="59" t="str">
        <f t="shared" si="1"/>
        <v>xEmpN</v>
      </c>
      <c r="K58" s="41">
        <f t="shared" si="7"/>
        <v>44063</v>
      </c>
      <c r="L58" s="15">
        <f t="shared" si="8"/>
        <v>44063.272523148153</v>
      </c>
      <c r="M58">
        <f t="shared" si="9"/>
        <v>483</v>
      </c>
      <c r="N58" t="str">
        <f t="shared" si="5"/>
        <v>SW-ONT/xEmpN, MS Office Pro</v>
      </c>
      <c r="O58" s="44">
        <f t="shared" si="10"/>
        <v>8.6955555554595776</v>
      </c>
    </row>
    <row r="59" spans="2:15" x14ac:dyDescent="0.3">
      <c r="B59" s="31">
        <v>1484853</v>
      </c>
      <c r="C59" s="32" t="s">
        <v>10</v>
      </c>
      <c r="D59" s="32" t="s">
        <v>22</v>
      </c>
      <c r="E59" s="33">
        <v>44063</v>
      </c>
      <c r="F59" s="39">
        <v>44063.633287037046</v>
      </c>
      <c r="G59" s="31">
        <v>487</v>
      </c>
      <c r="H59" s="32" t="s">
        <v>26</v>
      </c>
      <c r="I59" s="59" t="str">
        <f t="shared" si="0"/>
        <v>xEmpN, MS Office Pro</v>
      </c>
      <c r="J59" s="59" t="str">
        <f t="shared" si="1"/>
        <v>xEmpN</v>
      </c>
      <c r="K59" s="41">
        <f t="shared" si="7"/>
        <v>44063</v>
      </c>
      <c r="L59" s="15">
        <f t="shared" si="8"/>
        <v>44063.270902777782</v>
      </c>
      <c r="M59">
        <f t="shared" si="9"/>
        <v>483</v>
      </c>
      <c r="N59" t="str">
        <f t="shared" si="5"/>
        <v>SW-ONT/xEmpN, MS Office Pro</v>
      </c>
      <c r="O59" s="44">
        <f t="shared" si="10"/>
        <v>8.6972222223412246</v>
      </c>
    </row>
    <row r="60" spans="2:15" x14ac:dyDescent="0.3">
      <c r="B60" s="31">
        <v>1484845</v>
      </c>
      <c r="C60" s="32" t="s">
        <v>7</v>
      </c>
      <c r="D60" s="32" t="s">
        <v>8</v>
      </c>
      <c r="E60" s="33">
        <v>44063</v>
      </c>
      <c r="F60" s="39">
        <v>44063.627291666664</v>
      </c>
      <c r="G60" s="31">
        <v>487</v>
      </c>
      <c r="H60" s="32" t="s">
        <v>19</v>
      </c>
      <c r="I60" s="59" t="str">
        <f t="shared" si="0"/>
        <v>xEmpH, MS Office Pro</v>
      </c>
      <c r="J60" s="59" t="str">
        <f t="shared" si="1"/>
        <v>xEmpH</v>
      </c>
      <c r="K60" s="41">
        <f t="shared" si="7"/>
        <v>44063</v>
      </c>
      <c r="L60" s="15">
        <f t="shared" si="8"/>
        <v>44063.256874999999</v>
      </c>
      <c r="M60">
        <f t="shared" si="9"/>
        <v>483</v>
      </c>
      <c r="N60" t="str">
        <f t="shared" si="5"/>
        <v>N-ONT/xEmpH, MS Office Pro</v>
      </c>
      <c r="O60" s="44">
        <f t="shared" si="10"/>
        <v>8.8899999999557622</v>
      </c>
    </row>
    <row r="61" spans="2:15" x14ac:dyDescent="0.3">
      <c r="B61" s="31">
        <v>1484840</v>
      </c>
      <c r="C61" s="32" t="s">
        <v>10</v>
      </c>
      <c r="D61" s="32" t="s">
        <v>11</v>
      </c>
      <c r="E61" s="33">
        <v>44063</v>
      </c>
      <c r="F61" s="39">
        <v>44063.625243055561</v>
      </c>
      <c r="G61" s="31">
        <v>487</v>
      </c>
      <c r="H61" s="32" t="s">
        <v>16</v>
      </c>
      <c r="I61" s="59" t="str">
        <f t="shared" si="0"/>
        <v>lEmpA, MS Office Pro</v>
      </c>
      <c r="J61" s="59" t="str">
        <f t="shared" si="1"/>
        <v>lEmpA</v>
      </c>
      <c r="K61" s="41">
        <f t="shared" si="7"/>
        <v>44063</v>
      </c>
      <c r="L61" s="15">
        <f t="shared" si="8"/>
        <v>44063.258368055562</v>
      </c>
      <c r="M61">
        <f t="shared" si="9"/>
        <v>483</v>
      </c>
      <c r="N61" t="str">
        <f t="shared" si="5"/>
        <v>SW-ONT/lEmpA, MS Office Pro</v>
      </c>
      <c r="O61" s="44">
        <f t="shared" si="10"/>
        <v>8.8049999999930151</v>
      </c>
    </row>
    <row r="62" spans="2:15" x14ac:dyDescent="0.3">
      <c r="B62" s="31">
        <v>1484710</v>
      </c>
      <c r="C62" s="32" t="s">
        <v>10</v>
      </c>
      <c r="D62" s="32" t="s">
        <v>83</v>
      </c>
      <c r="E62" s="33">
        <v>44063</v>
      </c>
      <c r="F62" s="39">
        <v>44063.344444444447</v>
      </c>
      <c r="G62" s="31">
        <v>483</v>
      </c>
      <c r="H62" s="32" t="s">
        <v>89</v>
      </c>
      <c r="I62" s="59" t="str">
        <f t="shared" si="0"/>
        <v>uEmpC, MS Office Pro</v>
      </c>
      <c r="J62" s="59" t="str">
        <f t="shared" si="1"/>
        <v>uEmpC</v>
      </c>
      <c r="K62" s="41">
        <f t="shared" si="7"/>
        <v>44062</v>
      </c>
      <c r="L62" s="15">
        <f t="shared" si="8"/>
        <v>44062.697199074071</v>
      </c>
      <c r="M62">
        <f t="shared" si="9"/>
        <v>487</v>
      </c>
      <c r="N62" t="str">
        <f t="shared" si="5"/>
        <v>SW-ONT/uEmpC, MS Office Pro</v>
      </c>
      <c r="O62" s="44" t="str">
        <f t="shared" si="10"/>
        <v>MSOffice Not used</v>
      </c>
    </row>
    <row r="63" spans="2:15" x14ac:dyDescent="0.3">
      <c r="B63" s="31">
        <v>1484707</v>
      </c>
      <c r="C63" s="32" t="s">
        <v>7</v>
      </c>
      <c r="D63" s="32" t="s">
        <v>81</v>
      </c>
      <c r="E63" s="33">
        <v>44063</v>
      </c>
      <c r="F63" s="39">
        <v>44063.343773148146</v>
      </c>
      <c r="G63" s="31">
        <v>483</v>
      </c>
      <c r="H63" s="32" t="s">
        <v>88</v>
      </c>
      <c r="I63" s="59" t="str">
        <f t="shared" si="0"/>
        <v>jEmpB, MS Office Pro</v>
      </c>
      <c r="J63" s="59" t="str">
        <f t="shared" si="1"/>
        <v>jEmpB</v>
      </c>
      <c r="K63" s="41">
        <f t="shared" si="7"/>
        <v>44062</v>
      </c>
      <c r="L63" s="15">
        <f t="shared" si="8"/>
        <v>44062.699143518512</v>
      </c>
      <c r="M63">
        <f t="shared" si="9"/>
        <v>487</v>
      </c>
      <c r="N63" t="str">
        <f t="shared" si="5"/>
        <v>N-ONT/jEmpB, MS Office Pro</v>
      </c>
      <c r="O63" s="44" t="str">
        <f t="shared" si="10"/>
        <v>MSOffice Not used</v>
      </c>
    </row>
    <row r="64" spans="2:15" x14ac:dyDescent="0.3">
      <c r="B64" s="31">
        <v>1484695</v>
      </c>
      <c r="C64" s="32" t="s">
        <v>7</v>
      </c>
      <c r="D64" s="32" t="s">
        <v>74</v>
      </c>
      <c r="E64" s="33">
        <v>44063</v>
      </c>
      <c r="F64" s="39">
        <v>44063.331238425941</v>
      </c>
      <c r="G64" s="31">
        <v>483</v>
      </c>
      <c r="H64" s="32" t="s">
        <v>79</v>
      </c>
      <c r="I64" s="59" t="str">
        <f t="shared" si="0"/>
        <v>xEmpE, MS Office Pro</v>
      </c>
      <c r="J64" s="59" t="str">
        <f t="shared" si="1"/>
        <v>xEmpE</v>
      </c>
      <c r="K64" s="41">
        <f t="shared" si="7"/>
        <v>44062</v>
      </c>
      <c r="L64" s="15">
        <f t="shared" si="8"/>
        <v>44062.694976851861</v>
      </c>
      <c r="M64">
        <f t="shared" si="9"/>
        <v>487</v>
      </c>
      <c r="N64" t="str">
        <f t="shared" si="5"/>
        <v>N-ONT/xEmpE, MS Office Pro</v>
      </c>
      <c r="O64" s="44" t="str">
        <f t="shared" si="10"/>
        <v>MSOffice Not used</v>
      </c>
    </row>
    <row r="65" spans="2:15" x14ac:dyDescent="0.3">
      <c r="B65" s="31">
        <v>1484689</v>
      </c>
      <c r="C65" s="32" t="s">
        <v>10</v>
      </c>
      <c r="D65" s="32" t="s">
        <v>65</v>
      </c>
      <c r="E65" s="33">
        <v>44063</v>
      </c>
      <c r="F65" s="39">
        <v>44063.329444444447</v>
      </c>
      <c r="G65" s="31">
        <v>483</v>
      </c>
      <c r="H65" s="32" t="s">
        <v>76</v>
      </c>
      <c r="I65" s="59" t="str">
        <f t="shared" si="0"/>
        <v>xEmpE, MS Office Pro</v>
      </c>
      <c r="J65" s="59" t="str">
        <f t="shared" si="1"/>
        <v>xEmpE</v>
      </c>
      <c r="K65" s="41">
        <f t="shared" si="7"/>
        <v>44062</v>
      </c>
      <c r="L65" s="15">
        <f t="shared" si="8"/>
        <v>44062.692627314827</v>
      </c>
      <c r="M65">
        <f t="shared" si="9"/>
        <v>487</v>
      </c>
      <c r="N65" t="str">
        <f t="shared" si="5"/>
        <v>SW-ONT/xEmpE, MS Office Pro</v>
      </c>
      <c r="O65" s="44" t="str">
        <f t="shared" si="10"/>
        <v>MSOffice Not used</v>
      </c>
    </row>
    <row r="66" spans="2:15" x14ac:dyDescent="0.3">
      <c r="B66" s="31">
        <v>1484686</v>
      </c>
      <c r="C66" s="32" t="s">
        <v>7</v>
      </c>
      <c r="D66" s="32" t="s">
        <v>63</v>
      </c>
      <c r="E66" s="33">
        <v>44063</v>
      </c>
      <c r="F66" s="39">
        <v>44063.329270833332</v>
      </c>
      <c r="G66" s="31">
        <v>483</v>
      </c>
      <c r="H66" s="32" t="s">
        <v>73</v>
      </c>
      <c r="I66" s="59" t="str">
        <f t="shared" si="0"/>
        <v>wEmpF, MS Office Pro</v>
      </c>
      <c r="J66" s="59" t="str">
        <f t="shared" si="1"/>
        <v>wEmpF</v>
      </c>
      <c r="K66" s="41">
        <f t="shared" si="7"/>
        <v>44062</v>
      </c>
      <c r="L66" s="15">
        <f t="shared" si="8"/>
        <v>44062.695659722216</v>
      </c>
      <c r="M66">
        <f t="shared" si="9"/>
        <v>487</v>
      </c>
      <c r="N66" t="str">
        <f t="shared" si="5"/>
        <v>N-ONT/wEmpF, MS Office Pro</v>
      </c>
      <c r="O66" s="44" t="str">
        <f t="shared" si="10"/>
        <v>MSOffice Not used</v>
      </c>
    </row>
    <row r="67" spans="2:15" x14ac:dyDescent="0.3">
      <c r="B67" s="31">
        <v>1484682</v>
      </c>
      <c r="C67" s="32" t="s">
        <v>7</v>
      </c>
      <c r="D67" s="32" t="s">
        <v>68</v>
      </c>
      <c r="E67" s="33">
        <v>44063</v>
      </c>
      <c r="F67" s="39">
        <v>44063.328831018523</v>
      </c>
      <c r="G67" s="31">
        <v>483</v>
      </c>
      <c r="H67" s="32" t="s">
        <v>73</v>
      </c>
      <c r="I67" s="59" t="str">
        <f t="shared" si="0"/>
        <v>wEmpF, MS Office Pro</v>
      </c>
      <c r="J67" s="59" t="str">
        <f t="shared" si="1"/>
        <v>wEmpF</v>
      </c>
      <c r="K67" s="41">
        <f t="shared" si="7"/>
        <v>44062</v>
      </c>
      <c r="L67" s="15">
        <f t="shared" si="8"/>
        <v>44062.695219907415</v>
      </c>
      <c r="M67">
        <f t="shared" si="9"/>
        <v>487</v>
      </c>
      <c r="N67" t="str">
        <f t="shared" si="5"/>
        <v>N-ONT/wEmpF, MS Office Pro</v>
      </c>
      <c r="O67" s="44" t="str">
        <f t="shared" si="10"/>
        <v>MSOffice Not used</v>
      </c>
    </row>
    <row r="68" spans="2:15" x14ac:dyDescent="0.3">
      <c r="B68" s="31">
        <v>1484679</v>
      </c>
      <c r="C68" s="32" t="s">
        <v>7</v>
      </c>
      <c r="D68" s="32" t="s">
        <v>60</v>
      </c>
      <c r="E68" s="33">
        <v>44063</v>
      </c>
      <c r="F68" s="39">
        <v>44063.328333333338</v>
      </c>
      <c r="G68" s="31">
        <v>483</v>
      </c>
      <c r="H68" s="32" t="s">
        <v>85</v>
      </c>
      <c r="I68" s="59" t="str">
        <f t="shared" si="0"/>
        <v>qEmpD, MS Office Pro</v>
      </c>
      <c r="J68" s="59" t="str">
        <f t="shared" si="1"/>
        <v>qEmpD</v>
      </c>
      <c r="K68" s="41">
        <f t="shared" si="7"/>
        <v>44062</v>
      </c>
      <c r="L68" s="15">
        <f t="shared" si="8"/>
        <v>44062.690023148156</v>
      </c>
      <c r="M68">
        <f t="shared" si="9"/>
        <v>487</v>
      </c>
      <c r="N68" t="str">
        <f t="shared" si="5"/>
        <v>N-ONT/qEmpD, MS Office Pro</v>
      </c>
      <c r="O68" s="44" t="str">
        <f t="shared" si="10"/>
        <v>MSOffice Not used</v>
      </c>
    </row>
    <row r="69" spans="2:15" x14ac:dyDescent="0.3">
      <c r="B69" s="31">
        <v>1484668</v>
      </c>
      <c r="C69" s="32" t="s">
        <v>10</v>
      </c>
      <c r="D69" s="32" t="s">
        <v>56</v>
      </c>
      <c r="E69" s="33">
        <v>44063</v>
      </c>
      <c r="F69" s="39">
        <v>44063.326550925922</v>
      </c>
      <c r="G69" s="31">
        <v>483</v>
      </c>
      <c r="H69" s="32" t="s">
        <v>59</v>
      </c>
      <c r="I69" s="59" t="str">
        <f t="shared" si="0"/>
        <v>hEmpP, MS Office Pro</v>
      </c>
      <c r="J69" s="59" t="str">
        <f t="shared" si="1"/>
        <v>hEmpP</v>
      </c>
      <c r="K69" s="41">
        <f t="shared" si="7"/>
        <v>44062</v>
      </c>
      <c r="L69" s="15">
        <f t="shared" si="8"/>
        <v>44062.690833333327</v>
      </c>
      <c r="M69">
        <f t="shared" si="9"/>
        <v>487</v>
      </c>
      <c r="N69" t="str">
        <f t="shared" si="5"/>
        <v>SW-ONT/hEmpP, MS Office Pro</v>
      </c>
      <c r="O69" s="44" t="str">
        <f t="shared" si="10"/>
        <v>MSOffice Not used</v>
      </c>
    </row>
    <row r="70" spans="2:15" x14ac:dyDescent="0.3">
      <c r="B70" s="31">
        <v>1484661</v>
      </c>
      <c r="C70" s="32" t="s">
        <v>10</v>
      </c>
      <c r="D70" s="32" t="s">
        <v>51</v>
      </c>
      <c r="E70" s="33">
        <v>44063</v>
      </c>
      <c r="F70" s="39">
        <v>44063.32372685185</v>
      </c>
      <c r="G70" s="31">
        <v>483</v>
      </c>
      <c r="H70" s="32" t="s">
        <v>67</v>
      </c>
      <c r="I70" s="59" t="str">
        <f t="shared" si="0"/>
        <v>oEmpJ, MS Office Pro</v>
      </c>
      <c r="J70" s="59" t="str">
        <f t="shared" si="1"/>
        <v>oEmpJ</v>
      </c>
      <c r="K70" s="41">
        <f t="shared" si="7"/>
        <v>44062</v>
      </c>
      <c r="L70" s="15">
        <f t="shared" si="8"/>
        <v>44062.680405092593</v>
      </c>
      <c r="M70">
        <f t="shared" si="9"/>
        <v>487</v>
      </c>
      <c r="N70" t="str">
        <f t="shared" si="5"/>
        <v>SW-ONT/oEmpJ, MS Office Pro</v>
      </c>
      <c r="O70" s="44" t="str">
        <f t="shared" si="10"/>
        <v>MSOffice Not used</v>
      </c>
    </row>
    <row r="71" spans="2:15" x14ac:dyDescent="0.3">
      <c r="B71" s="31">
        <v>1484652</v>
      </c>
      <c r="C71" s="32" t="s">
        <v>10</v>
      </c>
      <c r="D71" s="32" t="s">
        <v>49</v>
      </c>
      <c r="E71" s="33">
        <v>44063</v>
      </c>
      <c r="F71" s="39">
        <v>44063.315393518526</v>
      </c>
      <c r="G71" s="31">
        <v>483</v>
      </c>
      <c r="H71" s="32" t="s">
        <v>55</v>
      </c>
      <c r="I71" s="59" t="str">
        <f t="shared" si="0"/>
        <v>tEmpK, MS Office Pro</v>
      </c>
      <c r="J71" s="59" t="str">
        <f t="shared" si="1"/>
        <v>tEmpK</v>
      </c>
      <c r="K71" s="41">
        <f t="shared" si="7"/>
        <v>44062</v>
      </c>
      <c r="L71" s="15">
        <f t="shared" si="8"/>
        <v>44062.684548611112</v>
      </c>
      <c r="M71">
        <f t="shared" si="9"/>
        <v>487</v>
      </c>
      <c r="N71" t="str">
        <f t="shared" si="5"/>
        <v>SW-ONT/tEmpK, MS Office Pro</v>
      </c>
      <c r="O71" s="44" t="str">
        <f t="shared" si="10"/>
        <v>MSOffice Not used</v>
      </c>
    </row>
    <row r="72" spans="2:15" x14ac:dyDescent="0.3">
      <c r="B72" s="31">
        <v>1484647</v>
      </c>
      <c r="C72" s="32" t="s">
        <v>10</v>
      </c>
      <c r="D72" s="32" t="s">
        <v>47</v>
      </c>
      <c r="E72" s="33">
        <v>44063</v>
      </c>
      <c r="F72" s="39">
        <v>44063.313449074078</v>
      </c>
      <c r="G72" s="31">
        <v>483</v>
      </c>
      <c r="H72" s="32" t="s">
        <v>55</v>
      </c>
      <c r="I72" s="59" t="str">
        <f t="shared" ref="I72:I135" si="11">IFERROR(MID(H72, FIND("/", H72) + 1, 100), 0)</f>
        <v>tEmpK, MS Office Pro</v>
      </c>
      <c r="J72" s="59" t="str">
        <f t="shared" ref="J72:J135" si="12">IF(ISNUMBER(FIND(",",I72)), LEFT(I72,FIND(",",I72)-1),I72)</f>
        <v>tEmpK</v>
      </c>
      <c r="K72" s="41">
        <f t="shared" ref="K72:K135" si="13">VLOOKUP(D72,D73:E459,2,0)</f>
        <v>44062</v>
      </c>
      <c r="L72" s="15">
        <f t="shared" ref="L72:L135" si="14">VLOOKUP(D72,D73:F459,3,0)</f>
        <v>44062.68445601852</v>
      </c>
      <c r="M72">
        <f t="shared" ref="M72:M135" si="15">VLOOKUP(D72,D73:G459,4,0)</f>
        <v>487</v>
      </c>
      <c r="N72" t="str">
        <f t="shared" ref="N72:N135" si="16">VLOOKUP(D72,D73:H459,5,0)</f>
        <v>SW-ONT/tEmpK, MS Office Pro</v>
      </c>
      <c r="O72" s="44" t="str">
        <f t="shared" ref="O72:O135" si="17">IF(AND(G72=487, M72=483),(F72-L72)*24, "MSOffice Not used")</f>
        <v>MSOffice Not used</v>
      </c>
    </row>
    <row r="73" spans="2:15" x14ac:dyDescent="0.3">
      <c r="B73" s="31">
        <v>1484635</v>
      </c>
      <c r="C73" s="32" t="s">
        <v>10</v>
      </c>
      <c r="D73" s="32" t="s">
        <v>41</v>
      </c>
      <c r="E73" s="33">
        <v>44063</v>
      </c>
      <c r="F73" s="39">
        <v>44063.295509259267</v>
      </c>
      <c r="G73" s="31">
        <v>483</v>
      </c>
      <c r="H73" s="32" t="s">
        <v>46</v>
      </c>
      <c r="I73" s="59" t="str">
        <f t="shared" si="11"/>
        <v>oEmpO, MS Office Pro</v>
      </c>
      <c r="J73" s="59" t="str">
        <f t="shared" si="12"/>
        <v>oEmpO</v>
      </c>
      <c r="K73" s="41">
        <f t="shared" si="13"/>
        <v>44061</v>
      </c>
      <c r="L73" s="15">
        <f t="shared" si="14"/>
        <v>44061.662094907406</v>
      </c>
      <c r="M73">
        <f t="shared" si="15"/>
        <v>487</v>
      </c>
      <c r="N73" t="str">
        <f t="shared" si="16"/>
        <v>SW-ONT/oEmpO, MS Office Pro</v>
      </c>
      <c r="O73" s="44" t="str">
        <f t="shared" si="17"/>
        <v>MSOffice Not used</v>
      </c>
    </row>
    <row r="74" spans="2:15" x14ac:dyDescent="0.3">
      <c r="B74" s="31">
        <v>1484630</v>
      </c>
      <c r="C74" s="32" t="s">
        <v>7</v>
      </c>
      <c r="D74" s="32" t="s">
        <v>33</v>
      </c>
      <c r="E74" s="33">
        <v>44063</v>
      </c>
      <c r="F74" s="39">
        <v>44063.294004629628</v>
      </c>
      <c r="G74" s="31">
        <v>483</v>
      </c>
      <c r="H74" s="32" t="s">
        <v>40</v>
      </c>
      <c r="I74" s="59" t="str">
        <f t="shared" si="11"/>
        <v>jEmpG, MS Office Pro</v>
      </c>
      <c r="J74" s="59" t="str">
        <f t="shared" si="12"/>
        <v>jEmpG</v>
      </c>
      <c r="K74" s="41">
        <f t="shared" si="13"/>
        <v>44062</v>
      </c>
      <c r="L74" s="15">
        <f t="shared" si="14"/>
        <v>44062.639918981469</v>
      </c>
      <c r="M74">
        <f t="shared" si="15"/>
        <v>487</v>
      </c>
      <c r="N74" t="str">
        <f t="shared" si="16"/>
        <v>N-ONT/jEmpG, MS Office Pro</v>
      </c>
      <c r="O74" s="44" t="str">
        <f t="shared" si="17"/>
        <v>MSOffice Not used</v>
      </c>
    </row>
    <row r="75" spans="2:15" x14ac:dyDescent="0.3">
      <c r="B75" s="31">
        <v>1484621</v>
      </c>
      <c r="C75" s="32" t="s">
        <v>10</v>
      </c>
      <c r="D75" s="32" t="s">
        <v>31</v>
      </c>
      <c r="E75" s="33">
        <v>44063</v>
      </c>
      <c r="F75" s="39">
        <v>44063.285497685189</v>
      </c>
      <c r="G75" s="31">
        <v>483</v>
      </c>
      <c r="H75" s="32" t="s">
        <v>38</v>
      </c>
      <c r="I75" s="59" t="str">
        <f t="shared" si="11"/>
        <v>pEmpL, MS Office Pro</v>
      </c>
      <c r="J75" s="59" t="str">
        <f t="shared" si="12"/>
        <v>pEmpL</v>
      </c>
      <c r="K75" s="41">
        <f t="shared" si="13"/>
        <v>44062</v>
      </c>
      <c r="L75" s="15">
        <f t="shared" si="14"/>
        <v>44062.639837962968</v>
      </c>
      <c r="M75">
        <f t="shared" si="15"/>
        <v>487</v>
      </c>
      <c r="N75" t="str">
        <f t="shared" si="16"/>
        <v>SW-ONT/pEmpL, MS Office Pro</v>
      </c>
      <c r="O75" s="44" t="str">
        <f t="shared" si="17"/>
        <v>MSOffice Not used</v>
      </c>
    </row>
    <row r="76" spans="2:15" x14ac:dyDescent="0.3">
      <c r="B76" s="31">
        <v>1484616</v>
      </c>
      <c r="C76" s="32" t="s">
        <v>10</v>
      </c>
      <c r="D76" s="32" t="s">
        <v>27</v>
      </c>
      <c r="E76" s="33">
        <v>44063</v>
      </c>
      <c r="F76" s="39">
        <v>44063.280787037038</v>
      </c>
      <c r="G76" s="31">
        <v>483</v>
      </c>
      <c r="H76" s="32" t="s">
        <v>30</v>
      </c>
      <c r="I76" s="59" t="str">
        <f t="shared" si="11"/>
        <v>nEmpM, MS Office Pro</v>
      </c>
      <c r="J76" s="59" t="str">
        <f t="shared" si="12"/>
        <v>nEmpM</v>
      </c>
      <c r="K76" s="41">
        <f t="shared" si="13"/>
        <v>44062</v>
      </c>
      <c r="L76" s="15">
        <f t="shared" si="14"/>
        <v>44062.6484375</v>
      </c>
      <c r="M76">
        <f t="shared" si="15"/>
        <v>487</v>
      </c>
      <c r="N76" t="str">
        <f t="shared" si="16"/>
        <v>SW-ONT/nEmpM, MS Office Pro</v>
      </c>
      <c r="O76" s="44" t="str">
        <f t="shared" si="17"/>
        <v>MSOffice Not used</v>
      </c>
    </row>
    <row r="77" spans="2:15" x14ac:dyDescent="0.3">
      <c r="B77" s="31">
        <v>1484607</v>
      </c>
      <c r="C77" s="32" t="s">
        <v>10</v>
      </c>
      <c r="D77" s="32" t="s">
        <v>20</v>
      </c>
      <c r="E77" s="33">
        <v>44063</v>
      </c>
      <c r="F77" s="39">
        <v>44063.272523148153</v>
      </c>
      <c r="G77" s="31">
        <v>483</v>
      </c>
      <c r="H77" s="32" t="s">
        <v>26</v>
      </c>
      <c r="I77" s="59" t="str">
        <f t="shared" si="11"/>
        <v>xEmpN, MS Office Pro</v>
      </c>
      <c r="J77" s="59" t="str">
        <f t="shared" si="12"/>
        <v>xEmpN</v>
      </c>
      <c r="K77" s="41">
        <f t="shared" si="13"/>
        <v>44062</v>
      </c>
      <c r="L77" s="15">
        <f t="shared" si="14"/>
        <v>44062.635104166664</v>
      </c>
      <c r="M77">
        <f t="shared" si="15"/>
        <v>487</v>
      </c>
      <c r="N77" t="str">
        <f t="shared" si="16"/>
        <v>SW-ONT/xEmpN, MS Office Pro</v>
      </c>
      <c r="O77" s="44" t="str">
        <f t="shared" si="17"/>
        <v>MSOffice Not used</v>
      </c>
    </row>
    <row r="78" spans="2:15" x14ac:dyDescent="0.3">
      <c r="B78" s="31">
        <v>1484602</v>
      </c>
      <c r="C78" s="32" t="s">
        <v>10</v>
      </c>
      <c r="D78" s="32" t="s">
        <v>22</v>
      </c>
      <c r="E78" s="33">
        <v>44063</v>
      </c>
      <c r="F78" s="39">
        <v>44063.270902777782</v>
      </c>
      <c r="G78" s="31">
        <v>483</v>
      </c>
      <c r="H78" s="32" t="s">
        <v>26</v>
      </c>
      <c r="I78" s="59" t="str">
        <f t="shared" si="11"/>
        <v>xEmpN, MS Office Pro</v>
      </c>
      <c r="J78" s="59" t="str">
        <f t="shared" si="12"/>
        <v>xEmpN</v>
      </c>
      <c r="K78" s="41">
        <f t="shared" si="13"/>
        <v>44062</v>
      </c>
      <c r="L78" s="15">
        <f t="shared" si="14"/>
        <v>44062.634247685201</v>
      </c>
      <c r="M78">
        <f t="shared" si="15"/>
        <v>487</v>
      </c>
      <c r="N78" t="str">
        <f t="shared" si="16"/>
        <v>SW-ONT/xEmpN, MS Office Pro</v>
      </c>
      <c r="O78" s="44" t="str">
        <f t="shared" si="17"/>
        <v>MSOffice Not used</v>
      </c>
    </row>
    <row r="79" spans="2:15" x14ac:dyDescent="0.3">
      <c r="B79" s="31">
        <v>1484593</v>
      </c>
      <c r="C79" s="32" t="s">
        <v>7</v>
      </c>
      <c r="D79" s="32" t="s">
        <v>14</v>
      </c>
      <c r="E79" s="33">
        <v>44063</v>
      </c>
      <c r="F79" s="39">
        <v>44063.260127314818</v>
      </c>
      <c r="G79" s="31">
        <v>483</v>
      </c>
      <c r="H79" s="32" t="s">
        <v>19</v>
      </c>
      <c r="I79" s="59" t="str">
        <f t="shared" si="11"/>
        <v>xEmpH, MS Office Pro</v>
      </c>
      <c r="J79" s="59" t="str">
        <f t="shared" si="12"/>
        <v>xEmpH</v>
      </c>
      <c r="K79" s="41">
        <f t="shared" si="13"/>
        <v>44062</v>
      </c>
      <c r="L79" s="15">
        <f t="shared" si="14"/>
        <v>44062.627430555556</v>
      </c>
      <c r="M79">
        <f t="shared" si="15"/>
        <v>487</v>
      </c>
      <c r="N79" t="str">
        <f t="shared" si="16"/>
        <v>N-ONT/xEmpH, MS Office Pro</v>
      </c>
      <c r="O79" s="44" t="str">
        <f t="shared" si="17"/>
        <v>MSOffice Not used</v>
      </c>
    </row>
    <row r="80" spans="2:15" x14ac:dyDescent="0.3">
      <c r="B80" s="31">
        <v>1484586</v>
      </c>
      <c r="C80" s="32" t="s">
        <v>10</v>
      </c>
      <c r="D80" s="32" t="s">
        <v>11</v>
      </c>
      <c r="E80" s="33">
        <v>44063</v>
      </c>
      <c r="F80" s="39">
        <v>44063.258368055562</v>
      </c>
      <c r="G80" s="31">
        <v>483</v>
      </c>
      <c r="H80" s="32" t="s">
        <v>16</v>
      </c>
      <c r="I80" s="59" t="str">
        <f t="shared" si="11"/>
        <v>lEmpA, MS Office Pro</v>
      </c>
      <c r="J80" s="59" t="str">
        <f t="shared" si="12"/>
        <v>lEmpA</v>
      </c>
      <c r="K80" s="41">
        <f t="shared" si="13"/>
        <v>44062</v>
      </c>
      <c r="L80" s="15">
        <f t="shared" si="14"/>
        <v>44062.624201388891</v>
      </c>
      <c r="M80">
        <f t="shared" si="15"/>
        <v>487</v>
      </c>
      <c r="N80" t="str">
        <f t="shared" si="16"/>
        <v>SW-ONT/lEmpA, MS Office Pro</v>
      </c>
      <c r="O80" s="44" t="str">
        <f t="shared" si="17"/>
        <v>MSOffice Not used</v>
      </c>
    </row>
    <row r="81" spans="2:15" x14ac:dyDescent="0.3">
      <c r="B81" s="31">
        <v>1484580</v>
      </c>
      <c r="C81" s="32" t="s">
        <v>7</v>
      </c>
      <c r="D81" s="32" t="s">
        <v>8</v>
      </c>
      <c r="E81" s="33">
        <v>44063</v>
      </c>
      <c r="F81" s="39">
        <v>44063.256874999999</v>
      </c>
      <c r="G81" s="31">
        <v>483</v>
      </c>
      <c r="H81" s="32" t="s">
        <v>19</v>
      </c>
      <c r="I81" s="59" t="str">
        <f t="shared" si="11"/>
        <v>xEmpH, MS Office Pro</v>
      </c>
      <c r="J81" s="59" t="str">
        <f t="shared" si="12"/>
        <v>xEmpH</v>
      </c>
      <c r="K81" s="41">
        <f t="shared" si="13"/>
        <v>44062</v>
      </c>
      <c r="L81" s="15">
        <f t="shared" si="14"/>
        <v>44062.627268518518</v>
      </c>
      <c r="M81">
        <f t="shared" si="15"/>
        <v>487</v>
      </c>
      <c r="N81" t="str">
        <f t="shared" si="16"/>
        <v>N-ONT/xEmpH, MS Office Pro</v>
      </c>
      <c r="O81" s="44" t="str">
        <f t="shared" si="17"/>
        <v>MSOffice Not used</v>
      </c>
    </row>
    <row r="82" spans="2:15" x14ac:dyDescent="0.3">
      <c r="B82" s="31">
        <v>1484567</v>
      </c>
      <c r="C82" s="32" t="s">
        <v>7</v>
      </c>
      <c r="D82" s="32" t="s">
        <v>81</v>
      </c>
      <c r="E82" s="33">
        <v>44062</v>
      </c>
      <c r="F82" s="39">
        <v>44062.699143518512</v>
      </c>
      <c r="G82" s="31">
        <v>487</v>
      </c>
      <c r="H82" s="32" t="s">
        <v>88</v>
      </c>
      <c r="I82" s="59" t="str">
        <f t="shared" si="11"/>
        <v>jEmpB, MS Office Pro</v>
      </c>
      <c r="J82" s="59" t="str">
        <f t="shared" si="12"/>
        <v>jEmpB</v>
      </c>
      <c r="K82" s="41">
        <f t="shared" si="13"/>
        <v>44062</v>
      </c>
      <c r="L82" s="15">
        <f t="shared" si="14"/>
        <v>44062.345104166663</v>
      </c>
      <c r="M82">
        <f t="shared" si="15"/>
        <v>483</v>
      </c>
      <c r="N82" t="str">
        <f t="shared" si="16"/>
        <v>N-ONT/jEmpB, MS Office Pro</v>
      </c>
      <c r="O82" s="44">
        <f t="shared" si="17"/>
        <v>8.496944444370456</v>
      </c>
    </row>
    <row r="83" spans="2:15" x14ac:dyDescent="0.3">
      <c r="B83" s="31">
        <v>1484559</v>
      </c>
      <c r="C83" s="32" t="s">
        <v>10</v>
      </c>
      <c r="D83" s="32" t="s">
        <v>83</v>
      </c>
      <c r="E83" s="33">
        <v>44062</v>
      </c>
      <c r="F83" s="39">
        <v>44062.697199074071</v>
      </c>
      <c r="G83" s="31">
        <v>487</v>
      </c>
      <c r="H83" s="32" t="s">
        <v>89</v>
      </c>
      <c r="I83" s="59" t="str">
        <f t="shared" si="11"/>
        <v>uEmpC, MS Office Pro</v>
      </c>
      <c r="J83" s="59" t="str">
        <f t="shared" si="12"/>
        <v>uEmpC</v>
      </c>
      <c r="K83" s="41">
        <f t="shared" si="13"/>
        <v>44062</v>
      </c>
      <c r="L83" s="15">
        <f t="shared" si="14"/>
        <v>44062.33865740741</v>
      </c>
      <c r="M83">
        <f t="shared" si="15"/>
        <v>483</v>
      </c>
      <c r="N83" t="str">
        <f t="shared" si="16"/>
        <v>SW-ONT/uEmpC, MS Office Pro</v>
      </c>
      <c r="O83" s="44">
        <f t="shared" si="17"/>
        <v>8.6049999998649582</v>
      </c>
    </row>
    <row r="84" spans="2:15" x14ac:dyDescent="0.3">
      <c r="B84" s="31">
        <v>1484553</v>
      </c>
      <c r="C84" s="32" t="s">
        <v>7</v>
      </c>
      <c r="D84" s="32" t="s">
        <v>63</v>
      </c>
      <c r="E84" s="33">
        <v>44062</v>
      </c>
      <c r="F84" s="39">
        <v>44062.695659722216</v>
      </c>
      <c r="G84" s="31">
        <v>487</v>
      </c>
      <c r="H84" s="32" t="s">
        <v>73</v>
      </c>
      <c r="I84" s="59" t="str">
        <f t="shared" si="11"/>
        <v>wEmpF, MS Office Pro</v>
      </c>
      <c r="J84" s="59" t="str">
        <f t="shared" si="12"/>
        <v>wEmpF</v>
      </c>
      <c r="K84" s="41">
        <f t="shared" si="13"/>
        <v>44062</v>
      </c>
      <c r="L84" s="15">
        <f t="shared" si="14"/>
        <v>44062.328900462955</v>
      </c>
      <c r="M84">
        <f t="shared" si="15"/>
        <v>483</v>
      </c>
      <c r="N84" t="str">
        <f t="shared" si="16"/>
        <v>N-ONT/wEmpF, MS Office Pro</v>
      </c>
      <c r="O84" s="44">
        <f t="shared" si="17"/>
        <v>8.8022222222643904</v>
      </c>
    </row>
    <row r="85" spans="2:15" x14ac:dyDescent="0.3">
      <c r="B85" s="31">
        <v>1484550</v>
      </c>
      <c r="C85" s="32" t="s">
        <v>7</v>
      </c>
      <c r="D85" s="32" t="s">
        <v>68</v>
      </c>
      <c r="E85" s="33">
        <v>44062</v>
      </c>
      <c r="F85" s="39">
        <v>44062.695219907415</v>
      </c>
      <c r="G85" s="31">
        <v>487</v>
      </c>
      <c r="H85" s="32" t="s">
        <v>73</v>
      </c>
      <c r="I85" s="59" t="str">
        <f t="shared" si="11"/>
        <v>wEmpF, MS Office Pro</v>
      </c>
      <c r="J85" s="59" t="str">
        <f t="shared" si="12"/>
        <v>wEmpF</v>
      </c>
      <c r="K85" s="41">
        <f t="shared" si="13"/>
        <v>44062</v>
      </c>
      <c r="L85" s="15">
        <f t="shared" si="14"/>
        <v>44062.328599537046</v>
      </c>
      <c r="M85">
        <f t="shared" si="15"/>
        <v>483</v>
      </c>
      <c r="N85" t="str">
        <f t="shared" si="16"/>
        <v>N-ONT/wEmpF, MS Office Pro</v>
      </c>
      <c r="O85" s="44">
        <f t="shared" si="17"/>
        <v>8.7988888888503425</v>
      </c>
    </row>
    <row r="86" spans="2:15" x14ac:dyDescent="0.3">
      <c r="B86" s="31">
        <v>1484548</v>
      </c>
      <c r="C86" s="32" t="s">
        <v>7</v>
      </c>
      <c r="D86" s="32" t="s">
        <v>74</v>
      </c>
      <c r="E86" s="33">
        <v>44062</v>
      </c>
      <c r="F86" s="39">
        <v>44062.694976851861</v>
      </c>
      <c r="G86" s="31">
        <v>487</v>
      </c>
      <c r="H86" s="32" t="s">
        <v>79</v>
      </c>
      <c r="I86" s="59" t="str">
        <f t="shared" si="11"/>
        <v>xEmpE, MS Office Pro</v>
      </c>
      <c r="J86" s="59" t="str">
        <f t="shared" si="12"/>
        <v>xEmpE</v>
      </c>
      <c r="K86" s="41">
        <f t="shared" si="13"/>
        <v>44062</v>
      </c>
      <c r="L86" s="15">
        <f t="shared" si="14"/>
        <v>44062.332465277788</v>
      </c>
      <c r="M86">
        <f t="shared" si="15"/>
        <v>483</v>
      </c>
      <c r="N86" t="str">
        <f t="shared" si="16"/>
        <v>N-ONT/xEmpE, MS Office Pro</v>
      </c>
      <c r="O86" s="44">
        <f t="shared" si="17"/>
        <v>8.7002777777379379</v>
      </c>
    </row>
    <row r="87" spans="2:15" x14ac:dyDescent="0.3">
      <c r="B87" s="31">
        <v>1484540</v>
      </c>
      <c r="C87" s="32" t="s">
        <v>10</v>
      </c>
      <c r="D87" s="32" t="s">
        <v>65</v>
      </c>
      <c r="E87" s="33">
        <v>44062</v>
      </c>
      <c r="F87" s="39">
        <v>44062.692627314827</v>
      </c>
      <c r="G87" s="31">
        <v>487</v>
      </c>
      <c r="H87" s="32" t="s">
        <v>76</v>
      </c>
      <c r="I87" s="59" t="str">
        <f t="shared" si="11"/>
        <v>xEmpE, MS Office Pro</v>
      </c>
      <c r="J87" s="59" t="str">
        <f t="shared" si="12"/>
        <v>xEmpE</v>
      </c>
      <c r="K87" s="41">
        <f t="shared" si="13"/>
        <v>44062</v>
      </c>
      <c r="L87" s="15">
        <f t="shared" si="14"/>
        <v>44062.330092592601</v>
      </c>
      <c r="M87">
        <f t="shared" si="15"/>
        <v>483</v>
      </c>
      <c r="N87" t="str">
        <f t="shared" si="16"/>
        <v>SW-ONT/xEmpE, MS Office Pro</v>
      </c>
      <c r="O87" s="44">
        <f t="shared" si="17"/>
        <v>8.7008333334233612</v>
      </c>
    </row>
    <row r="88" spans="2:15" x14ac:dyDescent="0.3">
      <c r="B88" s="31">
        <v>1484537</v>
      </c>
      <c r="C88" s="32" t="s">
        <v>10</v>
      </c>
      <c r="D88" s="32" t="s">
        <v>56</v>
      </c>
      <c r="E88" s="33">
        <v>44062</v>
      </c>
      <c r="F88" s="39">
        <v>44062.690833333327</v>
      </c>
      <c r="G88" s="31">
        <v>487</v>
      </c>
      <c r="H88" s="32" t="s">
        <v>59</v>
      </c>
      <c r="I88" s="59" t="str">
        <f t="shared" si="11"/>
        <v>hEmpP, MS Office Pro</v>
      </c>
      <c r="J88" s="59" t="str">
        <f t="shared" si="12"/>
        <v>hEmpP</v>
      </c>
      <c r="K88" s="41">
        <f t="shared" si="13"/>
        <v>44062</v>
      </c>
      <c r="L88" s="15">
        <f t="shared" si="14"/>
        <v>44062.320289351846</v>
      </c>
      <c r="M88">
        <f t="shared" si="15"/>
        <v>483</v>
      </c>
      <c r="N88" t="str">
        <f t="shared" si="16"/>
        <v>SW-ONT/hEmpP, MS Office Pro</v>
      </c>
      <c r="O88" s="44">
        <f t="shared" si="17"/>
        <v>8.8930555555270985</v>
      </c>
    </row>
    <row r="89" spans="2:15" x14ac:dyDescent="0.3">
      <c r="B89" s="31">
        <v>1484534</v>
      </c>
      <c r="C89" s="32" t="s">
        <v>7</v>
      </c>
      <c r="D89" s="32" t="s">
        <v>60</v>
      </c>
      <c r="E89" s="33">
        <v>44062</v>
      </c>
      <c r="F89" s="39">
        <v>44062.690023148156</v>
      </c>
      <c r="G89" s="31">
        <v>487</v>
      </c>
      <c r="H89" s="32" t="s">
        <v>85</v>
      </c>
      <c r="I89" s="59" t="str">
        <f t="shared" si="11"/>
        <v>qEmpD, MS Office Pro</v>
      </c>
      <c r="J89" s="59" t="str">
        <f t="shared" si="12"/>
        <v>qEmpD</v>
      </c>
      <c r="K89" s="41">
        <f t="shared" si="13"/>
        <v>44062</v>
      </c>
      <c r="L89" s="15">
        <f t="shared" si="14"/>
        <v>44062.327303240745</v>
      </c>
      <c r="M89">
        <f t="shared" si="15"/>
        <v>483</v>
      </c>
      <c r="N89" t="str">
        <f t="shared" si="16"/>
        <v>N-ONT/qEmpD, MS Office Pro</v>
      </c>
      <c r="O89" s="44">
        <f t="shared" si="17"/>
        <v>8.7052777778590098</v>
      </c>
    </row>
    <row r="90" spans="2:15" x14ac:dyDescent="0.3">
      <c r="B90" s="31">
        <v>1484529</v>
      </c>
      <c r="C90" s="32" t="s">
        <v>10</v>
      </c>
      <c r="D90" s="32" t="s">
        <v>49</v>
      </c>
      <c r="E90" s="33">
        <v>44062</v>
      </c>
      <c r="F90" s="39">
        <v>44062.684548611112</v>
      </c>
      <c r="G90" s="31">
        <v>487</v>
      </c>
      <c r="H90" s="32" t="s">
        <v>55</v>
      </c>
      <c r="I90" s="59" t="str">
        <f t="shared" si="11"/>
        <v>tEmpK, MS Office Pro</v>
      </c>
      <c r="J90" s="59" t="str">
        <f t="shared" si="12"/>
        <v>tEmpK</v>
      </c>
      <c r="K90" s="41">
        <f t="shared" si="13"/>
        <v>44062</v>
      </c>
      <c r="L90" s="15">
        <f t="shared" si="14"/>
        <v>44062.314803240755</v>
      </c>
      <c r="M90">
        <f t="shared" si="15"/>
        <v>483</v>
      </c>
      <c r="N90" t="str">
        <f t="shared" si="16"/>
        <v>SW-ONT/tEmpK, MS Office Pro</v>
      </c>
      <c r="O90" s="44">
        <f t="shared" si="17"/>
        <v>8.8738888885709457</v>
      </c>
    </row>
    <row r="91" spans="2:15" x14ac:dyDescent="0.3">
      <c r="B91" s="31">
        <v>1484528</v>
      </c>
      <c r="C91" s="32" t="s">
        <v>10</v>
      </c>
      <c r="D91" s="32" t="s">
        <v>47</v>
      </c>
      <c r="E91" s="33">
        <v>44062</v>
      </c>
      <c r="F91" s="39">
        <v>44062.68445601852</v>
      </c>
      <c r="G91" s="31">
        <v>487</v>
      </c>
      <c r="H91" s="32" t="s">
        <v>55</v>
      </c>
      <c r="I91" s="59" t="str">
        <f t="shared" si="11"/>
        <v>tEmpK, MS Office Pro</v>
      </c>
      <c r="J91" s="59" t="str">
        <f t="shared" si="12"/>
        <v>tEmpK</v>
      </c>
      <c r="K91" s="41">
        <f t="shared" si="13"/>
        <v>44062</v>
      </c>
      <c r="L91" s="15">
        <f t="shared" si="14"/>
        <v>44062.314143518517</v>
      </c>
      <c r="M91">
        <f t="shared" si="15"/>
        <v>483</v>
      </c>
      <c r="N91" t="str">
        <f t="shared" si="16"/>
        <v>SW-ONT/tEmpK, MS Office Pro</v>
      </c>
      <c r="O91" s="44">
        <f t="shared" si="17"/>
        <v>8.8875000000698492</v>
      </c>
    </row>
    <row r="92" spans="2:15" x14ac:dyDescent="0.3">
      <c r="B92" s="31">
        <v>1484523</v>
      </c>
      <c r="C92" s="32" t="s">
        <v>10</v>
      </c>
      <c r="D92" s="32" t="s">
        <v>51</v>
      </c>
      <c r="E92" s="33">
        <v>44062</v>
      </c>
      <c r="F92" s="39">
        <v>44062.680405092593</v>
      </c>
      <c r="G92" s="31">
        <v>487</v>
      </c>
      <c r="H92" s="32" t="s">
        <v>67</v>
      </c>
      <c r="I92" s="59" t="str">
        <f t="shared" si="11"/>
        <v>oEmpJ, MS Office Pro</v>
      </c>
      <c r="J92" s="59" t="str">
        <f t="shared" si="12"/>
        <v>oEmpJ</v>
      </c>
      <c r="K92" s="41">
        <f t="shared" si="13"/>
        <v>44062</v>
      </c>
      <c r="L92" s="15">
        <f t="shared" si="14"/>
        <v>44062.317974537036</v>
      </c>
      <c r="M92">
        <f t="shared" si="15"/>
        <v>483</v>
      </c>
      <c r="N92" t="str">
        <f t="shared" si="16"/>
        <v>SW-ONT/oEmpJ, MS Office Pro</v>
      </c>
      <c r="O92" s="44">
        <f t="shared" si="17"/>
        <v>8.6983333333628252</v>
      </c>
    </row>
    <row r="93" spans="2:15" x14ac:dyDescent="0.3">
      <c r="B93" s="31">
        <v>1484516</v>
      </c>
      <c r="C93" s="32" t="s">
        <v>7</v>
      </c>
      <c r="D93" s="32" t="s">
        <v>36</v>
      </c>
      <c r="E93" s="33">
        <v>44062</v>
      </c>
      <c r="F93" s="39">
        <v>44062.659641203703</v>
      </c>
      <c r="G93" s="31">
        <v>487</v>
      </c>
      <c r="H93" s="32" t="s">
        <v>44</v>
      </c>
      <c r="I93" s="59" t="str">
        <f t="shared" si="11"/>
        <v>gEmpI, MS Office Pro</v>
      </c>
      <c r="J93" s="59" t="str">
        <f t="shared" si="12"/>
        <v>gEmpI</v>
      </c>
      <c r="K93" s="41">
        <f t="shared" si="13"/>
        <v>44062</v>
      </c>
      <c r="L93" s="15">
        <f t="shared" si="14"/>
        <v>44062.295706018514</v>
      </c>
      <c r="M93">
        <f t="shared" si="15"/>
        <v>483</v>
      </c>
      <c r="N93" t="str">
        <f t="shared" si="16"/>
        <v>N-ONT/gEmpI, MS Office Pro</v>
      </c>
      <c r="O93" s="44">
        <f t="shared" si="17"/>
        <v>8.7344444445334375</v>
      </c>
    </row>
    <row r="94" spans="2:15" x14ac:dyDescent="0.3">
      <c r="B94" s="31">
        <v>1484512</v>
      </c>
      <c r="C94" s="32" t="s">
        <v>10</v>
      </c>
      <c r="D94" s="32" t="s">
        <v>27</v>
      </c>
      <c r="E94" s="33">
        <v>44062</v>
      </c>
      <c r="F94" s="39">
        <v>44062.6484375</v>
      </c>
      <c r="G94" s="31">
        <v>487</v>
      </c>
      <c r="H94" s="32" t="s">
        <v>30</v>
      </c>
      <c r="I94" s="59" t="str">
        <f t="shared" si="11"/>
        <v>nEmpM, MS Office Pro</v>
      </c>
      <c r="J94" s="59" t="str">
        <f t="shared" si="12"/>
        <v>nEmpM</v>
      </c>
      <c r="K94" s="41">
        <f t="shared" si="13"/>
        <v>44062</v>
      </c>
      <c r="L94" s="15">
        <f t="shared" si="14"/>
        <v>44062.283506944448</v>
      </c>
      <c r="M94">
        <f t="shared" si="15"/>
        <v>483</v>
      </c>
      <c r="N94" t="str">
        <f t="shared" si="16"/>
        <v>SW-ONT/nEmpM, MS Office Pro</v>
      </c>
      <c r="O94" s="44">
        <f t="shared" si="17"/>
        <v>8.7583333332440816</v>
      </c>
    </row>
    <row r="95" spans="2:15" x14ac:dyDescent="0.3">
      <c r="B95" s="31">
        <v>1484506</v>
      </c>
      <c r="C95" s="32" t="s">
        <v>7</v>
      </c>
      <c r="D95" s="32" t="s">
        <v>33</v>
      </c>
      <c r="E95" s="33">
        <v>44062</v>
      </c>
      <c r="F95" s="39">
        <v>44062.639918981469</v>
      </c>
      <c r="G95" s="31">
        <v>487</v>
      </c>
      <c r="H95" s="32" t="s">
        <v>40</v>
      </c>
      <c r="I95" s="59" t="str">
        <f t="shared" si="11"/>
        <v>jEmpG, MS Office Pro</v>
      </c>
      <c r="J95" s="59" t="str">
        <f t="shared" si="12"/>
        <v>jEmpG</v>
      </c>
      <c r="K95" s="41">
        <f t="shared" si="13"/>
        <v>44062</v>
      </c>
      <c r="L95" s="15">
        <f t="shared" si="14"/>
        <v>44062.285474537035</v>
      </c>
      <c r="M95">
        <f t="shared" si="15"/>
        <v>483</v>
      </c>
      <c r="N95" t="str">
        <f t="shared" si="16"/>
        <v>N-ONT/jEmpG, MS Office Pro</v>
      </c>
      <c r="O95" s="44">
        <f t="shared" si="17"/>
        <v>8.5066666664206423</v>
      </c>
    </row>
    <row r="96" spans="2:15" x14ac:dyDescent="0.3">
      <c r="B96" s="31">
        <v>1484505</v>
      </c>
      <c r="C96" s="32" t="s">
        <v>10</v>
      </c>
      <c r="D96" s="32" t="s">
        <v>31</v>
      </c>
      <c r="E96" s="33">
        <v>44062</v>
      </c>
      <c r="F96" s="39">
        <v>44062.639837962968</v>
      </c>
      <c r="G96" s="31">
        <v>487</v>
      </c>
      <c r="H96" s="32" t="s">
        <v>38</v>
      </c>
      <c r="I96" s="59" t="str">
        <f t="shared" si="11"/>
        <v>pEmpL, MS Office Pro</v>
      </c>
      <c r="J96" s="59" t="str">
        <f t="shared" si="12"/>
        <v>pEmpL</v>
      </c>
      <c r="K96" s="41">
        <f t="shared" si="13"/>
        <v>44062</v>
      </c>
      <c r="L96" s="15">
        <f t="shared" si="14"/>
        <v>44062.285706018527</v>
      </c>
      <c r="M96">
        <f t="shared" si="15"/>
        <v>483</v>
      </c>
      <c r="N96" t="str">
        <f t="shared" si="16"/>
        <v>SW-ONT/pEmpL, MS Office Pro</v>
      </c>
      <c r="O96" s="44">
        <f t="shared" si="17"/>
        <v>8.4991666665882803</v>
      </c>
    </row>
    <row r="97" spans="2:15" x14ac:dyDescent="0.3">
      <c r="B97" s="31">
        <v>1484495</v>
      </c>
      <c r="C97" s="32" t="s">
        <v>10</v>
      </c>
      <c r="D97" s="32" t="s">
        <v>20</v>
      </c>
      <c r="E97" s="33">
        <v>44062</v>
      </c>
      <c r="F97" s="39">
        <v>44062.635104166664</v>
      </c>
      <c r="G97" s="31">
        <v>487</v>
      </c>
      <c r="H97" s="32" t="s">
        <v>26</v>
      </c>
      <c r="I97" s="59" t="str">
        <f t="shared" si="11"/>
        <v>xEmpN, MS Office Pro</v>
      </c>
      <c r="J97" s="59" t="str">
        <f t="shared" si="12"/>
        <v>xEmpN</v>
      </c>
      <c r="K97" s="41">
        <f t="shared" si="13"/>
        <v>44062</v>
      </c>
      <c r="L97" s="15">
        <f t="shared" si="14"/>
        <v>44062.272615740738</v>
      </c>
      <c r="M97">
        <f t="shared" si="15"/>
        <v>483</v>
      </c>
      <c r="N97" t="str">
        <f t="shared" si="16"/>
        <v>SW-ONT/xEmpN, MS Office Pro</v>
      </c>
      <c r="O97" s="44">
        <f t="shared" si="17"/>
        <v>8.6997222222271375</v>
      </c>
    </row>
    <row r="98" spans="2:15" x14ac:dyDescent="0.3">
      <c r="B98" s="31">
        <v>1484491</v>
      </c>
      <c r="C98" s="32" t="s">
        <v>10</v>
      </c>
      <c r="D98" s="32" t="s">
        <v>22</v>
      </c>
      <c r="E98" s="33">
        <v>44062</v>
      </c>
      <c r="F98" s="39">
        <v>44062.634247685201</v>
      </c>
      <c r="G98" s="31">
        <v>487</v>
      </c>
      <c r="H98" s="32" t="s">
        <v>26</v>
      </c>
      <c r="I98" s="59" t="str">
        <f t="shared" si="11"/>
        <v>xEmpN, MS Office Pro</v>
      </c>
      <c r="J98" s="59" t="str">
        <f t="shared" si="12"/>
        <v>xEmpN</v>
      </c>
      <c r="K98" s="41">
        <f t="shared" si="13"/>
        <v>44062</v>
      </c>
      <c r="L98" s="15">
        <f t="shared" si="14"/>
        <v>44062.271932870382</v>
      </c>
      <c r="M98">
        <f t="shared" si="15"/>
        <v>483</v>
      </c>
      <c r="N98" t="str">
        <f t="shared" si="16"/>
        <v>SW-ONT/xEmpN, MS Office Pro</v>
      </c>
      <c r="O98" s="44">
        <f t="shared" si="17"/>
        <v>8.6955555556342006</v>
      </c>
    </row>
    <row r="99" spans="2:15" x14ac:dyDescent="0.3">
      <c r="B99" s="31">
        <v>1484483</v>
      </c>
      <c r="C99" s="32" t="s">
        <v>7</v>
      </c>
      <c r="D99" s="32" t="s">
        <v>14</v>
      </c>
      <c r="E99" s="33">
        <v>44062</v>
      </c>
      <c r="F99" s="39">
        <v>44062.627430555556</v>
      </c>
      <c r="G99" s="31">
        <v>487</v>
      </c>
      <c r="H99" s="32" t="s">
        <v>19</v>
      </c>
      <c r="I99" s="59" t="str">
        <f t="shared" si="11"/>
        <v>xEmpH, MS Office Pro</v>
      </c>
      <c r="J99" s="59" t="str">
        <f t="shared" si="12"/>
        <v>xEmpH</v>
      </c>
      <c r="K99" s="41">
        <f t="shared" si="13"/>
        <v>44062</v>
      </c>
      <c r="L99" s="15">
        <f t="shared" si="14"/>
        <v>44062.26017361111</v>
      </c>
      <c r="M99">
        <f t="shared" si="15"/>
        <v>483</v>
      </c>
      <c r="N99" t="str">
        <f t="shared" si="16"/>
        <v>N-ONT/xEmpH, MS Office Pro</v>
      </c>
      <c r="O99" s="44">
        <f t="shared" si="17"/>
        <v>8.814166666707024</v>
      </c>
    </row>
    <row r="100" spans="2:15" x14ac:dyDescent="0.3">
      <c r="B100" s="31">
        <v>1484481</v>
      </c>
      <c r="C100" s="32" t="s">
        <v>7</v>
      </c>
      <c r="D100" s="32" t="s">
        <v>8</v>
      </c>
      <c r="E100" s="33">
        <v>44062</v>
      </c>
      <c r="F100" s="39">
        <v>44062.627268518518</v>
      </c>
      <c r="G100" s="31">
        <v>487</v>
      </c>
      <c r="H100" s="32" t="s">
        <v>19</v>
      </c>
      <c r="I100" s="59" t="str">
        <f t="shared" si="11"/>
        <v>xEmpH, MS Office Pro</v>
      </c>
      <c r="J100" s="59" t="str">
        <f t="shared" si="12"/>
        <v>xEmpH</v>
      </c>
      <c r="K100" s="41">
        <f t="shared" si="13"/>
        <v>44062</v>
      </c>
      <c r="L100" s="15">
        <f t="shared" si="14"/>
        <v>44062.263009259266</v>
      </c>
      <c r="M100">
        <f t="shared" si="15"/>
        <v>483</v>
      </c>
      <c r="N100" t="str">
        <f t="shared" si="16"/>
        <v>N-ONT/xEmpH, MS Office Pro</v>
      </c>
      <c r="O100" s="44">
        <f t="shared" si="17"/>
        <v>8.7422222220338881</v>
      </c>
    </row>
    <row r="101" spans="2:15" x14ac:dyDescent="0.3">
      <c r="B101" s="31">
        <v>1484473</v>
      </c>
      <c r="C101" s="32" t="s">
        <v>10</v>
      </c>
      <c r="D101" s="32" t="s">
        <v>11</v>
      </c>
      <c r="E101" s="33">
        <v>44062</v>
      </c>
      <c r="F101" s="39">
        <v>44062.624201388891</v>
      </c>
      <c r="G101" s="31">
        <v>487</v>
      </c>
      <c r="H101" s="32" t="s">
        <v>16</v>
      </c>
      <c r="I101" s="59" t="str">
        <f t="shared" si="11"/>
        <v>lEmpA, MS Office Pro</v>
      </c>
      <c r="J101" s="59" t="str">
        <f t="shared" si="12"/>
        <v>lEmpA</v>
      </c>
      <c r="K101" s="41">
        <f t="shared" si="13"/>
        <v>44062</v>
      </c>
      <c r="L101" s="15">
        <f t="shared" si="14"/>
        <v>44062.257569444446</v>
      </c>
      <c r="M101">
        <f t="shared" si="15"/>
        <v>483</v>
      </c>
      <c r="N101" t="str">
        <f t="shared" si="16"/>
        <v>SW-ONT/lEmpA, MS Office Pro</v>
      </c>
      <c r="O101" s="44">
        <f t="shared" si="17"/>
        <v>8.7991666666930541</v>
      </c>
    </row>
    <row r="102" spans="2:15" x14ac:dyDescent="0.3">
      <c r="B102" s="31">
        <v>1484353</v>
      </c>
      <c r="C102" s="32" t="s">
        <v>7</v>
      </c>
      <c r="D102" s="32" t="s">
        <v>81</v>
      </c>
      <c r="E102" s="33">
        <v>44062</v>
      </c>
      <c r="F102" s="39">
        <v>44062.345104166663</v>
      </c>
      <c r="G102" s="31">
        <v>483</v>
      </c>
      <c r="H102" s="32" t="s">
        <v>88</v>
      </c>
      <c r="I102" s="59" t="str">
        <f t="shared" si="11"/>
        <v>jEmpB, MS Office Pro</v>
      </c>
      <c r="J102" s="59" t="str">
        <f t="shared" si="12"/>
        <v>jEmpB</v>
      </c>
      <c r="K102" s="41">
        <f t="shared" si="13"/>
        <v>44061</v>
      </c>
      <c r="L102" s="15">
        <f t="shared" si="14"/>
        <v>44061.692974537043</v>
      </c>
      <c r="M102">
        <f t="shared" si="15"/>
        <v>487</v>
      </c>
      <c r="N102" t="str">
        <f t="shared" si="16"/>
        <v>N-ONT/jEmpB, MS Office Pro</v>
      </c>
      <c r="O102" s="44" t="str">
        <f t="shared" si="17"/>
        <v>MSOffice Not used</v>
      </c>
    </row>
    <row r="103" spans="2:15" x14ac:dyDescent="0.3">
      <c r="B103" s="31">
        <v>1484347</v>
      </c>
      <c r="C103" s="32" t="s">
        <v>10</v>
      </c>
      <c r="D103" s="32" t="s">
        <v>83</v>
      </c>
      <c r="E103" s="33">
        <v>44062</v>
      </c>
      <c r="F103" s="39">
        <v>44062.33865740741</v>
      </c>
      <c r="G103" s="31">
        <v>483</v>
      </c>
      <c r="H103" s="32" t="s">
        <v>89</v>
      </c>
      <c r="I103" s="59" t="str">
        <f t="shared" si="11"/>
        <v>uEmpC, MS Office Pro</v>
      </c>
      <c r="J103" s="59" t="str">
        <f t="shared" si="12"/>
        <v>uEmpC</v>
      </c>
      <c r="K103" s="41">
        <f t="shared" si="13"/>
        <v>44061</v>
      </c>
      <c r="L103" s="15">
        <f t="shared" si="14"/>
        <v>44061.71289351851</v>
      </c>
      <c r="M103">
        <f t="shared" si="15"/>
        <v>487</v>
      </c>
      <c r="N103" t="str">
        <f t="shared" si="16"/>
        <v>SW-ONT/uEmpC, MS Office Pro</v>
      </c>
      <c r="O103" s="44" t="str">
        <f t="shared" si="17"/>
        <v>MSOffice Not used</v>
      </c>
    </row>
    <row r="104" spans="2:15" x14ac:dyDescent="0.3">
      <c r="B104" s="31">
        <v>1484340</v>
      </c>
      <c r="C104" s="32" t="s">
        <v>7</v>
      </c>
      <c r="D104" s="32" t="s">
        <v>74</v>
      </c>
      <c r="E104" s="33">
        <v>44062</v>
      </c>
      <c r="F104" s="39">
        <v>44062.332465277788</v>
      </c>
      <c r="G104" s="31">
        <v>483</v>
      </c>
      <c r="H104" s="32" t="s">
        <v>79</v>
      </c>
      <c r="I104" s="59" t="str">
        <f t="shared" si="11"/>
        <v>xEmpE, MS Office Pro</v>
      </c>
      <c r="J104" s="59" t="str">
        <f t="shared" si="12"/>
        <v>xEmpE</v>
      </c>
      <c r="K104" s="41">
        <f t="shared" si="13"/>
        <v>44061</v>
      </c>
      <c r="L104" s="15">
        <f t="shared" si="14"/>
        <v>44061.693148148166</v>
      </c>
      <c r="M104">
        <f t="shared" si="15"/>
        <v>487</v>
      </c>
      <c r="N104" t="str">
        <f t="shared" si="16"/>
        <v>N-ONT/xEmpE, MS Office Pro</v>
      </c>
      <c r="O104" s="44" t="str">
        <f t="shared" si="17"/>
        <v>MSOffice Not used</v>
      </c>
    </row>
    <row r="105" spans="2:15" x14ac:dyDescent="0.3">
      <c r="B105" s="31">
        <v>1484334</v>
      </c>
      <c r="C105" s="32" t="s">
        <v>10</v>
      </c>
      <c r="D105" s="32" t="s">
        <v>65</v>
      </c>
      <c r="E105" s="33">
        <v>44062</v>
      </c>
      <c r="F105" s="39">
        <v>44062.330092592601</v>
      </c>
      <c r="G105" s="31">
        <v>483</v>
      </c>
      <c r="H105" s="32" t="s">
        <v>76</v>
      </c>
      <c r="I105" s="59" t="str">
        <f t="shared" si="11"/>
        <v>xEmpE, MS Office Pro</v>
      </c>
      <c r="J105" s="59" t="str">
        <f t="shared" si="12"/>
        <v>xEmpE</v>
      </c>
      <c r="K105" s="41">
        <f t="shared" si="13"/>
        <v>44061</v>
      </c>
      <c r="L105" s="15">
        <f t="shared" si="14"/>
        <v>44061.692037037035</v>
      </c>
      <c r="M105">
        <f t="shared" si="15"/>
        <v>487</v>
      </c>
      <c r="N105" t="str">
        <f t="shared" si="16"/>
        <v>SW-ONT/xEmpE, MS Office Pro</v>
      </c>
      <c r="O105" s="44" t="str">
        <f t="shared" si="17"/>
        <v>MSOffice Not used</v>
      </c>
    </row>
    <row r="106" spans="2:15" x14ac:dyDescent="0.3">
      <c r="B106" s="31">
        <v>1484329</v>
      </c>
      <c r="C106" s="32" t="s">
        <v>7</v>
      </c>
      <c r="D106" s="32" t="s">
        <v>63</v>
      </c>
      <c r="E106" s="33">
        <v>44062</v>
      </c>
      <c r="F106" s="39">
        <v>44062.328900462955</v>
      </c>
      <c r="G106" s="31">
        <v>483</v>
      </c>
      <c r="H106" s="32" t="s">
        <v>73</v>
      </c>
      <c r="I106" s="59" t="str">
        <f t="shared" si="11"/>
        <v>wEmpF, MS Office Pro</v>
      </c>
      <c r="J106" s="59" t="str">
        <f t="shared" si="12"/>
        <v>wEmpF</v>
      </c>
      <c r="K106" s="41">
        <f t="shared" si="13"/>
        <v>44061</v>
      </c>
      <c r="L106" s="15">
        <f t="shared" si="14"/>
        <v>44061.696550925924</v>
      </c>
      <c r="M106">
        <f t="shared" si="15"/>
        <v>487</v>
      </c>
      <c r="N106" t="str">
        <f t="shared" si="16"/>
        <v>N-ONT/wEmpF, MS Office Pro</v>
      </c>
      <c r="O106" s="44" t="str">
        <f t="shared" si="17"/>
        <v>MSOffice Not used</v>
      </c>
    </row>
    <row r="107" spans="2:15" x14ac:dyDescent="0.3">
      <c r="B107" s="31">
        <v>1484326</v>
      </c>
      <c r="C107" s="32" t="s">
        <v>7</v>
      </c>
      <c r="D107" s="32" t="s">
        <v>68</v>
      </c>
      <c r="E107" s="33">
        <v>44062</v>
      </c>
      <c r="F107" s="39">
        <v>44062.328599537046</v>
      </c>
      <c r="G107" s="31">
        <v>483</v>
      </c>
      <c r="H107" s="32" t="s">
        <v>73</v>
      </c>
      <c r="I107" s="59" t="str">
        <f t="shared" si="11"/>
        <v>wEmpF, MS Office Pro</v>
      </c>
      <c r="J107" s="59" t="str">
        <f t="shared" si="12"/>
        <v>wEmpF</v>
      </c>
      <c r="K107" s="41">
        <f t="shared" si="13"/>
        <v>44061</v>
      </c>
      <c r="L107" s="15">
        <f t="shared" si="14"/>
        <v>44061.696331018517</v>
      </c>
      <c r="M107">
        <f t="shared" si="15"/>
        <v>487</v>
      </c>
      <c r="N107" t="str">
        <f t="shared" si="16"/>
        <v>N-ONT/wEmpF, MS Office Pro</v>
      </c>
      <c r="O107" s="44" t="str">
        <f t="shared" si="17"/>
        <v>MSOffice Not used</v>
      </c>
    </row>
    <row r="108" spans="2:15" x14ac:dyDescent="0.3">
      <c r="B108" s="31">
        <v>1484319</v>
      </c>
      <c r="C108" s="32" t="s">
        <v>7</v>
      </c>
      <c r="D108" s="32" t="s">
        <v>60</v>
      </c>
      <c r="E108" s="33">
        <v>44062</v>
      </c>
      <c r="F108" s="39">
        <v>44062.327303240745</v>
      </c>
      <c r="G108" s="31">
        <v>483</v>
      </c>
      <c r="H108" s="32" t="s">
        <v>85</v>
      </c>
      <c r="I108" s="59" t="str">
        <f t="shared" si="11"/>
        <v>qEmpD, MS Office Pro</v>
      </c>
      <c r="J108" s="59" t="str">
        <f t="shared" si="12"/>
        <v>qEmpD</v>
      </c>
      <c r="K108" s="41">
        <f t="shared" si="13"/>
        <v>44061</v>
      </c>
      <c r="L108" s="15">
        <f t="shared" si="14"/>
        <v>44061.695937500008</v>
      </c>
      <c r="M108">
        <f t="shared" si="15"/>
        <v>487</v>
      </c>
      <c r="N108" t="str">
        <f t="shared" si="16"/>
        <v>N-ONT/qEmpD, MS Office Pro</v>
      </c>
      <c r="O108" s="44" t="str">
        <f t="shared" si="17"/>
        <v>MSOffice Not used</v>
      </c>
    </row>
    <row r="109" spans="2:15" x14ac:dyDescent="0.3">
      <c r="B109" s="31">
        <v>1484308</v>
      </c>
      <c r="C109" s="32" t="s">
        <v>10</v>
      </c>
      <c r="D109" s="32" t="s">
        <v>56</v>
      </c>
      <c r="E109" s="33">
        <v>44062</v>
      </c>
      <c r="F109" s="39">
        <v>44062.320289351846</v>
      </c>
      <c r="G109" s="31">
        <v>483</v>
      </c>
      <c r="H109" s="32" t="s">
        <v>59</v>
      </c>
      <c r="I109" s="59" t="str">
        <f t="shared" si="11"/>
        <v>hEmpP, MS Office Pro</v>
      </c>
      <c r="J109" s="59" t="str">
        <f t="shared" si="12"/>
        <v>hEmpP</v>
      </c>
      <c r="K109" s="41">
        <f t="shared" si="13"/>
        <v>44061</v>
      </c>
      <c r="L109" s="15">
        <f t="shared" si="14"/>
        <v>44061.690659722219</v>
      </c>
      <c r="M109">
        <f t="shared" si="15"/>
        <v>487</v>
      </c>
      <c r="N109" t="str">
        <f t="shared" si="16"/>
        <v>SW-ONT/hEmpP, MS Office Pro</v>
      </c>
      <c r="O109" s="44" t="str">
        <f t="shared" si="17"/>
        <v>MSOffice Not used</v>
      </c>
    </row>
    <row r="110" spans="2:15" x14ac:dyDescent="0.3">
      <c r="B110" s="31">
        <v>1484302</v>
      </c>
      <c r="C110" s="32" t="s">
        <v>10</v>
      </c>
      <c r="D110" s="32" t="s">
        <v>51</v>
      </c>
      <c r="E110" s="33">
        <v>44062</v>
      </c>
      <c r="F110" s="39">
        <v>44062.317974537036</v>
      </c>
      <c r="G110" s="31">
        <v>483</v>
      </c>
      <c r="H110" s="32" t="s">
        <v>67</v>
      </c>
      <c r="I110" s="59" t="str">
        <f t="shared" si="11"/>
        <v>oEmpJ, MS Office Pro</v>
      </c>
      <c r="J110" s="59" t="str">
        <f t="shared" si="12"/>
        <v>oEmpJ</v>
      </c>
      <c r="K110" s="41">
        <f t="shared" si="13"/>
        <v>44061</v>
      </c>
      <c r="L110" s="15">
        <f t="shared" si="14"/>
        <v>44061.68069444444</v>
      </c>
      <c r="M110">
        <f t="shared" si="15"/>
        <v>487</v>
      </c>
      <c r="N110" t="str">
        <f t="shared" si="16"/>
        <v>SW-ONT/oEmpJ, MS Office Pro</v>
      </c>
      <c r="O110" s="44" t="str">
        <f t="shared" si="17"/>
        <v>MSOffice Not used</v>
      </c>
    </row>
    <row r="111" spans="2:15" x14ac:dyDescent="0.3">
      <c r="B111" s="31">
        <v>1484296</v>
      </c>
      <c r="C111" s="32" t="s">
        <v>10</v>
      </c>
      <c r="D111" s="32" t="s">
        <v>49</v>
      </c>
      <c r="E111" s="33">
        <v>44062</v>
      </c>
      <c r="F111" s="39">
        <v>44062.314803240755</v>
      </c>
      <c r="G111" s="31">
        <v>483</v>
      </c>
      <c r="H111" s="32" t="s">
        <v>55</v>
      </c>
      <c r="I111" s="59" t="str">
        <f t="shared" si="11"/>
        <v>tEmpK, MS Office Pro</v>
      </c>
      <c r="J111" s="59" t="str">
        <f t="shared" si="12"/>
        <v>tEmpK</v>
      </c>
      <c r="K111" s="41">
        <f t="shared" si="13"/>
        <v>44061</v>
      </c>
      <c r="L111" s="15">
        <f t="shared" si="14"/>
        <v>44061.694780092592</v>
      </c>
      <c r="M111">
        <f t="shared" si="15"/>
        <v>487</v>
      </c>
      <c r="N111" t="str">
        <f t="shared" si="16"/>
        <v>SW-ONT/tEmpK, MS Office Pro</v>
      </c>
      <c r="O111" s="44" t="str">
        <f t="shared" si="17"/>
        <v>MSOffice Not used</v>
      </c>
    </row>
    <row r="112" spans="2:15" x14ac:dyDescent="0.3">
      <c r="B112" s="31">
        <v>1484293</v>
      </c>
      <c r="C112" s="32" t="s">
        <v>10</v>
      </c>
      <c r="D112" s="32" t="s">
        <v>47</v>
      </c>
      <c r="E112" s="33">
        <v>44062</v>
      </c>
      <c r="F112" s="39">
        <v>44062.314143518517</v>
      </c>
      <c r="G112" s="31">
        <v>483</v>
      </c>
      <c r="H112" s="32" t="s">
        <v>55</v>
      </c>
      <c r="I112" s="59" t="str">
        <f t="shared" si="11"/>
        <v>tEmpK, MS Office Pro</v>
      </c>
      <c r="J112" s="59" t="str">
        <f t="shared" si="12"/>
        <v>tEmpK</v>
      </c>
      <c r="K112" s="41">
        <f t="shared" si="13"/>
        <v>44061</v>
      </c>
      <c r="L112" s="15">
        <f t="shared" si="14"/>
        <v>44061.694849537031</v>
      </c>
      <c r="M112">
        <f t="shared" si="15"/>
        <v>487</v>
      </c>
      <c r="N112" t="str">
        <f t="shared" si="16"/>
        <v>SW-ONT/tEmpK, MS Office Pro</v>
      </c>
      <c r="O112" s="44" t="str">
        <f t="shared" si="17"/>
        <v>MSOffice Not used</v>
      </c>
    </row>
    <row r="113" spans="2:15" x14ac:dyDescent="0.3">
      <c r="B113" s="31">
        <v>1484276</v>
      </c>
      <c r="C113" s="32" t="s">
        <v>7</v>
      </c>
      <c r="D113" s="32" t="s">
        <v>36</v>
      </c>
      <c r="E113" s="33">
        <v>44062</v>
      </c>
      <c r="F113" s="39">
        <v>44062.295706018514</v>
      </c>
      <c r="G113" s="31">
        <v>483</v>
      </c>
      <c r="H113" s="32" t="s">
        <v>44</v>
      </c>
      <c r="I113" s="59" t="str">
        <f t="shared" si="11"/>
        <v>gEmpI, MS Office Pro</v>
      </c>
      <c r="J113" s="59" t="str">
        <f t="shared" si="12"/>
        <v>gEmpI</v>
      </c>
      <c r="K113" s="41">
        <f t="shared" si="13"/>
        <v>44061</v>
      </c>
      <c r="L113" s="15">
        <f t="shared" si="14"/>
        <v>44061.659814814811</v>
      </c>
      <c r="M113">
        <f t="shared" si="15"/>
        <v>487</v>
      </c>
      <c r="N113" t="str">
        <f t="shared" si="16"/>
        <v>N-ONT/gEmpI, MS Office Pro</v>
      </c>
      <c r="O113" s="44" t="str">
        <f t="shared" si="17"/>
        <v>MSOffice Not used</v>
      </c>
    </row>
    <row r="114" spans="2:15" x14ac:dyDescent="0.3">
      <c r="B114" s="31">
        <v>1484269</v>
      </c>
      <c r="C114" s="32" t="s">
        <v>10</v>
      </c>
      <c r="D114" s="32" t="s">
        <v>31</v>
      </c>
      <c r="E114" s="33">
        <v>44062</v>
      </c>
      <c r="F114" s="39">
        <v>44062.285706018527</v>
      </c>
      <c r="G114" s="31">
        <v>483</v>
      </c>
      <c r="H114" s="32" t="s">
        <v>38</v>
      </c>
      <c r="I114" s="59" t="str">
        <f t="shared" si="11"/>
        <v>pEmpL, MS Office Pro</v>
      </c>
      <c r="J114" s="59" t="str">
        <f t="shared" si="12"/>
        <v>pEmpL</v>
      </c>
      <c r="K114" s="41">
        <f t="shared" si="13"/>
        <v>44060</v>
      </c>
      <c r="L114" s="15">
        <f t="shared" si="14"/>
        <v>44060.639699074061</v>
      </c>
      <c r="M114">
        <f t="shared" si="15"/>
        <v>487</v>
      </c>
      <c r="N114" t="str">
        <f t="shared" si="16"/>
        <v>SW-ONT/pEmpL, MS Office Pro</v>
      </c>
      <c r="O114" s="44" t="str">
        <f t="shared" si="17"/>
        <v>MSOffice Not used</v>
      </c>
    </row>
    <row r="115" spans="2:15" x14ac:dyDescent="0.3">
      <c r="B115" s="31">
        <v>1484267</v>
      </c>
      <c r="C115" s="32" t="s">
        <v>7</v>
      </c>
      <c r="D115" s="32" t="s">
        <v>33</v>
      </c>
      <c r="E115" s="33">
        <v>44062</v>
      </c>
      <c r="F115" s="39">
        <v>44062.285474537035</v>
      </c>
      <c r="G115" s="31">
        <v>483</v>
      </c>
      <c r="H115" s="32" t="s">
        <v>40</v>
      </c>
      <c r="I115" s="59" t="str">
        <f t="shared" si="11"/>
        <v>jEmpG, MS Office Pro</v>
      </c>
      <c r="J115" s="59" t="str">
        <f t="shared" si="12"/>
        <v>jEmpG</v>
      </c>
      <c r="K115" s="41">
        <f t="shared" si="13"/>
        <v>44061</v>
      </c>
      <c r="L115" s="15">
        <f t="shared" si="14"/>
        <v>44061.640289351853</v>
      </c>
      <c r="M115">
        <f t="shared" si="15"/>
        <v>487</v>
      </c>
      <c r="N115" t="str">
        <f t="shared" si="16"/>
        <v>N-ONT/jEmpG, MS Office Pro</v>
      </c>
      <c r="O115" s="44" t="str">
        <f t="shared" si="17"/>
        <v>MSOffice Not used</v>
      </c>
    </row>
    <row r="116" spans="2:15" x14ac:dyDescent="0.3">
      <c r="B116" s="31">
        <v>1484259</v>
      </c>
      <c r="C116" s="32" t="s">
        <v>10</v>
      </c>
      <c r="D116" s="32" t="s">
        <v>27</v>
      </c>
      <c r="E116" s="33">
        <v>44062</v>
      </c>
      <c r="F116" s="39">
        <v>44062.283506944448</v>
      </c>
      <c r="G116" s="31">
        <v>483</v>
      </c>
      <c r="H116" s="32" t="s">
        <v>30</v>
      </c>
      <c r="I116" s="59" t="str">
        <f t="shared" si="11"/>
        <v>nEmpM, MS Office Pro</v>
      </c>
      <c r="J116" s="59" t="str">
        <f t="shared" si="12"/>
        <v>nEmpM</v>
      </c>
      <c r="K116" s="41">
        <f t="shared" si="13"/>
        <v>44061</v>
      </c>
      <c r="L116" s="15">
        <f t="shared" si="14"/>
        <v>44061.649270833339</v>
      </c>
      <c r="M116">
        <f t="shared" si="15"/>
        <v>487</v>
      </c>
      <c r="N116" t="str">
        <f t="shared" si="16"/>
        <v>SW-ONT/nEmpM, MS Office Pro</v>
      </c>
      <c r="O116" s="44" t="str">
        <f t="shared" si="17"/>
        <v>MSOffice Not used</v>
      </c>
    </row>
    <row r="117" spans="2:15" x14ac:dyDescent="0.3">
      <c r="B117" s="31">
        <v>1484252</v>
      </c>
      <c r="C117" s="32" t="s">
        <v>10</v>
      </c>
      <c r="D117" s="32" t="s">
        <v>20</v>
      </c>
      <c r="E117" s="33">
        <v>44062</v>
      </c>
      <c r="F117" s="39">
        <v>44062.272615740738</v>
      </c>
      <c r="G117" s="31">
        <v>483</v>
      </c>
      <c r="H117" s="32" t="s">
        <v>26</v>
      </c>
      <c r="I117" s="59" t="str">
        <f t="shared" si="11"/>
        <v>xEmpN, MS Office Pro</v>
      </c>
      <c r="J117" s="59" t="str">
        <f t="shared" si="12"/>
        <v>xEmpN</v>
      </c>
      <c r="K117" s="41">
        <f t="shared" si="13"/>
        <v>44061</v>
      </c>
      <c r="L117" s="15">
        <f t="shared" si="14"/>
        <v>44061.63490740741</v>
      </c>
      <c r="M117">
        <f t="shared" si="15"/>
        <v>487</v>
      </c>
      <c r="N117" t="str">
        <f t="shared" si="16"/>
        <v>SW-ONT/xEmpN, MS Office Pro</v>
      </c>
      <c r="O117" s="44" t="str">
        <f t="shared" si="17"/>
        <v>MSOffice Not used</v>
      </c>
    </row>
    <row r="118" spans="2:15" x14ac:dyDescent="0.3">
      <c r="B118" s="31">
        <v>1484248</v>
      </c>
      <c r="C118" s="32" t="s">
        <v>10</v>
      </c>
      <c r="D118" s="32" t="s">
        <v>22</v>
      </c>
      <c r="E118" s="33">
        <v>44062</v>
      </c>
      <c r="F118" s="39">
        <v>44062.271932870382</v>
      </c>
      <c r="G118" s="31">
        <v>483</v>
      </c>
      <c r="H118" s="32" t="s">
        <v>26</v>
      </c>
      <c r="I118" s="59" t="str">
        <f t="shared" si="11"/>
        <v>xEmpN, MS Office Pro</v>
      </c>
      <c r="J118" s="59" t="str">
        <f t="shared" si="12"/>
        <v>xEmpN</v>
      </c>
      <c r="K118" s="41">
        <f t="shared" si="13"/>
        <v>44061</v>
      </c>
      <c r="L118" s="15">
        <f t="shared" si="14"/>
        <v>44061.635324074079</v>
      </c>
      <c r="M118">
        <f t="shared" si="15"/>
        <v>487</v>
      </c>
      <c r="N118" t="str">
        <f t="shared" si="16"/>
        <v>SW-ONT/xEmpN, MS Office Pro</v>
      </c>
      <c r="O118" s="44" t="str">
        <f t="shared" si="17"/>
        <v>MSOffice Not used</v>
      </c>
    </row>
    <row r="119" spans="2:15" x14ac:dyDescent="0.3">
      <c r="B119" s="31">
        <v>1484237</v>
      </c>
      <c r="C119" s="32" t="s">
        <v>7</v>
      </c>
      <c r="D119" s="32" t="s">
        <v>8</v>
      </c>
      <c r="E119" s="33">
        <v>44062</v>
      </c>
      <c r="F119" s="39">
        <v>44062.263009259266</v>
      </c>
      <c r="G119" s="31">
        <v>483</v>
      </c>
      <c r="H119" s="32" t="s">
        <v>19</v>
      </c>
      <c r="I119" s="59" t="str">
        <f t="shared" si="11"/>
        <v>xEmpH, MS Office Pro</v>
      </c>
      <c r="J119" s="59" t="str">
        <f t="shared" si="12"/>
        <v>xEmpH</v>
      </c>
      <c r="K119" s="41">
        <f t="shared" si="13"/>
        <v>44061</v>
      </c>
      <c r="L119" s="15">
        <f t="shared" si="14"/>
        <v>44061.627523148149</v>
      </c>
      <c r="M119">
        <f t="shared" si="15"/>
        <v>487</v>
      </c>
      <c r="N119" t="str">
        <f t="shared" si="16"/>
        <v>N-ONT/xEmpH, MS Office Pro</v>
      </c>
      <c r="O119" s="44" t="str">
        <f t="shared" si="17"/>
        <v>MSOffice Not used</v>
      </c>
    </row>
    <row r="120" spans="2:15" x14ac:dyDescent="0.3">
      <c r="B120" s="31">
        <v>1484232</v>
      </c>
      <c r="C120" s="32" t="s">
        <v>7</v>
      </c>
      <c r="D120" s="32" t="s">
        <v>14</v>
      </c>
      <c r="E120" s="33">
        <v>44062</v>
      </c>
      <c r="F120" s="39">
        <v>44062.26017361111</v>
      </c>
      <c r="G120" s="31">
        <v>483</v>
      </c>
      <c r="H120" s="32" t="s">
        <v>19</v>
      </c>
      <c r="I120" s="59" t="str">
        <f t="shared" si="11"/>
        <v>xEmpH, MS Office Pro</v>
      </c>
      <c r="J120" s="59" t="str">
        <f t="shared" si="12"/>
        <v>xEmpH</v>
      </c>
      <c r="K120" s="41">
        <f t="shared" si="13"/>
        <v>44061</v>
      </c>
      <c r="L120" s="15">
        <f t="shared" si="14"/>
        <v>44061.627152777779</v>
      </c>
      <c r="M120">
        <f t="shared" si="15"/>
        <v>487</v>
      </c>
      <c r="N120" t="str">
        <f t="shared" si="16"/>
        <v>N-ONT/xEmpH, MS Office Pro</v>
      </c>
      <c r="O120" s="44" t="str">
        <f t="shared" si="17"/>
        <v>MSOffice Not used</v>
      </c>
    </row>
    <row r="121" spans="2:15" x14ac:dyDescent="0.3">
      <c r="B121" s="31">
        <v>1484225</v>
      </c>
      <c r="C121" s="32" t="s">
        <v>10</v>
      </c>
      <c r="D121" s="32" t="s">
        <v>11</v>
      </c>
      <c r="E121" s="33">
        <v>44062</v>
      </c>
      <c r="F121" s="39">
        <v>44062.257569444446</v>
      </c>
      <c r="G121" s="31">
        <v>483</v>
      </c>
      <c r="H121" s="32" t="s">
        <v>16</v>
      </c>
      <c r="I121" s="59" t="str">
        <f t="shared" si="11"/>
        <v>lEmpA, MS Office Pro</v>
      </c>
      <c r="J121" s="59" t="str">
        <f t="shared" si="12"/>
        <v>lEmpA</v>
      </c>
      <c r="K121" s="41">
        <f t="shared" si="13"/>
        <v>44061</v>
      </c>
      <c r="L121" s="15">
        <f t="shared" si="14"/>
        <v>44061.63008101852</v>
      </c>
      <c r="M121">
        <f t="shared" si="15"/>
        <v>487</v>
      </c>
      <c r="N121" t="str">
        <f t="shared" si="16"/>
        <v>SW-ONT/lEmpA, MS Office Pro</v>
      </c>
      <c r="O121" s="44" t="str">
        <f t="shared" si="17"/>
        <v>MSOffice Not used</v>
      </c>
    </row>
    <row r="122" spans="2:15" x14ac:dyDescent="0.3">
      <c r="B122" s="31">
        <v>1484216</v>
      </c>
      <c r="C122" s="32" t="s">
        <v>10</v>
      </c>
      <c r="D122" s="32" t="s">
        <v>83</v>
      </c>
      <c r="E122" s="33">
        <v>44061</v>
      </c>
      <c r="F122" s="39">
        <v>44061.71289351851</v>
      </c>
      <c r="G122" s="31">
        <v>487</v>
      </c>
      <c r="H122" s="32" t="s">
        <v>89</v>
      </c>
      <c r="I122" s="59" t="str">
        <f t="shared" si="11"/>
        <v>uEmpC, MS Office Pro</v>
      </c>
      <c r="J122" s="59" t="str">
        <f t="shared" si="12"/>
        <v>uEmpC</v>
      </c>
      <c r="K122" s="41">
        <f t="shared" si="13"/>
        <v>44061</v>
      </c>
      <c r="L122" s="15">
        <f t="shared" si="14"/>
        <v>44061.340208333328</v>
      </c>
      <c r="M122">
        <f t="shared" si="15"/>
        <v>483</v>
      </c>
      <c r="N122" t="str">
        <f t="shared" si="16"/>
        <v>SW-ONT/uEmpC, MS Office Pro</v>
      </c>
      <c r="O122" s="44">
        <f t="shared" si="17"/>
        <v>8.9444444443797693</v>
      </c>
    </row>
    <row r="123" spans="2:15" x14ac:dyDescent="0.3">
      <c r="B123" s="31">
        <v>1484200</v>
      </c>
      <c r="C123" s="32" t="s">
        <v>7</v>
      </c>
      <c r="D123" s="32" t="s">
        <v>63</v>
      </c>
      <c r="E123" s="33">
        <v>44061</v>
      </c>
      <c r="F123" s="39">
        <v>44061.696550925924</v>
      </c>
      <c r="G123" s="31">
        <v>487</v>
      </c>
      <c r="H123" s="32" t="s">
        <v>73</v>
      </c>
      <c r="I123" s="59" t="str">
        <f t="shared" si="11"/>
        <v>wEmpF, MS Office Pro</v>
      </c>
      <c r="J123" s="59" t="str">
        <f t="shared" si="12"/>
        <v>wEmpF</v>
      </c>
      <c r="K123" s="41">
        <f t="shared" si="13"/>
        <v>44061</v>
      </c>
      <c r="L123" s="15">
        <f t="shared" si="14"/>
        <v>44061.329884259256</v>
      </c>
      <c r="M123">
        <f t="shared" si="15"/>
        <v>483</v>
      </c>
      <c r="N123" t="str">
        <f t="shared" si="16"/>
        <v>N-ONT/wEmpF, MS Office Pro</v>
      </c>
      <c r="O123" s="44">
        <f t="shared" si="17"/>
        <v>8.8000000000465661</v>
      </c>
    </row>
    <row r="124" spans="2:15" x14ac:dyDescent="0.3">
      <c r="B124" s="31">
        <v>1484198</v>
      </c>
      <c r="C124" s="32" t="s">
        <v>7</v>
      </c>
      <c r="D124" s="32" t="s">
        <v>68</v>
      </c>
      <c r="E124" s="33">
        <v>44061</v>
      </c>
      <c r="F124" s="39">
        <v>44061.696331018517</v>
      </c>
      <c r="G124" s="31">
        <v>487</v>
      </c>
      <c r="H124" s="32" t="s">
        <v>73</v>
      </c>
      <c r="I124" s="59" t="str">
        <f t="shared" si="11"/>
        <v>wEmpF, MS Office Pro</v>
      </c>
      <c r="J124" s="59" t="str">
        <f t="shared" si="12"/>
        <v>wEmpF</v>
      </c>
      <c r="K124" s="41">
        <f t="shared" si="13"/>
        <v>44061</v>
      </c>
      <c r="L124" s="15">
        <f t="shared" si="14"/>
        <v>44061.329861111109</v>
      </c>
      <c r="M124">
        <f t="shared" si="15"/>
        <v>483</v>
      </c>
      <c r="N124" t="str">
        <f t="shared" si="16"/>
        <v>N-ONT/wEmpF, MS Office Pro</v>
      </c>
      <c r="O124" s="44">
        <f t="shared" si="17"/>
        <v>8.7952777777682059</v>
      </c>
    </row>
    <row r="125" spans="2:15" x14ac:dyDescent="0.3">
      <c r="B125" s="31">
        <v>1484194</v>
      </c>
      <c r="C125" s="32" t="s">
        <v>7</v>
      </c>
      <c r="D125" s="32" t="s">
        <v>60</v>
      </c>
      <c r="E125" s="33">
        <v>44061</v>
      </c>
      <c r="F125" s="39">
        <v>44061.695937500008</v>
      </c>
      <c r="G125" s="31">
        <v>487</v>
      </c>
      <c r="H125" s="32" t="s">
        <v>85</v>
      </c>
      <c r="I125" s="59" t="str">
        <f t="shared" si="11"/>
        <v>qEmpD, MS Office Pro</v>
      </c>
      <c r="J125" s="59" t="str">
        <f t="shared" si="12"/>
        <v>qEmpD</v>
      </c>
      <c r="K125" s="41">
        <f t="shared" si="13"/>
        <v>44061</v>
      </c>
      <c r="L125" s="15">
        <f t="shared" si="14"/>
        <v>44061.333379629636</v>
      </c>
      <c r="M125">
        <f t="shared" si="15"/>
        <v>483</v>
      </c>
      <c r="N125" t="str">
        <f t="shared" si="16"/>
        <v>N-ONT/qEmpD, MS Office Pro</v>
      </c>
      <c r="O125" s="44">
        <f t="shared" si="17"/>
        <v>8.7013888889341615</v>
      </c>
    </row>
    <row r="126" spans="2:15" x14ac:dyDescent="0.3">
      <c r="B126" s="31">
        <v>1484192</v>
      </c>
      <c r="C126" s="32" t="s">
        <v>10</v>
      </c>
      <c r="D126" s="32" t="s">
        <v>47</v>
      </c>
      <c r="E126" s="33">
        <v>44061</v>
      </c>
      <c r="F126" s="39">
        <v>44061.694849537031</v>
      </c>
      <c r="G126" s="31">
        <v>487</v>
      </c>
      <c r="H126" s="32" t="s">
        <v>55</v>
      </c>
      <c r="I126" s="59" t="str">
        <f t="shared" si="11"/>
        <v>tEmpK, MS Office Pro</v>
      </c>
      <c r="J126" s="59" t="str">
        <f t="shared" si="12"/>
        <v>tEmpK</v>
      </c>
      <c r="K126" s="41">
        <f t="shared" si="13"/>
        <v>44061</v>
      </c>
      <c r="L126" s="15">
        <f t="shared" si="14"/>
        <v>44061.314444444448</v>
      </c>
      <c r="M126">
        <f t="shared" si="15"/>
        <v>483</v>
      </c>
      <c r="N126" t="str">
        <f t="shared" si="16"/>
        <v>SW-ONT/tEmpK, MS Office Pro</v>
      </c>
      <c r="O126" s="44">
        <f t="shared" si="17"/>
        <v>9.129722221987322</v>
      </c>
    </row>
    <row r="127" spans="2:15" x14ac:dyDescent="0.3">
      <c r="B127" s="31">
        <v>1484191</v>
      </c>
      <c r="C127" s="32" t="s">
        <v>10</v>
      </c>
      <c r="D127" s="32" t="s">
        <v>49</v>
      </c>
      <c r="E127" s="33">
        <v>44061</v>
      </c>
      <c r="F127" s="39">
        <v>44061.694780092592</v>
      </c>
      <c r="G127" s="31">
        <v>487</v>
      </c>
      <c r="H127" s="32" t="s">
        <v>55</v>
      </c>
      <c r="I127" s="59" t="str">
        <f t="shared" si="11"/>
        <v>tEmpK, MS Office Pro</v>
      </c>
      <c r="J127" s="59" t="str">
        <f t="shared" si="12"/>
        <v>tEmpK</v>
      </c>
      <c r="K127" s="41">
        <f t="shared" si="13"/>
        <v>44061</v>
      </c>
      <c r="L127" s="15">
        <f t="shared" si="14"/>
        <v>44061.317175925935</v>
      </c>
      <c r="M127">
        <f t="shared" si="15"/>
        <v>483</v>
      </c>
      <c r="N127" t="str">
        <f t="shared" si="16"/>
        <v>SW-ONT/tEmpK, MS Office Pro</v>
      </c>
      <c r="O127" s="44">
        <f t="shared" si="17"/>
        <v>9.0624999997671694</v>
      </c>
    </row>
    <row r="128" spans="2:15" x14ac:dyDescent="0.3">
      <c r="B128" s="31">
        <v>1484182</v>
      </c>
      <c r="C128" s="32" t="s">
        <v>7</v>
      </c>
      <c r="D128" s="32" t="s">
        <v>74</v>
      </c>
      <c r="E128" s="33">
        <v>44061</v>
      </c>
      <c r="F128" s="39">
        <v>44061.693148148166</v>
      </c>
      <c r="G128" s="31">
        <v>487</v>
      </c>
      <c r="H128" s="32" t="s">
        <v>79</v>
      </c>
      <c r="I128" s="59" t="str">
        <f t="shared" si="11"/>
        <v>xEmpE, MS Office Pro</v>
      </c>
      <c r="J128" s="59" t="str">
        <f t="shared" si="12"/>
        <v>xEmpE</v>
      </c>
      <c r="K128" s="41">
        <f t="shared" si="13"/>
        <v>44061</v>
      </c>
      <c r="L128" s="15">
        <f t="shared" si="14"/>
        <v>44061.33056712964</v>
      </c>
      <c r="M128">
        <f t="shared" si="15"/>
        <v>483</v>
      </c>
      <c r="N128" t="str">
        <f t="shared" si="16"/>
        <v>N-ONT/xEmpE, MS Office Pro</v>
      </c>
      <c r="O128" s="44">
        <f t="shared" si="17"/>
        <v>8.7019444446195848</v>
      </c>
    </row>
    <row r="129" spans="2:15" x14ac:dyDescent="0.3">
      <c r="B129" s="31">
        <v>1484180</v>
      </c>
      <c r="C129" s="32" t="s">
        <v>7</v>
      </c>
      <c r="D129" s="32" t="s">
        <v>81</v>
      </c>
      <c r="E129" s="33">
        <v>44061</v>
      </c>
      <c r="F129" s="39">
        <v>44061.692974537043</v>
      </c>
      <c r="G129" s="31">
        <v>487</v>
      </c>
      <c r="H129" s="32" t="s">
        <v>88</v>
      </c>
      <c r="I129" s="59" t="str">
        <f t="shared" si="11"/>
        <v>jEmpB, MS Office Pro</v>
      </c>
      <c r="J129" s="59" t="str">
        <f t="shared" si="12"/>
        <v>jEmpB</v>
      </c>
      <c r="K129" s="41">
        <f t="shared" si="13"/>
        <v>44061</v>
      </c>
      <c r="L129" s="15">
        <f t="shared" si="14"/>
        <v>44061.338483796302</v>
      </c>
      <c r="M129">
        <f t="shared" si="15"/>
        <v>483</v>
      </c>
      <c r="N129" t="str">
        <f t="shared" si="16"/>
        <v>N-ONT/jEmpB, MS Office Pro</v>
      </c>
      <c r="O129" s="44">
        <f t="shared" si="17"/>
        <v>8.5077777777914889</v>
      </c>
    </row>
    <row r="130" spans="2:15" x14ac:dyDescent="0.3">
      <c r="B130" s="31">
        <v>1484174</v>
      </c>
      <c r="C130" s="32" t="s">
        <v>10</v>
      </c>
      <c r="D130" s="32" t="s">
        <v>65</v>
      </c>
      <c r="E130" s="33">
        <v>44061</v>
      </c>
      <c r="F130" s="39">
        <v>44061.692037037035</v>
      </c>
      <c r="G130" s="31">
        <v>487</v>
      </c>
      <c r="H130" s="32" t="s">
        <v>76</v>
      </c>
      <c r="I130" s="59" t="str">
        <f t="shared" si="11"/>
        <v>xEmpE, MS Office Pro</v>
      </c>
      <c r="J130" s="59" t="str">
        <f t="shared" si="12"/>
        <v>xEmpE</v>
      </c>
      <c r="K130" s="41">
        <f t="shared" si="13"/>
        <v>44061</v>
      </c>
      <c r="L130" s="15">
        <f t="shared" si="14"/>
        <v>44061.32953703704</v>
      </c>
      <c r="M130">
        <f t="shared" si="15"/>
        <v>483</v>
      </c>
      <c r="N130" t="str">
        <f t="shared" si="16"/>
        <v>SW-ONT/xEmpE, MS Office Pro</v>
      </c>
      <c r="O130" s="44">
        <f t="shared" si="17"/>
        <v>8.6999999998952262</v>
      </c>
    </row>
    <row r="131" spans="2:15" x14ac:dyDescent="0.3">
      <c r="B131" s="31">
        <v>1484171</v>
      </c>
      <c r="C131" s="32" t="s">
        <v>10</v>
      </c>
      <c r="D131" s="32" t="s">
        <v>56</v>
      </c>
      <c r="E131" s="33">
        <v>44061</v>
      </c>
      <c r="F131" s="39">
        <v>44061.690659722219</v>
      </c>
      <c r="G131" s="31">
        <v>487</v>
      </c>
      <c r="H131" s="32" t="s">
        <v>59</v>
      </c>
      <c r="I131" s="59" t="str">
        <f t="shared" si="11"/>
        <v>hEmpP, MS Office Pro</v>
      </c>
      <c r="J131" s="59" t="str">
        <f t="shared" si="12"/>
        <v>hEmpP</v>
      </c>
      <c r="K131" s="41">
        <f t="shared" si="13"/>
        <v>44061</v>
      </c>
      <c r="L131" s="15">
        <f t="shared" si="14"/>
        <v>44061.320590277777</v>
      </c>
      <c r="M131">
        <f t="shared" si="15"/>
        <v>483</v>
      </c>
      <c r="N131" t="str">
        <f t="shared" si="16"/>
        <v>SW-ONT/hEmpP, MS Office Pro</v>
      </c>
      <c r="O131" s="44">
        <f t="shared" si="17"/>
        <v>8.8816666665952653</v>
      </c>
    </row>
    <row r="132" spans="2:15" x14ac:dyDescent="0.3">
      <c r="B132" s="31">
        <v>1484164</v>
      </c>
      <c r="C132" s="32" t="s">
        <v>10</v>
      </c>
      <c r="D132" s="32" t="s">
        <v>51</v>
      </c>
      <c r="E132" s="33">
        <v>44061</v>
      </c>
      <c r="F132" s="39">
        <v>44061.68069444444</v>
      </c>
      <c r="G132" s="31">
        <v>487</v>
      </c>
      <c r="H132" s="32" t="s">
        <v>67</v>
      </c>
      <c r="I132" s="59" t="str">
        <f t="shared" si="11"/>
        <v>oEmpJ, MS Office Pro</v>
      </c>
      <c r="J132" s="59" t="str">
        <f t="shared" si="12"/>
        <v>oEmpJ</v>
      </c>
      <c r="K132" s="41">
        <f t="shared" si="13"/>
        <v>44061</v>
      </c>
      <c r="L132" s="15">
        <f t="shared" si="14"/>
        <v>44061.318391203698</v>
      </c>
      <c r="M132">
        <f t="shared" si="15"/>
        <v>483</v>
      </c>
      <c r="N132" t="str">
        <f t="shared" si="16"/>
        <v>SW-ONT/oEmpJ, MS Office Pro</v>
      </c>
      <c r="O132" s="44">
        <f t="shared" si="17"/>
        <v>8.6952777777914889</v>
      </c>
    </row>
    <row r="133" spans="2:15" x14ac:dyDescent="0.3">
      <c r="B133" s="31">
        <v>1484161</v>
      </c>
      <c r="C133" s="32" t="s">
        <v>10</v>
      </c>
      <c r="D133" s="32" t="s">
        <v>41</v>
      </c>
      <c r="E133" s="33">
        <v>44061</v>
      </c>
      <c r="F133" s="39">
        <v>44061.662094907406</v>
      </c>
      <c r="G133" s="31">
        <v>487</v>
      </c>
      <c r="H133" s="32" t="s">
        <v>46</v>
      </c>
      <c r="I133" s="59" t="str">
        <f t="shared" si="11"/>
        <v>oEmpO, MS Office Pro</v>
      </c>
      <c r="J133" s="59" t="str">
        <f t="shared" si="12"/>
        <v>oEmpO</v>
      </c>
      <c r="K133" s="41">
        <f t="shared" si="13"/>
        <v>44061</v>
      </c>
      <c r="L133" s="15">
        <f t="shared" si="14"/>
        <v>44061.29552083333</v>
      </c>
      <c r="M133">
        <f t="shared" si="15"/>
        <v>483</v>
      </c>
      <c r="N133" t="str">
        <f t="shared" si="16"/>
        <v>SW-ONT/oEmpO, MS Office Pro</v>
      </c>
      <c r="O133" s="44">
        <f t="shared" si="17"/>
        <v>8.7977777778287418</v>
      </c>
    </row>
    <row r="134" spans="2:15" x14ac:dyDescent="0.3">
      <c r="B134" s="31">
        <v>1484157</v>
      </c>
      <c r="C134" s="32" t="s">
        <v>7</v>
      </c>
      <c r="D134" s="32" t="s">
        <v>36</v>
      </c>
      <c r="E134" s="33">
        <v>44061</v>
      </c>
      <c r="F134" s="39">
        <v>44061.659814814811</v>
      </c>
      <c r="G134" s="31">
        <v>487</v>
      </c>
      <c r="H134" s="32" t="s">
        <v>44</v>
      </c>
      <c r="I134" s="59" t="str">
        <f t="shared" si="11"/>
        <v>gEmpI, MS Office Pro</v>
      </c>
      <c r="J134" s="59" t="str">
        <f t="shared" si="12"/>
        <v>gEmpI</v>
      </c>
      <c r="K134" s="41">
        <f t="shared" si="13"/>
        <v>44061</v>
      </c>
      <c r="L134" s="15">
        <f t="shared" si="14"/>
        <v>44061.289108796285</v>
      </c>
      <c r="M134">
        <f t="shared" si="15"/>
        <v>483</v>
      </c>
      <c r="N134" t="str">
        <f t="shared" si="16"/>
        <v>N-ONT/gEmpI, MS Office Pro</v>
      </c>
      <c r="O134" s="44">
        <f t="shared" si="17"/>
        <v>8.8969444446265697</v>
      </c>
    </row>
    <row r="135" spans="2:15" x14ac:dyDescent="0.3">
      <c r="B135" s="31">
        <v>1484153</v>
      </c>
      <c r="C135" s="32" t="s">
        <v>10</v>
      </c>
      <c r="D135" s="32" t="s">
        <v>27</v>
      </c>
      <c r="E135" s="33">
        <v>44061</v>
      </c>
      <c r="F135" s="39">
        <v>44061.649270833339</v>
      </c>
      <c r="G135" s="31">
        <v>487</v>
      </c>
      <c r="H135" s="32" t="s">
        <v>30</v>
      </c>
      <c r="I135" s="59" t="str">
        <f t="shared" si="11"/>
        <v>nEmpM, MS Office Pro</v>
      </c>
      <c r="J135" s="59" t="str">
        <f t="shared" si="12"/>
        <v>nEmpM</v>
      </c>
      <c r="K135" s="41">
        <f t="shared" si="13"/>
        <v>44061</v>
      </c>
      <c r="L135" s="15">
        <f t="shared" si="14"/>
        <v>44061.284328703703</v>
      </c>
      <c r="M135">
        <f t="shared" si="15"/>
        <v>483</v>
      </c>
      <c r="N135" t="str">
        <f t="shared" si="16"/>
        <v>SW-ONT/nEmpM, MS Office Pro</v>
      </c>
      <c r="O135" s="44">
        <f t="shared" si="17"/>
        <v>8.7586111112614162</v>
      </c>
    </row>
    <row r="136" spans="2:15" x14ac:dyDescent="0.3">
      <c r="B136" s="31">
        <v>1484142</v>
      </c>
      <c r="C136" s="32" t="s">
        <v>7</v>
      </c>
      <c r="D136" s="32" t="s">
        <v>33</v>
      </c>
      <c r="E136" s="33">
        <v>44061</v>
      </c>
      <c r="F136" s="39">
        <v>44061.640289351853</v>
      </c>
      <c r="G136" s="31">
        <v>487</v>
      </c>
      <c r="H136" s="32" t="s">
        <v>40</v>
      </c>
      <c r="I136" s="59" t="str">
        <f t="shared" ref="I136:I199" si="18">IFERROR(MID(H136, FIND("/", H136) + 1, 100), 0)</f>
        <v>jEmpG, MS Office Pro</v>
      </c>
      <c r="J136" s="59" t="str">
        <f t="shared" ref="J136:J199" si="19">IF(ISNUMBER(FIND(",",I136)), LEFT(I136,FIND(",",I136)-1),I136)</f>
        <v>jEmpG</v>
      </c>
      <c r="K136" s="41">
        <f t="shared" ref="K136:K199" si="20">VLOOKUP(D136,D137:E523,2,0)</f>
        <v>44061</v>
      </c>
      <c r="L136" s="15">
        <f t="shared" ref="L136:L199" si="21">VLOOKUP(D136,D137:F523,3,0)</f>
        <v>44061.286030092589</v>
      </c>
      <c r="M136">
        <f t="shared" ref="M136:M199" si="22">VLOOKUP(D136,D137:G523,4,0)</f>
        <v>483</v>
      </c>
      <c r="N136" t="str">
        <f t="shared" ref="N136:N199" si="23">VLOOKUP(D136,D137:H523,5,0)</f>
        <v>N-ONT/jEmpG, MS Office Pro</v>
      </c>
      <c r="O136" s="44">
        <f t="shared" ref="O136:O199" si="24">IF(AND(G136=487, M136=483),(F136-L136)*24, "MSOffice Not used")</f>
        <v>8.5022222223342396</v>
      </c>
    </row>
    <row r="137" spans="2:15" x14ac:dyDescent="0.3">
      <c r="B137" s="31">
        <v>1484127</v>
      </c>
      <c r="C137" s="32" t="s">
        <v>10</v>
      </c>
      <c r="D137" s="32" t="s">
        <v>22</v>
      </c>
      <c r="E137" s="33">
        <v>44061</v>
      </c>
      <c r="F137" s="39">
        <v>44061.635324074079</v>
      </c>
      <c r="G137" s="31">
        <v>487</v>
      </c>
      <c r="H137" s="32" t="s">
        <v>26</v>
      </c>
      <c r="I137" s="59" t="str">
        <f t="shared" si="18"/>
        <v>xEmpN, MS Office Pro</v>
      </c>
      <c r="J137" s="59" t="str">
        <f t="shared" si="19"/>
        <v>xEmpN</v>
      </c>
      <c r="K137" s="41">
        <f t="shared" si="20"/>
        <v>44061</v>
      </c>
      <c r="L137" s="15">
        <f t="shared" si="21"/>
        <v>44061.272905092592</v>
      </c>
      <c r="M137">
        <f t="shared" si="22"/>
        <v>483</v>
      </c>
      <c r="N137" t="str">
        <f t="shared" si="23"/>
        <v>SW-ONT/xEmpN, MS Office Pro</v>
      </c>
      <c r="O137" s="44">
        <f t="shared" si="24"/>
        <v>8.6980555556947365</v>
      </c>
    </row>
    <row r="138" spans="2:15" x14ac:dyDescent="0.3">
      <c r="B138" s="31">
        <v>1484124</v>
      </c>
      <c r="C138" s="32" t="s">
        <v>10</v>
      </c>
      <c r="D138" s="32" t="s">
        <v>20</v>
      </c>
      <c r="E138" s="33">
        <v>44061</v>
      </c>
      <c r="F138" s="39">
        <v>44061.63490740741</v>
      </c>
      <c r="G138" s="31">
        <v>487</v>
      </c>
      <c r="H138" s="32" t="s">
        <v>26</v>
      </c>
      <c r="I138" s="59" t="str">
        <f t="shared" si="18"/>
        <v>xEmpN, MS Office Pro</v>
      </c>
      <c r="J138" s="59" t="str">
        <f t="shared" si="19"/>
        <v>xEmpN</v>
      </c>
      <c r="K138" s="41">
        <f t="shared" si="20"/>
        <v>44061</v>
      </c>
      <c r="L138" s="15">
        <f t="shared" si="21"/>
        <v>44061.272476851853</v>
      </c>
      <c r="M138">
        <f t="shared" si="22"/>
        <v>483</v>
      </c>
      <c r="N138" t="str">
        <f t="shared" si="23"/>
        <v>SW-ONT/xEmpN, MS Office Pro</v>
      </c>
      <c r="O138" s="44">
        <f t="shared" si="24"/>
        <v>8.6983333333628252</v>
      </c>
    </row>
    <row r="139" spans="2:15" x14ac:dyDescent="0.3">
      <c r="B139" s="31">
        <v>1484118</v>
      </c>
      <c r="C139" s="32" t="s">
        <v>10</v>
      </c>
      <c r="D139" s="32" t="s">
        <v>11</v>
      </c>
      <c r="E139" s="33">
        <v>44061</v>
      </c>
      <c r="F139" s="39">
        <v>44061.63008101852</v>
      </c>
      <c r="G139" s="31">
        <v>487</v>
      </c>
      <c r="H139" s="32" t="s">
        <v>16</v>
      </c>
      <c r="I139" s="59" t="str">
        <f t="shared" si="18"/>
        <v>lEmpA, MS Office Pro</v>
      </c>
      <c r="J139" s="59" t="str">
        <f t="shared" si="19"/>
        <v>lEmpA</v>
      </c>
      <c r="K139" s="41">
        <f t="shared" si="20"/>
        <v>44061</v>
      </c>
      <c r="L139" s="15">
        <f t="shared" si="21"/>
        <v>44061.263437500005</v>
      </c>
      <c r="M139">
        <f t="shared" si="22"/>
        <v>483</v>
      </c>
      <c r="N139" t="str">
        <f t="shared" si="23"/>
        <v>SW-ONT/lEmpA, MS Office Pro</v>
      </c>
      <c r="O139" s="44">
        <f t="shared" si="24"/>
        <v>8.7994444443611428</v>
      </c>
    </row>
    <row r="140" spans="2:15" x14ac:dyDescent="0.3">
      <c r="B140" s="31">
        <v>1484112</v>
      </c>
      <c r="C140" s="32" t="s">
        <v>7</v>
      </c>
      <c r="D140" s="32" t="s">
        <v>8</v>
      </c>
      <c r="E140" s="33">
        <v>44061</v>
      </c>
      <c r="F140" s="39">
        <v>44061.627523148149</v>
      </c>
      <c r="G140" s="31">
        <v>487</v>
      </c>
      <c r="H140" s="32" t="s">
        <v>19</v>
      </c>
      <c r="I140" s="59" t="str">
        <f t="shared" si="18"/>
        <v>xEmpH, MS Office Pro</v>
      </c>
      <c r="J140" s="59" t="str">
        <f t="shared" si="19"/>
        <v>xEmpH</v>
      </c>
      <c r="K140" s="41">
        <f t="shared" si="20"/>
        <v>44061</v>
      </c>
      <c r="L140" s="15">
        <f t="shared" si="21"/>
        <v>44061.257708333331</v>
      </c>
      <c r="M140">
        <f t="shared" si="22"/>
        <v>483</v>
      </c>
      <c r="N140" t="str">
        <f t="shared" si="23"/>
        <v>N-ONT/xEmpH, MS Office Pro</v>
      </c>
      <c r="O140" s="44">
        <f t="shared" si="24"/>
        <v>8.8755555556272157</v>
      </c>
    </row>
    <row r="141" spans="2:15" x14ac:dyDescent="0.3">
      <c r="B141" s="31">
        <v>1484110</v>
      </c>
      <c r="C141" s="32" t="s">
        <v>7</v>
      </c>
      <c r="D141" s="32" t="s">
        <v>14</v>
      </c>
      <c r="E141" s="33">
        <v>44061</v>
      </c>
      <c r="F141" s="39">
        <v>44061.627152777779</v>
      </c>
      <c r="G141" s="31">
        <v>487</v>
      </c>
      <c r="H141" s="32" t="s">
        <v>19</v>
      </c>
      <c r="I141" s="59" t="str">
        <f t="shared" si="18"/>
        <v>xEmpH, MS Office Pro</v>
      </c>
      <c r="J141" s="59" t="str">
        <f t="shared" si="19"/>
        <v>xEmpH</v>
      </c>
      <c r="K141" s="41">
        <f t="shared" si="20"/>
        <v>44061</v>
      </c>
      <c r="L141" s="15">
        <f t="shared" si="21"/>
        <v>44061.261979166666</v>
      </c>
      <c r="M141">
        <f t="shared" si="22"/>
        <v>483</v>
      </c>
      <c r="N141" t="str">
        <f t="shared" si="23"/>
        <v>N-ONT/xEmpH, MS Office Pro</v>
      </c>
      <c r="O141" s="44">
        <f t="shared" si="24"/>
        <v>8.7641666667186655</v>
      </c>
    </row>
    <row r="142" spans="2:15" x14ac:dyDescent="0.3">
      <c r="B142" s="31">
        <v>1483973</v>
      </c>
      <c r="C142" s="32" t="s">
        <v>10</v>
      </c>
      <c r="D142" s="32" t="s">
        <v>83</v>
      </c>
      <c r="E142" s="33">
        <v>44061</v>
      </c>
      <c r="F142" s="39">
        <v>44061.340208333328</v>
      </c>
      <c r="G142" s="31">
        <v>483</v>
      </c>
      <c r="H142" s="32" t="s">
        <v>89</v>
      </c>
      <c r="I142" s="59" t="str">
        <f t="shared" si="18"/>
        <v>uEmpC, MS Office Pro</v>
      </c>
      <c r="J142" s="59" t="str">
        <f t="shared" si="19"/>
        <v>uEmpC</v>
      </c>
      <c r="K142" s="41">
        <f t="shared" si="20"/>
        <v>44060</v>
      </c>
      <c r="L142" s="15">
        <f t="shared" si="21"/>
        <v>44060.697789351841</v>
      </c>
      <c r="M142">
        <f t="shared" si="22"/>
        <v>487</v>
      </c>
      <c r="N142" t="str">
        <f t="shared" si="23"/>
        <v>SW-ONT/uEmpC, MS Office Pro</v>
      </c>
      <c r="O142" s="44" t="str">
        <f t="shared" si="24"/>
        <v>MSOffice Not used</v>
      </c>
    </row>
    <row r="143" spans="2:15" x14ac:dyDescent="0.3">
      <c r="B143" s="31">
        <v>1483967</v>
      </c>
      <c r="C143" s="32" t="s">
        <v>7</v>
      </c>
      <c r="D143" s="32" t="s">
        <v>81</v>
      </c>
      <c r="E143" s="33">
        <v>44061</v>
      </c>
      <c r="F143" s="39">
        <v>44061.338483796302</v>
      </c>
      <c r="G143" s="31">
        <v>483</v>
      </c>
      <c r="H143" s="32" t="s">
        <v>88</v>
      </c>
      <c r="I143" s="59" t="str">
        <f t="shared" si="18"/>
        <v>jEmpB, MS Office Pro</v>
      </c>
      <c r="J143" s="59" t="str">
        <f t="shared" si="19"/>
        <v>jEmpB</v>
      </c>
      <c r="K143" s="41">
        <f t="shared" si="20"/>
        <v>44060</v>
      </c>
      <c r="L143" s="15">
        <f t="shared" si="21"/>
        <v>44060.692638888882</v>
      </c>
      <c r="M143">
        <f t="shared" si="22"/>
        <v>487</v>
      </c>
      <c r="N143" t="str">
        <f t="shared" si="23"/>
        <v>N-ONT/jEmpB, MS Office Pro</v>
      </c>
      <c r="O143" s="44" t="str">
        <f t="shared" si="24"/>
        <v>MSOffice Not used</v>
      </c>
    </row>
    <row r="144" spans="2:15" x14ac:dyDescent="0.3">
      <c r="B144" s="31">
        <v>1483959</v>
      </c>
      <c r="C144" s="32" t="s">
        <v>7</v>
      </c>
      <c r="D144" s="32" t="s">
        <v>60</v>
      </c>
      <c r="E144" s="33">
        <v>44061</v>
      </c>
      <c r="F144" s="39">
        <v>44061.333379629636</v>
      </c>
      <c r="G144" s="31">
        <v>483</v>
      </c>
      <c r="H144" s="32" t="s">
        <v>85</v>
      </c>
      <c r="I144" s="59" t="str">
        <f t="shared" si="18"/>
        <v>qEmpD, MS Office Pro</v>
      </c>
      <c r="J144" s="59" t="str">
        <f t="shared" si="19"/>
        <v>qEmpD</v>
      </c>
      <c r="K144" s="41">
        <f t="shared" si="20"/>
        <v>44060</v>
      </c>
      <c r="L144" s="15">
        <f t="shared" si="21"/>
        <v>44060.690162037048</v>
      </c>
      <c r="M144">
        <f t="shared" si="22"/>
        <v>487</v>
      </c>
      <c r="N144" t="str">
        <f t="shared" si="23"/>
        <v>N-ONT/qEmpD, MS Office Pro</v>
      </c>
      <c r="O144" s="44" t="str">
        <f t="shared" si="24"/>
        <v>MSOffice Not used</v>
      </c>
    </row>
    <row r="145" spans="2:15" x14ac:dyDescent="0.3">
      <c r="B145" s="31">
        <v>1483953</v>
      </c>
      <c r="C145" s="32" t="s">
        <v>7</v>
      </c>
      <c r="D145" s="32" t="s">
        <v>74</v>
      </c>
      <c r="E145" s="33">
        <v>44061</v>
      </c>
      <c r="F145" s="39">
        <v>44061.33056712964</v>
      </c>
      <c r="G145" s="31">
        <v>483</v>
      </c>
      <c r="H145" s="32" t="s">
        <v>79</v>
      </c>
      <c r="I145" s="59" t="str">
        <f t="shared" si="18"/>
        <v>xEmpE, MS Office Pro</v>
      </c>
      <c r="J145" s="59" t="str">
        <f t="shared" si="19"/>
        <v>xEmpE</v>
      </c>
      <c r="K145" s="41">
        <f t="shared" si="20"/>
        <v>44060</v>
      </c>
      <c r="L145" s="15">
        <f t="shared" si="21"/>
        <v>44060.694016203714</v>
      </c>
      <c r="M145">
        <f t="shared" si="22"/>
        <v>487</v>
      </c>
      <c r="N145" t="str">
        <f t="shared" si="23"/>
        <v>N-ONT/xEmpE, MS Office Pro</v>
      </c>
      <c r="O145" s="44" t="str">
        <f t="shared" si="24"/>
        <v>MSOffice Not used</v>
      </c>
    </row>
    <row r="146" spans="2:15" x14ac:dyDescent="0.3">
      <c r="B146" s="31">
        <v>1483947</v>
      </c>
      <c r="C146" s="32" t="s">
        <v>7</v>
      </c>
      <c r="D146" s="32" t="s">
        <v>63</v>
      </c>
      <c r="E146" s="33">
        <v>44061</v>
      </c>
      <c r="F146" s="39">
        <v>44061.329884259256</v>
      </c>
      <c r="G146" s="31">
        <v>483</v>
      </c>
      <c r="H146" s="32" t="s">
        <v>73</v>
      </c>
      <c r="I146" s="59" t="str">
        <f t="shared" si="18"/>
        <v>wEmpF, MS Office Pro</v>
      </c>
      <c r="J146" s="59" t="str">
        <f t="shared" si="19"/>
        <v>wEmpF</v>
      </c>
      <c r="K146" s="41">
        <f t="shared" si="20"/>
        <v>44060</v>
      </c>
      <c r="L146" s="15">
        <f t="shared" si="21"/>
        <v>44060.696064814809</v>
      </c>
      <c r="M146">
        <f t="shared" si="22"/>
        <v>487</v>
      </c>
      <c r="N146" t="str">
        <f t="shared" si="23"/>
        <v>N-ONT/wEmpF, MS Office Pro</v>
      </c>
      <c r="O146" s="44" t="str">
        <f t="shared" si="24"/>
        <v>MSOffice Not used</v>
      </c>
    </row>
    <row r="147" spans="2:15" x14ac:dyDescent="0.3">
      <c r="B147" s="31">
        <v>1483946</v>
      </c>
      <c r="C147" s="32" t="s">
        <v>7</v>
      </c>
      <c r="D147" s="32" t="s">
        <v>68</v>
      </c>
      <c r="E147" s="33">
        <v>44061</v>
      </c>
      <c r="F147" s="39">
        <v>44061.329861111109</v>
      </c>
      <c r="G147" s="31">
        <v>483</v>
      </c>
      <c r="H147" s="32" t="s">
        <v>73</v>
      </c>
      <c r="I147" s="59" t="str">
        <f t="shared" si="18"/>
        <v>wEmpF, MS Office Pro</v>
      </c>
      <c r="J147" s="59" t="str">
        <f t="shared" si="19"/>
        <v>wEmpF</v>
      </c>
      <c r="K147" s="41">
        <f t="shared" si="20"/>
        <v>44060</v>
      </c>
      <c r="L147" s="15">
        <f t="shared" si="21"/>
        <v>44060.695856481485</v>
      </c>
      <c r="M147">
        <f t="shared" si="22"/>
        <v>487</v>
      </c>
      <c r="N147" t="str">
        <f t="shared" si="23"/>
        <v>N-ONT/wEmpF, MS Office Pro</v>
      </c>
      <c r="O147" s="44" t="str">
        <f t="shared" si="24"/>
        <v>MSOffice Not used</v>
      </c>
    </row>
    <row r="148" spans="2:15" x14ac:dyDescent="0.3">
      <c r="B148" s="31">
        <v>1483944</v>
      </c>
      <c r="C148" s="32" t="s">
        <v>10</v>
      </c>
      <c r="D148" s="32" t="s">
        <v>65</v>
      </c>
      <c r="E148" s="33">
        <v>44061</v>
      </c>
      <c r="F148" s="39">
        <v>44061.32953703704</v>
      </c>
      <c r="G148" s="31">
        <v>483</v>
      </c>
      <c r="H148" s="32" t="s">
        <v>76</v>
      </c>
      <c r="I148" s="59" t="str">
        <f t="shared" si="18"/>
        <v>xEmpE, MS Office Pro</v>
      </c>
      <c r="J148" s="59" t="str">
        <f t="shared" si="19"/>
        <v>xEmpE</v>
      </c>
      <c r="K148" s="41">
        <f t="shared" si="20"/>
        <v>44060</v>
      </c>
      <c r="L148" s="15">
        <f t="shared" si="21"/>
        <v>44060.691203703718</v>
      </c>
      <c r="M148">
        <f t="shared" si="22"/>
        <v>487</v>
      </c>
      <c r="N148" t="str">
        <f t="shared" si="23"/>
        <v>SW-ONT/xEmpE, MS Office Pro</v>
      </c>
      <c r="O148" s="44" t="str">
        <f t="shared" si="24"/>
        <v>MSOffice Not used</v>
      </c>
    </row>
    <row r="149" spans="2:15" x14ac:dyDescent="0.3">
      <c r="B149" s="31">
        <v>1483922</v>
      </c>
      <c r="C149" s="32" t="s">
        <v>10</v>
      </c>
      <c r="D149" s="32" t="s">
        <v>56</v>
      </c>
      <c r="E149" s="33">
        <v>44061</v>
      </c>
      <c r="F149" s="39">
        <v>44061.320590277777</v>
      </c>
      <c r="G149" s="31">
        <v>483</v>
      </c>
      <c r="H149" s="32" t="s">
        <v>59</v>
      </c>
      <c r="I149" s="59" t="str">
        <f t="shared" si="18"/>
        <v>hEmpP, MS Office Pro</v>
      </c>
      <c r="J149" s="59" t="str">
        <f t="shared" si="19"/>
        <v>hEmpP</v>
      </c>
      <c r="K149" s="41">
        <f t="shared" si="20"/>
        <v>44060</v>
      </c>
      <c r="L149" s="15">
        <f t="shared" si="21"/>
        <v>44060.690925925919</v>
      </c>
      <c r="M149">
        <f t="shared" si="22"/>
        <v>487</v>
      </c>
      <c r="N149" t="str">
        <f t="shared" si="23"/>
        <v>SW-ONT/hEmpP, MS Office Pro</v>
      </c>
      <c r="O149" s="44" t="str">
        <f t="shared" si="24"/>
        <v>MSOffice Not used</v>
      </c>
    </row>
    <row r="150" spans="2:15" x14ac:dyDescent="0.3">
      <c r="B150" s="31">
        <v>1483917</v>
      </c>
      <c r="C150" s="32" t="s">
        <v>10</v>
      </c>
      <c r="D150" s="32" t="s">
        <v>51</v>
      </c>
      <c r="E150" s="33">
        <v>44061</v>
      </c>
      <c r="F150" s="39">
        <v>44061.318391203698</v>
      </c>
      <c r="G150" s="31">
        <v>483</v>
      </c>
      <c r="H150" s="32" t="s">
        <v>67</v>
      </c>
      <c r="I150" s="59" t="str">
        <f t="shared" si="18"/>
        <v>oEmpJ, MS Office Pro</v>
      </c>
      <c r="J150" s="59" t="str">
        <f t="shared" si="19"/>
        <v>oEmpJ</v>
      </c>
      <c r="K150" s="41">
        <f t="shared" si="20"/>
        <v>44060</v>
      </c>
      <c r="L150" s="15">
        <f t="shared" si="21"/>
        <v>44060.690381944441</v>
      </c>
      <c r="M150">
        <f t="shared" si="22"/>
        <v>487</v>
      </c>
      <c r="N150" t="str">
        <f t="shared" si="23"/>
        <v>SW-ONT/oEmpJ, MS Office Pro</v>
      </c>
      <c r="O150" s="44" t="str">
        <f t="shared" si="24"/>
        <v>MSOffice Not used</v>
      </c>
    </row>
    <row r="151" spans="2:15" x14ac:dyDescent="0.3">
      <c r="B151" s="31">
        <v>1483913</v>
      </c>
      <c r="C151" s="32" t="s">
        <v>10</v>
      </c>
      <c r="D151" s="32" t="s">
        <v>49</v>
      </c>
      <c r="E151" s="33">
        <v>44061</v>
      </c>
      <c r="F151" s="39">
        <v>44061.317175925935</v>
      </c>
      <c r="G151" s="31">
        <v>483</v>
      </c>
      <c r="H151" s="32" t="s">
        <v>55</v>
      </c>
      <c r="I151" s="59" t="str">
        <f t="shared" si="18"/>
        <v>tEmpK, MS Office Pro</v>
      </c>
      <c r="J151" s="59" t="str">
        <f t="shared" si="19"/>
        <v>tEmpK</v>
      </c>
      <c r="K151" s="41">
        <f t="shared" si="20"/>
        <v>44057</v>
      </c>
      <c r="L151" s="15">
        <f t="shared" si="21"/>
        <v>44057.68445601852</v>
      </c>
      <c r="M151">
        <f t="shared" si="22"/>
        <v>487</v>
      </c>
      <c r="N151" t="str">
        <f t="shared" si="23"/>
        <v>SW-ONT/tEmpK, MS Office Pro</v>
      </c>
      <c r="O151" s="44" t="str">
        <f t="shared" si="24"/>
        <v>MSOffice Not used</v>
      </c>
    </row>
    <row r="152" spans="2:15" x14ac:dyDescent="0.3">
      <c r="B152" s="31">
        <v>1483903</v>
      </c>
      <c r="C152" s="32" t="s">
        <v>10</v>
      </c>
      <c r="D152" s="32" t="s">
        <v>47</v>
      </c>
      <c r="E152" s="33">
        <v>44061</v>
      </c>
      <c r="F152" s="39">
        <v>44061.314444444448</v>
      </c>
      <c r="G152" s="31">
        <v>483</v>
      </c>
      <c r="H152" s="32" t="s">
        <v>55</v>
      </c>
      <c r="I152" s="59" t="str">
        <f t="shared" si="18"/>
        <v>tEmpK, MS Office Pro</v>
      </c>
      <c r="J152" s="59" t="str">
        <f t="shared" si="19"/>
        <v>tEmpK</v>
      </c>
      <c r="K152" s="41">
        <f t="shared" si="20"/>
        <v>44057</v>
      </c>
      <c r="L152" s="15">
        <f t="shared" si="21"/>
        <v>44057.684317129628</v>
      </c>
      <c r="M152">
        <f t="shared" si="22"/>
        <v>487</v>
      </c>
      <c r="N152" t="str">
        <f t="shared" si="23"/>
        <v>SW-ONT/tEmpK, MS Office Pro</v>
      </c>
      <c r="O152" s="44" t="str">
        <f t="shared" si="24"/>
        <v>MSOffice Not used</v>
      </c>
    </row>
    <row r="153" spans="2:15" x14ac:dyDescent="0.3">
      <c r="B153" s="31">
        <v>1483888</v>
      </c>
      <c r="C153" s="32" t="s">
        <v>10</v>
      </c>
      <c r="D153" s="32" t="s">
        <v>41</v>
      </c>
      <c r="E153" s="33">
        <v>44061</v>
      </c>
      <c r="F153" s="39">
        <v>44061.29552083333</v>
      </c>
      <c r="G153" s="31">
        <v>483</v>
      </c>
      <c r="H153" s="32" t="s">
        <v>46</v>
      </c>
      <c r="I153" s="59" t="str">
        <f t="shared" si="18"/>
        <v>oEmpO, MS Office Pro</v>
      </c>
      <c r="J153" s="59" t="str">
        <f t="shared" si="19"/>
        <v>oEmpO</v>
      </c>
      <c r="K153" s="41">
        <f t="shared" si="20"/>
        <v>44060</v>
      </c>
      <c r="L153" s="15">
        <f t="shared" si="21"/>
        <v>44060.661828703698</v>
      </c>
      <c r="M153">
        <f t="shared" si="22"/>
        <v>487</v>
      </c>
      <c r="N153" t="str">
        <f t="shared" si="23"/>
        <v>SW-ONT/oEmpO, MS Office Pro</v>
      </c>
      <c r="O153" s="44" t="str">
        <f t="shared" si="24"/>
        <v>MSOffice Not used</v>
      </c>
    </row>
    <row r="154" spans="2:15" x14ac:dyDescent="0.3">
      <c r="B154" s="31">
        <v>1483880</v>
      </c>
      <c r="C154" s="32" t="s">
        <v>7</v>
      </c>
      <c r="D154" s="32" t="s">
        <v>36</v>
      </c>
      <c r="E154" s="33">
        <v>44061</v>
      </c>
      <c r="F154" s="39">
        <v>44061.289108796285</v>
      </c>
      <c r="G154" s="31">
        <v>483</v>
      </c>
      <c r="H154" s="32" t="s">
        <v>44</v>
      </c>
      <c r="I154" s="59" t="str">
        <f t="shared" si="18"/>
        <v>gEmpI, MS Office Pro</v>
      </c>
      <c r="J154" s="59" t="str">
        <f t="shared" si="19"/>
        <v>gEmpI</v>
      </c>
      <c r="K154" s="41">
        <f t="shared" si="20"/>
        <v>44060</v>
      </c>
      <c r="L154" s="15">
        <f t="shared" si="21"/>
        <v>44060.659687500003</v>
      </c>
      <c r="M154">
        <f t="shared" si="22"/>
        <v>487</v>
      </c>
      <c r="N154" t="str">
        <f t="shared" si="23"/>
        <v>N-ONT/gEmpI, MS Office Pro</v>
      </c>
      <c r="O154" s="44" t="str">
        <f t="shared" si="24"/>
        <v>MSOffice Not used</v>
      </c>
    </row>
    <row r="155" spans="2:15" x14ac:dyDescent="0.3">
      <c r="B155" s="31">
        <v>1483875</v>
      </c>
      <c r="C155" s="32" t="s">
        <v>7</v>
      </c>
      <c r="D155" s="32" t="s">
        <v>33</v>
      </c>
      <c r="E155" s="33">
        <v>44061</v>
      </c>
      <c r="F155" s="39">
        <v>44061.286030092589</v>
      </c>
      <c r="G155" s="31">
        <v>483</v>
      </c>
      <c r="H155" s="32" t="s">
        <v>40</v>
      </c>
      <c r="I155" s="59" t="str">
        <f t="shared" si="18"/>
        <v>jEmpG, MS Office Pro</v>
      </c>
      <c r="J155" s="59" t="str">
        <f t="shared" si="19"/>
        <v>jEmpG</v>
      </c>
      <c r="K155" s="41">
        <f t="shared" si="20"/>
        <v>44060</v>
      </c>
      <c r="L155" s="15">
        <f t="shared" si="21"/>
        <v>44060.645162037028</v>
      </c>
      <c r="M155">
        <f t="shared" si="22"/>
        <v>487</v>
      </c>
      <c r="N155" t="str">
        <f t="shared" si="23"/>
        <v>N-ONT/jEmpG, MS Office Pro</v>
      </c>
      <c r="O155" s="44" t="str">
        <f t="shared" si="24"/>
        <v>MSOffice Not used</v>
      </c>
    </row>
    <row r="156" spans="2:15" x14ac:dyDescent="0.3">
      <c r="B156" s="31">
        <v>1483871</v>
      </c>
      <c r="C156" s="32" t="s">
        <v>10</v>
      </c>
      <c r="D156" s="32" t="s">
        <v>27</v>
      </c>
      <c r="E156" s="33">
        <v>44061</v>
      </c>
      <c r="F156" s="39">
        <v>44061.284328703703</v>
      </c>
      <c r="G156" s="31">
        <v>483</v>
      </c>
      <c r="H156" s="32" t="s">
        <v>30</v>
      </c>
      <c r="I156" s="59" t="str">
        <f t="shared" si="18"/>
        <v>nEmpM, MS Office Pro</v>
      </c>
      <c r="J156" s="59" t="str">
        <f t="shared" si="19"/>
        <v>nEmpM</v>
      </c>
      <c r="K156" s="41">
        <f t="shared" si="20"/>
        <v>44060</v>
      </c>
      <c r="L156" s="15">
        <f t="shared" si="21"/>
        <v>44060.648506944446</v>
      </c>
      <c r="M156">
        <f t="shared" si="22"/>
        <v>487</v>
      </c>
      <c r="N156" t="str">
        <f t="shared" si="23"/>
        <v>SW-ONT/nEmpM, MS Office Pro</v>
      </c>
      <c r="O156" s="44" t="str">
        <f t="shared" si="24"/>
        <v>MSOffice Not used</v>
      </c>
    </row>
    <row r="157" spans="2:15" x14ac:dyDescent="0.3">
      <c r="B157" s="31">
        <v>1483864</v>
      </c>
      <c r="C157" s="32" t="s">
        <v>10</v>
      </c>
      <c r="D157" s="32" t="s">
        <v>22</v>
      </c>
      <c r="E157" s="33">
        <v>44061</v>
      </c>
      <c r="F157" s="39">
        <v>44061.272905092592</v>
      </c>
      <c r="G157" s="31">
        <v>483</v>
      </c>
      <c r="H157" s="32" t="s">
        <v>26</v>
      </c>
      <c r="I157" s="59" t="str">
        <f t="shared" si="18"/>
        <v>xEmpN, MS Office Pro</v>
      </c>
      <c r="J157" s="59" t="str">
        <f t="shared" si="19"/>
        <v>xEmpN</v>
      </c>
      <c r="K157" s="41">
        <f t="shared" si="20"/>
        <v>44060</v>
      </c>
      <c r="L157" s="15">
        <f t="shared" si="21"/>
        <v>44060.635173611125</v>
      </c>
      <c r="M157">
        <f t="shared" si="22"/>
        <v>487</v>
      </c>
      <c r="N157" t="str">
        <f t="shared" si="23"/>
        <v>SW-ONT/xEmpN, MS Office Pro</v>
      </c>
      <c r="O157" s="44" t="str">
        <f t="shared" si="24"/>
        <v>MSOffice Not used</v>
      </c>
    </row>
    <row r="158" spans="2:15" x14ac:dyDescent="0.3">
      <c r="B158" s="31">
        <v>1483862</v>
      </c>
      <c r="C158" s="32" t="s">
        <v>10</v>
      </c>
      <c r="D158" s="32" t="s">
        <v>20</v>
      </c>
      <c r="E158" s="33">
        <v>44061</v>
      </c>
      <c r="F158" s="39">
        <v>44061.272476851853</v>
      </c>
      <c r="G158" s="31">
        <v>483</v>
      </c>
      <c r="H158" s="32" t="s">
        <v>26</v>
      </c>
      <c r="I158" s="59" t="str">
        <f t="shared" si="18"/>
        <v>xEmpN, MS Office Pro</v>
      </c>
      <c r="J158" s="59" t="str">
        <f t="shared" si="19"/>
        <v>xEmpN</v>
      </c>
      <c r="K158" s="41">
        <f t="shared" si="20"/>
        <v>44060</v>
      </c>
      <c r="L158" s="15">
        <f t="shared" si="21"/>
        <v>44060.647731481477</v>
      </c>
      <c r="M158">
        <f t="shared" si="22"/>
        <v>487</v>
      </c>
      <c r="N158" t="str">
        <f t="shared" si="23"/>
        <v>SW-ONT/xEmpN, MS Office Pro</v>
      </c>
      <c r="O158" s="44" t="str">
        <f t="shared" si="24"/>
        <v>MSOffice Not used</v>
      </c>
    </row>
    <row r="159" spans="2:15" x14ac:dyDescent="0.3">
      <c r="B159" s="31">
        <v>1483849</v>
      </c>
      <c r="C159" s="32" t="s">
        <v>10</v>
      </c>
      <c r="D159" s="32" t="s">
        <v>11</v>
      </c>
      <c r="E159" s="33">
        <v>44061</v>
      </c>
      <c r="F159" s="39">
        <v>44061.263437500005</v>
      </c>
      <c r="G159" s="31">
        <v>483</v>
      </c>
      <c r="H159" s="32" t="s">
        <v>16</v>
      </c>
      <c r="I159" s="59" t="str">
        <f t="shared" si="18"/>
        <v>lEmpA, MS Office Pro</v>
      </c>
      <c r="J159" s="59" t="str">
        <f t="shared" si="19"/>
        <v>lEmpA</v>
      </c>
      <c r="K159" s="41">
        <f t="shared" si="20"/>
        <v>44057</v>
      </c>
      <c r="L159" s="15">
        <f t="shared" si="21"/>
        <v>44057.624629629638</v>
      </c>
      <c r="M159">
        <f t="shared" si="22"/>
        <v>487</v>
      </c>
      <c r="N159" t="str">
        <f t="shared" si="23"/>
        <v>SW-ONT/lEmpA, MS Office Pro</v>
      </c>
      <c r="O159" s="44" t="str">
        <f t="shared" si="24"/>
        <v>MSOffice Not used</v>
      </c>
    </row>
    <row r="160" spans="2:15" x14ac:dyDescent="0.3">
      <c r="B160" s="31">
        <v>1483844</v>
      </c>
      <c r="C160" s="32" t="s">
        <v>7</v>
      </c>
      <c r="D160" s="32" t="s">
        <v>14</v>
      </c>
      <c r="E160" s="33">
        <v>44061</v>
      </c>
      <c r="F160" s="39">
        <v>44061.261979166666</v>
      </c>
      <c r="G160" s="31">
        <v>483</v>
      </c>
      <c r="H160" s="32" t="s">
        <v>19</v>
      </c>
      <c r="I160" s="59" t="str">
        <f t="shared" si="18"/>
        <v>xEmpH, MS Office Pro</v>
      </c>
      <c r="J160" s="59" t="str">
        <f t="shared" si="19"/>
        <v>xEmpH</v>
      </c>
      <c r="K160" s="41">
        <f t="shared" si="20"/>
        <v>44060</v>
      </c>
      <c r="L160" s="15">
        <f t="shared" si="21"/>
        <v>44060.627187500002</v>
      </c>
      <c r="M160">
        <f t="shared" si="22"/>
        <v>487</v>
      </c>
      <c r="N160" t="str">
        <f t="shared" si="23"/>
        <v>N-ONT/xEmpH, MS Office Pro</v>
      </c>
      <c r="O160" s="44" t="str">
        <f t="shared" si="24"/>
        <v>MSOffice Not used</v>
      </c>
    </row>
    <row r="161" spans="2:15" x14ac:dyDescent="0.3">
      <c r="B161" s="31">
        <v>1483835</v>
      </c>
      <c r="C161" s="32" t="s">
        <v>7</v>
      </c>
      <c r="D161" s="32" t="s">
        <v>8</v>
      </c>
      <c r="E161" s="33">
        <v>44061</v>
      </c>
      <c r="F161" s="39">
        <v>44061.257708333331</v>
      </c>
      <c r="G161" s="31">
        <v>483</v>
      </c>
      <c r="H161" s="32" t="s">
        <v>19</v>
      </c>
      <c r="I161" s="59" t="str">
        <f t="shared" si="18"/>
        <v>xEmpH, MS Office Pro</v>
      </c>
      <c r="J161" s="59" t="str">
        <f t="shared" si="19"/>
        <v>xEmpH</v>
      </c>
      <c r="K161" s="41">
        <f t="shared" si="20"/>
        <v>44060</v>
      </c>
      <c r="L161" s="15">
        <f t="shared" si="21"/>
        <v>44060.62731481481</v>
      </c>
      <c r="M161">
        <f t="shared" si="22"/>
        <v>487</v>
      </c>
      <c r="N161" t="str">
        <f t="shared" si="23"/>
        <v>N-ONT/xEmpH, MS Office Pro</v>
      </c>
      <c r="O161" s="44" t="str">
        <f t="shared" si="24"/>
        <v>MSOffice Not used</v>
      </c>
    </row>
    <row r="162" spans="2:15" x14ac:dyDescent="0.3">
      <c r="B162" s="31">
        <v>1483818</v>
      </c>
      <c r="C162" s="32" t="s">
        <v>10</v>
      </c>
      <c r="D162" s="32" t="s">
        <v>83</v>
      </c>
      <c r="E162" s="33">
        <v>44060</v>
      </c>
      <c r="F162" s="39">
        <v>44060.697789351841</v>
      </c>
      <c r="G162" s="31">
        <v>487</v>
      </c>
      <c r="H162" s="32" t="s">
        <v>89</v>
      </c>
      <c r="I162" s="59" t="str">
        <f t="shared" si="18"/>
        <v>uEmpC, MS Office Pro</v>
      </c>
      <c r="J162" s="59" t="str">
        <f t="shared" si="19"/>
        <v>uEmpC</v>
      </c>
      <c r="K162" s="41">
        <f t="shared" si="20"/>
        <v>44060</v>
      </c>
      <c r="L162" s="15">
        <f t="shared" si="21"/>
        <v>44060.339467592588</v>
      </c>
      <c r="M162">
        <f t="shared" si="22"/>
        <v>483</v>
      </c>
      <c r="N162" t="str">
        <f t="shared" si="23"/>
        <v>SW-ONT/uEmpC, MS Office Pro</v>
      </c>
      <c r="O162" s="44">
        <f t="shared" si="24"/>
        <v>8.5997222220757976</v>
      </c>
    </row>
    <row r="163" spans="2:15" x14ac:dyDescent="0.3">
      <c r="B163" s="31">
        <v>1483810</v>
      </c>
      <c r="C163" s="32" t="s">
        <v>7</v>
      </c>
      <c r="D163" s="32" t="s">
        <v>63</v>
      </c>
      <c r="E163" s="33">
        <v>44060</v>
      </c>
      <c r="F163" s="39">
        <v>44060.696064814809</v>
      </c>
      <c r="G163" s="31">
        <v>487</v>
      </c>
      <c r="H163" s="32" t="s">
        <v>73</v>
      </c>
      <c r="I163" s="59" t="str">
        <f t="shared" si="18"/>
        <v>wEmpF, MS Office Pro</v>
      </c>
      <c r="J163" s="59" t="str">
        <f t="shared" si="19"/>
        <v>wEmpF</v>
      </c>
      <c r="K163" s="41">
        <f t="shared" si="20"/>
        <v>44060</v>
      </c>
      <c r="L163" s="15">
        <f t="shared" si="21"/>
        <v>44060.32939814814</v>
      </c>
      <c r="M163">
        <f t="shared" si="22"/>
        <v>483</v>
      </c>
      <c r="N163" t="str">
        <f t="shared" si="23"/>
        <v>N-ONT/wEmpF, MS Office Pro</v>
      </c>
      <c r="O163" s="44">
        <f t="shared" si="24"/>
        <v>8.8000000000465661</v>
      </c>
    </row>
    <row r="164" spans="2:15" x14ac:dyDescent="0.3">
      <c r="B164" s="31">
        <v>1483808</v>
      </c>
      <c r="C164" s="32" t="s">
        <v>7</v>
      </c>
      <c r="D164" s="32" t="s">
        <v>68</v>
      </c>
      <c r="E164" s="33">
        <v>44060</v>
      </c>
      <c r="F164" s="39">
        <v>44060.695856481485</v>
      </c>
      <c r="G164" s="31">
        <v>487</v>
      </c>
      <c r="H164" s="32" t="s">
        <v>73</v>
      </c>
      <c r="I164" s="59" t="str">
        <f t="shared" si="18"/>
        <v>wEmpF, MS Office Pro</v>
      </c>
      <c r="J164" s="59" t="str">
        <f t="shared" si="19"/>
        <v>wEmpF</v>
      </c>
      <c r="K164" s="41">
        <f t="shared" si="20"/>
        <v>44060</v>
      </c>
      <c r="L164" s="15">
        <f t="shared" si="21"/>
        <v>44060.329131944447</v>
      </c>
      <c r="M164">
        <f t="shared" si="22"/>
        <v>483</v>
      </c>
      <c r="N164" t="str">
        <f t="shared" si="23"/>
        <v>N-ONT/wEmpF, MS Office Pro</v>
      </c>
      <c r="O164" s="44">
        <f t="shared" si="24"/>
        <v>8.8013888889108784</v>
      </c>
    </row>
    <row r="165" spans="2:15" x14ac:dyDescent="0.3">
      <c r="B165" s="31">
        <v>1483803</v>
      </c>
      <c r="C165" s="32" t="s">
        <v>7</v>
      </c>
      <c r="D165" s="32" t="s">
        <v>74</v>
      </c>
      <c r="E165" s="33">
        <v>44060</v>
      </c>
      <c r="F165" s="39">
        <v>44060.694016203714</v>
      </c>
      <c r="G165" s="31">
        <v>487</v>
      </c>
      <c r="H165" s="32" t="s">
        <v>79</v>
      </c>
      <c r="I165" s="59" t="str">
        <f t="shared" si="18"/>
        <v>xEmpE, MS Office Pro</v>
      </c>
      <c r="J165" s="59" t="str">
        <f t="shared" si="19"/>
        <v>xEmpE</v>
      </c>
      <c r="K165" s="41">
        <f t="shared" si="20"/>
        <v>44060</v>
      </c>
      <c r="L165" s="15">
        <f t="shared" si="21"/>
        <v>44060.33130787038</v>
      </c>
      <c r="M165">
        <f t="shared" si="22"/>
        <v>483</v>
      </c>
      <c r="N165" t="str">
        <f t="shared" si="23"/>
        <v>N-ONT/xEmpE, MS Office Pro</v>
      </c>
      <c r="O165" s="44">
        <f t="shared" si="24"/>
        <v>8.7050000000162981</v>
      </c>
    </row>
    <row r="166" spans="2:15" x14ac:dyDescent="0.3">
      <c r="B166" s="31">
        <v>1483798</v>
      </c>
      <c r="C166" s="32" t="s">
        <v>7</v>
      </c>
      <c r="D166" s="32" t="s">
        <v>81</v>
      </c>
      <c r="E166" s="33">
        <v>44060</v>
      </c>
      <c r="F166" s="39">
        <v>44060.692638888882</v>
      </c>
      <c r="G166" s="31">
        <v>487</v>
      </c>
      <c r="H166" s="32" t="s">
        <v>88</v>
      </c>
      <c r="I166" s="59" t="str">
        <f t="shared" si="18"/>
        <v>jEmpB, MS Office Pro</v>
      </c>
      <c r="J166" s="59" t="str">
        <f t="shared" si="19"/>
        <v>jEmpB</v>
      </c>
      <c r="K166" s="41">
        <f t="shared" si="20"/>
        <v>44060</v>
      </c>
      <c r="L166" s="15">
        <f t="shared" si="21"/>
        <v>44060.338518518518</v>
      </c>
      <c r="M166">
        <f t="shared" si="22"/>
        <v>483</v>
      </c>
      <c r="N166" t="str">
        <f t="shared" si="23"/>
        <v>N-ONT/jEmpB, MS Office Pro</v>
      </c>
      <c r="O166" s="44">
        <f t="shared" si="24"/>
        <v>8.4988888887455687</v>
      </c>
    </row>
    <row r="167" spans="2:15" x14ac:dyDescent="0.3">
      <c r="B167" s="31">
        <v>1483796</v>
      </c>
      <c r="C167" s="32" t="s">
        <v>10</v>
      </c>
      <c r="D167" s="32" t="s">
        <v>65</v>
      </c>
      <c r="E167" s="33">
        <v>44060</v>
      </c>
      <c r="F167" s="39">
        <v>44060.691203703718</v>
      </c>
      <c r="G167" s="31">
        <v>487</v>
      </c>
      <c r="H167" s="32" t="s">
        <v>76</v>
      </c>
      <c r="I167" s="59" t="str">
        <f t="shared" si="18"/>
        <v>xEmpE, MS Office Pro</v>
      </c>
      <c r="J167" s="59" t="str">
        <f t="shared" si="19"/>
        <v>xEmpE</v>
      </c>
      <c r="K167" s="41">
        <f t="shared" si="20"/>
        <v>44060</v>
      </c>
      <c r="L167" s="15">
        <f t="shared" si="21"/>
        <v>44060.328680555569</v>
      </c>
      <c r="M167">
        <f t="shared" si="22"/>
        <v>483</v>
      </c>
      <c r="N167" t="str">
        <f t="shared" si="23"/>
        <v>SW-ONT/xEmpE, MS Office Pro</v>
      </c>
      <c r="O167" s="44">
        <f t="shared" si="24"/>
        <v>8.7005555555806495</v>
      </c>
    </row>
    <row r="168" spans="2:15" x14ac:dyDescent="0.3">
      <c r="B168" s="31">
        <v>1483794</v>
      </c>
      <c r="C168" s="32" t="s">
        <v>10</v>
      </c>
      <c r="D168" s="32" t="s">
        <v>56</v>
      </c>
      <c r="E168" s="33">
        <v>44060</v>
      </c>
      <c r="F168" s="39">
        <v>44060.690925925919</v>
      </c>
      <c r="G168" s="31">
        <v>487</v>
      </c>
      <c r="H168" s="32" t="s">
        <v>59</v>
      </c>
      <c r="I168" s="59" t="str">
        <f t="shared" si="18"/>
        <v>hEmpP, MS Office Pro</v>
      </c>
      <c r="J168" s="59" t="str">
        <f t="shared" si="19"/>
        <v>hEmpP</v>
      </c>
      <c r="K168" s="41">
        <f t="shared" si="20"/>
        <v>44060</v>
      </c>
      <c r="L168" s="15">
        <f t="shared" si="21"/>
        <v>44060.326851851853</v>
      </c>
      <c r="M168">
        <f t="shared" si="22"/>
        <v>483</v>
      </c>
      <c r="N168" t="str">
        <f t="shared" si="23"/>
        <v>SW-ONT/hEmpP, MS Office Pro</v>
      </c>
      <c r="O168" s="44">
        <f t="shared" si="24"/>
        <v>8.7377777775982395</v>
      </c>
    </row>
    <row r="169" spans="2:15" x14ac:dyDescent="0.3">
      <c r="B169" s="31">
        <v>1483789</v>
      </c>
      <c r="C169" s="32" t="s">
        <v>10</v>
      </c>
      <c r="D169" s="32" t="s">
        <v>51</v>
      </c>
      <c r="E169" s="33">
        <v>44060</v>
      </c>
      <c r="F169" s="39">
        <v>44060.690381944441</v>
      </c>
      <c r="G169" s="31">
        <v>487</v>
      </c>
      <c r="H169" s="32" t="s">
        <v>67</v>
      </c>
      <c r="I169" s="59" t="str">
        <f t="shared" si="18"/>
        <v>oEmpJ, MS Office Pro</v>
      </c>
      <c r="J169" s="59" t="str">
        <f t="shared" si="19"/>
        <v>oEmpJ</v>
      </c>
      <c r="K169" s="41">
        <f t="shared" si="20"/>
        <v>44060</v>
      </c>
      <c r="L169" s="15">
        <f t="shared" si="21"/>
        <v>44060.323402777765</v>
      </c>
      <c r="M169">
        <f t="shared" si="22"/>
        <v>483</v>
      </c>
      <c r="N169" t="str">
        <f t="shared" si="23"/>
        <v>SW-ONT/oEmpJ, MS Office Pro</v>
      </c>
      <c r="O169" s="44">
        <f t="shared" si="24"/>
        <v>8.807500000228174</v>
      </c>
    </row>
    <row r="170" spans="2:15" x14ac:dyDescent="0.3">
      <c r="B170" s="31">
        <v>1483787</v>
      </c>
      <c r="C170" s="32" t="s">
        <v>7</v>
      </c>
      <c r="D170" s="32" t="s">
        <v>60</v>
      </c>
      <c r="E170" s="33">
        <v>44060</v>
      </c>
      <c r="F170" s="39">
        <v>44060.690162037048</v>
      </c>
      <c r="G170" s="31">
        <v>487</v>
      </c>
      <c r="H170" s="32" t="s">
        <v>85</v>
      </c>
      <c r="I170" s="59" t="str">
        <f t="shared" si="18"/>
        <v>qEmpD, MS Office Pro</v>
      </c>
      <c r="J170" s="59" t="str">
        <f t="shared" si="19"/>
        <v>qEmpD</v>
      </c>
      <c r="K170" s="41">
        <f t="shared" si="20"/>
        <v>44060</v>
      </c>
      <c r="L170" s="15">
        <f t="shared" si="21"/>
        <v>44060.327696759268</v>
      </c>
      <c r="M170">
        <f t="shared" si="22"/>
        <v>483</v>
      </c>
      <c r="N170" t="str">
        <f t="shared" si="23"/>
        <v>N-ONT/qEmpD, MS Office Pro</v>
      </c>
      <c r="O170" s="44">
        <f t="shared" si="24"/>
        <v>8.6991666667163372</v>
      </c>
    </row>
    <row r="171" spans="2:15" x14ac:dyDescent="0.3">
      <c r="B171" s="31">
        <v>1483783</v>
      </c>
      <c r="C171" s="32" t="s">
        <v>10</v>
      </c>
      <c r="D171" s="32" t="s">
        <v>41</v>
      </c>
      <c r="E171" s="33">
        <v>44060</v>
      </c>
      <c r="F171" s="39">
        <v>44060.661828703698</v>
      </c>
      <c r="G171" s="31">
        <v>487</v>
      </c>
      <c r="H171" s="32" t="s">
        <v>46</v>
      </c>
      <c r="I171" s="59" t="str">
        <f t="shared" si="18"/>
        <v>oEmpO, MS Office Pro</v>
      </c>
      <c r="J171" s="59" t="str">
        <f t="shared" si="19"/>
        <v>oEmpO</v>
      </c>
      <c r="K171" s="41">
        <f t="shared" si="20"/>
        <v>44060</v>
      </c>
      <c r="L171" s="15">
        <f t="shared" si="21"/>
        <v>44060.295034722221</v>
      </c>
      <c r="M171">
        <f t="shared" si="22"/>
        <v>483</v>
      </c>
      <c r="N171" t="str">
        <f t="shared" si="23"/>
        <v>SW-ONT/oEmpO, MS Office Pro</v>
      </c>
      <c r="O171" s="44">
        <f t="shared" si="24"/>
        <v>8.8030555554432794</v>
      </c>
    </row>
    <row r="172" spans="2:15" x14ac:dyDescent="0.3">
      <c r="B172" s="31">
        <v>1483779</v>
      </c>
      <c r="C172" s="32" t="s">
        <v>7</v>
      </c>
      <c r="D172" s="32" t="s">
        <v>36</v>
      </c>
      <c r="E172" s="33">
        <v>44060</v>
      </c>
      <c r="F172" s="39">
        <v>44060.659687500003</v>
      </c>
      <c r="G172" s="31">
        <v>487</v>
      </c>
      <c r="H172" s="32" t="s">
        <v>44</v>
      </c>
      <c r="I172" s="59" t="str">
        <f t="shared" si="18"/>
        <v>gEmpI, MS Office Pro</v>
      </c>
      <c r="J172" s="59" t="str">
        <f t="shared" si="19"/>
        <v>gEmpI</v>
      </c>
      <c r="K172" s="41">
        <f t="shared" si="20"/>
        <v>44060</v>
      </c>
      <c r="L172" s="15">
        <f t="shared" si="21"/>
        <v>44060.289560185185</v>
      </c>
      <c r="M172">
        <f t="shared" si="22"/>
        <v>483</v>
      </c>
      <c r="N172" t="str">
        <f t="shared" si="23"/>
        <v>N-ONT/gEmpI, MS Office Pro</v>
      </c>
      <c r="O172" s="44">
        <f t="shared" si="24"/>
        <v>8.8830555556342006</v>
      </c>
    </row>
    <row r="173" spans="2:15" x14ac:dyDescent="0.3">
      <c r="B173" s="31">
        <v>1483772</v>
      </c>
      <c r="C173" s="32" t="s">
        <v>10</v>
      </c>
      <c r="D173" s="32" t="s">
        <v>27</v>
      </c>
      <c r="E173" s="33">
        <v>44060</v>
      </c>
      <c r="F173" s="39">
        <v>44060.648506944446</v>
      </c>
      <c r="G173" s="31">
        <v>487</v>
      </c>
      <c r="H173" s="32" t="s">
        <v>30</v>
      </c>
      <c r="I173" s="59" t="str">
        <f t="shared" si="18"/>
        <v>nEmpM, MS Office Pro</v>
      </c>
      <c r="J173" s="59" t="str">
        <f t="shared" si="19"/>
        <v>nEmpM</v>
      </c>
      <c r="K173" s="41">
        <f t="shared" si="20"/>
        <v>44060</v>
      </c>
      <c r="L173" s="15">
        <f t="shared" si="21"/>
        <v>44060.27856481482</v>
      </c>
      <c r="M173">
        <f t="shared" si="22"/>
        <v>483</v>
      </c>
      <c r="N173" t="str">
        <f t="shared" si="23"/>
        <v>SW-ONT/nEmpM, MS Office Pro</v>
      </c>
      <c r="O173" s="44">
        <f t="shared" si="24"/>
        <v>8.878611111023929</v>
      </c>
    </row>
    <row r="174" spans="2:15" x14ac:dyDescent="0.3">
      <c r="B174" s="31">
        <v>1483769</v>
      </c>
      <c r="C174" s="32" t="s">
        <v>10</v>
      </c>
      <c r="D174" s="32" t="s">
        <v>20</v>
      </c>
      <c r="E174" s="33">
        <v>44060</v>
      </c>
      <c r="F174" s="39">
        <v>44060.647731481477</v>
      </c>
      <c r="G174" s="31">
        <v>487</v>
      </c>
      <c r="H174" s="32" t="s">
        <v>26</v>
      </c>
      <c r="I174" s="59" t="str">
        <f t="shared" si="18"/>
        <v>xEmpN, MS Office Pro</v>
      </c>
      <c r="J174" s="59" t="str">
        <f t="shared" si="19"/>
        <v>xEmpN</v>
      </c>
      <c r="K174" s="41">
        <f t="shared" si="20"/>
        <v>44060</v>
      </c>
      <c r="L174" s="15">
        <f t="shared" si="21"/>
        <v>44060.272141203699</v>
      </c>
      <c r="M174">
        <f t="shared" si="22"/>
        <v>483</v>
      </c>
      <c r="N174" t="str">
        <f t="shared" si="23"/>
        <v>SW-ONT/xEmpN, MS Office Pro</v>
      </c>
      <c r="O174" s="44">
        <f t="shared" si="24"/>
        <v>9.0141666666604578</v>
      </c>
    </row>
    <row r="175" spans="2:15" x14ac:dyDescent="0.3">
      <c r="B175" s="31">
        <v>1483764</v>
      </c>
      <c r="C175" s="32" t="s">
        <v>7</v>
      </c>
      <c r="D175" s="32" t="s">
        <v>33</v>
      </c>
      <c r="E175" s="33">
        <v>44060</v>
      </c>
      <c r="F175" s="39">
        <v>44060.645162037028</v>
      </c>
      <c r="G175" s="31">
        <v>487</v>
      </c>
      <c r="H175" s="32" t="s">
        <v>40</v>
      </c>
      <c r="I175" s="59" t="str">
        <f t="shared" si="18"/>
        <v>jEmpG, MS Office Pro</v>
      </c>
      <c r="J175" s="59" t="str">
        <f t="shared" si="19"/>
        <v>jEmpG</v>
      </c>
      <c r="K175" s="41">
        <f t="shared" si="20"/>
        <v>44060</v>
      </c>
      <c r="L175" s="15">
        <f t="shared" si="21"/>
        <v>44060.290891203702</v>
      </c>
      <c r="M175">
        <f t="shared" si="22"/>
        <v>483</v>
      </c>
      <c r="N175" t="str">
        <f t="shared" si="23"/>
        <v>N-ONT/jEmpG, MS Office Pro</v>
      </c>
      <c r="O175" s="44">
        <f t="shared" si="24"/>
        <v>8.5024999998277053</v>
      </c>
    </row>
    <row r="176" spans="2:15" x14ac:dyDescent="0.3">
      <c r="B176" s="31">
        <v>1483757</v>
      </c>
      <c r="C176" s="32" t="s">
        <v>10</v>
      </c>
      <c r="D176" s="32" t="s">
        <v>31</v>
      </c>
      <c r="E176" s="33">
        <v>44060</v>
      </c>
      <c r="F176" s="39">
        <v>44060.639699074061</v>
      </c>
      <c r="G176" s="31">
        <v>487</v>
      </c>
      <c r="H176" s="32" t="s">
        <v>38</v>
      </c>
      <c r="I176" s="59" t="str">
        <f t="shared" si="18"/>
        <v>pEmpL, MS Office Pro</v>
      </c>
      <c r="J176" s="59" t="str">
        <f t="shared" si="19"/>
        <v>pEmpL</v>
      </c>
      <c r="K176" s="41">
        <f t="shared" si="20"/>
        <v>44060</v>
      </c>
      <c r="L176" s="15">
        <f t="shared" si="21"/>
        <v>44060.285659722213</v>
      </c>
      <c r="M176">
        <f t="shared" si="22"/>
        <v>483</v>
      </c>
      <c r="N176" t="str">
        <f t="shared" si="23"/>
        <v>SW-ONT/pEmpL, MS Office Pro</v>
      </c>
      <c r="O176" s="44">
        <f t="shared" si="24"/>
        <v>8.496944444370456</v>
      </c>
    </row>
    <row r="177" spans="2:15" x14ac:dyDescent="0.3">
      <c r="B177" s="31">
        <v>1483748</v>
      </c>
      <c r="C177" s="32" t="s">
        <v>10</v>
      </c>
      <c r="D177" s="32" t="s">
        <v>22</v>
      </c>
      <c r="E177" s="33">
        <v>44060</v>
      </c>
      <c r="F177" s="39">
        <v>44060.635173611125</v>
      </c>
      <c r="G177" s="31">
        <v>487</v>
      </c>
      <c r="H177" s="32" t="s">
        <v>26</v>
      </c>
      <c r="I177" s="59" t="str">
        <f t="shared" si="18"/>
        <v>xEmpN, MS Office Pro</v>
      </c>
      <c r="J177" s="59" t="str">
        <f t="shared" si="19"/>
        <v>xEmpN</v>
      </c>
      <c r="K177" s="41">
        <f t="shared" si="20"/>
        <v>44060</v>
      </c>
      <c r="L177" s="15">
        <f t="shared" si="21"/>
        <v>44060.272627314822</v>
      </c>
      <c r="M177">
        <f t="shared" si="22"/>
        <v>483</v>
      </c>
      <c r="N177" t="str">
        <f t="shared" si="23"/>
        <v>SW-ONT/xEmpN, MS Office Pro</v>
      </c>
      <c r="O177" s="44">
        <f t="shared" si="24"/>
        <v>8.7011111112660728</v>
      </c>
    </row>
    <row r="178" spans="2:15" x14ac:dyDescent="0.3">
      <c r="B178" s="31">
        <v>1483740</v>
      </c>
      <c r="C178" s="32" t="s">
        <v>7</v>
      </c>
      <c r="D178" s="32" t="s">
        <v>8</v>
      </c>
      <c r="E178" s="33">
        <v>44060</v>
      </c>
      <c r="F178" s="39">
        <v>44060.62731481481</v>
      </c>
      <c r="G178" s="31">
        <v>487</v>
      </c>
      <c r="H178" s="32" t="s">
        <v>19</v>
      </c>
      <c r="I178" s="59" t="str">
        <f t="shared" si="18"/>
        <v>xEmpH, MS Office Pro</v>
      </c>
      <c r="J178" s="59" t="str">
        <f t="shared" si="19"/>
        <v>xEmpH</v>
      </c>
      <c r="K178" s="41">
        <f t="shared" si="20"/>
        <v>44060</v>
      </c>
      <c r="L178" s="15">
        <f t="shared" si="21"/>
        <v>44060.256226851852</v>
      </c>
      <c r="M178">
        <f t="shared" si="22"/>
        <v>483</v>
      </c>
      <c r="N178" t="str">
        <f t="shared" si="23"/>
        <v>N-ONT/xEmpH, MS Office Pro</v>
      </c>
      <c r="O178" s="44">
        <f t="shared" si="24"/>
        <v>8.9061111109913327</v>
      </c>
    </row>
    <row r="179" spans="2:15" x14ac:dyDescent="0.3">
      <c r="B179" s="31">
        <v>1483738</v>
      </c>
      <c r="C179" s="32" t="s">
        <v>7</v>
      </c>
      <c r="D179" s="32" t="s">
        <v>14</v>
      </c>
      <c r="E179" s="33">
        <v>44060</v>
      </c>
      <c r="F179" s="39">
        <v>44060.627187500002</v>
      </c>
      <c r="G179" s="31">
        <v>487</v>
      </c>
      <c r="H179" s="32" t="s">
        <v>19</v>
      </c>
      <c r="I179" s="59" t="str">
        <f t="shared" si="18"/>
        <v>xEmpH, MS Office Pro</v>
      </c>
      <c r="J179" s="59" t="str">
        <f t="shared" si="19"/>
        <v>xEmpH</v>
      </c>
      <c r="K179" s="41">
        <f t="shared" si="20"/>
        <v>44060</v>
      </c>
      <c r="L179" s="15">
        <f t="shared" si="21"/>
        <v>44060.260289351863</v>
      </c>
      <c r="M179">
        <f t="shared" si="22"/>
        <v>483</v>
      </c>
      <c r="N179" t="str">
        <f t="shared" si="23"/>
        <v>N-ONT/xEmpH, MS Office Pro</v>
      </c>
      <c r="O179" s="44">
        <f t="shared" si="24"/>
        <v>8.8055555553291924</v>
      </c>
    </row>
    <row r="180" spans="2:15" x14ac:dyDescent="0.3">
      <c r="B180" s="31">
        <v>1483622</v>
      </c>
      <c r="C180" s="32" t="s">
        <v>10</v>
      </c>
      <c r="D180" s="32" t="s">
        <v>83</v>
      </c>
      <c r="E180" s="33">
        <v>44060</v>
      </c>
      <c r="F180" s="39">
        <v>44060.339467592588</v>
      </c>
      <c r="G180" s="31">
        <v>483</v>
      </c>
      <c r="H180" s="32" t="s">
        <v>89</v>
      </c>
      <c r="I180" s="59" t="str">
        <f t="shared" si="18"/>
        <v>uEmpC, MS Office Pro</v>
      </c>
      <c r="J180" s="59" t="str">
        <f t="shared" si="19"/>
        <v>uEmpC</v>
      </c>
      <c r="K180" s="41">
        <f t="shared" si="20"/>
        <v>44056</v>
      </c>
      <c r="L180" s="15">
        <f t="shared" si="21"/>
        <v>44056.697858796295</v>
      </c>
      <c r="M180">
        <f t="shared" si="22"/>
        <v>487</v>
      </c>
      <c r="N180" t="str">
        <f t="shared" si="23"/>
        <v>SW-ONT/uEmpC, MS Office Pro</v>
      </c>
      <c r="O180" s="44" t="str">
        <f t="shared" si="24"/>
        <v>MSOffice Not used</v>
      </c>
    </row>
    <row r="181" spans="2:15" x14ac:dyDescent="0.3">
      <c r="B181" s="31">
        <v>1483618</v>
      </c>
      <c r="C181" s="32" t="s">
        <v>7</v>
      </c>
      <c r="D181" s="32" t="s">
        <v>81</v>
      </c>
      <c r="E181" s="33">
        <v>44060</v>
      </c>
      <c r="F181" s="39">
        <v>44060.338518518518</v>
      </c>
      <c r="G181" s="31">
        <v>483</v>
      </c>
      <c r="H181" s="32" t="s">
        <v>88</v>
      </c>
      <c r="I181" s="59" t="str">
        <f t="shared" si="18"/>
        <v>jEmpB, MS Office Pro</v>
      </c>
      <c r="J181" s="59" t="str">
        <f t="shared" si="19"/>
        <v>jEmpB</v>
      </c>
      <c r="K181" s="41">
        <f t="shared" si="20"/>
        <v>44057</v>
      </c>
      <c r="L181" s="15">
        <f t="shared" si="21"/>
        <v>44057.693749999991</v>
      </c>
      <c r="M181">
        <f t="shared" si="22"/>
        <v>487</v>
      </c>
      <c r="N181" t="str">
        <f t="shared" si="23"/>
        <v>N-ONT/jEmpB, MS Office Pro</v>
      </c>
      <c r="O181" s="44" t="str">
        <f t="shared" si="24"/>
        <v>MSOffice Not used</v>
      </c>
    </row>
    <row r="182" spans="2:15" x14ac:dyDescent="0.3">
      <c r="B182" s="31">
        <v>1483609</v>
      </c>
      <c r="C182" s="32" t="s">
        <v>7</v>
      </c>
      <c r="D182" s="32" t="s">
        <v>74</v>
      </c>
      <c r="E182" s="33">
        <v>44060</v>
      </c>
      <c r="F182" s="39">
        <v>44060.33130787038</v>
      </c>
      <c r="G182" s="31">
        <v>483</v>
      </c>
      <c r="H182" s="32" t="s">
        <v>79</v>
      </c>
      <c r="I182" s="59" t="str">
        <f t="shared" si="18"/>
        <v>xEmpE, MS Office Pro</v>
      </c>
      <c r="J182" s="59" t="str">
        <f t="shared" si="19"/>
        <v>xEmpE</v>
      </c>
      <c r="K182" s="41">
        <f t="shared" si="20"/>
        <v>44057</v>
      </c>
      <c r="L182" s="15">
        <f t="shared" si="21"/>
        <v>44057.694363425937</v>
      </c>
      <c r="M182">
        <f t="shared" si="22"/>
        <v>487</v>
      </c>
      <c r="N182" t="str">
        <f t="shared" si="23"/>
        <v>N-ONT/xEmpE, MS Office Pro</v>
      </c>
      <c r="O182" s="44" t="str">
        <f t="shared" si="24"/>
        <v>MSOffice Not used</v>
      </c>
    </row>
    <row r="183" spans="2:15" x14ac:dyDescent="0.3">
      <c r="B183" s="31">
        <v>1483602</v>
      </c>
      <c r="C183" s="32" t="s">
        <v>7</v>
      </c>
      <c r="D183" s="32" t="s">
        <v>63</v>
      </c>
      <c r="E183" s="33">
        <v>44060</v>
      </c>
      <c r="F183" s="39">
        <v>44060.32939814814</v>
      </c>
      <c r="G183" s="31">
        <v>483</v>
      </c>
      <c r="H183" s="32" t="s">
        <v>73</v>
      </c>
      <c r="I183" s="59" t="str">
        <f t="shared" si="18"/>
        <v>wEmpF, MS Office Pro</v>
      </c>
      <c r="J183" s="59" t="str">
        <f t="shared" si="19"/>
        <v>wEmpF</v>
      </c>
      <c r="K183" s="41">
        <f t="shared" si="20"/>
        <v>44057</v>
      </c>
      <c r="L183" s="15">
        <f t="shared" si="21"/>
        <v>44057.710706018515</v>
      </c>
      <c r="M183">
        <f t="shared" si="22"/>
        <v>487</v>
      </c>
      <c r="N183" t="str">
        <f t="shared" si="23"/>
        <v>N-ONT/wEmpF, MS Office Pro</v>
      </c>
      <c r="O183" s="44" t="str">
        <f t="shared" si="24"/>
        <v>MSOffice Not used</v>
      </c>
    </row>
    <row r="184" spans="2:15" x14ac:dyDescent="0.3">
      <c r="B184" s="31">
        <v>1483600</v>
      </c>
      <c r="C184" s="32" t="s">
        <v>7</v>
      </c>
      <c r="D184" s="32" t="s">
        <v>68</v>
      </c>
      <c r="E184" s="33">
        <v>44060</v>
      </c>
      <c r="F184" s="39">
        <v>44060.329131944447</v>
      </c>
      <c r="G184" s="31">
        <v>483</v>
      </c>
      <c r="H184" s="32" t="s">
        <v>73</v>
      </c>
      <c r="I184" s="59" t="str">
        <f t="shared" si="18"/>
        <v>wEmpF, MS Office Pro</v>
      </c>
      <c r="J184" s="59" t="str">
        <f t="shared" si="19"/>
        <v>wEmpF</v>
      </c>
      <c r="K184" s="41">
        <f t="shared" si="20"/>
        <v>44057</v>
      </c>
      <c r="L184" s="15">
        <f t="shared" si="21"/>
        <v>44057.696053240754</v>
      </c>
      <c r="M184">
        <f t="shared" si="22"/>
        <v>487</v>
      </c>
      <c r="N184" t="str">
        <f t="shared" si="23"/>
        <v>N-ONT/wEmpF, MS Office Pro</v>
      </c>
      <c r="O184" s="44" t="str">
        <f t="shared" si="24"/>
        <v>MSOffice Not used</v>
      </c>
    </row>
    <row r="185" spans="2:15" x14ac:dyDescent="0.3">
      <c r="B185" s="31">
        <v>1483596</v>
      </c>
      <c r="C185" s="32" t="s">
        <v>10</v>
      </c>
      <c r="D185" s="32" t="s">
        <v>65</v>
      </c>
      <c r="E185" s="33">
        <v>44060</v>
      </c>
      <c r="F185" s="39">
        <v>44060.328680555569</v>
      </c>
      <c r="G185" s="31">
        <v>483</v>
      </c>
      <c r="H185" s="32" t="s">
        <v>76</v>
      </c>
      <c r="I185" s="59" t="str">
        <f t="shared" si="18"/>
        <v>xEmpE, MS Office Pro</v>
      </c>
      <c r="J185" s="59" t="str">
        <f t="shared" si="19"/>
        <v>xEmpE</v>
      </c>
      <c r="K185" s="41">
        <f t="shared" si="20"/>
        <v>44057</v>
      </c>
      <c r="L185" s="15">
        <f t="shared" si="21"/>
        <v>44057.690914351864</v>
      </c>
      <c r="M185">
        <f t="shared" si="22"/>
        <v>487</v>
      </c>
      <c r="N185" t="str">
        <f t="shared" si="23"/>
        <v>SW-ONT/xEmpE, MS Office Pro</v>
      </c>
      <c r="O185" s="44" t="str">
        <f t="shared" si="24"/>
        <v>MSOffice Not used</v>
      </c>
    </row>
    <row r="186" spans="2:15" x14ac:dyDescent="0.3">
      <c r="B186" s="31">
        <v>1483590</v>
      </c>
      <c r="C186" s="32" t="s">
        <v>7</v>
      </c>
      <c r="D186" s="32" t="s">
        <v>60</v>
      </c>
      <c r="E186" s="33">
        <v>44060</v>
      </c>
      <c r="F186" s="39">
        <v>44060.327696759268</v>
      </c>
      <c r="G186" s="31">
        <v>483</v>
      </c>
      <c r="H186" s="32" t="s">
        <v>85</v>
      </c>
      <c r="I186" s="59" t="str">
        <f t="shared" si="18"/>
        <v>qEmpD, MS Office Pro</v>
      </c>
      <c r="J186" s="59" t="str">
        <f t="shared" si="19"/>
        <v>qEmpD</v>
      </c>
      <c r="K186" s="41">
        <f t="shared" si="20"/>
        <v>44057</v>
      </c>
      <c r="L186" s="15">
        <f t="shared" si="21"/>
        <v>44057.690023148156</v>
      </c>
      <c r="M186">
        <f t="shared" si="22"/>
        <v>487</v>
      </c>
      <c r="N186" t="str">
        <f t="shared" si="23"/>
        <v>N-ONT/qEmpD, MS Office Pro</v>
      </c>
      <c r="O186" s="44" t="str">
        <f t="shared" si="24"/>
        <v>MSOffice Not used</v>
      </c>
    </row>
    <row r="187" spans="2:15" x14ac:dyDescent="0.3">
      <c r="B187" s="31">
        <v>1483584</v>
      </c>
      <c r="C187" s="32" t="s">
        <v>10</v>
      </c>
      <c r="D187" s="32" t="s">
        <v>56</v>
      </c>
      <c r="E187" s="33">
        <v>44060</v>
      </c>
      <c r="F187" s="39">
        <v>44060.326851851853</v>
      </c>
      <c r="G187" s="31">
        <v>483</v>
      </c>
      <c r="H187" s="32" t="s">
        <v>59</v>
      </c>
      <c r="I187" s="59" t="str">
        <f t="shared" si="18"/>
        <v>hEmpP, MS Office Pro</v>
      </c>
      <c r="J187" s="59" t="str">
        <f t="shared" si="19"/>
        <v>hEmpP</v>
      </c>
      <c r="K187" s="41">
        <f t="shared" si="20"/>
        <v>44057</v>
      </c>
      <c r="L187" s="15">
        <f t="shared" si="21"/>
        <v>44057.690960648149</v>
      </c>
      <c r="M187">
        <f t="shared" si="22"/>
        <v>487</v>
      </c>
      <c r="N187" t="str">
        <f t="shared" si="23"/>
        <v>SW-ONT/hEmpP, MS Office Pro</v>
      </c>
      <c r="O187" s="44" t="str">
        <f t="shared" si="24"/>
        <v>MSOffice Not used</v>
      </c>
    </row>
    <row r="188" spans="2:15" x14ac:dyDescent="0.3">
      <c r="B188" s="31">
        <v>1483576</v>
      </c>
      <c r="C188" s="32" t="s">
        <v>10</v>
      </c>
      <c r="D188" s="32" t="s">
        <v>51</v>
      </c>
      <c r="E188" s="33">
        <v>44060</v>
      </c>
      <c r="F188" s="39">
        <v>44060.323402777765</v>
      </c>
      <c r="G188" s="31">
        <v>483</v>
      </c>
      <c r="H188" s="32" t="s">
        <v>67</v>
      </c>
      <c r="I188" s="59" t="str">
        <f t="shared" si="18"/>
        <v>oEmpJ, MS Office Pro</v>
      </c>
      <c r="J188" s="59" t="str">
        <f t="shared" si="19"/>
        <v>oEmpJ</v>
      </c>
      <c r="K188" s="41">
        <f t="shared" si="20"/>
        <v>44057</v>
      </c>
      <c r="L188" s="15">
        <f t="shared" si="21"/>
        <v>44057.682349537034</v>
      </c>
      <c r="M188">
        <f t="shared" si="22"/>
        <v>487</v>
      </c>
      <c r="N188" t="str">
        <f t="shared" si="23"/>
        <v>SW-ONT/oEmpJ, MS Office Pro</v>
      </c>
      <c r="O188" s="44" t="str">
        <f t="shared" si="24"/>
        <v>MSOffice Not used</v>
      </c>
    </row>
    <row r="189" spans="2:15" x14ac:dyDescent="0.3">
      <c r="B189" s="31">
        <v>1483566</v>
      </c>
      <c r="C189" s="32" t="s">
        <v>10</v>
      </c>
      <c r="D189" s="32" t="s">
        <v>41</v>
      </c>
      <c r="E189" s="33">
        <v>44060</v>
      </c>
      <c r="F189" s="39">
        <v>44060.295034722221</v>
      </c>
      <c r="G189" s="31">
        <v>483</v>
      </c>
      <c r="H189" s="32" t="s">
        <v>46</v>
      </c>
      <c r="I189" s="59" t="str">
        <f t="shared" si="18"/>
        <v>oEmpO, MS Office Pro</v>
      </c>
      <c r="J189" s="59" t="str">
        <f t="shared" si="19"/>
        <v>oEmpO</v>
      </c>
      <c r="K189" s="41">
        <f t="shared" si="20"/>
        <v>44057</v>
      </c>
      <c r="L189" s="15">
        <f t="shared" si="21"/>
        <v>44057.662268518514</v>
      </c>
      <c r="M189">
        <f t="shared" si="22"/>
        <v>487</v>
      </c>
      <c r="N189" t="str">
        <f t="shared" si="23"/>
        <v>SW-ONT/oEmpO, MS Office Pro</v>
      </c>
      <c r="O189" s="44" t="str">
        <f t="shared" si="24"/>
        <v>MSOffice Not used</v>
      </c>
    </row>
    <row r="190" spans="2:15" x14ac:dyDescent="0.3">
      <c r="B190" s="31">
        <v>1483560</v>
      </c>
      <c r="C190" s="32" t="s">
        <v>7</v>
      </c>
      <c r="D190" s="32" t="s">
        <v>33</v>
      </c>
      <c r="E190" s="33">
        <v>44060</v>
      </c>
      <c r="F190" s="39">
        <v>44060.290891203702</v>
      </c>
      <c r="G190" s="31">
        <v>483</v>
      </c>
      <c r="H190" s="32" t="s">
        <v>40</v>
      </c>
      <c r="I190" s="59" t="str">
        <f t="shared" si="18"/>
        <v>jEmpG, MS Office Pro</v>
      </c>
      <c r="J190" s="59" t="str">
        <f t="shared" si="19"/>
        <v>jEmpG</v>
      </c>
      <c r="K190" s="41">
        <f t="shared" si="20"/>
        <v>44057</v>
      </c>
      <c r="L190" s="15">
        <f t="shared" si="21"/>
        <v>44057.640810185185</v>
      </c>
      <c r="M190">
        <f t="shared" si="22"/>
        <v>487</v>
      </c>
      <c r="N190" t="str">
        <f t="shared" si="23"/>
        <v>N-ONT/jEmpG, MS Office Pro</v>
      </c>
      <c r="O190" s="44" t="str">
        <f t="shared" si="24"/>
        <v>MSOffice Not used</v>
      </c>
    </row>
    <row r="191" spans="2:15" x14ac:dyDescent="0.3">
      <c r="B191" s="31">
        <v>1483555</v>
      </c>
      <c r="C191" s="32" t="s">
        <v>7</v>
      </c>
      <c r="D191" s="32" t="s">
        <v>36</v>
      </c>
      <c r="E191" s="33">
        <v>44060</v>
      </c>
      <c r="F191" s="39">
        <v>44060.289560185185</v>
      </c>
      <c r="G191" s="31">
        <v>483</v>
      </c>
      <c r="H191" s="32" t="s">
        <v>44</v>
      </c>
      <c r="I191" s="59" t="str">
        <f t="shared" si="18"/>
        <v>gEmpI, MS Office Pro</v>
      </c>
      <c r="J191" s="59" t="str">
        <f t="shared" si="19"/>
        <v>gEmpI</v>
      </c>
      <c r="K191" s="41">
        <f t="shared" si="20"/>
        <v>44057</v>
      </c>
      <c r="L191" s="15">
        <f t="shared" si="21"/>
        <v>44057.659733796296</v>
      </c>
      <c r="M191">
        <f t="shared" si="22"/>
        <v>487</v>
      </c>
      <c r="N191" t="str">
        <f t="shared" si="23"/>
        <v>N-ONT/gEmpI, MS Office Pro</v>
      </c>
      <c r="O191" s="44" t="str">
        <f t="shared" si="24"/>
        <v>MSOffice Not used</v>
      </c>
    </row>
    <row r="192" spans="2:15" x14ac:dyDescent="0.3">
      <c r="B192" s="31">
        <v>1483550</v>
      </c>
      <c r="C192" s="32" t="s">
        <v>10</v>
      </c>
      <c r="D192" s="32" t="s">
        <v>31</v>
      </c>
      <c r="E192" s="33">
        <v>44060</v>
      </c>
      <c r="F192" s="39">
        <v>44060.285659722213</v>
      </c>
      <c r="G192" s="31">
        <v>483</v>
      </c>
      <c r="H192" s="32" t="s">
        <v>38</v>
      </c>
      <c r="I192" s="59" t="str">
        <f t="shared" si="18"/>
        <v>pEmpL, MS Office Pro</v>
      </c>
      <c r="J192" s="59" t="str">
        <f t="shared" si="19"/>
        <v>pEmpL</v>
      </c>
      <c r="K192" s="41">
        <f t="shared" si="20"/>
        <v>44057</v>
      </c>
      <c r="L192" s="15">
        <f t="shared" si="21"/>
        <v>44057.639363425929</v>
      </c>
      <c r="M192">
        <f t="shared" si="22"/>
        <v>487</v>
      </c>
      <c r="N192" t="str">
        <f t="shared" si="23"/>
        <v>SW-ONT/pEmpL, MS Office Pro</v>
      </c>
      <c r="O192" s="44" t="str">
        <f t="shared" si="24"/>
        <v>MSOffice Not used</v>
      </c>
    </row>
    <row r="193" spans="2:15" x14ac:dyDescent="0.3">
      <c r="B193" s="31">
        <v>1483543</v>
      </c>
      <c r="C193" s="32" t="s">
        <v>10</v>
      </c>
      <c r="D193" s="32" t="s">
        <v>27</v>
      </c>
      <c r="E193" s="33">
        <v>44060</v>
      </c>
      <c r="F193" s="39">
        <v>44060.27856481482</v>
      </c>
      <c r="G193" s="31">
        <v>483</v>
      </c>
      <c r="H193" s="32" t="s">
        <v>30</v>
      </c>
      <c r="I193" s="59" t="str">
        <f t="shared" si="18"/>
        <v>nEmpM, MS Office Pro</v>
      </c>
      <c r="J193" s="59" t="str">
        <f t="shared" si="19"/>
        <v>nEmpM</v>
      </c>
      <c r="K193" s="41">
        <f t="shared" si="20"/>
        <v>44057</v>
      </c>
      <c r="L193" s="15">
        <f t="shared" si="21"/>
        <v>44057.652569444443</v>
      </c>
      <c r="M193">
        <f t="shared" si="22"/>
        <v>487</v>
      </c>
      <c r="N193" t="str">
        <f t="shared" si="23"/>
        <v>SW-ONT/nEmpM, MS Office Pro</v>
      </c>
      <c r="O193" s="44" t="str">
        <f t="shared" si="24"/>
        <v>MSOffice Not used</v>
      </c>
    </row>
    <row r="194" spans="2:15" x14ac:dyDescent="0.3">
      <c r="B194" s="31">
        <v>1483538</v>
      </c>
      <c r="C194" s="32" t="s">
        <v>10</v>
      </c>
      <c r="D194" s="32" t="s">
        <v>22</v>
      </c>
      <c r="E194" s="33">
        <v>44060</v>
      </c>
      <c r="F194" s="39">
        <v>44060.272627314822</v>
      </c>
      <c r="G194" s="31">
        <v>483</v>
      </c>
      <c r="H194" s="32" t="s">
        <v>26</v>
      </c>
      <c r="I194" s="59" t="str">
        <f t="shared" si="18"/>
        <v>xEmpN, MS Office Pro</v>
      </c>
      <c r="J194" s="59" t="str">
        <f t="shared" si="19"/>
        <v>xEmpN</v>
      </c>
      <c r="K194" s="41">
        <f t="shared" si="20"/>
        <v>44056</v>
      </c>
      <c r="L194" s="15">
        <f t="shared" si="21"/>
        <v>44056.633414351854</v>
      </c>
      <c r="M194">
        <f t="shared" si="22"/>
        <v>487</v>
      </c>
      <c r="N194" t="str">
        <f t="shared" si="23"/>
        <v>SW-ONT/xEmpN, MS Office Pro</v>
      </c>
      <c r="O194" s="44" t="str">
        <f t="shared" si="24"/>
        <v>MSOffice Not used</v>
      </c>
    </row>
    <row r="195" spans="2:15" x14ac:dyDescent="0.3">
      <c r="B195" s="31">
        <v>1483534</v>
      </c>
      <c r="C195" s="32" t="s">
        <v>10</v>
      </c>
      <c r="D195" s="32" t="s">
        <v>20</v>
      </c>
      <c r="E195" s="33">
        <v>44060</v>
      </c>
      <c r="F195" s="39">
        <v>44060.272141203699</v>
      </c>
      <c r="G195" s="31">
        <v>483</v>
      </c>
      <c r="H195" s="32" t="s">
        <v>26</v>
      </c>
      <c r="I195" s="59" t="str">
        <f t="shared" si="18"/>
        <v>xEmpN, MS Office Pro</v>
      </c>
      <c r="J195" s="59" t="str">
        <f t="shared" si="19"/>
        <v>xEmpN</v>
      </c>
      <c r="K195" s="41">
        <f t="shared" si="20"/>
        <v>44056</v>
      </c>
      <c r="L195" s="15">
        <f t="shared" si="21"/>
        <v>44056.635173611117</v>
      </c>
      <c r="M195">
        <f t="shared" si="22"/>
        <v>487</v>
      </c>
      <c r="N195" t="str">
        <f t="shared" si="23"/>
        <v>SW-ONT/xEmpN, MS Office Pro</v>
      </c>
      <c r="O195" s="44" t="str">
        <f t="shared" si="24"/>
        <v>MSOffice Not used</v>
      </c>
    </row>
    <row r="196" spans="2:15" x14ac:dyDescent="0.3">
      <c r="B196" s="31">
        <v>1483523</v>
      </c>
      <c r="C196" s="32" t="s">
        <v>7</v>
      </c>
      <c r="D196" s="32" t="s">
        <v>14</v>
      </c>
      <c r="E196" s="33">
        <v>44060</v>
      </c>
      <c r="F196" s="39">
        <v>44060.260289351863</v>
      </c>
      <c r="G196" s="31">
        <v>483</v>
      </c>
      <c r="H196" s="32" t="s">
        <v>19</v>
      </c>
      <c r="I196" s="59" t="str">
        <f t="shared" si="18"/>
        <v>xEmpH, MS Office Pro</v>
      </c>
      <c r="J196" s="59" t="str">
        <f t="shared" si="19"/>
        <v>xEmpH</v>
      </c>
      <c r="K196" s="41">
        <f t="shared" si="20"/>
        <v>44057</v>
      </c>
      <c r="L196" s="15">
        <f t="shared" si="21"/>
        <v>44057.627291666671</v>
      </c>
      <c r="M196">
        <f t="shared" si="22"/>
        <v>487</v>
      </c>
      <c r="N196" t="str">
        <f t="shared" si="23"/>
        <v>N-ONT/xEmpH, MS Office Pro</v>
      </c>
      <c r="O196" s="44" t="str">
        <f t="shared" si="24"/>
        <v>MSOffice Not used</v>
      </c>
    </row>
    <row r="197" spans="2:15" x14ac:dyDescent="0.3">
      <c r="B197" s="31">
        <v>1483515</v>
      </c>
      <c r="C197" s="32" t="s">
        <v>7</v>
      </c>
      <c r="D197" s="32" t="s">
        <v>8</v>
      </c>
      <c r="E197" s="33">
        <v>44060</v>
      </c>
      <c r="F197" s="39">
        <v>44060.256226851852</v>
      </c>
      <c r="G197" s="31">
        <v>483</v>
      </c>
      <c r="H197" s="32" t="s">
        <v>19</v>
      </c>
      <c r="I197" s="59" t="str">
        <f t="shared" si="18"/>
        <v>xEmpH, MS Office Pro</v>
      </c>
      <c r="J197" s="59" t="str">
        <f t="shared" si="19"/>
        <v>xEmpH</v>
      </c>
      <c r="K197" s="41">
        <f t="shared" si="20"/>
        <v>44057</v>
      </c>
      <c r="L197" s="15">
        <f t="shared" si="21"/>
        <v>44057.627349537033</v>
      </c>
      <c r="M197">
        <f t="shared" si="22"/>
        <v>487</v>
      </c>
      <c r="N197" t="str">
        <f t="shared" si="23"/>
        <v>N-ONT/xEmpH, MS Office Pro</v>
      </c>
      <c r="O197" s="44" t="str">
        <f t="shared" si="24"/>
        <v>MSOffice Not used</v>
      </c>
    </row>
    <row r="198" spans="2:15" x14ac:dyDescent="0.3">
      <c r="B198" s="31">
        <v>1483506</v>
      </c>
      <c r="C198" s="32" t="s">
        <v>7</v>
      </c>
      <c r="D198" s="32" t="s">
        <v>63</v>
      </c>
      <c r="E198" s="33">
        <v>44057</v>
      </c>
      <c r="F198" s="39">
        <v>44057.710706018515</v>
      </c>
      <c r="G198" s="31">
        <v>487</v>
      </c>
      <c r="H198" s="32" t="s">
        <v>73</v>
      </c>
      <c r="I198" s="59" t="str">
        <f t="shared" si="18"/>
        <v>wEmpF, MS Office Pro</v>
      </c>
      <c r="J198" s="59" t="str">
        <f t="shared" si="19"/>
        <v>wEmpF</v>
      </c>
      <c r="K198" s="41">
        <f t="shared" si="20"/>
        <v>44057</v>
      </c>
      <c r="L198" s="15">
        <f t="shared" si="21"/>
        <v>44057.32949074074</v>
      </c>
      <c r="M198">
        <f t="shared" si="22"/>
        <v>483</v>
      </c>
      <c r="N198" t="str">
        <f t="shared" si="23"/>
        <v>N-ONT/wEmpF, MS Office Pro</v>
      </c>
      <c r="O198" s="44">
        <f t="shared" si="24"/>
        <v>9.1491666666115634</v>
      </c>
    </row>
    <row r="199" spans="2:15" x14ac:dyDescent="0.3">
      <c r="B199" s="31">
        <v>1483487</v>
      </c>
      <c r="C199" s="32" t="s">
        <v>7</v>
      </c>
      <c r="D199" s="32" t="s">
        <v>68</v>
      </c>
      <c r="E199" s="33">
        <v>44057</v>
      </c>
      <c r="F199" s="39">
        <v>44057.696053240754</v>
      </c>
      <c r="G199" s="31">
        <v>487</v>
      </c>
      <c r="H199" s="32" t="s">
        <v>73</v>
      </c>
      <c r="I199" s="59" t="str">
        <f t="shared" si="18"/>
        <v>wEmpF, MS Office Pro</v>
      </c>
      <c r="J199" s="59" t="str">
        <f t="shared" si="19"/>
        <v>wEmpF</v>
      </c>
      <c r="K199" s="41">
        <f t="shared" si="20"/>
        <v>44057</v>
      </c>
      <c r="L199" s="15">
        <f t="shared" si="21"/>
        <v>44057.329444444447</v>
      </c>
      <c r="M199">
        <f t="shared" si="22"/>
        <v>483</v>
      </c>
      <c r="N199" t="str">
        <f t="shared" si="23"/>
        <v>N-ONT/wEmpF, MS Office Pro</v>
      </c>
      <c r="O199" s="44">
        <f t="shared" si="24"/>
        <v>8.7986111113568768</v>
      </c>
    </row>
    <row r="200" spans="2:15" x14ac:dyDescent="0.3">
      <c r="B200" s="31">
        <v>1483484</v>
      </c>
      <c r="C200" s="32" t="s">
        <v>7</v>
      </c>
      <c r="D200" s="32" t="s">
        <v>74</v>
      </c>
      <c r="E200" s="33">
        <v>44057</v>
      </c>
      <c r="F200" s="39">
        <v>44057.694363425937</v>
      </c>
      <c r="G200" s="31">
        <v>487</v>
      </c>
      <c r="H200" s="32" t="s">
        <v>79</v>
      </c>
      <c r="I200" s="59" t="str">
        <f t="shared" ref="I200:I263" si="25">IFERROR(MID(H200, FIND("/", H200) + 1, 100), 0)</f>
        <v>xEmpE, MS Office Pro</v>
      </c>
      <c r="J200" s="59" t="str">
        <f t="shared" ref="J200:J263" si="26">IF(ISNUMBER(FIND(",",I200)), LEFT(I200,FIND(",",I200)-1),I200)</f>
        <v>xEmpE</v>
      </c>
      <c r="K200" s="41">
        <f t="shared" ref="K200:K263" si="27">VLOOKUP(D200,D201:E587,2,0)</f>
        <v>44057</v>
      </c>
      <c r="L200" s="15">
        <f t="shared" ref="L200:L263" si="28">VLOOKUP(D200,D201:F587,3,0)</f>
        <v>44057.331875000003</v>
      </c>
      <c r="M200">
        <f t="shared" ref="M200:M263" si="29">VLOOKUP(D200,D201:G587,4,0)</f>
        <v>483</v>
      </c>
      <c r="N200" t="str">
        <f t="shared" ref="N200:N263" si="30">VLOOKUP(D200,D201:H587,5,0)</f>
        <v>N-ONT/xEmpE, MS Office Pro</v>
      </c>
      <c r="O200" s="44">
        <f t="shared" ref="O200:O263" si="31">IF(AND(G200=487, M200=483),(F200-L200)*24, "MSOffice Not used")</f>
        <v>8.6997222224017605</v>
      </c>
    </row>
    <row r="201" spans="2:15" x14ac:dyDescent="0.3">
      <c r="B201" s="31">
        <v>1483479</v>
      </c>
      <c r="C201" s="32" t="s">
        <v>7</v>
      </c>
      <c r="D201" s="32" t="s">
        <v>81</v>
      </c>
      <c r="E201" s="33">
        <v>44057</v>
      </c>
      <c r="F201" s="39">
        <v>44057.693749999991</v>
      </c>
      <c r="G201" s="31">
        <v>487</v>
      </c>
      <c r="H201" s="32" t="s">
        <v>88</v>
      </c>
      <c r="I201" s="59" t="str">
        <f t="shared" si="25"/>
        <v>jEmpB, MS Office Pro</v>
      </c>
      <c r="J201" s="59" t="str">
        <f t="shared" si="26"/>
        <v>jEmpB</v>
      </c>
      <c r="K201" s="41">
        <f t="shared" si="27"/>
        <v>44057</v>
      </c>
      <c r="L201" s="15">
        <f t="shared" si="28"/>
        <v>44057.339490740742</v>
      </c>
      <c r="M201">
        <f t="shared" si="29"/>
        <v>483</v>
      </c>
      <c r="N201" t="str">
        <f t="shared" si="30"/>
        <v>N-ONT/jEmpB, MS Office Pro</v>
      </c>
      <c r="O201" s="44">
        <f t="shared" si="31"/>
        <v>8.5022222219849937</v>
      </c>
    </row>
    <row r="202" spans="2:15" x14ac:dyDescent="0.3">
      <c r="B202" s="31">
        <v>1483474</v>
      </c>
      <c r="C202" s="32" t="s">
        <v>10</v>
      </c>
      <c r="D202" s="32" t="s">
        <v>56</v>
      </c>
      <c r="E202" s="33">
        <v>44057</v>
      </c>
      <c r="F202" s="39">
        <v>44057.690960648149</v>
      </c>
      <c r="G202" s="31">
        <v>487</v>
      </c>
      <c r="H202" s="32" t="s">
        <v>59</v>
      </c>
      <c r="I202" s="59" t="str">
        <f t="shared" si="25"/>
        <v>hEmpP, MS Office Pro</v>
      </c>
      <c r="J202" s="59" t="str">
        <f t="shared" si="26"/>
        <v>hEmpP</v>
      </c>
      <c r="K202" s="41">
        <f t="shared" si="27"/>
        <v>44057</v>
      </c>
      <c r="L202" s="15">
        <f t="shared" si="28"/>
        <v>44057.320763888893</v>
      </c>
      <c r="M202">
        <f t="shared" si="29"/>
        <v>483</v>
      </c>
      <c r="N202" t="str">
        <f t="shared" si="30"/>
        <v>SW-ONT/hEmpP, MS Office Pro</v>
      </c>
      <c r="O202" s="44">
        <f t="shared" si="31"/>
        <v>8.8847222221666016</v>
      </c>
    </row>
    <row r="203" spans="2:15" x14ac:dyDescent="0.3">
      <c r="B203" s="31">
        <v>1483473</v>
      </c>
      <c r="C203" s="32" t="s">
        <v>10</v>
      </c>
      <c r="D203" s="32" t="s">
        <v>65</v>
      </c>
      <c r="E203" s="33">
        <v>44057</v>
      </c>
      <c r="F203" s="39">
        <v>44057.690914351864</v>
      </c>
      <c r="G203" s="31">
        <v>487</v>
      </c>
      <c r="H203" s="32" t="s">
        <v>76</v>
      </c>
      <c r="I203" s="59" t="str">
        <f t="shared" si="25"/>
        <v>xEmpE, MS Office Pro</v>
      </c>
      <c r="J203" s="59" t="str">
        <f t="shared" si="26"/>
        <v>xEmpE</v>
      </c>
      <c r="K203" s="41">
        <f t="shared" si="27"/>
        <v>44057</v>
      </c>
      <c r="L203" s="15">
        <f t="shared" si="28"/>
        <v>44057.328136574077</v>
      </c>
      <c r="M203">
        <f t="shared" si="29"/>
        <v>483</v>
      </c>
      <c r="N203" t="str">
        <f t="shared" si="30"/>
        <v>SW-ONT/xEmpE, MS Office Pro</v>
      </c>
      <c r="O203" s="44">
        <f t="shared" si="31"/>
        <v>8.7066666668979451</v>
      </c>
    </row>
    <row r="204" spans="2:15" x14ac:dyDescent="0.3">
      <c r="B204" s="31">
        <v>1483468</v>
      </c>
      <c r="C204" s="32" t="s">
        <v>7</v>
      </c>
      <c r="D204" s="32" t="s">
        <v>60</v>
      </c>
      <c r="E204" s="33">
        <v>44057</v>
      </c>
      <c r="F204" s="39">
        <v>44057.690023148156</v>
      </c>
      <c r="G204" s="31">
        <v>487</v>
      </c>
      <c r="H204" s="32" t="s">
        <v>85</v>
      </c>
      <c r="I204" s="59" t="str">
        <f t="shared" si="25"/>
        <v>qEmpD, MS Office Pro</v>
      </c>
      <c r="J204" s="59" t="str">
        <f t="shared" si="26"/>
        <v>qEmpD</v>
      </c>
      <c r="K204" s="41">
        <f t="shared" si="27"/>
        <v>44057</v>
      </c>
      <c r="L204" s="15">
        <f t="shared" si="28"/>
        <v>44057.327546296299</v>
      </c>
      <c r="M204">
        <f t="shared" si="29"/>
        <v>483</v>
      </c>
      <c r="N204" t="str">
        <f t="shared" si="30"/>
        <v>N-ONT/qEmpD, MS Office Pro</v>
      </c>
      <c r="O204" s="44">
        <f t="shared" si="31"/>
        <v>8.6994444445590489</v>
      </c>
    </row>
    <row r="205" spans="2:15" x14ac:dyDescent="0.3">
      <c r="B205" s="31">
        <v>1483466</v>
      </c>
      <c r="C205" s="32" t="s">
        <v>10</v>
      </c>
      <c r="D205" s="32" t="s">
        <v>49</v>
      </c>
      <c r="E205" s="33">
        <v>44057</v>
      </c>
      <c r="F205" s="39">
        <v>44057.68445601852</v>
      </c>
      <c r="G205" s="31">
        <v>487</v>
      </c>
      <c r="H205" s="32" t="s">
        <v>55</v>
      </c>
      <c r="I205" s="59" t="str">
        <f t="shared" si="25"/>
        <v>tEmpK, MS Office Pro</v>
      </c>
      <c r="J205" s="59" t="str">
        <f t="shared" si="26"/>
        <v>tEmpK</v>
      </c>
      <c r="K205" s="41">
        <f t="shared" si="27"/>
        <v>44057</v>
      </c>
      <c r="L205" s="15">
        <f t="shared" si="28"/>
        <v>44057.315439814818</v>
      </c>
      <c r="M205">
        <f t="shared" si="29"/>
        <v>483</v>
      </c>
      <c r="N205" t="str">
        <f t="shared" si="30"/>
        <v>SW-ONT/tEmpK, MS Office Pro</v>
      </c>
      <c r="O205" s="44">
        <f t="shared" si="31"/>
        <v>8.8563888888456859</v>
      </c>
    </row>
    <row r="206" spans="2:15" x14ac:dyDescent="0.3">
      <c r="B206" s="31">
        <v>1483465</v>
      </c>
      <c r="C206" s="32" t="s">
        <v>10</v>
      </c>
      <c r="D206" s="32" t="s">
        <v>47</v>
      </c>
      <c r="E206" s="33">
        <v>44057</v>
      </c>
      <c r="F206" s="39">
        <v>44057.684317129628</v>
      </c>
      <c r="G206" s="31">
        <v>487</v>
      </c>
      <c r="H206" s="32" t="s">
        <v>55</v>
      </c>
      <c r="I206" s="59" t="str">
        <f t="shared" si="25"/>
        <v>tEmpK, MS Office Pro</v>
      </c>
      <c r="J206" s="59" t="str">
        <f t="shared" si="26"/>
        <v>tEmpK</v>
      </c>
      <c r="K206" s="41">
        <f t="shared" si="27"/>
        <v>44057</v>
      </c>
      <c r="L206" s="15">
        <f t="shared" si="28"/>
        <v>44057.314537037033</v>
      </c>
      <c r="M206">
        <f t="shared" si="29"/>
        <v>483</v>
      </c>
      <c r="N206" t="str">
        <f t="shared" si="30"/>
        <v>SW-ONT/tEmpK, MS Office Pro</v>
      </c>
      <c r="O206" s="44">
        <f t="shared" si="31"/>
        <v>8.8747222222737037</v>
      </c>
    </row>
    <row r="207" spans="2:15" x14ac:dyDescent="0.3">
      <c r="B207" s="31">
        <v>1483460</v>
      </c>
      <c r="C207" s="32" t="s">
        <v>10</v>
      </c>
      <c r="D207" s="32" t="s">
        <v>51</v>
      </c>
      <c r="E207" s="33">
        <v>44057</v>
      </c>
      <c r="F207" s="39">
        <v>44057.682349537034</v>
      </c>
      <c r="G207" s="31">
        <v>487</v>
      </c>
      <c r="H207" s="32" t="s">
        <v>67</v>
      </c>
      <c r="I207" s="59" t="str">
        <f t="shared" si="25"/>
        <v>oEmpJ, MS Office Pro</v>
      </c>
      <c r="J207" s="59" t="str">
        <f t="shared" si="26"/>
        <v>oEmpJ</v>
      </c>
      <c r="K207" s="41">
        <f t="shared" si="27"/>
        <v>44057</v>
      </c>
      <c r="L207" s="15">
        <f t="shared" si="28"/>
        <v>44057.319699074069</v>
      </c>
      <c r="M207">
        <f t="shared" si="29"/>
        <v>483</v>
      </c>
      <c r="N207" t="str">
        <f t="shared" si="30"/>
        <v>SW-ONT/oEmpJ, MS Office Pro</v>
      </c>
      <c r="O207" s="44">
        <f t="shared" si="31"/>
        <v>8.7036111111519858</v>
      </c>
    </row>
    <row r="208" spans="2:15" x14ac:dyDescent="0.3">
      <c r="B208" s="31">
        <v>1483453</v>
      </c>
      <c r="C208" s="32" t="s">
        <v>10</v>
      </c>
      <c r="D208" s="32" t="s">
        <v>41</v>
      </c>
      <c r="E208" s="33">
        <v>44057</v>
      </c>
      <c r="F208" s="39">
        <v>44057.662268518514</v>
      </c>
      <c r="G208" s="31">
        <v>487</v>
      </c>
      <c r="H208" s="32" t="s">
        <v>46</v>
      </c>
      <c r="I208" s="59" t="str">
        <f t="shared" si="25"/>
        <v>oEmpO, MS Office Pro</v>
      </c>
      <c r="J208" s="59" t="str">
        <f t="shared" si="26"/>
        <v>oEmpO</v>
      </c>
      <c r="K208" s="41">
        <f t="shared" si="27"/>
        <v>44057</v>
      </c>
      <c r="L208" s="15">
        <f t="shared" si="28"/>
        <v>44057.295694444445</v>
      </c>
      <c r="M208">
        <f t="shared" si="29"/>
        <v>483</v>
      </c>
      <c r="N208" t="str">
        <f t="shared" si="30"/>
        <v>SW-ONT/oEmpO, MS Office Pro</v>
      </c>
      <c r="O208" s="44">
        <f t="shared" si="31"/>
        <v>8.7977777776541188</v>
      </c>
    </row>
    <row r="209" spans="2:15" x14ac:dyDescent="0.3">
      <c r="B209" s="31">
        <v>1483449</v>
      </c>
      <c r="C209" s="32" t="s">
        <v>7</v>
      </c>
      <c r="D209" s="32" t="s">
        <v>36</v>
      </c>
      <c r="E209" s="33">
        <v>44057</v>
      </c>
      <c r="F209" s="39">
        <v>44057.659733796296</v>
      </c>
      <c r="G209" s="31">
        <v>487</v>
      </c>
      <c r="H209" s="32" t="s">
        <v>44</v>
      </c>
      <c r="I209" s="59" t="str">
        <f t="shared" si="25"/>
        <v>gEmpI, MS Office Pro</v>
      </c>
      <c r="J209" s="59" t="str">
        <f t="shared" si="26"/>
        <v>gEmpI</v>
      </c>
      <c r="K209" s="41">
        <f t="shared" si="27"/>
        <v>44057</v>
      </c>
      <c r="L209" s="15">
        <f t="shared" si="28"/>
        <v>44057.289432870362</v>
      </c>
      <c r="M209">
        <f t="shared" si="29"/>
        <v>483</v>
      </c>
      <c r="N209" t="str">
        <f t="shared" si="30"/>
        <v>N-ONT/gEmpI, MS Office Pro</v>
      </c>
      <c r="O209" s="44">
        <f t="shared" si="31"/>
        <v>8.8872222224017605</v>
      </c>
    </row>
    <row r="210" spans="2:15" x14ac:dyDescent="0.3">
      <c r="B210" s="31">
        <v>1483446</v>
      </c>
      <c r="C210" s="32" t="s">
        <v>10</v>
      </c>
      <c r="D210" s="32" t="s">
        <v>27</v>
      </c>
      <c r="E210" s="33">
        <v>44057</v>
      </c>
      <c r="F210" s="39">
        <v>44057.652569444443</v>
      </c>
      <c r="G210" s="31">
        <v>487</v>
      </c>
      <c r="H210" s="32" t="s">
        <v>30</v>
      </c>
      <c r="I210" s="59" t="str">
        <f t="shared" si="25"/>
        <v>nEmpM, MS Office Pro</v>
      </c>
      <c r="J210" s="59" t="str">
        <f t="shared" si="26"/>
        <v>nEmpM</v>
      </c>
      <c r="K210" s="41">
        <f t="shared" si="27"/>
        <v>44057</v>
      </c>
      <c r="L210" s="15">
        <f t="shared" si="28"/>
        <v>44057.279004629636</v>
      </c>
      <c r="M210">
        <f t="shared" si="29"/>
        <v>483</v>
      </c>
      <c r="N210" t="str">
        <f t="shared" si="30"/>
        <v>SW-ONT/nEmpM, MS Office Pro</v>
      </c>
      <c r="O210" s="44">
        <f t="shared" si="31"/>
        <v>8.9655555553617887</v>
      </c>
    </row>
    <row r="211" spans="2:15" x14ac:dyDescent="0.3">
      <c r="B211" s="31">
        <v>1483440</v>
      </c>
      <c r="C211" s="32" t="s">
        <v>7</v>
      </c>
      <c r="D211" s="32" t="s">
        <v>33</v>
      </c>
      <c r="E211" s="33">
        <v>44057</v>
      </c>
      <c r="F211" s="39">
        <v>44057.640810185185</v>
      </c>
      <c r="G211" s="31">
        <v>487</v>
      </c>
      <c r="H211" s="32" t="s">
        <v>40</v>
      </c>
      <c r="I211" s="59" t="str">
        <f t="shared" si="25"/>
        <v>jEmpG, MS Office Pro</v>
      </c>
      <c r="J211" s="59" t="str">
        <f t="shared" si="26"/>
        <v>jEmpG</v>
      </c>
      <c r="K211" s="41">
        <f t="shared" si="27"/>
        <v>44057</v>
      </c>
      <c r="L211" s="15">
        <f t="shared" si="28"/>
        <v>44057.286608796298</v>
      </c>
      <c r="M211">
        <f t="shared" si="29"/>
        <v>483</v>
      </c>
      <c r="N211" t="str">
        <f t="shared" si="30"/>
        <v>N-ONT/jEmpG, MS Office Pro</v>
      </c>
      <c r="O211" s="44">
        <f t="shared" si="31"/>
        <v>8.5008333332953043</v>
      </c>
    </row>
    <row r="212" spans="2:15" x14ac:dyDescent="0.3">
      <c r="B212" s="31">
        <v>1483437</v>
      </c>
      <c r="C212" s="32" t="s">
        <v>10</v>
      </c>
      <c r="D212" s="32" t="s">
        <v>31</v>
      </c>
      <c r="E212" s="33">
        <v>44057</v>
      </c>
      <c r="F212" s="39">
        <v>44057.639363425929</v>
      </c>
      <c r="G212" s="31">
        <v>487</v>
      </c>
      <c r="H212" s="32" t="s">
        <v>38</v>
      </c>
      <c r="I212" s="59" t="str">
        <f t="shared" si="25"/>
        <v>pEmpL, MS Office Pro</v>
      </c>
      <c r="J212" s="59" t="str">
        <f t="shared" si="26"/>
        <v>pEmpL</v>
      </c>
      <c r="K212" s="41">
        <f t="shared" si="27"/>
        <v>44057</v>
      </c>
      <c r="L212" s="15">
        <f t="shared" si="28"/>
        <v>44057.285300925927</v>
      </c>
      <c r="M212">
        <f t="shared" si="29"/>
        <v>483</v>
      </c>
      <c r="N212" t="str">
        <f t="shared" si="30"/>
        <v>SW-ONT/pEmpL, MS Office Pro</v>
      </c>
      <c r="O212" s="44">
        <f t="shared" si="31"/>
        <v>8.4975000000558794</v>
      </c>
    </row>
    <row r="213" spans="2:15" x14ac:dyDescent="0.3">
      <c r="B213" s="31">
        <v>1483423</v>
      </c>
      <c r="C213" s="32" t="s">
        <v>7</v>
      </c>
      <c r="D213" s="32" t="s">
        <v>8</v>
      </c>
      <c r="E213" s="33">
        <v>44057</v>
      </c>
      <c r="F213" s="39">
        <v>44057.627349537033</v>
      </c>
      <c r="G213" s="31">
        <v>487</v>
      </c>
      <c r="H213" s="32" t="s">
        <v>19</v>
      </c>
      <c r="I213" s="59" t="str">
        <f t="shared" si="25"/>
        <v>xEmpH, MS Office Pro</v>
      </c>
      <c r="J213" s="59" t="str">
        <f t="shared" si="26"/>
        <v>xEmpH</v>
      </c>
      <c r="K213" s="41">
        <f t="shared" si="27"/>
        <v>44057</v>
      </c>
      <c r="L213" s="15">
        <f t="shared" si="28"/>
        <v>44057.257129629623</v>
      </c>
      <c r="M213">
        <f t="shared" si="29"/>
        <v>483</v>
      </c>
      <c r="N213" t="str">
        <f t="shared" si="30"/>
        <v>N-ONT/xEmpH, MS Office Pro</v>
      </c>
      <c r="O213" s="44">
        <f t="shared" si="31"/>
        <v>8.8852777778520249</v>
      </c>
    </row>
    <row r="214" spans="2:15" x14ac:dyDescent="0.3">
      <c r="B214" s="31">
        <v>1483422</v>
      </c>
      <c r="C214" s="32" t="s">
        <v>7</v>
      </c>
      <c r="D214" s="32" t="s">
        <v>14</v>
      </c>
      <c r="E214" s="33">
        <v>44057</v>
      </c>
      <c r="F214" s="39">
        <v>44057.627291666671</v>
      </c>
      <c r="G214" s="31">
        <v>487</v>
      </c>
      <c r="H214" s="32" t="s">
        <v>19</v>
      </c>
      <c r="I214" s="59" t="str">
        <f t="shared" si="25"/>
        <v>xEmpH, MS Office Pro</v>
      </c>
      <c r="J214" s="59" t="str">
        <f t="shared" si="26"/>
        <v>xEmpH</v>
      </c>
      <c r="K214" s="41">
        <f t="shared" si="27"/>
        <v>44057</v>
      </c>
      <c r="L214" s="15">
        <f t="shared" si="28"/>
        <v>44057.260231481479</v>
      </c>
      <c r="M214">
        <f t="shared" si="29"/>
        <v>483</v>
      </c>
      <c r="N214" t="str">
        <f t="shared" si="30"/>
        <v>N-ONT/xEmpH, MS Office Pro</v>
      </c>
      <c r="O214" s="44">
        <f t="shared" si="31"/>
        <v>8.8094444446032867</v>
      </c>
    </row>
    <row r="215" spans="2:15" x14ac:dyDescent="0.3">
      <c r="B215" s="31">
        <v>1483416</v>
      </c>
      <c r="C215" s="32" t="s">
        <v>10</v>
      </c>
      <c r="D215" s="32" t="s">
        <v>11</v>
      </c>
      <c r="E215" s="33">
        <v>44057</v>
      </c>
      <c r="F215" s="39">
        <v>44057.624629629638</v>
      </c>
      <c r="G215" s="31">
        <v>487</v>
      </c>
      <c r="H215" s="32" t="s">
        <v>16</v>
      </c>
      <c r="I215" s="59" t="str">
        <f t="shared" si="25"/>
        <v>lEmpA, MS Office Pro</v>
      </c>
      <c r="J215" s="59" t="str">
        <f t="shared" si="26"/>
        <v>lEmpA</v>
      </c>
      <c r="K215" s="41">
        <f t="shared" si="27"/>
        <v>44057</v>
      </c>
      <c r="L215" s="15">
        <f t="shared" si="28"/>
        <v>44057.257627314822</v>
      </c>
      <c r="M215">
        <f t="shared" si="29"/>
        <v>483</v>
      </c>
      <c r="N215" t="str">
        <f t="shared" si="30"/>
        <v>SW-ONT/lEmpA, MS Office Pro</v>
      </c>
      <c r="O215" s="44">
        <f t="shared" si="31"/>
        <v>8.8080555555643514</v>
      </c>
    </row>
    <row r="216" spans="2:15" x14ac:dyDescent="0.3">
      <c r="B216" s="31">
        <v>1483304</v>
      </c>
      <c r="C216" s="32" t="s">
        <v>7</v>
      </c>
      <c r="D216" s="32" t="s">
        <v>81</v>
      </c>
      <c r="E216" s="33">
        <v>44057</v>
      </c>
      <c r="F216" s="39">
        <v>44057.339490740742</v>
      </c>
      <c r="G216" s="31">
        <v>483</v>
      </c>
      <c r="H216" s="32" t="s">
        <v>88</v>
      </c>
      <c r="I216" s="59" t="str">
        <f t="shared" si="25"/>
        <v>jEmpB, MS Office Pro</v>
      </c>
      <c r="J216" s="59" t="str">
        <f t="shared" si="26"/>
        <v>jEmpB</v>
      </c>
      <c r="K216" s="41">
        <f t="shared" si="27"/>
        <v>44056</v>
      </c>
      <c r="L216" s="15">
        <f t="shared" si="28"/>
        <v>44056.693703703691</v>
      </c>
      <c r="M216">
        <f t="shared" si="29"/>
        <v>487</v>
      </c>
      <c r="N216" t="str">
        <f t="shared" si="30"/>
        <v>N-ONT/jEmpB, MS Office Pro</v>
      </c>
      <c r="O216" s="44" t="str">
        <f t="shared" si="31"/>
        <v>MSOffice Not used</v>
      </c>
    </row>
    <row r="217" spans="2:15" x14ac:dyDescent="0.3">
      <c r="B217" s="31">
        <v>1483296</v>
      </c>
      <c r="C217" s="32" t="s">
        <v>7</v>
      </c>
      <c r="D217" s="32" t="s">
        <v>74</v>
      </c>
      <c r="E217" s="33">
        <v>44057</v>
      </c>
      <c r="F217" s="39">
        <v>44057.331875000003</v>
      </c>
      <c r="G217" s="31">
        <v>483</v>
      </c>
      <c r="H217" s="32" t="s">
        <v>79</v>
      </c>
      <c r="I217" s="59" t="str">
        <f t="shared" si="25"/>
        <v>xEmpE, MS Office Pro</v>
      </c>
      <c r="J217" s="59" t="str">
        <f t="shared" si="26"/>
        <v>xEmpE</v>
      </c>
      <c r="K217" s="41">
        <f t="shared" si="27"/>
        <v>44056</v>
      </c>
      <c r="L217" s="15">
        <f t="shared" si="28"/>
        <v>44056.693391203713</v>
      </c>
      <c r="M217">
        <f t="shared" si="29"/>
        <v>487</v>
      </c>
      <c r="N217" t="str">
        <f t="shared" si="30"/>
        <v>N-ONT/xEmpE, MS Office Pro</v>
      </c>
      <c r="O217" s="44" t="str">
        <f t="shared" si="31"/>
        <v>MSOffice Not used</v>
      </c>
    </row>
    <row r="218" spans="2:15" x14ac:dyDescent="0.3">
      <c r="B218" s="31">
        <v>1483287</v>
      </c>
      <c r="C218" s="32" t="s">
        <v>7</v>
      </c>
      <c r="D218" s="32" t="s">
        <v>63</v>
      </c>
      <c r="E218" s="33">
        <v>44057</v>
      </c>
      <c r="F218" s="39">
        <v>44057.32949074074</v>
      </c>
      <c r="G218" s="31">
        <v>483</v>
      </c>
      <c r="H218" s="32" t="s">
        <v>73</v>
      </c>
      <c r="I218" s="59" t="str">
        <f t="shared" si="25"/>
        <v>wEmpF, MS Office Pro</v>
      </c>
      <c r="J218" s="59" t="str">
        <f t="shared" si="26"/>
        <v>wEmpF</v>
      </c>
      <c r="K218" s="41">
        <f t="shared" si="27"/>
        <v>44056</v>
      </c>
      <c r="L218" s="15">
        <f t="shared" si="28"/>
        <v>44056.69849537038</v>
      </c>
      <c r="M218">
        <f t="shared" si="29"/>
        <v>487</v>
      </c>
      <c r="N218" t="str">
        <f t="shared" si="30"/>
        <v>N-ONT/wEmpF, MS Office Pro</v>
      </c>
      <c r="O218" s="44" t="str">
        <f t="shared" si="31"/>
        <v>MSOffice Not used</v>
      </c>
    </row>
    <row r="219" spans="2:15" x14ac:dyDescent="0.3">
      <c r="B219" s="31">
        <v>1483286</v>
      </c>
      <c r="C219" s="32" t="s">
        <v>7</v>
      </c>
      <c r="D219" s="32" t="s">
        <v>68</v>
      </c>
      <c r="E219" s="33">
        <v>44057</v>
      </c>
      <c r="F219" s="39">
        <v>44057.329444444447</v>
      </c>
      <c r="G219" s="31">
        <v>483</v>
      </c>
      <c r="H219" s="32" t="s">
        <v>73</v>
      </c>
      <c r="I219" s="59" t="str">
        <f t="shared" si="25"/>
        <v>wEmpF, MS Office Pro</v>
      </c>
      <c r="J219" s="59" t="str">
        <f t="shared" si="26"/>
        <v>wEmpF</v>
      </c>
      <c r="K219" s="41">
        <f t="shared" si="27"/>
        <v>44056</v>
      </c>
      <c r="L219" s="15">
        <f t="shared" si="28"/>
        <v>44056.69530092593</v>
      </c>
      <c r="M219">
        <f t="shared" si="29"/>
        <v>487</v>
      </c>
      <c r="N219" t="str">
        <f t="shared" si="30"/>
        <v>N-ONT/wEmpF, MS Office Pro</v>
      </c>
      <c r="O219" s="44" t="str">
        <f t="shared" si="31"/>
        <v>MSOffice Not used</v>
      </c>
    </row>
    <row r="220" spans="2:15" x14ac:dyDescent="0.3">
      <c r="B220" s="31">
        <v>1483279</v>
      </c>
      <c r="C220" s="32" t="s">
        <v>10</v>
      </c>
      <c r="D220" s="32" t="s">
        <v>65</v>
      </c>
      <c r="E220" s="33">
        <v>44057</v>
      </c>
      <c r="F220" s="39">
        <v>44057.328136574077</v>
      </c>
      <c r="G220" s="31">
        <v>483</v>
      </c>
      <c r="H220" s="32" t="s">
        <v>76</v>
      </c>
      <c r="I220" s="59" t="str">
        <f t="shared" si="25"/>
        <v>xEmpE, MS Office Pro</v>
      </c>
      <c r="J220" s="59" t="str">
        <f t="shared" si="26"/>
        <v>xEmpE</v>
      </c>
      <c r="K220" s="41">
        <f t="shared" si="27"/>
        <v>44056</v>
      </c>
      <c r="L220" s="15">
        <f t="shared" si="28"/>
        <v>44056.691863425935</v>
      </c>
      <c r="M220">
        <f t="shared" si="29"/>
        <v>487</v>
      </c>
      <c r="N220" t="str">
        <f t="shared" si="30"/>
        <v>SW-ONT/xEmpE, MS Office Pro</v>
      </c>
      <c r="O220" s="44" t="str">
        <f t="shared" si="31"/>
        <v>MSOffice Not used</v>
      </c>
    </row>
    <row r="221" spans="2:15" x14ac:dyDescent="0.3">
      <c r="B221" s="31">
        <v>1483276</v>
      </c>
      <c r="C221" s="32" t="s">
        <v>7</v>
      </c>
      <c r="D221" s="32" t="s">
        <v>60</v>
      </c>
      <c r="E221" s="33">
        <v>44057</v>
      </c>
      <c r="F221" s="39">
        <v>44057.327546296299</v>
      </c>
      <c r="G221" s="31">
        <v>483</v>
      </c>
      <c r="H221" s="32" t="s">
        <v>85</v>
      </c>
      <c r="I221" s="59" t="str">
        <f t="shared" si="25"/>
        <v>qEmpD, MS Office Pro</v>
      </c>
      <c r="J221" s="59" t="str">
        <f t="shared" si="26"/>
        <v>qEmpD</v>
      </c>
      <c r="K221" s="41">
        <f t="shared" si="27"/>
        <v>44056</v>
      </c>
      <c r="L221" s="15">
        <f t="shared" si="28"/>
        <v>44056.695416666684</v>
      </c>
      <c r="M221">
        <f t="shared" si="29"/>
        <v>487</v>
      </c>
      <c r="N221" t="str">
        <f t="shared" si="30"/>
        <v>N-ONT/qEmpD, MS Office Pro</v>
      </c>
      <c r="O221" s="44" t="str">
        <f t="shared" si="31"/>
        <v>MSOffice Not used</v>
      </c>
    </row>
    <row r="222" spans="2:15" x14ac:dyDescent="0.3">
      <c r="B222" s="31">
        <v>1483263</v>
      </c>
      <c r="C222" s="32" t="s">
        <v>10</v>
      </c>
      <c r="D222" s="32" t="s">
        <v>56</v>
      </c>
      <c r="E222" s="33">
        <v>44057</v>
      </c>
      <c r="F222" s="39">
        <v>44057.320763888893</v>
      </c>
      <c r="G222" s="31">
        <v>483</v>
      </c>
      <c r="H222" s="32" t="s">
        <v>59</v>
      </c>
      <c r="I222" s="59" t="str">
        <f t="shared" si="25"/>
        <v>hEmpP, MS Office Pro</v>
      </c>
      <c r="J222" s="59" t="str">
        <f t="shared" si="26"/>
        <v>hEmpP</v>
      </c>
      <c r="K222" s="41">
        <f t="shared" si="27"/>
        <v>44056</v>
      </c>
      <c r="L222" s="15">
        <f t="shared" si="28"/>
        <v>44056.690879629627</v>
      </c>
      <c r="M222">
        <f t="shared" si="29"/>
        <v>487</v>
      </c>
      <c r="N222" t="str">
        <f t="shared" si="30"/>
        <v>SW-ONT/hEmpP, MS Office Pro</v>
      </c>
      <c r="O222" s="44" t="str">
        <f t="shared" si="31"/>
        <v>MSOffice Not used</v>
      </c>
    </row>
    <row r="223" spans="2:15" x14ac:dyDescent="0.3">
      <c r="B223" s="31">
        <v>1483258</v>
      </c>
      <c r="C223" s="32" t="s">
        <v>10</v>
      </c>
      <c r="D223" s="32" t="s">
        <v>51</v>
      </c>
      <c r="E223" s="33">
        <v>44057</v>
      </c>
      <c r="F223" s="39">
        <v>44057.319699074069</v>
      </c>
      <c r="G223" s="31">
        <v>483</v>
      </c>
      <c r="H223" s="32" t="s">
        <v>67</v>
      </c>
      <c r="I223" s="59" t="str">
        <f t="shared" si="25"/>
        <v>oEmpJ, MS Office Pro</v>
      </c>
      <c r="J223" s="59" t="str">
        <f t="shared" si="26"/>
        <v>oEmpJ</v>
      </c>
      <c r="K223" s="41">
        <f t="shared" si="27"/>
        <v>44056</v>
      </c>
      <c r="L223" s="15">
        <f t="shared" si="28"/>
        <v>44056.680138888885</v>
      </c>
      <c r="M223">
        <f t="shared" si="29"/>
        <v>487</v>
      </c>
      <c r="N223" t="str">
        <f t="shared" si="30"/>
        <v>SW-ONT/oEmpJ, MS Office Pro</v>
      </c>
      <c r="O223" s="44" t="str">
        <f t="shared" si="31"/>
        <v>MSOffice Not used</v>
      </c>
    </row>
    <row r="224" spans="2:15" x14ac:dyDescent="0.3">
      <c r="B224" s="31">
        <v>1483251</v>
      </c>
      <c r="C224" s="32" t="s">
        <v>10</v>
      </c>
      <c r="D224" s="32" t="s">
        <v>49</v>
      </c>
      <c r="E224" s="33">
        <v>44057</v>
      </c>
      <c r="F224" s="39">
        <v>44057.315439814818</v>
      </c>
      <c r="G224" s="31">
        <v>483</v>
      </c>
      <c r="H224" s="32" t="s">
        <v>55</v>
      </c>
      <c r="I224" s="59" t="str">
        <f t="shared" si="25"/>
        <v>tEmpK, MS Office Pro</v>
      </c>
      <c r="J224" s="59" t="str">
        <f t="shared" si="26"/>
        <v>tEmpK</v>
      </c>
      <c r="K224" s="41">
        <f t="shared" si="27"/>
        <v>44056</v>
      </c>
      <c r="L224" s="15">
        <f t="shared" si="28"/>
        <v>44056.702986111115</v>
      </c>
      <c r="M224">
        <f t="shared" si="29"/>
        <v>487</v>
      </c>
      <c r="N224" t="str">
        <f t="shared" si="30"/>
        <v>SW-ONT/tEmpK, MS Office Pro</v>
      </c>
      <c r="O224" s="44" t="str">
        <f t="shared" si="31"/>
        <v>MSOffice Not used</v>
      </c>
    </row>
    <row r="225" spans="2:15" x14ac:dyDescent="0.3">
      <c r="B225" s="31">
        <v>1483248</v>
      </c>
      <c r="C225" s="32" t="s">
        <v>10</v>
      </c>
      <c r="D225" s="32" t="s">
        <v>47</v>
      </c>
      <c r="E225" s="33">
        <v>44057</v>
      </c>
      <c r="F225" s="39">
        <v>44057.314537037033</v>
      </c>
      <c r="G225" s="31">
        <v>483</v>
      </c>
      <c r="H225" s="32" t="s">
        <v>55</v>
      </c>
      <c r="I225" s="59" t="str">
        <f t="shared" si="25"/>
        <v>tEmpK, MS Office Pro</v>
      </c>
      <c r="J225" s="59" t="str">
        <f t="shared" si="26"/>
        <v>tEmpK</v>
      </c>
      <c r="K225" s="41">
        <f t="shared" si="27"/>
        <v>44056</v>
      </c>
      <c r="L225" s="15">
        <f t="shared" si="28"/>
        <v>44056.684548611112</v>
      </c>
      <c r="M225">
        <f t="shared" si="29"/>
        <v>487</v>
      </c>
      <c r="N225" t="str">
        <f t="shared" si="30"/>
        <v>SW-ONT/tEmpK, MS Office Pro</v>
      </c>
      <c r="O225" s="44" t="str">
        <f t="shared" si="31"/>
        <v>MSOffice Not used</v>
      </c>
    </row>
    <row r="226" spans="2:15" x14ac:dyDescent="0.3">
      <c r="B226" s="31">
        <v>1483235</v>
      </c>
      <c r="C226" s="32" t="s">
        <v>10</v>
      </c>
      <c r="D226" s="32" t="s">
        <v>41</v>
      </c>
      <c r="E226" s="33">
        <v>44057</v>
      </c>
      <c r="F226" s="39">
        <v>44057.295694444445</v>
      </c>
      <c r="G226" s="31">
        <v>483</v>
      </c>
      <c r="H226" s="32" t="s">
        <v>46</v>
      </c>
      <c r="I226" s="59" t="str">
        <f t="shared" si="25"/>
        <v>oEmpO, MS Office Pro</v>
      </c>
      <c r="J226" s="59" t="str">
        <f t="shared" si="26"/>
        <v>oEmpO</v>
      </c>
      <c r="K226" s="41">
        <f t="shared" si="27"/>
        <v>44056</v>
      </c>
      <c r="L226" s="15">
        <f t="shared" si="28"/>
        <v>44056.682199074072</v>
      </c>
      <c r="M226">
        <f t="shared" si="29"/>
        <v>487</v>
      </c>
      <c r="N226" t="str">
        <f t="shared" si="30"/>
        <v>SW-ONT/oEmpO, MS Office Pro</v>
      </c>
      <c r="O226" s="44" t="str">
        <f t="shared" si="31"/>
        <v>MSOffice Not used</v>
      </c>
    </row>
    <row r="227" spans="2:15" x14ac:dyDescent="0.3">
      <c r="B227" s="31">
        <v>1483227</v>
      </c>
      <c r="C227" s="32" t="s">
        <v>7</v>
      </c>
      <c r="D227" s="32" t="s">
        <v>36</v>
      </c>
      <c r="E227" s="33">
        <v>44057</v>
      </c>
      <c r="F227" s="39">
        <v>44057.289432870362</v>
      </c>
      <c r="G227" s="31">
        <v>483</v>
      </c>
      <c r="H227" s="32" t="s">
        <v>44</v>
      </c>
      <c r="I227" s="59" t="str">
        <f t="shared" si="25"/>
        <v>gEmpI, MS Office Pro</v>
      </c>
      <c r="J227" s="59" t="str">
        <f t="shared" si="26"/>
        <v>gEmpI</v>
      </c>
      <c r="K227" s="41">
        <f t="shared" si="27"/>
        <v>44056</v>
      </c>
      <c r="L227" s="15">
        <f t="shared" si="28"/>
        <v>44056.659513888888</v>
      </c>
      <c r="M227">
        <f t="shared" si="29"/>
        <v>487</v>
      </c>
      <c r="N227" t="str">
        <f t="shared" si="30"/>
        <v>N-ONT/gEmpI, MS Office Pro</v>
      </c>
      <c r="O227" s="44" t="str">
        <f t="shared" si="31"/>
        <v>MSOffice Not used</v>
      </c>
    </row>
    <row r="228" spans="2:15" x14ac:dyDescent="0.3">
      <c r="B228" s="31">
        <v>1483222</v>
      </c>
      <c r="C228" s="32" t="s">
        <v>7</v>
      </c>
      <c r="D228" s="32" t="s">
        <v>33</v>
      </c>
      <c r="E228" s="33">
        <v>44057</v>
      </c>
      <c r="F228" s="39">
        <v>44057.286608796298</v>
      </c>
      <c r="G228" s="31">
        <v>483</v>
      </c>
      <c r="H228" s="32" t="s">
        <v>40</v>
      </c>
      <c r="I228" s="59" t="str">
        <f t="shared" si="25"/>
        <v>jEmpG, MS Office Pro</v>
      </c>
      <c r="J228" s="59" t="str">
        <f t="shared" si="26"/>
        <v>jEmpG</v>
      </c>
      <c r="K228" s="41">
        <f t="shared" si="27"/>
        <v>44056</v>
      </c>
      <c r="L228" s="15">
        <f t="shared" si="28"/>
        <v>44056.641053240739</v>
      </c>
      <c r="M228">
        <f t="shared" si="29"/>
        <v>487</v>
      </c>
      <c r="N228" t="str">
        <f t="shared" si="30"/>
        <v>N-ONT/jEmpG, MS Office Pro</v>
      </c>
      <c r="O228" s="44" t="str">
        <f t="shared" si="31"/>
        <v>MSOffice Not used</v>
      </c>
    </row>
    <row r="229" spans="2:15" x14ac:dyDescent="0.3">
      <c r="B229" s="31">
        <v>1483218</v>
      </c>
      <c r="C229" s="32" t="s">
        <v>10</v>
      </c>
      <c r="D229" s="32" t="s">
        <v>31</v>
      </c>
      <c r="E229" s="33">
        <v>44057</v>
      </c>
      <c r="F229" s="39">
        <v>44057.285300925927</v>
      </c>
      <c r="G229" s="31">
        <v>483</v>
      </c>
      <c r="H229" s="32" t="s">
        <v>38</v>
      </c>
      <c r="I229" s="59" t="str">
        <f t="shared" si="25"/>
        <v>pEmpL, MS Office Pro</v>
      </c>
      <c r="J229" s="59" t="str">
        <f t="shared" si="26"/>
        <v>pEmpL</v>
      </c>
      <c r="K229" s="41">
        <f t="shared" si="27"/>
        <v>44056</v>
      </c>
      <c r="L229" s="15">
        <f t="shared" si="28"/>
        <v>44056.645173611105</v>
      </c>
      <c r="M229">
        <f t="shared" si="29"/>
        <v>487</v>
      </c>
      <c r="N229" t="str">
        <f t="shared" si="30"/>
        <v>SW-ONT/pEmpL, MS Office Pro</v>
      </c>
      <c r="O229" s="44" t="str">
        <f t="shared" si="31"/>
        <v>MSOffice Not used</v>
      </c>
    </row>
    <row r="230" spans="2:15" x14ac:dyDescent="0.3">
      <c r="B230" s="31">
        <v>1483211</v>
      </c>
      <c r="C230" s="32" t="s">
        <v>10</v>
      </c>
      <c r="D230" s="32" t="s">
        <v>27</v>
      </c>
      <c r="E230" s="33">
        <v>44057</v>
      </c>
      <c r="F230" s="39">
        <v>44057.279004629636</v>
      </c>
      <c r="G230" s="31">
        <v>483</v>
      </c>
      <c r="H230" s="32" t="s">
        <v>30</v>
      </c>
      <c r="I230" s="59" t="str">
        <f t="shared" si="25"/>
        <v>nEmpM, MS Office Pro</v>
      </c>
      <c r="J230" s="59" t="str">
        <f t="shared" si="26"/>
        <v>nEmpM</v>
      </c>
      <c r="K230" s="41">
        <f t="shared" si="27"/>
        <v>44056</v>
      </c>
      <c r="L230" s="15">
        <f t="shared" si="28"/>
        <v>44056.648356481484</v>
      </c>
      <c r="M230">
        <f t="shared" si="29"/>
        <v>487</v>
      </c>
      <c r="N230" t="str">
        <f t="shared" si="30"/>
        <v>SW-ONT/nEmpM, MS Office Pro</v>
      </c>
      <c r="O230" s="44" t="str">
        <f t="shared" si="31"/>
        <v>MSOffice Not used</v>
      </c>
    </row>
    <row r="231" spans="2:15" x14ac:dyDescent="0.3">
      <c r="B231" s="31">
        <v>1483205</v>
      </c>
      <c r="C231" s="32" t="s">
        <v>7</v>
      </c>
      <c r="D231" s="32" t="s">
        <v>14</v>
      </c>
      <c r="E231" s="33">
        <v>44057</v>
      </c>
      <c r="F231" s="39">
        <v>44057.260231481479</v>
      </c>
      <c r="G231" s="31">
        <v>483</v>
      </c>
      <c r="H231" s="32" t="s">
        <v>19</v>
      </c>
      <c r="I231" s="59" t="str">
        <f t="shared" si="25"/>
        <v>xEmpH, MS Office Pro</v>
      </c>
      <c r="J231" s="59" t="str">
        <f t="shared" si="26"/>
        <v>xEmpH</v>
      </c>
      <c r="K231" s="41">
        <f t="shared" si="27"/>
        <v>44056</v>
      </c>
      <c r="L231" s="15">
        <f t="shared" si="28"/>
        <v>44056.627187500002</v>
      </c>
      <c r="M231">
        <f t="shared" si="29"/>
        <v>487</v>
      </c>
      <c r="N231" t="str">
        <f t="shared" si="30"/>
        <v>N-ONT/xEmpH, MS Office Pro</v>
      </c>
      <c r="O231" s="44" t="str">
        <f t="shared" si="31"/>
        <v>MSOffice Not used</v>
      </c>
    </row>
    <row r="232" spans="2:15" x14ac:dyDescent="0.3">
      <c r="B232" s="31">
        <v>1483197</v>
      </c>
      <c r="C232" s="32" t="s">
        <v>10</v>
      </c>
      <c r="D232" s="32" t="s">
        <v>11</v>
      </c>
      <c r="E232" s="33">
        <v>44057</v>
      </c>
      <c r="F232" s="39">
        <v>44057.257627314822</v>
      </c>
      <c r="G232" s="31">
        <v>483</v>
      </c>
      <c r="H232" s="32" t="s">
        <v>16</v>
      </c>
      <c r="I232" s="59" t="str">
        <f t="shared" si="25"/>
        <v>lEmpA, MS Office Pro</v>
      </c>
      <c r="J232" s="59" t="str">
        <f t="shared" si="26"/>
        <v>lEmpA</v>
      </c>
      <c r="K232" s="41">
        <f t="shared" si="27"/>
        <v>44056</v>
      </c>
      <c r="L232" s="15">
        <f t="shared" si="28"/>
        <v>44056.632662037038</v>
      </c>
      <c r="M232">
        <f t="shared" si="29"/>
        <v>487</v>
      </c>
      <c r="N232" t="str">
        <f t="shared" si="30"/>
        <v>SW-ONT/lEmpA, MS Office Pro</v>
      </c>
      <c r="O232" s="44" t="str">
        <f t="shared" si="31"/>
        <v>MSOffice Not used</v>
      </c>
    </row>
    <row r="233" spans="2:15" x14ac:dyDescent="0.3">
      <c r="B233" s="31">
        <v>1483194</v>
      </c>
      <c r="C233" s="32" t="s">
        <v>7</v>
      </c>
      <c r="D233" s="32" t="s">
        <v>8</v>
      </c>
      <c r="E233" s="33">
        <v>44057</v>
      </c>
      <c r="F233" s="39">
        <v>44057.257129629623</v>
      </c>
      <c r="G233" s="31">
        <v>483</v>
      </c>
      <c r="H233" s="32" t="s">
        <v>19</v>
      </c>
      <c r="I233" s="59" t="str">
        <f t="shared" si="25"/>
        <v>xEmpH, MS Office Pro</v>
      </c>
      <c r="J233" s="59" t="str">
        <f t="shared" si="26"/>
        <v>xEmpH</v>
      </c>
      <c r="K233" s="41">
        <f t="shared" si="27"/>
        <v>44056</v>
      </c>
      <c r="L233" s="15">
        <f t="shared" si="28"/>
        <v>44056.627499999995</v>
      </c>
      <c r="M233">
        <f t="shared" si="29"/>
        <v>487</v>
      </c>
      <c r="N233" t="str">
        <f t="shared" si="30"/>
        <v>N-ONT/xEmpH, MS Office Pro</v>
      </c>
      <c r="O233" s="44" t="str">
        <f t="shared" si="31"/>
        <v>MSOffice Not used</v>
      </c>
    </row>
    <row r="234" spans="2:15" x14ac:dyDescent="0.3">
      <c r="B234" s="31">
        <v>1483183</v>
      </c>
      <c r="C234" s="32" t="s">
        <v>10</v>
      </c>
      <c r="D234" s="32" t="s">
        <v>49</v>
      </c>
      <c r="E234" s="33">
        <v>44056</v>
      </c>
      <c r="F234" s="39">
        <v>44056.702986111115</v>
      </c>
      <c r="G234" s="31">
        <v>487</v>
      </c>
      <c r="H234" s="32" t="s">
        <v>55</v>
      </c>
      <c r="I234" s="59" t="str">
        <f t="shared" si="25"/>
        <v>tEmpK, MS Office Pro</v>
      </c>
      <c r="J234" s="59" t="str">
        <f t="shared" si="26"/>
        <v>tEmpK</v>
      </c>
      <c r="K234" s="41">
        <f t="shared" si="27"/>
        <v>44056</v>
      </c>
      <c r="L234" s="15">
        <f t="shared" si="28"/>
        <v>44056.315763888895</v>
      </c>
      <c r="M234">
        <f t="shared" si="29"/>
        <v>483</v>
      </c>
      <c r="N234" t="str">
        <f t="shared" si="30"/>
        <v>SW-ONT/tEmpK, MS Office Pro</v>
      </c>
      <c r="O234" s="44">
        <f t="shared" si="31"/>
        <v>9.2933333332766779</v>
      </c>
    </row>
    <row r="235" spans="2:15" x14ac:dyDescent="0.3">
      <c r="B235" s="31">
        <v>1483175</v>
      </c>
      <c r="C235" s="32" t="s">
        <v>7</v>
      </c>
      <c r="D235" s="32" t="s">
        <v>63</v>
      </c>
      <c r="E235" s="33">
        <v>44056</v>
      </c>
      <c r="F235" s="39">
        <v>44056.69849537038</v>
      </c>
      <c r="G235" s="31">
        <v>487</v>
      </c>
      <c r="H235" s="32" t="s">
        <v>73</v>
      </c>
      <c r="I235" s="59" t="str">
        <f t="shared" si="25"/>
        <v>wEmpF, MS Office Pro</v>
      </c>
      <c r="J235" s="59" t="str">
        <f t="shared" si="26"/>
        <v>wEmpF</v>
      </c>
      <c r="K235" s="41">
        <f t="shared" si="27"/>
        <v>44056</v>
      </c>
      <c r="L235" s="15">
        <f t="shared" si="28"/>
        <v>44056.331782407411</v>
      </c>
      <c r="M235">
        <f t="shared" si="29"/>
        <v>483</v>
      </c>
      <c r="N235" t="str">
        <f t="shared" si="30"/>
        <v>N-ONT/wEmpF, MS Office Pro</v>
      </c>
      <c r="O235" s="44">
        <f t="shared" si="31"/>
        <v>8.8011111112427898</v>
      </c>
    </row>
    <row r="236" spans="2:15" x14ac:dyDescent="0.3">
      <c r="B236" s="31">
        <v>1483171</v>
      </c>
      <c r="C236" s="32" t="s">
        <v>10</v>
      </c>
      <c r="D236" s="32" t="s">
        <v>83</v>
      </c>
      <c r="E236" s="33">
        <v>44056</v>
      </c>
      <c r="F236" s="39">
        <v>44056.697858796295</v>
      </c>
      <c r="G236" s="31">
        <v>487</v>
      </c>
      <c r="H236" s="32" t="s">
        <v>89</v>
      </c>
      <c r="I236" s="59" t="str">
        <f t="shared" si="25"/>
        <v>uEmpC, MS Office Pro</v>
      </c>
      <c r="J236" s="59" t="str">
        <f t="shared" si="26"/>
        <v>uEmpC</v>
      </c>
      <c r="K236" s="41">
        <f t="shared" si="27"/>
        <v>44056</v>
      </c>
      <c r="L236" s="15">
        <f t="shared" si="28"/>
        <v>44056.339884259265</v>
      </c>
      <c r="M236">
        <f t="shared" si="29"/>
        <v>483</v>
      </c>
      <c r="N236" t="str">
        <f t="shared" si="30"/>
        <v>SW-ONT/uEmpC, MS Office Pro</v>
      </c>
      <c r="O236" s="44">
        <f t="shared" si="31"/>
        <v>8.5913888887153007</v>
      </c>
    </row>
    <row r="237" spans="2:15" x14ac:dyDescent="0.3">
      <c r="B237" s="31">
        <v>1483162</v>
      </c>
      <c r="C237" s="32" t="s">
        <v>7</v>
      </c>
      <c r="D237" s="32" t="s">
        <v>60</v>
      </c>
      <c r="E237" s="33">
        <v>44056</v>
      </c>
      <c r="F237" s="39">
        <v>44056.695416666684</v>
      </c>
      <c r="G237" s="31">
        <v>487</v>
      </c>
      <c r="H237" s="32" t="s">
        <v>85</v>
      </c>
      <c r="I237" s="59" t="str">
        <f t="shared" si="25"/>
        <v>qEmpD, MS Office Pro</v>
      </c>
      <c r="J237" s="59" t="str">
        <f t="shared" si="26"/>
        <v>qEmpD</v>
      </c>
      <c r="K237" s="41">
        <f t="shared" si="27"/>
        <v>44056</v>
      </c>
      <c r="L237" s="15">
        <f t="shared" si="28"/>
        <v>44056.332916666674</v>
      </c>
      <c r="M237">
        <f t="shared" si="29"/>
        <v>483</v>
      </c>
      <c r="N237" t="str">
        <f t="shared" si="30"/>
        <v>N-ONT/qEmpD, MS Office Pro</v>
      </c>
      <c r="O237" s="44">
        <f t="shared" si="31"/>
        <v>8.7000000002444722</v>
      </c>
    </row>
    <row r="238" spans="2:15" x14ac:dyDescent="0.3">
      <c r="B238" s="31">
        <v>1483160</v>
      </c>
      <c r="C238" s="32" t="s">
        <v>7</v>
      </c>
      <c r="D238" s="32" t="s">
        <v>68</v>
      </c>
      <c r="E238" s="33">
        <v>44056</v>
      </c>
      <c r="F238" s="39">
        <v>44056.69530092593</v>
      </c>
      <c r="G238" s="31">
        <v>487</v>
      </c>
      <c r="H238" s="32" t="s">
        <v>73</v>
      </c>
      <c r="I238" s="59" t="str">
        <f t="shared" si="25"/>
        <v>wEmpF, MS Office Pro</v>
      </c>
      <c r="J238" s="59" t="str">
        <f t="shared" si="26"/>
        <v>wEmpF</v>
      </c>
      <c r="K238" s="41">
        <f t="shared" si="27"/>
        <v>44056</v>
      </c>
      <c r="L238" s="15">
        <f t="shared" si="28"/>
        <v>44056.328877314816</v>
      </c>
      <c r="M238">
        <f t="shared" si="29"/>
        <v>483</v>
      </c>
      <c r="N238" t="str">
        <f t="shared" si="30"/>
        <v>N-ONT/wEmpF, MS Office Pro</v>
      </c>
      <c r="O238" s="44">
        <f t="shared" si="31"/>
        <v>8.7941666667466052</v>
      </c>
    </row>
    <row r="239" spans="2:15" x14ac:dyDescent="0.3">
      <c r="B239" s="31">
        <v>1483152</v>
      </c>
      <c r="C239" s="32" t="s">
        <v>7</v>
      </c>
      <c r="D239" s="32" t="s">
        <v>81</v>
      </c>
      <c r="E239" s="33">
        <v>44056</v>
      </c>
      <c r="F239" s="39">
        <v>44056.693703703691</v>
      </c>
      <c r="G239" s="31">
        <v>487</v>
      </c>
      <c r="H239" s="32" t="s">
        <v>88</v>
      </c>
      <c r="I239" s="59" t="str">
        <f t="shared" si="25"/>
        <v>jEmpB, MS Office Pro</v>
      </c>
      <c r="J239" s="59" t="str">
        <f t="shared" si="26"/>
        <v>jEmpB</v>
      </c>
      <c r="K239" s="41">
        <f t="shared" si="27"/>
        <v>44056</v>
      </c>
      <c r="L239" s="15">
        <f t="shared" si="28"/>
        <v>44056.339548611104</v>
      </c>
      <c r="M239">
        <f t="shared" si="29"/>
        <v>483</v>
      </c>
      <c r="N239" t="str">
        <f t="shared" si="30"/>
        <v>N-ONT/jEmpB, MS Office Pro</v>
      </c>
      <c r="O239" s="44">
        <f t="shared" si="31"/>
        <v>8.4997222220990807</v>
      </c>
    </row>
    <row r="240" spans="2:15" x14ac:dyDescent="0.3">
      <c r="B240" s="31">
        <v>1483150</v>
      </c>
      <c r="C240" s="32" t="s">
        <v>7</v>
      </c>
      <c r="D240" s="32" t="s">
        <v>74</v>
      </c>
      <c r="E240" s="33">
        <v>44056</v>
      </c>
      <c r="F240" s="39">
        <v>44056.693391203713</v>
      </c>
      <c r="G240" s="31">
        <v>487</v>
      </c>
      <c r="H240" s="32" t="s">
        <v>79</v>
      </c>
      <c r="I240" s="59" t="str">
        <f t="shared" si="25"/>
        <v>xEmpE, MS Office Pro</v>
      </c>
      <c r="J240" s="59" t="str">
        <f t="shared" si="26"/>
        <v>xEmpE</v>
      </c>
      <c r="K240" s="41">
        <f t="shared" si="27"/>
        <v>44056</v>
      </c>
      <c r="L240" s="15">
        <f t="shared" si="28"/>
        <v>44056.330972222226</v>
      </c>
      <c r="M240">
        <f t="shared" si="29"/>
        <v>483</v>
      </c>
      <c r="N240" t="str">
        <f t="shared" si="30"/>
        <v>N-ONT/xEmpE, MS Office Pro</v>
      </c>
      <c r="O240" s="44">
        <f t="shared" si="31"/>
        <v>8.6980555556947365</v>
      </c>
    </row>
    <row r="241" spans="2:15" x14ac:dyDescent="0.3">
      <c r="B241" s="31">
        <v>1483147</v>
      </c>
      <c r="C241" s="32" t="s">
        <v>10</v>
      </c>
      <c r="D241" s="32" t="s">
        <v>65</v>
      </c>
      <c r="E241" s="33">
        <v>44056</v>
      </c>
      <c r="F241" s="39">
        <v>44056.691863425935</v>
      </c>
      <c r="G241" s="31">
        <v>487</v>
      </c>
      <c r="H241" s="32" t="s">
        <v>76</v>
      </c>
      <c r="I241" s="59" t="str">
        <f t="shared" si="25"/>
        <v>xEmpE, MS Office Pro</v>
      </c>
      <c r="J241" s="59" t="str">
        <f t="shared" si="26"/>
        <v>xEmpE</v>
      </c>
      <c r="K241" s="41">
        <f t="shared" si="27"/>
        <v>44056</v>
      </c>
      <c r="L241" s="15">
        <f t="shared" si="28"/>
        <v>44056.329293981486</v>
      </c>
      <c r="M241">
        <f t="shared" si="29"/>
        <v>483</v>
      </c>
      <c r="N241" t="str">
        <f t="shared" si="30"/>
        <v>SW-ONT/xEmpE, MS Office Pro</v>
      </c>
      <c r="O241" s="44">
        <f t="shared" si="31"/>
        <v>8.7016666667768732</v>
      </c>
    </row>
    <row r="242" spans="2:15" x14ac:dyDescent="0.3">
      <c r="B242" s="31">
        <v>1483144</v>
      </c>
      <c r="C242" s="32" t="s">
        <v>10</v>
      </c>
      <c r="D242" s="32" t="s">
        <v>56</v>
      </c>
      <c r="E242" s="33">
        <v>44056</v>
      </c>
      <c r="F242" s="39">
        <v>44056.690879629627</v>
      </c>
      <c r="G242" s="31">
        <v>487</v>
      </c>
      <c r="H242" s="32" t="s">
        <v>59</v>
      </c>
      <c r="I242" s="59" t="str">
        <f t="shared" si="25"/>
        <v>hEmpP, MS Office Pro</v>
      </c>
      <c r="J242" s="59" t="str">
        <f t="shared" si="26"/>
        <v>hEmpP</v>
      </c>
      <c r="K242" s="41">
        <f t="shared" si="27"/>
        <v>44056</v>
      </c>
      <c r="L242" s="15">
        <f t="shared" si="28"/>
        <v>44056.321284722224</v>
      </c>
      <c r="M242">
        <f t="shared" si="29"/>
        <v>483</v>
      </c>
      <c r="N242" t="str">
        <f t="shared" si="30"/>
        <v>SW-ONT/hEmpP, MS Office Pro</v>
      </c>
      <c r="O242" s="44">
        <f t="shared" si="31"/>
        <v>8.8702777776634321</v>
      </c>
    </row>
    <row r="243" spans="2:15" x14ac:dyDescent="0.3">
      <c r="B243" s="31">
        <v>1483139</v>
      </c>
      <c r="C243" s="32" t="s">
        <v>10</v>
      </c>
      <c r="D243" s="32" t="s">
        <v>47</v>
      </c>
      <c r="E243" s="33">
        <v>44056</v>
      </c>
      <c r="F243" s="39">
        <v>44056.684548611112</v>
      </c>
      <c r="G243" s="31">
        <v>487</v>
      </c>
      <c r="H243" s="32" t="s">
        <v>55</v>
      </c>
      <c r="I243" s="59" t="str">
        <f t="shared" si="25"/>
        <v>tEmpK, MS Office Pro</v>
      </c>
      <c r="J243" s="59" t="str">
        <f t="shared" si="26"/>
        <v>tEmpK</v>
      </c>
      <c r="K243" s="41">
        <f t="shared" si="27"/>
        <v>44056</v>
      </c>
      <c r="L243" s="15">
        <f t="shared" si="28"/>
        <v>44056.314479166656</v>
      </c>
      <c r="M243">
        <f t="shared" si="29"/>
        <v>483</v>
      </c>
      <c r="N243" t="str">
        <f t="shared" si="30"/>
        <v>SW-ONT/tEmpK, MS Office Pro</v>
      </c>
      <c r="O243" s="44">
        <f t="shared" si="31"/>
        <v>8.8816666669445112</v>
      </c>
    </row>
    <row r="244" spans="2:15" x14ac:dyDescent="0.3">
      <c r="B244" s="31">
        <v>1483133</v>
      </c>
      <c r="C244" s="32" t="s">
        <v>10</v>
      </c>
      <c r="D244" s="32" t="s">
        <v>41</v>
      </c>
      <c r="E244" s="33">
        <v>44056</v>
      </c>
      <c r="F244" s="39">
        <v>44056.682199074072</v>
      </c>
      <c r="G244" s="31">
        <v>487</v>
      </c>
      <c r="H244" s="32" t="s">
        <v>46</v>
      </c>
      <c r="I244" s="59" t="str">
        <f t="shared" si="25"/>
        <v>oEmpO, MS Office Pro</v>
      </c>
      <c r="J244" s="59" t="str">
        <f t="shared" si="26"/>
        <v>oEmpO</v>
      </c>
      <c r="K244" s="41">
        <f t="shared" si="27"/>
        <v>44056</v>
      </c>
      <c r="L244" s="15">
        <f t="shared" si="28"/>
        <v>44056.296273148138</v>
      </c>
      <c r="M244">
        <f t="shared" si="29"/>
        <v>483</v>
      </c>
      <c r="N244" t="str">
        <f t="shared" si="30"/>
        <v>SW-ONT/oEmpO, MS Office Pro</v>
      </c>
      <c r="O244" s="44">
        <f t="shared" si="31"/>
        <v>9.2622222224017605</v>
      </c>
    </row>
    <row r="245" spans="2:15" x14ac:dyDescent="0.3">
      <c r="B245" s="31">
        <v>1483129</v>
      </c>
      <c r="C245" s="32" t="s">
        <v>10</v>
      </c>
      <c r="D245" s="32" t="s">
        <v>51</v>
      </c>
      <c r="E245" s="33">
        <v>44056</v>
      </c>
      <c r="F245" s="39">
        <v>44056.680138888885</v>
      </c>
      <c r="G245" s="31">
        <v>487</v>
      </c>
      <c r="H245" s="32" t="s">
        <v>67</v>
      </c>
      <c r="I245" s="59" t="str">
        <f t="shared" si="25"/>
        <v>oEmpJ, MS Office Pro</v>
      </c>
      <c r="J245" s="59" t="str">
        <f t="shared" si="26"/>
        <v>oEmpJ</v>
      </c>
      <c r="K245" s="41">
        <f t="shared" si="27"/>
        <v>44056</v>
      </c>
      <c r="L245" s="15">
        <f t="shared" si="28"/>
        <v>44056.317465277774</v>
      </c>
      <c r="M245">
        <f t="shared" si="29"/>
        <v>483</v>
      </c>
      <c r="N245" t="str">
        <f t="shared" si="30"/>
        <v>SW-ONT/oEmpJ, MS Office Pro</v>
      </c>
      <c r="O245" s="44">
        <f t="shared" si="31"/>
        <v>8.7041666666627862</v>
      </c>
    </row>
    <row r="246" spans="2:15" x14ac:dyDescent="0.3">
      <c r="B246" s="31">
        <v>1483125</v>
      </c>
      <c r="C246" s="32" t="s">
        <v>7</v>
      </c>
      <c r="D246" s="32" t="s">
        <v>36</v>
      </c>
      <c r="E246" s="33">
        <v>44056</v>
      </c>
      <c r="F246" s="39">
        <v>44056.659513888888</v>
      </c>
      <c r="G246" s="31">
        <v>487</v>
      </c>
      <c r="H246" s="32" t="s">
        <v>44</v>
      </c>
      <c r="I246" s="59" t="str">
        <f t="shared" si="25"/>
        <v>gEmpI, MS Office Pro</v>
      </c>
      <c r="J246" s="59" t="str">
        <f t="shared" si="26"/>
        <v>gEmpI</v>
      </c>
      <c r="K246" s="41">
        <f t="shared" si="27"/>
        <v>44056</v>
      </c>
      <c r="L246" s="15">
        <f t="shared" si="28"/>
        <v>44056.289166666669</v>
      </c>
      <c r="M246">
        <f t="shared" si="29"/>
        <v>483</v>
      </c>
      <c r="N246" t="str">
        <f t="shared" si="30"/>
        <v>N-ONT/gEmpI, MS Office Pro</v>
      </c>
      <c r="O246" s="44">
        <f t="shared" si="31"/>
        <v>8.8883333332487382</v>
      </c>
    </row>
    <row r="247" spans="2:15" x14ac:dyDescent="0.3">
      <c r="B247" s="31">
        <v>1483122</v>
      </c>
      <c r="C247" s="32" t="s">
        <v>10</v>
      </c>
      <c r="D247" s="32" t="s">
        <v>27</v>
      </c>
      <c r="E247" s="33">
        <v>44056</v>
      </c>
      <c r="F247" s="39">
        <v>44056.648356481484</v>
      </c>
      <c r="G247" s="31">
        <v>487</v>
      </c>
      <c r="H247" s="32" t="s">
        <v>30</v>
      </c>
      <c r="I247" s="59" t="str">
        <f t="shared" si="25"/>
        <v>nEmpM, MS Office Pro</v>
      </c>
      <c r="J247" s="59" t="str">
        <f t="shared" si="26"/>
        <v>nEmpM</v>
      </c>
      <c r="K247" s="41">
        <f t="shared" si="27"/>
        <v>44056</v>
      </c>
      <c r="L247" s="15">
        <f t="shared" si="28"/>
        <v>44056.278819444451</v>
      </c>
      <c r="M247">
        <f t="shared" si="29"/>
        <v>483</v>
      </c>
      <c r="N247" t="str">
        <f t="shared" si="30"/>
        <v>SW-ONT/nEmpM, MS Office Pro</v>
      </c>
      <c r="O247" s="44">
        <f t="shared" si="31"/>
        <v>8.8688888887991197</v>
      </c>
    </row>
    <row r="248" spans="2:15" x14ac:dyDescent="0.3">
      <c r="B248" s="31">
        <v>1483119</v>
      </c>
      <c r="C248" s="32" t="s">
        <v>10</v>
      </c>
      <c r="D248" s="32" t="s">
        <v>31</v>
      </c>
      <c r="E248" s="33">
        <v>44056</v>
      </c>
      <c r="F248" s="39">
        <v>44056.645173611105</v>
      </c>
      <c r="G248" s="31">
        <v>487</v>
      </c>
      <c r="H248" s="32" t="s">
        <v>38</v>
      </c>
      <c r="I248" s="59" t="str">
        <f t="shared" si="25"/>
        <v>pEmpL, MS Office Pro</v>
      </c>
      <c r="J248" s="59" t="str">
        <f t="shared" si="26"/>
        <v>pEmpL</v>
      </c>
      <c r="K248" s="41">
        <f t="shared" si="27"/>
        <v>44056</v>
      </c>
      <c r="L248" s="15">
        <f t="shared" si="28"/>
        <v>44056.291215277772</v>
      </c>
      <c r="M248">
        <f t="shared" si="29"/>
        <v>483</v>
      </c>
      <c r="N248" t="str">
        <f t="shared" si="30"/>
        <v>SW-ONT/pEmpL, MS Office Pro</v>
      </c>
      <c r="O248" s="44">
        <f t="shared" si="31"/>
        <v>8.4949999999953434</v>
      </c>
    </row>
    <row r="249" spans="2:15" x14ac:dyDescent="0.3">
      <c r="B249" s="31">
        <v>1483115</v>
      </c>
      <c r="C249" s="32" t="s">
        <v>7</v>
      </c>
      <c r="D249" s="32" t="s">
        <v>33</v>
      </c>
      <c r="E249" s="33">
        <v>44056</v>
      </c>
      <c r="F249" s="39">
        <v>44056.641053240739</v>
      </c>
      <c r="G249" s="31">
        <v>487</v>
      </c>
      <c r="H249" s="32" t="s">
        <v>40</v>
      </c>
      <c r="I249" s="59" t="str">
        <f t="shared" si="25"/>
        <v>jEmpG, MS Office Pro</v>
      </c>
      <c r="J249" s="59" t="str">
        <f t="shared" si="26"/>
        <v>jEmpG</v>
      </c>
      <c r="K249" s="41">
        <f t="shared" si="27"/>
        <v>44056</v>
      </c>
      <c r="L249" s="15">
        <f t="shared" si="28"/>
        <v>44056.287002314813</v>
      </c>
      <c r="M249">
        <f t="shared" si="29"/>
        <v>483</v>
      </c>
      <c r="N249" t="str">
        <f t="shared" si="30"/>
        <v>N-ONT/jEmpG, MS Office Pro</v>
      </c>
      <c r="O249" s="44">
        <f t="shared" si="31"/>
        <v>8.4972222222131677</v>
      </c>
    </row>
    <row r="250" spans="2:15" x14ac:dyDescent="0.3">
      <c r="B250" s="31">
        <v>1483105</v>
      </c>
      <c r="C250" s="32" t="s">
        <v>10</v>
      </c>
      <c r="D250" s="32" t="s">
        <v>20</v>
      </c>
      <c r="E250" s="33">
        <v>44056</v>
      </c>
      <c r="F250" s="39">
        <v>44056.635173611117</v>
      </c>
      <c r="G250" s="31">
        <v>487</v>
      </c>
      <c r="H250" s="32" t="s">
        <v>26</v>
      </c>
      <c r="I250" s="59" t="str">
        <f t="shared" si="25"/>
        <v>xEmpN, MS Office Pro</v>
      </c>
      <c r="J250" s="59" t="str">
        <f t="shared" si="26"/>
        <v>xEmpN</v>
      </c>
      <c r="K250" s="41">
        <f t="shared" si="27"/>
        <v>44056</v>
      </c>
      <c r="L250" s="15">
        <f t="shared" si="28"/>
        <v>44056.272627314815</v>
      </c>
      <c r="M250">
        <f t="shared" si="29"/>
        <v>483</v>
      </c>
      <c r="N250" t="str">
        <f t="shared" si="30"/>
        <v>SW-ONT/xEmpN, MS Office Pro</v>
      </c>
      <c r="O250" s="44">
        <f t="shared" si="31"/>
        <v>8.7011111112660728</v>
      </c>
    </row>
    <row r="251" spans="2:15" x14ac:dyDescent="0.3">
      <c r="B251" s="31">
        <v>1483102</v>
      </c>
      <c r="C251" s="32" t="s">
        <v>10</v>
      </c>
      <c r="D251" s="32" t="s">
        <v>22</v>
      </c>
      <c r="E251" s="33">
        <v>44056</v>
      </c>
      <c r="F251" s="39">
        <v>44056.633414351854</v>
      </c>
      <c r="G251" s="31">
        <v>487</v>
      </c>
      <c r="H251" s="32" t="s">
        <v>26</v>
      </c>
      <c r="I251" s="59" t="str">
        <f t="shared" si="25"/>
        <v>xEmpN, MS Office Pro</v>
      </c>
      <c r="J251" s="59" t="str">
        <f t="shared" si="26"/>
        <v>xEmpN</v>
      </c>
      <c r="K251" s="41">
        <f t="shared" si="27"/>
        <v>44056</v>
      </c>
      <c r="L251" s="15">
        <f t="shared" si="28"/>
        <v>44056.271041666667</v>
      </c>
      <c r="M251">
        <f t="shared" si="29"/>
        <v>483</v>
      </c>
      <c r="N251" t="str">
        <f t="shared" si="30"/>
        <v>SW-ONT/xEmpN, MS Office Pro</v>
      </c>
      <c r="O251" s="44">
        <f t="shared" si="31"/>
        <v>8.6969444444985129</v>
      </c>
    </row>
    <row r="252" spans="2:15" x14ac:dyDescent="0.3">
      <c r="B252" s="31">
        <v>1483098</v>
      </c>
      <c r="C252" s="32" t="s">
        <v>10</v>
      </c>
      <c r="D252" s="32" t="s">
        <v>11</v>
      </c>
      <c r="E252" s="33">
        <v>44056</v>
      </c>
      <c r="F252" s="39">
        <v>44056.632662037038</v>
      </c>
      <c r="G252" s="31">
        <v>487</v>
      </c>
      <c r="H252" s="32" t="s">
        <v>16</v>
      </c>
      <c r="I252" s="59" t="str">
        <f t="shared" si="25"/>
        <v>lEmpA, MS Office Pro</v>
      </c>
      <c r="J252" s="59" t="str">
        <f t="shared" si="26"/>
        <v>lEmpA</v>
      </c>
      <c r="K252" s="41">
        <f t="shared" si="27"/>
        <v>44056</v>
      </c>
      <c r="L252" s="15">
        <f t="shared" si="28"/>
        <v>44056.263449074075</v>
      </c>
      <c r="M252">
        <f t="shared" si="29"/>
        <v>483</v>
      </c>
      <c r="N252" t="str">
        <f t="shared" si="30"/>
        <v>SW-ONT/lEmpA, MS Office Pro</v>
      </c>
      <c r="O252" s="44">
        <f t="shared" si="31"/>
        <v>8.8611111111240461</v>
      </c>
    </row>
    <row r="253" spans="2:15" x14ac:dyDescent="0.3">
      <c r="B253" s="31">
        <v>1483087</v>
      </c>
      <c r="C253" s="32" t="s">
        <v>7</v>
      </c>
      <c r="D253" s="32" t="s">
        <v>8</v>
      </c>
      <c r="E253" s="33">
        <v>44056</v>
      </c>
      <c r="F253" s="39">
        <v>44056.627499999995</v>
      </c>
      <c r="G253" s="31">
        <v>487</v>
      </c>
      <c r="H253" s="32" t="s">
        <v>19</v>
      </c>
      <c r="I253" s="59" t="str">
        <f t="shared" si="25"/>
        <v>xEmpH, MS Office Pro</v>
      </c>
      <c r="J253" s="59" t="str">
        <f t="shared" si="26"/>
        <v>xEmpH</v>
      </c>
      <c r="K253" s="41">
        <f t="shared" si="27"/>
        <v>44056</v>
      </c>
      <c r="L253" s="15">
        <f t="shared" si="28"/>
        <v>44056.256793981476</v>
      </c>
      <c r="M253">
        <f t="shared" si="29"/>
        <v>483</v>
      </c>
      <c r="N253" t="str">
        <f t="shared" si="30"/>
        <v>N-ONT/xEmpH, MS Office Pro</v>
      </c>
      <c r="O253" s="44">
        <f t="shared" si="31"/>
        <v>8.8969444444519468</v>
      </c>
    </row>
    <row r="254" spans="2:15" x14ac:dyDescent="0.3">
      <c r="B254" s="31">
        <v>1483084</v>
      </c>
      <c r="C254" s="32" t="s">
        <v>7</v>
      </c>
      <c r="D254" s="32" t="s">
        <v>14</v>
      </c>
      <c r="E254" s="33">
        <v>44056</v>
      </c>
      <c r="F254" s="39">
        <v>44056.627187500002</v>
      </c>
      <c r="G254" s="31">
        <v>487</v>
      </c>
      <c r="H254" s="32" t="s">
        <v>19</v>
      </c>
      <c r="I254" s="59" t="str">
        <f t="shared" si="25"/>
        <v>xEmpH, MS Office Pro</v>
      </c>
      <c r="J254" s="59" t="str">
        <f t="shared" si="26"/>
        <v>xEmpH</v>
      </c>
      <c r="K254" s="41">
        <f t="shared" si="27"/>
        <v>44056</v>
      </c>
      <c r="L254" s="15">
        <f t="shared" si="28"/>
        <v>44056.260590277787</v>
      </c>
      <c r="M254">
        <f t="shared" si="29"/>
        <v>483</v>
      </c>
      <c r="N254" t="str">
        <f t="shared" si="30"/>
        <v>N-ONT/xEmpH, MS Office Pro</v>
      </c>
      <c r="O254" s="44">
        <f t="shared" si="31"/>
        <v>8.7983333331649192</v>
      </c>
    </row>
    <row r="255" spans="2:15" x14ac:dyDescent="0.3">
      <c r="B255" s="31">
        <v>1482938</v>
      </c>
      <c r="C255" s="32" t="s">
        <v>10</v>
      </c>
      <c r="D255" s="32" t="s">
        <v>83</v>
      </c>
      <c r="E255" s="33">
        <v>44056</v>
      </c>
      <c r="F255" s="39">
        <v>44056.339884259265</v>
      </c>
      <c r="G255" s="31">
        <v>483</v>
      </c>
      <c r="H255" s="32" t="s">
        <v>89</v>
      </c>
      <c r="I255" s="59" t="str">
        <f t="shared" si="25"/>
        <v>uEmpC, MS Office Pro</v>
      </c>
      <c r="J255" s="59" t="str">
        <f t="shared" si="26"/>
        <v>uEmpC</v>
      </c>
      <c r="K255" s="41">
        <f t="shared" si="27"/>
        <v>44055</v>
      </c>
      <c r="L255" s="15">
        <f t="shared" si="28"/>
        <v>44055.697314814824</v>
      </c>
      <c r="M255">
        <f t="shared" si="29"/>
        <v>487</v>
      </c>
      <c r="N255" t="str">
        <f t="shared" si="30"/>
        <v>SW-ONT/uEmpC, MS Office Pro</v>
      </c>
      <c r="O255" s="44" t="str">
        <f t="shared" si="31"/>
        <v>MSOffice Not used</v>
      </c>
    </row>
    <row r="256" spans="2:15" x14ac:dyDescent="0.3">
      <c r="B256" s="31">
        <v>1482936</v>
      </c>
      <c r="C256" s="32" t="s">
        <v>7</v>
      </c>
      <c r="D256" s="32" t="s">
        <v>81</v>
      </c>
      <c r="E256" s="33">
        <v>44056</v>
      </c>
      <c r="F256" s="39">
        <v>44056.339548611104</v>
      </c>
      <c r="G256" s="31">
        <v>483</v>
      </c>
      <c r="H256" s="32" t="s">
        <v>88</v>
      </c>
      <c r="I256" s="59" t="str">
        <f t="shared" si="25"/>
        <v>jEmpB, MS Office Pro</v>
      </c>
      <c r="J256" s="59" t="str">
        <f t="shared" si="26"/>
        <v>jEmpB</v>
      </c>
      <c r="K256" s="41">
        <f t="shared" si="27"/>
        <v>44055</v>
      </c>
      <c r="L256" s="15">
        <f t="shared" si="28"/>
        <v>44055.692847222213</v>
      </c>
      <c r="M256">
        <f t="shared" si="29"/>
        <v>487</v>
      </c>
      <c r="N256" t="str">
        <f t="shared" si="30"/>
        <v>N-ONT/jEmpB, MS Office Pro</v>
      </c>
      <c r="O256" s="44" t="str">
        <f t="shared" si="31"/>
        <v>MSOffice Not used</v>
      </c>
    </row>
    <row r="257" spans="2:15" x14ac:dyDescent="0.3">
      <c r="B257" s="31">
        <v>1482927</v>
      </c>
      <c r="C257" s="32" t="s">
        <v>7</v>
      </c>
      <c r="D257" s="32" t="s">
        <v>60</v>
      </c>
      <c r="E257" s="33">
        <v>44056</v>
      </c>
      <c r="F257" s="39">
        <v>44056.332916666674</v>
      </c>
      <c r="G257" s="31">
        <v>483</v>
      </c>
      <c r="H257" s="32" t="s">
        <v>85</v>
      </c>
      <c r="I257" s="59" t="str">
        <f t="shared" si="25"/>
        <v>qEmpD, MS Office Pro</v>
      </c>
      <c r="J257" s="59" t="str">
        <f t="shared" si="26"/>
        <v>qEmpD</v>
      </c>
      <c r="K257" s="41">
        <f t="shared" si="27"/>
        <v>44054</v>
      </c>
      <c r="L257" s="15">
        <f t="shared" si="28"/>
        <v>44054.69508101853</v>
      </c>
      <c r="M257">
        <f t="shared" si="29"/>
        <v>487</v>
      </c>
      <c r="N257" t="str">
        <f t="shared" si="30"/>
        <v>N-ONT/qEmpD, MS Office Pro</v>
      </c>
      <c r="O257" s="44" t="str">
        <f t="shared" si="31"/>
        <v>MSOffice Not used</v>
      </c>
    </row>
    <row r="258" spans="2:15" x14ac:dyDescent="0.3">
      <c r="B258" s="31">
        <v>1482922</v>
      </c>
      <c r="C258" s="32" t="s">
        <v>7</v>
      </c>
      <c r="D258" s="32" t="s">
        <v>63</v>
      </c>
      <c r="E258" s="33">
        <v>44056</v>
      </c>
      <c r="F258" s="39">
        <v>44056.331782407411</v>
      </c>
      <c r="G258" s="31">
        <v>483</v>
      </c>
      <c r="H258" s="32" t="s">
        <v>73</v>
      </c>
      <c r="I258" s="59" t="str">
        <f t="shared" si="25"/>
        <v>wEmpF, MS Office Pro</v>
      </c>
      <c r="J258" s="59" t="str">
        <f t="shared" si="26"/>
        <v>wEmpF</v>
      </c>
      <c r="K258" s="41">
        <f t="shared" si="27"/>
        <v>44055</v>
      </c>
      <c r="L258" s="15">
        <f t="shared" si="28"/>
        <v>44055.695208333331</v>
      </c>
      <c r="M258">
        <f t="shared" si="29"/>
        <v>487</v>
      </c>
      <c r="N258" t="str">
        <f t="shared" si="30"/>
        <v>N-ONT/wEmpF, MS Office Pro</v>
      </c>
      <c r="O258" s="44" t="str">
        <f t="shared" si="31"/>
        <v>MSOffice Not used</v>
      </c>
    </row>
    <row r="259" spans="2:15" x14ac:dyDescent="0.3">
      <c r="B259" s="31">
        <v>1482920</v>
      </c>
      <c r="C259" s="32" t="s">
        <v>7</v>
      </c>
      <c r="D259" s="32" t="s">
        <v>74</v>
      </c>
      <c r="E259" s="33">
        <v>44056</v>
      </c>
      <c r="F259" s="39">
        <v>44056.330972222226</v>
      </c>
      <c r="G259" s="31">
        <v>483</v>
      </c>
      <c r="H259" s="32" t="s">
        <v>79</v>
      </c>
      <c r="I259" s="59" t="str">
        <f t="shared" si="25"/>
        <v>xEmpE, MS Office Pro</v>
      </c>
      <c r="J259" s="59" t="str">
        <f t="shared" si="26"/>
        <v>xEmpE</v>
      </c>
      <c r="K259" s="41">
        <f t="shared" si="27"/>
        <v>44055</v>
      </c>
      <c r="L259" s="15">
        <f t="shared" si="28"/>
        <v>44055.694432870376</v>
      </c>
      <c r="M259">
        <f t="shared" si="29"/>
        <v>487</v>
      </c>
      <c r="N259" t="str">
        <f t="shared" si="30"/>
        <v>N-ONT/xEmpE, MS Office Pro</v>
      </c>
      <c r="O259" s="44" t="str">
        <f t="shared" si="31"/>
        <v>MSOffice Not used</v>
      </c>
    </row>
    <row r="260" spans="2:15" x14ac:dyDescent="0.3">
      <c r="B260" s="31">
        <v>1482911</v>
      </c>
      <c r="C260" s="32" t="s">
        <v>10</v>
      </c>
      <c r="D260" s="32" t="s">
        <v>65</v>
      </c>
      <c r="E260" s="33">
        <v>44056</v>
      </c>
      <c r="F260" s="39">
        <v>44056.329293981486</v>
      </c>
      <c r="G260" s="31">
        <v>483</v>
      </c>
      <c r="H260" s="32" t="s">
        <v>76</v>
      </c>
      <c r="I260" s="59" t="str">
        <f t="shared" si="25"/>
        <v>xEmpE, MS Office Pro</v>
      </c>
      <c r="J260" s="59" t="str">
        <f t="shared" si="26"/>
        <v>xEmpE</v>
      </c>
      <c r="K260" s="41">
        <f t="shared" si="27"/>
        <v>44055</v>
      </c>
      <c r="L260" s="15">
        <f t="shared" si="28"/>
        <v>44055.691932870373</v>
      </c>
      <c r="M260">
        <f t="shared" si="29"/>
        <v>487</v>
      </c>
      <c r="N260" t="str">
        <f t="shared" si="30"/>
        <v>SW-ONT/xEmpE, MS Office Pro</v>
      </c>
      <c r="O260" s="44" t="str">
        <f t="shared" si="31"/>
        <v>MSOffice Not used</v>
      </c>
    </row>
    <row r="261" spans="2:15" x14ac:dyDescent="0.3">
      <c r="B261" s="31">
        <v>1482908</v>
      </c>
      <c r="C261" s="32" t="s">
        <v>7</v>
      </c>
      <c r="D261" s="32" t="s">
        <v>68</v>
      </c>
      <c r="E261" s="33">
        <v>44056</v>
      </c>
      <c r="F261" s="39">
        <v>44056.328877314816</v>
      </c>
      <c r="G261" s="31">
        <v>483</v>
      </c>
      <c r="H261" s="32" t="s">
        <v>73</v>
      </c>
      <c r="I261" s="59" t="str">
        <f t="shared" si="25"/>
        <v>wEmpF, MS Office Pro</v>
      </c>
      <c r="J261" s="59" t="str">
        <f t="shared" si="26"/>
        <v>wEmpF</v>
      </c>
      <c r="K261" s="41">
        <f t="shared" si="27"/>
        <v>44055</v>
      </c>
      <c r="L261" s="15">
        <f t="shared" si="28"/>
        <v>44055.695578703708</v>
      </c>
      <c r="M261">
        <f t="shared" si="29"/>
        <v>487</v>
      </c>
      <c r="N261" t="str">
        <f t="shared" si="30"/>
        <v>N-ONT/wEmpF, MS Office Pro</v>
      </c>
      <c r="O261" s="44" t="str">
        <f t="shared" si="31"/>
        <v>MSOffice Not used</v>
      </c>
    </row>
    <row r="262" spans="2:15" x14ac:dyDescent="0.3">
      <c r="B262" s="31">
        <v>1482889</v>
      </c>
      <c r="C262" s="32" t="s">
        <v>10</v>
      </c>
      <c r="D262" s="32" t="s">
        <v>56</v>
      </c>
      <c r="E262" s="33">
        <v>44056</v>
      </c>
      <c r="F262" s="39">
        <v>44056.321284722224</v>
      </c>
      <c r="G262" s="31">
        <v>483</v>
      </c>
      <c r="H262" s="32" t="s">
        <v>59</v>
      </c>
      <c r="I262" s="59" t="str">
        <f t="shared" si="25"/>
        <v>hEmpP, MS Office Pro</v>
      </c>
      <c r="J262" s="59" t="str">
        <f t="shared" si="26"/>
        <v>hEmpP</v>
      </c>
      <c r="K262" s="41">
        <f t="shared" si="27"/>
        <v>44055</v>
      </c>
      <c r="L262" s="15">
        <f t="shared" si="28"/>
        <v>44055.690775462965</v>
      </c>
      <c r="M262">
        <f t="shared" si="29"/>
        <v>487</v>
      </c>
      <c r="N262" t="str">
        <f t="shared" si="30"/>
        <v>SW-ONT/hEmpP, MS Office Pro</v>
      </c>
      <c r="O262" s="44" t="str">
        <f t="shared" si="31"/>
        <v>MSOffice Not used</v>
      </c>
    </row>
    <row r="263" spans="2:15" x14ac:dyDescent="0.3">
      <c r="B263" s="31">
        <v>1482883</v>
      </c>
      <c r="C263" s="32" t="s">
        <v>10</v>
      </c>
      <c r="D263" s="32" t="s">
        <v>51</v>
      </c>
      <c r="E263" s="33">
        <v>44056</v>
      </c>
      <c r="F263" s="39">
        <v>44056.317465277774</v>
      </c>
      <c r="G263" s="31">
        <v>483</v>
      </c>
      <c r="H263" s="32" t="s">
        <v>67</v>
      </c>
      <c r="I263" s="59" t="str">
        <f t="shared" si="25"/>
        <v>oEmpJ, MS Office Pro</v>
      </c>
      <c r="J263" s="59" t="str">
        <f t="shared" si="26"/>
        <v>oEmpJ</v>
      </c>
      <c r="K263" s="41">
        <f t="shared" si="27"/>
        <v>44055</v>
      </c>
      <c r="L263" s="15">
        <f t="shared" si="28"/>
        <v>44055.680763888886</v>
      </c>
      <c r="M263">
        <f t="shared" si="29"/>
        <v>487</v>
      </c>
      <c r="N263" t="str">
        <f t="shared" si="30"/>
        <v>SW-ONT/oEmpJ, MS Office Pro</v>
      </c>
      <c r="O263" s="44" t="str">
        <f t="shared" si="31"/>
        <v>MSOffice Not used</v>
      </c>
    </row>
    <row r="264" spans="2:15" x14ac:dyDescent="0.3">
      <c r="B264" s="31">
        <v>1482879</v>
      </c>
      <c r="C264" s="32" t="s">
        <v>10</v>
      </c>
      <c r="D264" s="32" t="s">
        <v>49</v>
      </c>
      <c r="E264" s="33">
        <v>44056</v>
      </c>
      <c r="F264" s="39">
        <v>44056.315763888895</v>
      </c>
      <c r="G264" s="31">
        <v>483</v>
      </c>
      <c r="H264" s="32" t="s">
        <v>55</v>
      </c>
      <c r="I264" s="59" t="str">
        <f t="shared" ref="I264:I327" si="32">IFERROR(MID(H264, FIND("/", H264) + 1, 100), 0)</f>
        <v>tEmpK, MS Office Pro</v>
      </c>
      <c r="J264" s="59" t="str">
        <f t="shared" ref="J264:J327" si="33">IF(ISNUMBER(FIND(",",I264)), LEFT(I264,FIND(",",I264)-1),I264)</f>
        <v>tEmpK</v>
      </c>
      <c r="K264" s="41">
        <f t="shared" ref="K264:K327" si="34">VLOOKUP(D264,D265:E651,2,0)</f>
        <v>44055</v>
      </c>
      <c r="L264" s="15">
        <f t="shared" ref="L264:L327" si="35">VLOOKUP(D264,D265:F651,3,0)</f>
        <v>44055.684270833335</v>
      </c>
      <c r="M264">
        <f t="shared" ref="M264:M327" si="36">VLOOKUP(D264,D265:G651,4,0)</f>
        <v>487</v>
      </c>
      <c r="N264" t="str">
        <f t="shared" ref="N264:N327" si="37">VLOOKUP(D264,D265:H651,5,0)</f>
        <v>SW-ONT/tEmpK, MS Office Pro</v>
      </c>
      <c r="O264" s="44" t="str">
        <f t="shared" ref="O264:O327" si="38">IF(AND(G264=487, M264=483),(F264-L264)*24, "MSOffice Not used")</f>
        <v>MSOffice Not used</v>
      </c>
    </row>
    <row r="265" spans="2:15" x14ac:dyDescent="0.3">
      <c r="B265" s="31">
        <v>1482874</v>
      </c>
      <c r="C265" s="32" t="s">
        <v>10</v>
      </c>
      <c r="D265" s="32" t="s">
        <v>47</v>
      </c>
      <c r="E265" s="33">
        <v>44056</v>
      </c>
      <c r="F265" s="39">
        <v>44056.314479166656</v>
      </c>
      <c r="G265" s="31">
        <v>483</v>
      </c>
      <c r="H265" s="32" t="s">
        <v>55</v>
      </c>
      <c r="I265" s="59" t="str">
        <f t="shared" si="32"/>
        <v>tEmpK, MS Office Pro</v>
      </c>
      <c r="J265" s="59" t="str">
        <f t="shared" si="33"/>
        <v>tEmpK</v>
      </c>
      <c r="K265" s="41">
        <f t="shared" si="34"/>
        <v>44055</v>
      </c>
      <c r="L265" s="15">
        <f t="shared" si="35"/>
        <v>44055.68445601852</v>
      </c>
      <c r="M265">
        <f t="shared" si="36"/>
        <v>487</v>
      </c>
      <c r="N265" t="str">
        <f t="shared" si="37"/>
        <v>SW-ONT/tEmpK, MS Office Pro</v>
      </c>
      <c r="O265" s="44" t="str">
        <f t="shared" si="38"/>
        <v>MSOffice Not used</v>
      </c>
    </row>
    <row r="266" spans="2:15" x14ac:dyDescent="0.3">
      <c r="B266" s="31">
        <v>1482861</v>
      </c>
      <c r="C266" s="32" t="s">
        <v>10</v>
      </c>
      <c r="D266" s="32" t="s">
        <v>41</v>
      </c>
      <c r="E266" s="33">
        <v>44056</v>
      </c>
      <c r="F266" s="39">
        <v>44056.296273148138</v>
      </c>
      <c r="G266" s="31">
        <v>483</v>
      </c>
      <c r="H266" s="32" t="s">
        <v>46</v>
      </c>
      <c r="I266" s="59" t="str">
        <f t="shared" si="32"/>
        <v>oEmpO, MS Office Pro</v>
      </c>
      <c r="J266" s="59" t="str">
        <f t="shared" si="33"/>
        <v>oEmpO</v>
      </c>
      <c r="K266" s="41">
        <f t="shared" si="34"/>
        <v>44055</v>
      </c>
      <c r="L266" s="15">
        <f t="shared" si="35"/>
        <v>44055.66886574075</v>
      </c>
      <c r="M266">
        <f t="shared" si="36"/>
        <v>487</v>
      </c>
      <c r="N266" t="str">
        <f t="shared" si="37"/>
        <v>SW-ONT/oEmpO, MS Office Pro</v>
      </c>
      <c r="O266" s="44" t="str">
        <f t="shared" si="38"/>
        <v>MSOffice Not used</v>
      </c>
    </row>
    <row r="267" spans="2:15" x14ac:dyDescent="0.3">
      <c r="B267" s="31">
        <v>1482855</v>
      </c>
      <c r="C267" s="32" t="s">
        <v>10</v>
      </c>
      <c r="D267" s="32" t="s">
        <v>31</v>
      </c>
      <c r="E267" s="33">
        <v>44056</v>
      </c>
      <c r="F267" s="39">
        <v>44056.291215277772</v>
      </c>
      <c r="G267" s="31">
        <v>483</v>
      </c>
      <c r="H267" s="32" t="s">
        <v>38</v>
      </c>
      <c r="I267" s="59" t="str">
        <f t="shared" si="32"/>
        <v>pEmpL, MS Office Pro</v>
      </c>
      <c r="J267" s="59" t="str">
        <f t="shared" si="33"/>
        <v>pEmpL</v>
      </c>
      <c r="K267" s="41">
        <f t="shared" si="34"/>
        <v>44055</v>
      </c>
      <c r="L267" s="15">
        <f t="shared" si="35"/>
        <v>44055.647106481483</v>
      </c>
      <c r="M267">
        <f t="shared" si="36"/>
        <v>487</v>
      </c>
      <c r="N267" t="str">
        <f t="shared" si="37"/>
        <v>SW-ONT/pEmpL, MS Office Pro</v>
      </c>
      <c r="O267" s="44" t="str">
        <f t="shared" si="38"/>
        <v>MSOffice Not used</v>
      </c>
    </row>
    <row r="268" spans="2:15" x14ac:dyDescent="0.3">
      <c r="B268" s="31">
        <v>1482849</v>
      </c>
      <c r="C268" s="32" t="s">
        <v>7</v>
      </c>
      <c r="D268" s="32" t="s">
        <v>36</v>
      </c>
      <c r="E268" s="33">
        <v>44056</v>
      </c>
      <c r="F268" s="39">
        <v>44056.289166666669</v>
      </c>
      <c r="G268" s="31">
        <v>483</v>
      </c>
      <c r="H268" s="32" t="s">
        <v>44</v>
      </c>
      <c r="I268" s="59" t="str">
        <f t="shared" si="32"/>
        <v>gEmpI, MS Office Pro</v>
      </c>
      <c r="J268" s="59" t="str">
        <f t="shared" si="33"/>
        <v>gEmpI</v>
      </c>
      <c r="K268" s="41">
        <f t="shared" si="34"/>
        <v>44055</v>
      </c>
      <c r="L268" s="15">
        <f t="shared" si="35"/>
        <v>44055.659664351857</v>
      </c>
      <c r="M268">
        <f t="shared" si="36"/>
        <v>487</v>
      </c>
      <c r="N268" t="str">
        <f t="shared" si="37"/>
        <v>N-ONT/gEmpI, MS Office Pro</v>
      </c>
      <c r="O268" s="44" t="str">
        <f t="shared" si="38"/>
        <v>MSOffice Not used</v>
      </c>
    </row>
    <row r="269" spans="2:15" x14ac:dyDescent="0.3">
      <c r="B269" s="31">
        <v>1482844</v>
      </c>
      <c r="C269" s="32" t="s">
        <v>7</v>
      </c>
      <c r="D269" s="32" t="s">
        <v>33</v>
      </c>
      <c r="E269" s="33">
        <v>44056</v>
      </c>
      <c r="F269" s="39">
        <v>44056.287002314813</v>
      </c>
      <c r="G269" s="31">
        <v>483</v>
      </c>
      <c r="H269" s="32" t="s">
        <v>40</v>
      </c>
      <c r="I269" s="59" t="str">
        <f t="shared" si="32"/>
        <v>jEmpG, MS Office Pro</v>
      </c>
      <c r="J269" s="59" t="str">
        <f t="shared" si="33"/>
        <v>jEmpG</v>
      </c>
      <c r="K269" s="41">
        <f t="shared" si="34"/>
        <v>44055</v>
      </c>
      <c r="L269" s="15">
        <f t="shared" si="35"/>
        <v>44055.642048611109</v>
      </c>
      <c r="M269">
        <f t="shared" si="36"/>
        <v>487</v>
      </c>
      <c r="N269" t="str">
        <f t="shared" si="37"/>
        <v>N-ONT/jEmpG, MS Office Pro</v>
      </c>
      <c r="O269" s="44" t="str">
        <f t="shared" si="38"/>
        <v>MSOffice Not used</v>
      </c>
    </row>
    <row r="270" spans="2:15" x14ac:dyDescent="0.3">
      <c r="B270" s="31">
        <v>1482837</v>
      </c>
      <c r="C270" s="32" t="s">
        <v>10</v>
      </c>
      <c r="D270" s="32" t="s">
        <v>27</v>
      </c>
      <c r="E270" s="33">
        <v>44056</v>
      </c>
      <c r="F270" s="39">
        <v>44056.278819444451</v>
      </c>
      <c r="G270" s="31">
        <v>483</v>
      </c>
      <c r="H270" s="32" t="s">
        <v>30</v>
      </c>
      <c r="I270" s="59" t="str">
        <f t="shared" si="32"/>
        <v>nEmpM, MS Office Pro</v>
      </c>
      <c r="J270" s="59" t="str">
        <f t="shared" si="33"/>
        <v>nEmpM</v>
      </c>
      <c r="K270" s="41">
        <f t="shared" si="34"/>
        <v>44055</v>
      </c>
      <c r="L270" s="15">
        <f t="shared" si="35"/>
        <v>44055.648611111115</v>
      </c>
      <c r="M270">
        <f t="shared" si="36"/>
        <v>487</v>
      </c>
      <c r="N270" t="str">
        <f t="shared" si="37"/>
        <v>SW-ONT/nEmpM, MS Office Pro</v>
      </c>
      <c r="O270" s="44" t="str">
        <f t="shared" si="38"/>
        <v>MSOffice Not used</v>
      </c>
    </row>
    <row r="271" spans="2:15" x14ac:dyDescent="0.3">
      <c r="B271" s="31">
        <v>1482832</v>
      </c>
      <c r="C271" s="32" t="s">
        <v>10</v>
      </c>
      <c r="D271" s="32" t="s">
        <v>20</v>
      </c>
      <c r="E271" s="33">
        <v>44056</v>
      </c>
      <c r="F271" s="39">
        <v>44056.272627314815</v>
      </c>
      <c r="G271" s="31">
        <v>483</v>
      </c>
      <c r="H271" s="32" t="s">
        <v>26</v>
      </c>
      <c r="I271" s="59" t="str">
        <f t="shared" si="32"/>
        <v>xEmpN, MS Office Pro</v>
      </c>
      <c r="J271" s="59" t="str">
        <f t="shared" si="33"/>
        <v>xEmpN</v>
      </c>
      <c r="K271" s="41">
        <f t="shared" si="34"/>
        <v>44055</v>
      </c>
      <c r="L271" s="15">
        <f t="shared" si="35"/>
        <v>44055.647094907421</v>
      </c>
      <c r="M271">
        <f t="shared" si="36"/>
        <v>487</v>
      </c>
      <c r="N271" t="str">
        <f t="shared" si="37"/>
        <v>SW-ONT/xEmpN, MS Office Pro</v>
      </c>
      <c r="O271" s="44" t="str">
        <f t="shared" si="38"/>
        <v>MSOffice Not used</v>
      </c>
    </row>
    <row r="272" spans="2:15" x14ac:dyDescent="0.3">
      <c r="B272" s="31">
        <v>1482826</v>
      </c>
      <c r="C272" s="32" t="s">
        <v>10</v>
      </c>
      <c r="D272" s="32" t="s">
        <v>22</v>
      </c>
      <c r="E272" s="33">
        <v>44056</v>
      </c>
      <c r="F272" s="39">
        <v>44056.271041666667</v>
      </c>
      <c r="G272" s="31">
        <v>483</v>
      </c>
      <c r="H272" s="32" t="s">
        <v>26</v>
      </c>
      <c r="I272" s="59" t="str">
        <f t="shared" si="32"/>
        <v>xEmpN, MS Office Pro</v>
      </c>
      <c r="J272" s="59" t="str">
        <f t="shared" si="33"/>
        <v>xEmpN</v>
      </c>
      <c r="K272" s="41">
        <f t="shared" si="34"/>
        <v>44055</v>
      </c>
      <c r="L272" s="15">
        <f t="shared" si="35"/>
        <v>44055.6333101852</v>
      </c>
      <c r="M272">
        <f t="shared" si="36"/>
        <v>487</v>
      </c>
      <c r="N272" t="str">
        <f t="shared" si="37"/>
        <v>SW-ONT/xEmpN, MS Office Pro</v>
      </c>
      <c r="O272" s="44" t="str">
        <f t="shared" si="38"/>
        <v>MSOffice Not used</v>
      </c>
    </row>
    <row r="273" spans="2:15" x14ac:dyDescent="0.3">
      <c r="B273" s="31">
        <v>1482817</v>
      </c>
      <c r="C273" s="32" t="s">
        <v>10</v>
      </c>
      <c r="D273" s="32" t="s">
        <v>11</v>
      </c>
      <c r="E273" s="33">
        <v>44056</v>
      </c>
      <c r="F273" s="39">
        <v>44056.263449074075</v>
      </c>
      <c r="G273" s="31">
        <v>483</v>
      </c>
      <c r="H273" s="32" t="s">
        <v>16</v>
      </c>
      <c r="I273" s="59" t="str">
        <f t="shared" si="32"/>
        <v>lEmpA, MS Office Pro</v>
      </c>
      <c r="J273" s="59" t="str">
        <f t="shared" si="33"/>
        <v>lEmpA</v>
      </c>
      <c r="K273" s="41">
        <f t="shared" si="34"/>
        <v>44055</v>
      </c>
      <c r="L273" s="15">
        <f t="shared" si="35"/>
        <v>44055.624247685191</v>
      </c>
      <c r="M273">
        <f t="shared" si="36"/>
        <v>487</v>
      </c>
      <c r="N273" t="str">
        <f t="shared" si="37"/>
        <v>SW-ONT/lEmpA, MS Office Pro</v>
      </c>
      <c r="O273" s="44" t="str">
        <f t="shared" si="38"/>
        <v>MSOffice Not used</v>
      </c>
    </row>
    <row r="274" spans="2:15" x14ac:dyDescent="0.3">
      <c r="B274" s="31">
        <v>1482812</v>
      </c>
      <c r="C274" s="32" t="s">
        <v>7</v>
      </c>
      <c r="D274" s="32" t="s">
        <v>14</v>
      </c>
      <c r="E274" s="33">
        <v>44056</v>
      </c>
      <c r="F274" s="39">
        <v>44056.260590277787</v>
      </c>
      <c r="G274" s="31">
        <v>483</v>
      </c>
      <c r="H274" s="32" t="s">
        <v>19</v>
      </c>
      <c r="I274" s="59" t="str">
        <f t="shared" si="32"/>
        <v>xEmpH, MS Office Pro</v>
      </c>
      <c r="J274" s="59" t="str">
        <f t="shared" si="33"/>
        <v>xEmpH</v>
      </c>
      <c r="K274" s="41">
        <f t="shared" si="34"/>
        <v>44054</v>
      </c>
      <c r="L274" s="15">
        <f t="shared" si="35"/>
        <v>44054.627337962957</v>
      </c>
      <c r="M274">
        <f t="shared" si="36"/>
        <v>487</v>
      </c>
      <c r="N274" t="str">
        <f t="shared" si="37"/>
        <v>N-ONT/xEmpH, MS Office Pro</v>
      </c>
      <c r="O274" s="44" t="str">
        <f t="shared" si="38"/>
        <v>MSOffice Not used</v>
      </c>
    </row>
    <row r="275" spans="2:15" x14ac:dyDescent="0.3">
      <c r="B275" s="31">
        <v>1482804</v>
      </c>
      <c r="C275" s="32" t="s">
        <v>7</v>
      </c>
      <c r="D275" s="32" t="s">
        <v>8</v>
      </c>
      <c r="E275" s="33">
        <v>44056</v>
      </c>
      <c r="F275" s="39">
        <v>44056.256793981476</v>
      </c>
      <c r="G275" s="31">
        <v>483</v>
      </c>
      <c r="H275" s="32" t="s">
        <v>19</v>
      </c>
      <c r="I275" s="59" t="str">
        <f t="shared" si="32"/>
        <v>xEmpH, MS Office Pro</v>
      </c>
      <c r="J275" s="59" t="str">
        <f t="shared" si="33"/>
        <v>xEmpH</v>
      </c>
      <c r="K275" s="41">
        <f t="shared" si="34"/>
        <v>44054</v>
      </c>
      <c r="L275" s="15">
        <f t="shared" si="35"/>
        <v>44054.627349537041</v>
      </c>
      <c r="M275">
        <f t="shared" si="36"/>
        <v>487</v>
      </c>
      <c r="N275" t="str">
        <f t="shared" si="37"/>
        <v>N-ONT/xEmpH, MS Office Pro</v>
      </c>
      <c r="O275" s="44" t="str">
        <f t="shared" si="38"/>
        <v>MSOffice Not used</v>
      </c>
    </row>
    <row r="276" spans="2:15" x14ac:dyDescent="0.3">
      <c r="B276" s="31">
        <v>1482793</v>
      </c>
      <c r="C276" s="32" t="s">
        <v>10</v>
      </c>
      <c r="D276" s="32" t="s">
        <v>83</v>
      </c>
      <c r="E276" s="33">
        <v>44055</v>
      </c>
      <c r="F276" s="39">
        <v>44055.697314814824</v>
      </c>
      <c r="G276" s="31">
        <v>487</v>
      </c>
      <c r="H276" s="32" t="s">
        <v>89</v>
      </c>
      <c r="I276" s="59" t="str">
        <f t="shared" si="32"/>
        <v>uEmpC, MS Office Pro</v>
      </c>
      <c r="J276" s="59" t="str">
        <f t="shared" si="33"/>
        <v>uEmpC</v>
      </c>
      <c r="K276" s="41">
        <f t="shared" si="34"/>
        <v>44055</v>
      </c>
      <c r="L276" s="15">
        <f t="shared" si="35"/>
        <v>44055.339039351864</v>
      </c>
      <c r="M276">
        <f t="shared" si="36"/>
        <v>483</v>
      </c>
      <c r="N276" t="str">
        <f t="shared" si="37"/>
        <v>SW-ONT/uEmpC, MS Office Pro</v>
      </c>
      <c r="O276" s="44">
        <f t="shared" si="38"/>
        <v>8.598611111054197</v>
      </c>
    </row>
    <row r="277" spans="2:15" x14ac:dyDescent="0.3">
      <c r="B277" s="31">
        <v>1482790</v>
      </c>
      <c r="C277" s="32" t="s">
        <v>7</v>
      </c>
      <c r="D277" s="32" t="s">
        <v>68</v>
      </c>
      <c r="E277" s="33">
        <v>44055</v>
      </c>
      <c r="F277" s="39">
        <v>44055.695578703708</v>
      </c>
      <c r="G277" s="31">
        <v>487</v>
      </c>
      <c r="H277" s="32" t="s">
        <v>73</v>
      </c>
      <c r="I277" s="59" t="str">
        <f t="shared" si="32"/>
        <v>wEmpF, MS Office Pro</v>
      </c>
      <c r="J277" s="59" t="str">
        <f t="shared" si="33"/>
        <v>wEmpF</v>
      </c>
      <c r="K277" s="41">
        <f t="shared" si="34"/>
        <v>44055</v>
      </c>
      <c r="L277" s="15">
        <f t="shared" si="35"/>
        <v>44055.328993055562</v>
      </c>
      <c r="M277">
        <f t="shared" si="36"/>
        <v>483</v>
      </c>
      <c r="N277" t="str">
        <f t="shared" si="37"/>
        <v>N-ONT/wEmpF, MS Office Pro</v>
      </c>
      <c r="O277" s="44">
        <f t="shared" si="38"/>
        <v>8.7980555554968305</v>
      </c>
    </row>
    <row r="278" spans="2:15" x14ac:dyDescent="0.3">
      <c r="B278" s="31">
        <v>1482788</v>
      </c>
      <c r="C278" s="32" t="s">
        <v>7</v>
      </c>
      <c r="D278" s="32" t="s">
        <v>63</v>
      </c>
      <c r="E278" s="33">
        <v>44055</v>
      </c>
      <c r="F278" s="39">
        <v>44055.695208333331</v>
      </c>
      <c r="G278" s="31">
        <v>487</v>
      </c>
      <c r="H278" s="32" t="s">
        <v>73</v>
      </c>
      <c r="I278" s="59" t="str">
        <f t="shared" si="32"/>
        <v>wEmpF, MS Office Pro</v>
      </c>
      <c r="J278" s="59" t="str">
        <f t="shared" si="33"/>
        <v>wEmpF</v>
      </c>
      <c r="K278" s="41">
        <f t="shared" si="34"/>
        <v>44055</v>
      </c>
      <c r="L278" s="15">
        <f t="shared" si="35"/>
        <v>44055.328657407408</v>
      </c>
      <c r="M278">
        <f t="shared" si="36"/>
        <v>483</v>
      </c>
      <c r="N278" t="str">
        <f t="shared" si="37"/>
        <v>N-ONT/wEmpF, MS Office Pro</v>
      </c>
      <c r="O278" s="44">
        <f t="shared" si="38"/>
        <v>8.7972222221433185</v>
      </c>
    </row>
    <row r="279" spans="2:15" x14ac:dyDescent="0.3">
      <c r="B279" s="31">
        <v>1482783</v>
      </c>
      <c r="C279" s="32" t="s">
        <v>7</v>
      </c>
      <c r="D279" s="32" t="s">
        <v>74</v>
      </c>
      <c r="E279" s="33">
        <v>44055</v>
      </c>
      <c r="F279" s="39">
        <v>44055.694432870376</v>
      </c>
      <c r="G279" s="31">
        <v>487</v>
      </c>
      <c r="H279" s="32" t="s">
        <v>79</v>
      </c>
      <c r="I279" s="59" t="str">
        <f t="shared" si="32"/>
        <v>xEmpE, MS Office Pro</v>
      </c>
      <c r="J279" s="59" t="str">
        <f t="shared" si="33"/>
        <v>xEmpE</v>
      </c>
      <c r="K279" s="41">
        <f t="shared" si="34"/>
        <v>44055</v>
      </c>
      <c r="L279" s="15">
        <f t="shared" si="35"/>
        <v>44055.331840277788</v>
      </c>
      <c r="M279">
        <f t="shared" si="36"/>
        <v>483</v>
      </c>
      <c r="N279" t="str">
        <f t="shared" si="37"/>
        <v>N-ONT/xEmpE, MS Office Pro</v>
      </c>
      <c r="O279" s="44">
        <f t="shared" si="38"/>
        <v>8.7022222221130505</v>
      </c>
    </row>
    <row r="280" spans="2:15" x14ac:dyDescent="0.3">
      <c r="B280" s="31">
        <v>1482775</v>
      </c>
      <c r="C280" s="32" t="s">
        <v>7</v>
      </c>
      <c r="D280" s="32" t="s">
        <v>81</v>
      </c>
      <c r="E280" s="33">
        <v>44055</v>
      </c>
      <c r="F280" s="39">
        <v>44055.692847222213</v>
      </c>
      <c r="G280" s="31">
        <v>487</v>
      </c>
      <c r="H280" s="32" t="s">
        <v>88</v>
      </c>
      <c r="I280" s="59" t="str">
        <f t="shared" si="32"/>
        <v>jEmpB, MS Office Pro</v>
      </c>
      <c r="J280" s="59" t="str">
        <f t="shared" si="33"/>
        <v>jEmpB</v>
      </c>
      <c r="K280" s="41">
        <f t="shared" si="34"/>
        <v>44055</v>
      </c>
      <c r="L280" s="15">
        <f t="shared" si="35"/>
        <v>44055.338854166665</v>
      </c>
      <c r="M280">
        <f t="shared" si="36"/>
        <v>483</v>
      </c>
      <c r="N280" t="str">
        <f t="shared" si="37"/>
        <v>N-ONT/jEmpB, MS Office Pro</v>
      </c>
      <c r="O280" s="44">
        <f t="shared" si="38"/>
        <v>8.4958333331742324</v>
      </c>
    </row>
    <row r="281" spans="2:15" x14ac:dyDescent="0.3">
      <c r="B281" s="31">
        <v>1482770</v>
      </c>
      <c r="C281" s="32" t="s">
        <v>10</v>
      </c>
      <c r="D281" s="32" t="s">
        <v>65</v>
      </c>
      <c r="E281" s="33">
        <v>44055</v>
      </c>
      <c r="F281" s="39">
        <v>44055.691932870373</v>
      </c>
      <c r="G281" s="31">
        <v>487</v>
      </c>
      <c r="H281" s="32" t="s">
        <v>76</v>
      </c>
      <c r="I281" s="59" t="str">
        <f t="shared" si="32"/>
        <v>xEmpE, MS Office Pro</v>
      </c>
      <c r="J281" s="59" t="str">
        <f t="shared" si="33"/>
        <v>xEmpE</v>
      </c>
      <c r="K281" s="41">
        <f t="shared" si="34"/>
        <v>44055</v>
      </c>
      <c r="L281" s="15">
        <f t="shared" si="35"/>
        <v>44055.329421296301</v>
      </c>
      <c r="M281">
        <f t="shared" si="36"/>
        <v>483</v>
      </c>
      <c r="N281" t="str">
        <f t="shared" si="37"/>
        <v>SW-ONT/xEmpE, MS Office Pro</v>
      </c>
      <c r="O281" s="44">
        <f t="shared" si="38"/>
        <v>8.7002777777379379</v>
      </c>
    </row>
    <row r="282" spans="2:15" x14ac:dyDescent="0.3">
      <c r="B282" s="31">
        <v>1482764</v>
      </c>
      <c r="C282" s="32" t="s">
        <v>10</v>
      </c>
      <c r="D282" s="32" t="s">
        <v>56</v>
      </c>
      <c r="E282" s="33">
        <v>44055</v>
      </c>
      <c r="F282" s="39">
        <v>44055.690775462965</v>
      </c>
      <c r="G282" s="31">
        <v>487</v>
      </c>
      <c r="H282" s="32" t="s">
        <v>59</v>
      </c>
      <c r="I282" s="59" t="str">
        <f t="shared" si="32"/>
        <v>hEmpP, MS Office Pro</v>
      </c>
      <c r="J282" s="59" t="str">
        <f t="shared" si="33"/>
        <v>hEmpP</v>
      </c>
      <c r="K282" s="41">
        <f t="shared" si="34"/>
        <v>44055</v>
      </c>
      <c r="L282" s="15">
        <f t="shared" si="35"/>
        <v>44055.321365740732</v>
      </c>
      <c r="M282">
        <f t="shared" si="36"/>
        <v>483</v>
      </c>
      <c r="N282" t="str">
        <f t="shared" si="37"/>
        <v>SW-ONT/hEmpP, MS Office Pro</v>
      </c>
      <c r="O282" s="44">
        <f t="shared" si="38"/>
        <v>8.8658333335770294</v>
      </c>
    </row>
    <row r="283" spans="2:15" x14ac:dyDescent="0.3">
      <c r="B283" s="31">
        <v>1482761</v>
      </c>
      <c r="C283" s="32" t="s">
        <v>10</v>
      </c>
      <c r="D283" s="32" t="s">
        <v>47</v>
      </c>
      <c r="E283" s="33">
        <v>44055</v>
      </c>
      <c r="F283" s="39">
        <v>44055.68445601852</v>
      </c>
      <c r="G283" s="31">
        <v>487</v>
      </c>
      <c r="H283" s="32" t="s">
        <v>55</v>
      </c>
      <c r="I283" s="59" t="str">
        <f t="shared" si="32"/>
        <v>tEmpK, MS Office Pro</v>
      </c>
      <c r="J283" s="59" t="str">
        <f t="shared" si="33"/>
        <v>tEmpK</v>
      </c>
      <c r="K283" s="41">
        <f t="shared" si="34"/>
        <v>44055</v>
      </c>
      <c r="L283" s="15">
        <f t="shared" si="35"/>
        <v>44055.314837962957</v>
      </c>
      <c r="M283">
        <f t="shared" si="36"/>
        <v>483</v>
      </c>
      <c r="N283" t="str">
        <f t="shared" si="37"/>
        <v>SW-ONT/tEmpK, MS Office Pro</v>
      </c>
      <c r="O283" s="44">
        <f t="shared" si="38"/>
        <v>8.8708333335234784</v>
      </c>
    </row>
    <row r="284" spans="2:15" x14ac:dyDescent="0.3">
      <c r="B284" s="31">
        <v>1482760</v>
      </c>
      <c r="C284" s="32" t="s">
        <v>10</v>
      </c>
      <c r="D284" s="32" t="s">
        <v>49</v>
      </c>
      <c r="E284" s="33">
        <v>44055</v>
      </c>
      <c r="F284" s="39">
        <v>44055.684270833335</v>
      </c>
      <c r="G284" s="31">
        <v>487</v>
      </c>
      <c r="H284" s="32" t="s">
        <v>55</v>
      </c>
      <c r="I284" s="59" t="str">
        <f t="shared" si="32"/>
        <v>tEmpK, MS Office Pro</v>
      </c>
      <c r="J284" s="59" t="str">
        <f t="shared" si="33"/>
        <v>tEmpK</v>
      </c>
      <c r="K284" s="41">
        <f t="shared" si="34"/>
        <v>44055</v>
      </c>
      <c r="L284" s="15">
        <f t="shared" si="35"/>
        <v>44055.320104166669</v>
      </c>
      <c r="M284">
        <f t="shared" si="36"/>
        <v>483</v>
      </c>
      <c r="N284" t="str">
        <f t="shared" si="37"/>
        <v>SW-ONT/tEmpK, MS Office Pro</v>
      </c>
      <c r="O284" s="44">
        <f t="shared" si="38"/>
        <v>8.7399999999906868</v>
      </c>
    </row>
    <row r="285" spans="2:15" x14ac:dyDescent="0.3">
      <c r="B285" s="31">
        <v>1482755</v>
      </c>
      <c r="C285" s="32" t="s">
        <v>10</v>
      </c>
      <c r="D285" s="32" t="s">
        <v>51</v>
      </c>
      <c r="E285" s="33">
        <v>44055</v>
      </c>
      <c r="F285" s="39">
        <v>44055.680763888886</v>
      </c>
      <c r="G285" s="31">
        <v>487</v>
      </c>
      <c r="H285" s="32" t="s">
        <v>67</v>
      </c>
      <c r="I285" s="59" t="str">
        <f t="shared" si="32"/>
        <v>oEmpJ, MS Office Pro</v>
      </c>
      <c r="J285" s="59" t="str">
        <f t="shared" si="33"/>
        <v>oEmpJ</v>
      </c>
      <c r="K285" s="41">
        <f t="shared" si="34"/>
        <v>44055</v>
      </c>
      <c r="L285" s="15">
        <f t="shared" si="35"/>
        <v>44055.318171296291</v>
      </c>
      <c r="M285">
        <f t="shared" si="36"/>
        <v>483</v>
      </c>
      <c r="N285" t="str">
        <f t="shared" si="37"/>
        <v>SW-ONT/oEmpJ, MS Office Pro</v>
      </c>
      <c r="O285" s="44">
        <f t="shared" si="38"/>
        <v>8.7022222222876735</v>
      </c>
    </row>
    <row r="286" spans="2:15" x14ac:dyDescent="0.3">
      <c r="B286" s="31">
        <v>1482744</v>
      </c>
      <c r="C286" s="32" t="s">
        <v>10</v>
      </c>
      <c r="D286" s="32" t="s">
        <v>41</v>
      </c>
      <c r="E286" s="33">
        <v>44055</v>
      </c>
      <c r="F286" s="39">
        <v>44055.66886574075</v>
      </c>
      <c r="G286" s="31">
        <v>487</v>
      </c>
      <c r="H286" s="32" t="s">
        <v>46</v>
      </c>
      <c r="I286" s="59" t="str">
        <f t="shared" si="32"/>
        <v>oEmpO, MS Office Pro</v>
      </c>
      <c r="J286" s="59" t="str">
        <f t="shared" si="33"/>
        <v>oEmpO</v>
      </c>
      <c r="K286" s="41">
        <f t="shared" si="34"/>
        <v>44055</v>
      </c>
      <c r="L286" s="15">
        <f t="shared" si="35"/>
        <v>44055.302175925928</v>
      </c>
      <c r="M286">
        <f t="shared" si="36"/>
        <v>483</v>
      </c>
      <c r="N286" t="str">
        <f t="shared" si="37"/>
        <v>SW-ONT/oEmpO, MS Office Pro</v>
      </c>
      <c r="O286" s="44">
        <f t="shared" si="38"/>
        <v>8.8005555557319894</v>
      </c>
    </row>
    <row r="287" spans="2:15" x14ac:dyDescent="0.3">
      <c r="B287" s="31">
        <v>1482740</v>
      </c>
      <c r="C287" s="32" t="s">
        <v>7</v>
      </c>
      <c r="D287" s="32" t="s">
        <v>36</v>
      </c>
      <c r="E287" s="33">
        <v>44055</v>
      </c>
      <c r="F287" s="39">
        <v>44055.659664351857</v>
      </c>
      <c r="G287" s="31">
        <v>487</v>
      </c>
      <c r="H287" s="32" t="s">
        <v>44</v>
      </c>
      <c r="I287" s="59" t="str">
        <f t="shared" si="32"/>
        <v>gEmpI, MS Office Pro</v>
      </c>
      <c r="J287" s="59" t="str">
        <f t="shared" si="33"/>
        <v>gEmpI</v>
      </c>
      <c r="K287" s="41">
        <f t="shared" si="34"/>
        <v>44055</v>
      </c>
      <c r="L287" s="15">
        <f t="shared" si="35"/>
        <v>44055.290902777764</v>
      </c>
      <c r="M287">
        <f t="shared" si="36"/>
        <v>483</v>
      </c>
      <c r="N287" t="str">
        <f t="shared" si="37"/>
        <v>N-ONT/gEmpI, MS Office Pro</v>
      </c>
      <c r="O287" s="44">
        <f t="shared" si="38"/>
        <v>8.8502777782268822</v>
      </c>
    </row>
    <row r="288" spans="2:15" x14ac:dyDescent="0.3">
      <c r="B288" s="31">
        <v>1482736</v>
      </c>
      <c r="C288" s="32" t="s">
        <v>10</v>
      </c>
      <c r="D288" s="32" t="s">
        <v>27</v>
      </c>
      <c r="E288" s="33">
        <v>44055</v>
      </c>
      <c r="F288" s="39">
        <v>44055.648611111115</v>
      </c>
      <c r="G288" s="31">
        <v>487</v>
      </c>
      <c r="H288" s="32" t="s">
        <v>30</v>
      </c>
      <c r="I288" s="59" t="str">
        <f t="shared" si="32"/>
        <v>nEmpM, MS Office Pro</v>
      </c>
      <c r="J288" s="59" t="str">
        <f t="shared" si="33"/>
        <v>nEmpM</v>
      </c>
      <c r="K288" s="41">
        <f t="shared" si="34"/>
        <v>44055</v>
      </c>
      <c r="L288" s="15">
        <f t="shared" si="35"/>
        <v>44055.278171296297</v>
      </c>
      <c r="M288">
        <f t="shared" si="36"/>
        <v>483</v>
      </c>
      <c r="N288" t="str">
        <f t="shared" si="37"/>
        <v>SW-ONT/nEmpM, MS Office Pro</v>
      </c>
      <c r="O288" s="44">
        <f t="shared" si="38"/>
        <v>8.8905555556411855</v>
      </c>
    </row>
    <row r="289" spans="2:15" x14ac:dyDescent="0.3">
      <c r="B289" s="31">
        <v>1482732</v>
      </c>
      <c r="C289" s="32" t="s">
        <v>10</v>
      </c>
      <c r="D289" s="32" t="s">
        <v>31</v>
      </c>
      <c r="E289" s="33">
        <v>44055</v>
      </c>
      <c r="F289" s="39">
        <v>44055.647106481483</v>
      </c>
      <c r="G289" s="31">
        <v>487</v>
      </c>
      <c r="H289" s="32" t="s">
        <v>38</v>
      </c>
      <c r="I289" s="59" t="str">
        <f t="shared" si="32"/>
        <v>pEmpL, MS Office Pro</v>
      </c>
      <c r="J289" s="59" t="str">
        <f t="shared" si="33"/>
        <v>pEmpL</v>
      </c>
      <c r="K289" s="41">
        <f t="shared" si="34"/>
        <v>44055</v>
      </c>
      <c r="L289" s="15">
        <f t="shared" si="35"/>
        <v>44055.292650462972</v>
      </c>
      <c r="M289">
        <f t="shared" si="36"/>
        <v>483</v>
      </c>
      <c r="N289" t="str">
        <f t="shared" si="37"/>
        <v>SW-ONT/pEmpL, MS Office Pro</v>
      </c>
      <c r="O289" s="44">
        <f t="shared" si="38"/>
        <v>8.5069444442633539</v>
      </c>
    </row>
    <row r="290" spans="2:15" x14ac:dyDescent="0.3">
      <c r="B290" s="31">
        <v>1482731</v>
      </c>
      <c r="C290" s="32" t="s">
        <v>10</v>
      </c>
      <c r="D290" s="32" t="s">
        <v>20</v>
      </c>
      <c r="E290" s="33">
        <v>44055</v>
      </c>
      <c r="F290" s="39">
        <v>44055.647094907421</v>
      </c>
      <c r="G290" s="31">
        <v>487</v>
      </c>
      <c r="H290" s="32" t="s">
        <v>26</v>
      </c>
      <c r="I290" s="59" t="str">
        <f t="shared" si="32"/>
        <v>xEmpN, MS Office Pro</v>
      </c>
      <c r="J290" s="59" t="str">
        <f t="shared" si="33"/>
        <v>xEmpN</v>
      </c>
      <c r="K290" s="41">
        <f t="shared" si="34"/>
        <v>44055</v>
      </c>
      <c r="L290" s="15">
        <f t="shared" si="35"/>
        <v>44055.279270833344</v>
      </c>
      <c r="M290">
        <f t="shared" si="36"/>
        <v>483</v>
      </c>
      <c r="N290" t="str">
        <f t="shared" si="37"/>
        <v>SW-ONT/xEmpN, MS Office Pro</v>
      </c>
      <c r="O290" s="44">
        <f t="shared" si="38"/>
        <v>8.8277777778566815</v>
      </c>
    </row>
    <row r="291" spans="2:15" x14ac:dyDescent="0.3">
      <c r="B291" s="31">
        <v>1482724</v>
      </c>
      <c r="C291" s="32" t="s">
        <v>7</v>
      </c>
      <c r="D291" s="32" t="s">
        <v>33</v>
      </c>
      <c r="E291" s="33">
        <v>44055</v>
      </c>
      <c r="F291" s="39">
        <v>44055.642048611109</v>
      </c>
      <c r="G291" s="31">
        <v>487</v>
      </c>
      <c r="H291" s="32" t="s">
        <v>40</v>
      </c>
      <c r="I291" s="59" t="str">
        <f t="shared" si="32"/>
        <v>jEmpG, MS Office Pro</v>
      </c>
      <c r="J291" s="59" t="str">
        <f t="shared" si="33"/>
        <v>jEmpG</v>
      </c>
      <c r="K291" s="41">
        <f t="shared" si="34"/>
        <v>44055</v>
      </c>
      <c r="L291" s="15">
        <f t="shared" si="35"/>
        <v>44055.287650462968</v>
      </c>
      <c r="M291">
        <f t="shared" si="36"/>
        <v>483</v>
      </c>
      <c r="N291" t="str">
        <f t="shared" si="37"/>
        <v>N-ONT/jEmpG, MS Office Pro</v>
      </c>
      <c r="O291" s="44">
        <f t="shared" si="38"/>
        <v>8.5055555553990416</v>
      </c>
    </row>
    <row r="292" spans="2:15" x14ac:dyDescent="0.3">
      <c r="B292" s="31">
        <v>1482710</v>
      </c>
      <c r="C292" s="32" t="s">
        <v>10</v>
      </c>
      <c r="D292" s="32" t="s">
        <v>22</v>
      </c>
      <c r="E292" s="33">
        <v>44055</v>
      </c>
      <c r="F292" s="39">
        <v>44055.6333101852</v>
      </c>
      <c r="G292" s="31">
        <v>487</v>
      </c>
      <c r="H292" s="32" t="s">
        <v>26</v>
      </c>
      <c r="I292" s="59" t="str">
        <f t="shared" si="32"/>
        <v>xEmpN, MS Office Pro</v>
      </c>
      <c r="J292" s="59" t="str">
        <f t="shared" si="33"/>
        <v>xEmpN</v>
      </c>
      <c r="K292" s="41">
        <f t="shared" si="34"/>
        <v>44055</v>
      </c>
      <c r="L292" s="15">
        <f t="shared" si="35"/>
        <v>44055.271053240744</v>
      </c>
      <c r="M292">
        <f t="shared" si="36"/>
        <v>483</v>
      </c>
      <c r="N292" t="str">
        <f t="shared" si="37"/>
        <v>SW-ONT/xEmpN, MS Office Pro</v>
      </c>
      <c r="O292" s="44">
        <f t="shared" si="38"/>
        <v>8.6941666669445112</v>
      </c>
    </row>
    <row r="293" spans="2:15" x14ac:dyDescent="0.3">
      <c r="B293" s="31">
        <v>1482705</v>
      </c>
      <c r="C293" s="32" t="s">
        <v>10</v>
      </c>
      <c r="D293" s="32" t="s">
        <v>11</v>
      </c>
      <c r="E293" s="33">
        <v>44055</v>
      </c>
      <c r="F293" s="39">
        <v>44055.624247685191</v>
      </c>
      <c r="G293" s="31">
        <v>487</v>
      </c>
      <c r="H293" s="32" t="s">
        <v>16</v>
      </c>
      <c r="I293" s="59" t="str">
        <f t="shared" si="32"/>
        <v>lEmpA, MS Office Pro</v>
      </c>
      <c r="J293" s="59" t="str">
        <f t="shared" si="33"/>
        <v>lEmpA</v>
      </c>
      <c r="K293" s="41">
        <f t="shared" si="34"/>
        <v>44055</v>
      </c>
      <c r="L293" s="15">
        <f t="shared" si="35"/>
        <v>44055.257534722223</v>
      </c>
      <c r="M293">
        <f t="shared" si="36"/>
        <v>483</v>
      </c>
      <c r="N293" t="str">
        <f t="shared" si="37"/>
        <v>SW-ONT/lEmpA, MS Office Pro</v>
      </c>
      <c r="O293" s="44">
        <f t="shared" si="38"/>
        <v>8.8011111112427898</v>
      </c>
    </row>
    <row r="294" spans="2:15" x14ac:dyDescent="0.3">
      <c r="B294" s="31">
        <v>1482593</v>
      </c>
      <c r="C294" s="32" t="s">
        <v>10</v>
      </c>
      <c r="D294" s="32" t="s">
        <v>83</v>
      </c>
      <c r="E294" s="33">
        <v>44055</v>
      </c>
      <c r="F294" s="39">
        <v>44055.339039351864</v>
      </c>
      <c r="G294" s="31">
        <v>483</v>
      </c>
      <c r="H294" s="32" t="s">
        <v>89</v>
      </c>
      <c r="I294" s="59" t="str">
        <f t="shared" si="32"/>
        <v>uEmpC, MS Office Pro</v>
      </c>
      <c r="J294" s="59" t="str">
        <f t="shared" si="33"/>
        <v>uEmpC</v>
      </c>
      <c r="K294" s="41">
        <f t="shared" si="34"/>
        <v>44054</v>
      </c>
      <c r="L294" s="15">
        <f t="shared" si="35"/>
        <v>44054.697638888887</v>
      </c>
      <c r="M294">
        <f t="shared" si="36"/>
        <v>487</v>
      </c>
      <c r="N294" t="str">
        <f t="shared" si="37"/>
        <v>SW-ONT/uEmpC, MS Office Pro</v>
      </c>
      <c r="O294" s="44" t="str">
        <f t="shared" si="38"/>
        <v>MSOffice Not used</v>
      </c>
    </row>
    <row r="295" spans="2:15" x14ac:dyDescent="0.3">
      <c r="B295" s="31">
        <v>1482590</v>
      </c>
      <c r="C295" s="32" t="s">
        <v>7</v>
      </c>
      <c r="D295" s="32" t="s">
        <v>81</v>
      </c>
      <c r="E295" s="33">
        <v>44055</v>
      </c>
      <c r="F295" s="39">
        <v>44055.338854166665</v>
      </c>
      <c r="G295" s="31">
        <v>483</v>
      </c>
      <c r="H295" s="32" t="s">
        <v>88</v>
      </c>
      <c r="I295" s="59" t="str">
        <f t="shared" si="32"/>
        <v>jEmpB, MS Office Pro</v>
      </c>
      <c r="J295" s="59" t="str">
        <f t="shared" si="33"/>
        <v>jEmpB</v>
      </c>
      <c r="K295" s="41">
        <f t="shared" si="34"/>
        <v>44054</v>
      </c>
      <c r="L295" s="15">
        <f t="shared" si="35"/>
        <v>44054.696296296293</v>
      </c>
      <c r="M295">
        <f t="shared" si="36"/>
        <v>487</v>
      </c>
      <c r="N295" t="str">
        <f t="shared" si="37"/>
        <v>N-ONT/jEmpB, MS Office Pro</v>
      </c>
      <c r="O295" s="44" t="str">
        <f t="shared" si="38"/>
        <v>MSOffice Not used</v>
      </c>
    </row>
    <row r="296" spans="2:15" x14ac:dyDescent="0.3">
      <c r="B296" s="31">
        <v>1482579</v>
      </c>
      <c r="C296" s="32" t="s">
        <v>7</v>
      </c>
      <c r="D296" s="32" t="s">
        <v>74</v>
      </c>
      <c r="E296" s="33">
        <v>44055</v>
      </c>
      <c r="F296" s="39">
        <v>44055.331840277788</v>
      </c>
      <c r="G296" s="31">
        <v>483</v>
      </c>
      <c r="H296" s="32" t="s">
        <v>79</v>
      </c>
      <c r="I296" s="59" t="str">
        <f t="shared" si="32"/>
        <v>xEmpE, MS Office Pro</v>
      </c>
      <c r="J296" s="59" t="str">
        <f t="shared" si="33"/>
        <v>xEmpE</v>
      </c>
      <c r="K296" s="41">
        <f t="shared" si="34"/>
        <v>44054</v>
      </c>
      <c r="L296" s="15">
        <f t="shared" si="35"/>
        <v>44054.69343750002</v>
      </c>
      <c r="M296">
        <f t="shared" si="36"/>
        <v>487</v>
      </c>
      <c r="N296" t="str">
        <f t="shared" si="37"/>
        <v>N-ONT/xEmpE, MS Office Pro</v>
      </c>
      <c r="O296" s="44" t="str">
        <f t="shared" si="38"/>
        <v>MSOffice Not used</v>
      </c>
    </row>
    <row r="297" spans="2:15" x14ac:dyDescent="0.3">
      <c r="B297" s="31">
        <v>1482573</v>
      </c>
      <c r="C297" s="32" t="s">
        <v>10</v>
      </c>
      <c r="D297" s="32" t="s">
        <v>65</v>
      </c>
      <c r="E297" s="33">
        <v>44055</v>
      </c>
      <c r="F297" s="39">
        <v>44055.329421296301</v>
      </c>
      <c r="G297" s="31">
        <v>483</v>
      </c>
      <c r="H297" s="32" t="s">
        <v>76</v>
      </c>
      <c r="I297" s="59" t="str">
        <f t="shared" si="32"/>
        <v>xEmpE, MS Office Pro</v>
      </c>
      <c r="J297" s="59" t="str">
        <f t="shared" si="33"/>
        <v>xEmpE</v>
      </c>
      <c r="K297" s="41">
        <f t="shared" si="34"/>
        <v>44054</v>
      </c>
      <c r="L297" s="15">
        <f t="shared" si="35"/>
        <v>44054.691689814819</v>
      </c>
      <c r="M297">
        <f t="shared" si="36"/>
        <v>487</v>
      </c>
      <c r="N297" t="str">
        <f t="shared" si="37"/>
        <v>SW-ONT/xEmpE, MS Office Pro</v>
      </c>
      <c r="O297" s="44" t="str">
        <f t="shared" si="38"/>
        <v>MSOffice Not used</v>
      </c>
    </row>
    <row r="298" spans="2:15" x14ac:dyDescent="0.3">
      <c r="B298" s="31">
        <v>1482569</v>
      </c>
      <c r="C298" s="32" t="s">
        <v>7</v>
      </c>
      <c r="D298" s="32" t="s">
        <v>68</v>
      </c>
      <c r="E298" s="33">
        <v>44055</v>
      </c>
      <c r="F298" s="39">
        <v>44055.328993055562</v>
      </c>
      <c r="G298" s="31">
        <v>483</v>
      </c>
      <c r="H298" s="32" t="s">
        <v>73</v>
      </c>
      <c r="I298" s="59" t="str">
        <f t="shared" si="32"/>
        <v>wEmpF, MS Office Pro</v>
      </c>
      <c r="J298" s="59" t="str">
        <f t="shared" si="33"/>
        <v>wEmpF</v>
      </c>
      <c r="K298" s="41">
        <f t="shared" si="34"/>
        <v>44054</v>
      </c>
      <c r="L298" s="15">
        <f t="shared" si="35"/>
        <v>44054.694421296299</v>
      </c>
      <c r="M298">
        <f t="shared" si="36"/>
        <v>487</v>
      </c>
      <c r="N298" t="str">
        <f t="shared" si="37"/>
        <v>N-ONT/wEmpF, MS Office Pro</v>
      </c>
      <c r="O298" s="44" t="str">
        <f t="shared" si="38"/>
        <v>MSOffice Not used</v>
      </c>
    </row>
    <row r="299" spans="2:15" x14ac:dyDescent="0.3">
      <c r="B299" s="31">
        <v>1482567</v>
      </c>
      <c r="C299" s="32" t="s">
        <v>7</v>
      </c>
      <c r="D299" s="32" t="s">
        <v>63</v>
      </c>
      <c r="E299" s="33">
        <v>44055</v>
      </c>
      <c r="F299" s="39">
        <v>44055.328657407408</v>
      </c>
      <c r="G299" s="31">
        <v>483</v>
      </c>
      <c r="H299" s="32" t="s">
        <v>73</v>
      </c>
      <c r="I299" s="59" t="str">
        <f t="shared" si="32"/>
        <v>wEmpF, MS Office Pro</v>
      </c>
      <c r="J299" s="59" t="str">
        <f t="shared" si="33"/>
        <v>wEmpF</v>
      </c>
      <c r="K299" s="41">
        <f t="shared" si="34"/>
        <v>44054</v>
      </c>
      <c r="L299" s="15">
        <f t="shared" si="35"/>
        <v>44054.695509259254</v>
      </c>
      <c r="M299">
        <f t="shared" si="36"/>
        <v>487</v>
      </c>
      <c r="N299" t="str">
        <f t="shared" si="37"/>
        <v>N-ONT/wEmpF, MS Office Pro</v>
      </c>
      <c r="O299" s="44" t="str">
        <f t="shared" si="38"/>
        <v>MSOffice Not used</v>
      </c>
    </row>
    <row r="300" spans="2:15" x14ac:dyDescent="0.3">
      <c r="B300" s="31">
        <v>1482551</v>
      </c>
      <c r="C300" s="32" t="s">
        <v>10</v>
      </c>
      <c r="D300" s="32" t="s">
        <v>56</v>
      </c>
      <c r="E300" s="33">
        <v>44055</v>
      </c>
      <c r="F300" s="39">
        <v>44055.321365740732</v>
      </c>
      <c r="G300" s="31">
        <v>483</v>
      </c>
      <c r="H300" s="32" t="s">
        <v>59</v>
      </c>
      <c r="I300" s="59" t="str">
        <f t="shared" si="32"/>
        <v>hEmpP, MS Office Pro</v>
      </c>
      <c r="J300" s="59" t="str">
        <f t="shared" si="33"/>
        <v>hEmpP</v>
      </c>
      <c r="K300" s="41">
        <f t="shared" si="34"/>
        <v>44054</v>
      </c>
      <c r="L300" s="15">
        <f t="shared" si="35"/>
        <v>44054.690844907411</v>
      </c>
      <c r="M300">
        <f t="shared" si="36"/>
        <v>487</v>
      </c>
      <c r="N300" t="str">
        <f t="shared" si="37"/>
        <v>SW-ONT/hEmpP, MS Office Pro</v>
      </c>
      <c r="O300" s="44" t="str">
        <f t="shared" si="38"/>
        <v>MSOffice Not used</v>
      </c>
    </row>
    <row r="301" spans="2:15" x14ac:dyDescent="0.3">
      <c r="B301" s="31">
        <v>1482547</v>
      </c>
      <c r="C301" s="32" t="s">
        <v>10</v>
      </c>
      <c r="D301" s="32" t="s">
        <v>49</v>
      </c>
      <c r="E301" s="33">
        <v>44055</v>
      </c>
      <c r="F301" s="39">
        <v>44055.320104166669</v>
      </c>
      <c r="G301" s="31">
        <v>483</v>
      </c>
      <c r="H301" s="32" t="s">
        <v>55</v>
      </c>
      <c r="I301" s="59" t="str">
        <f t="shared" si="32"/>
        <v>tEmpK, MS Office Pro</v>
      </c>
      <c r="J301" s="59" t="str">
        <f t="shared" si="33"/>
        <v>tEmpK</v>
      </c>
      <c r="K301" s="41">
        <f t="shared" si="34"/>
        <v>44054</v>
      </c>
      <c r="L301" s="15">
        <f t="shared" si="35"/>
        <v>44054.684444444443</v>
      </c>
      <c r="M301">
        <f t="shared" si="36"/>
        <v>487</v>
      </c>
      <c r="N301" t="str">
        <f t="shared" si="37"/>
        <v>SW-ONT/tEmpK, MS Office Pro</v>
      </c>
      <c r="O301" s="44" t="str">
        <f t="shared" si="38"/>
        <v>MSOffice Not used</v>
      </c>
    </row>
    <row r="302" spans="2:15" x14ac:dyDescent="0.3">
      <c r="B302" s="31">
        <v>1482541</v>
      </c>
      <c r="C302" s="32" t="s">
        <v>10</v>
      </c>
      <c r="D302" s="32" t="s">
        <v>51</v>
      </c>
      <c r="E302" s="33">
        <v>44055</v>
      </c>
      <c r="F302" s="39">
        <v>44055.318171296291</v>
      </c>
      <c r="G302" s="31">
        <v>483</v>
      </c>
      <c r="H302" s="32" t="s">
        <v>67</v>
      </c>
      <c r="I302" s="59" t="str">
        <f t="shared" si="32"/>
        <v>oEmpJ, MS Office Pro</v>
      </c>
      <c r="J302" s="59" t="str">
        <f t="shared" si="33"/>
        <v>oEmpJ</v>
      </c>
      <c r="K302" s="41">
        <f t="shared" si="34"/>
        <v>44054</v>
      </c>
      <c r="L302" s="15">
        <f t="shared" si="35"/>
        <v>44054.681851851856</v>
      </c>
      <c r="M302">
        <f t="shared" si="36"/>
        <v>487</v>
      </c>
      <c r="N302" t="str">
        <f t="shared" si="37"/>
        <v>SW-ONT/oEmpJ, MS Office Pro</v>
      </c>
      <c r="O302" s="44" t="str">
        <f t="shared" si="38"/>
        <v>MSOffice Not used</v>
      </c>
    </row>
    <row r="303" spans="2:15" x14ac:dyDescent="0.3">
      <c r="B303" s="31">
        <v>1482532</v>
      </c>
      <c r="C303" s="32" t="s">
        <v>10</v>
      </c>
      <c r="D303" s="32" t="s">
        <v>47</v>
      </c>
      <c r="E303" s="33">
        <v>44055</v>
      </c>
      <c r="F303" s="39">
        <v>44055.314837962957</v>
      </c>
      <c r="G303" s="31">
        <v>483</v>
      </c>
      <c r="H303" s="32" t="s">
        <v>55</v>
      </c>
      <c r="I303" s="59" t="str">
        <f t="shared" si="32"/>
        <v>tEmpK, MS Office Pro</v>
      </c>
      <c r="J303" s="59" t="str">
        <f t="shared" si="33"/>
        <v>tEmpK</v>
      </c>
      <c r="K303" s="41">
        <f t="shared" si="34"/>
        <v>44054</v>
      </c>
      <c r="L303" s="15">
        <f t="shared" si="35"/>
        <v>44054.684259259258</v>
      </c>
      <c r="M303">
        <f t="shared" si="36"/>
        <v>487</v>
      </c>
      <c r="N303" t="str">
        <f t="shared" si="37"/>
        <v>SW-ONT/tEmpK, MS Office Pro</v>
      </c>
      <c r="O303" s="44" t="str">
        <f t="shared" si="38"/>
        <v>MSOffice Not used</v>
      </c>
    </row>
    <row r="304" spans="2:15" x14ac:dyDescent="0.3">
      <c r="B304" s="31">
        <v>1482525</v>
      </c>
      <c r="C304" s="32" t="s">
        <v>10</v>
      </c>
      <c r="D304" s="32" t="s">
        <v>41</v>
      </c>
      <c r="E304" s="33">
        <v>44055</v>
      </c>
      <c r="F304" s="39">
        <v>44055.302175925928</v>
      </c>
      <c r="G304" s="31">
        <v>483</v>
      </c>
      <c r="H304" s="32" t="s">
        <v>46</v>
      </c>
      <c r="I304" s="59" t="str">
        <f t="shared" si="32"/>
        <v>oEmpO, MS Office Pro</v>
      </c>
      <c r="J304" s="59" t="str">
        <f t="shared" si="33"/>
        <v>oEmpO</v>
      </c>
      <c r="K304" s="41">
        <f t="shared" si="34"/>
        <v>44054</v>
      </c>
      <c r="L304" s="15">
        <f t="shared" si="35"/>
        <v>44054.664988425917</v>
      </c>
      <c r="M304">
        <f t="shared" si="36"/>
        <v>487</v>
      </c>
      <c r="N304" t="str">
        <f t="shared" si="37"/>
        <v>SW-ONT/oEmpO, MS Office Pro</v>
      </c>
      <c r="O304" s="44" t="str">
        <f t="shared" si="38"/>
        <v>MSOffice Not used</v>
      </c>
    </row>
    <row r="305" spans="2:15" x14ac:dyDescent="0.3">
      <c r="B305" s="31">
        <v>1482521</v>
      </c>
      <c r="C305" s="32" t="s">
        <v>10</v>
      </c>
      <c r="D305" s="32" t="s">
        <v>31</v>
      </c>
      <c r="E305" s="33">
        <v>44055</v>
      </c>
      <c r="F305" s="39">
        <v>44055.292650462972</v>
      </c>
      <c r="G305" s="31">
        <v>483</v>
      </c>
      <c r="H305" s="32" t="s">
        <v>38</v>
      </c>
      <c r="I305" s="59" t="str">
        <f t="shared" si="32"/>
        <v>pEmpL, MS Office Pro</v>
      </c>
      <c r="J305" s="59" t="str">
        <f t="shared" si="33"/>
        <v>pEmpL</v>
      </c>
      <c r="K305" s="41">
        <f t="shared" si="34"/>
        <v>44054</v>
      </c>
      <c r="L305" s="15">
        <f t="shared" si="35"/>
        <v>44054.639664351853</v>
      </c>
      <c r="M305">
        <f t="shared" si="36"/>
        <v>487</v>
      </c>
      <c r="N305" t="str">
        <f t="shared" si="37"/>
        <v>SW-ONT/pEmpL, MS Office Pro</v>
      </c>
      <c r="O305" s="44" t="str">
        <f t="shared" si="38"/>
        <v>MSOffice Not used</v>
      </c>
    </row>
    <row r="306" spans="2:15" x14ac:dyDescent="0.3">
      <c r="B306" s="31">
        <v>1482516</v>
      </c>
      <c r="C306" s="32" t="s">
        <v>7</v>
      </c>
      <c r="D306" s="32" t="s">
        <v>36</v>
      </c>
      <c r="E306" s="33">
        <v>44055</v>
      </c>
      <c r="F306" s="39">
        <v>44055.290902777764</v>
      </c>
      <c r="G306" s="31">
        <v>483</v>
      </c>
      <c r="H306" s="32" t="s">
        <v>44</v>
      </c>
      <c r="I306" s="59" t="str">
        <f t="shared" si="32"/>
        <v>gEmpI, MS Office Pro</v>
      </c>
      <c r="J306" s="59" t="str">
        <f t="shared" si="33"/>
        <v>gEmpI</v>
      </c>
      <c r="K306" s="41">
        <f t="shared" si="34"/>
        <v>44054</v>
      </c>
      <c r="L306" s="15">
        <f t="shared" si="35"/>
        <v>44054.659537037041</v>
      </c>
      <c r="M306">
        <f t="shared" si="36"/>
        <v>487</v>
      </c>
      <c r="N306" t="str">
        <f t="shared" si="37"/>
        <v>N-ONT/gEmpI, MS Office Pro</v>
      </c>
      <c r="O306" s="44" t="str">
        <f t="shared" si="38"/>
        <v>MSOffice Not used</v>
      </c>
    </row>
    <row r="307" spans="2:15" x14ac:dyDescent="0.3">
      <c r="B307" s="31">
        <v>1482506</v>
      </c>
      <c r="C307" s="32" t="s">
        <v>7</v>
      </c>
      <c r="D307" s="32" t="s">
        <v>33</v>
      </c>
      <c r="E307" s="33">
        <v>44055</v>
      </c>
      <c r="F307" s="39">
        <v>44055.287650462968</v>
      </c>
      <c r="G307" s="31">
        <v>483</v>
      </c>
      <c r="H307" s="32" t="s">
        <v>40</v>
      </c>
      <c r="I307" s="59" t="str">
        <f t="shared" si="32"/>
        <v>jEmpG, MS Office Pro</v>
      </c>
      <c r="J307" s="59" t="str">
        <f t="shared" si="33"/>
        <v>jEmpG</v>
      </c>
      <c r="K307" s="41">
        <f t="shared" si="34"/>
        <v>44054</v>
      </c>
      <c r="L307" s="15">
        <f t="shared" si="35"/>
        <v>44054.641597222224</v>
      </c>
      <c r="M307">
        <f t="shared" si="36"/>
        <v>487</v>
      </c>
      <c r="N307" t="str">
        <f t="shared" si="37"/>
        <v>N-ONT/jEmpG, MS Office Pro</v>
      </c>
      <c r="O307" s="44" t="str">
        <f t="shared" si="38"/>
        <v>MSOffice Not used</v>
      </c>
    </row>
    <row r="308" spans="2:15" x14ac:dyDescent="0.3">
      <c r="B308" s="31">
        <v>1482496</v>
      </c>
      <c r="C308" s="32" t="s">
        <v>10</v>
      </c>
      <c r="D308" s="32" t="s">
        <v>20</v>
      </c>
      <c r="E308" s="33">
        <v>44055</v>
      </c>
      <c r="F308" s="39">
        <v>44055.279270833344</v>
      </c>
      <c r="G308" s="31">
        <v>483</v>
      </c>
      <c r="H308" s="32" t="s">
        <v>26</v>
      </c>
      <c r="I308" s="59" t="str">
        <f t="shared" si="32"/>
        <v>xEmpN, MS Office Pro</v>
      </c>
      <c r="J308" s="59" t="str">
        <f t="shared" si="33"/>
        <v>xEmpN</v>
      </c>
      <c r="K308" s="41">
        <f t="shared" si="34"/>
        <v>44054</v>
      </c>
      <c r="L308" s="15">
        <f t="shared" si="35"/>
        <v>44054.635752314825</v>
      </c>
      <c r="M308">
        <f t="shared" si="36"/>
        <v>487</v>
      </c>
      <c r="N308" t="str">
        <f t="shared" si="37"/>
        <v>SW-ONT/xEmpN, MS Office Pro</v>
      </c>
      <c r="O308" s="44" t="str">
        <f t="shared" si="38"/>
        <v>MSOffice Not used</v>
      </c>
    </row>
    <row r="309" spans="2:15" x14ac:dyDescent="0.3">
      <c r="B309" s="31">
        <v>1482493</v>
      </c>
      <c r="C309" s="32" t="s">
        <v>10</v>
      </c>
      <c r="D309" s="32" t="s">
        <v>27</v>
      </c>
      <c r="E309" s="33">
        <v>44055</v>
      </c>
      <c r="F309" s="39">
        <v>44055.278171296297</v>
      </c>
      <c r="G309" s="31">
        <v>483</v>
      </c>
      <c r="H309" s="32" t="s">
        <v>30</v>
      </c>
      <c r="I309" s="59" t="str">
        <f t="shared" si="32"/>
        <v>nEmpM, MS Office Pro</v>
      </c>
      <c r="J309" s="59" t="str">
        <f t="shared" si="33"/>
        <v>nEmpM</v>
      </c>
      <c r="K309" s="41">
        <f t="shared" si="34"/>
        <v>44054</v>
      </c>
      <c r="L309" s="15">
        <f t="shared" si="35"/>
        <v>44054.648541666669</v>
      </c>
      <c r="M309">
        <f t="shared" si="36"/>
        <v>487</v>
      </c>
      <c r="N309" t="str">
        <f t="shared" si="37"/>
        <v>SW-ONT/nEmpM, MS Office Pro</v>
      </c>
      <c r="O309" s="44" t="str">
        <f t="shared" si="38"/>
        <v>MSOffice Not used</v>
      </c>
    </row>
    <row r="310" spans="2:15" x14ac:dyDescent="0.3">
      <c r="B310" s="31">
        <v>1482486</v>
      </c>
      <c r="C310" s="32" t="s">
        <v>10</v>
      </c>
      <c r="D310" s="32" t="s">
        <v>22</v>
      </c>
      <c r="E310" s="33">
        <v>44055</v>
      </c>
      <c r="F310" s="39">
        <v>44055.271053240744</v>
      </c>
      <c r="G310" s="31">
        <v>483</v>
      </c>
      <c r="H310" s="32" t="s">
        <v>26</v>
      </c>
      <c r="I310" s="59" t="str">
        <f t="shared" si="32"/>
        <v>xEmpN, MS Office Pro</v>
      </c>
      <c r="J310" s="59" t="str">
        <f t="shared" si="33"/>
        <v>xEmpN</v>
      </c>
      <c r="K310" s="41">
        <f t="shared" si="34"/>
        <v>44054</v>
      </c>
      <c r="L310" s="15">
        <f t="shared" si="35"/>
        <v>44054.634803240748</v>
      </c>
      <c r="M310">
        <f t="shared" si="36"/>
        <v>487</v>
      </c>
      <c r="N310" t="str">
        <f t="shared" si="37"/>
        <v>SW-ONT/xEmpN, MS Office Pro</v>
      </c>
      <c r="O310" s="44" t="str">
        <f t="shared" si="38"/>
        <v>MSOffice Not used</v>
      </c>
    </row>
    <row r="311" spans="2:15" x14ac:dyDescent="0.3">
      <c r="B311" s="31">
        <v>1482477</v>
      </c>
      <c r="C311" s="32" t="s">
        <v>10</v>
      </c>
      <c r="D311" s="32" t="s">
        <v>11</v>
      </c>
      <c r="E311" s="33">
        <v>44055</v>
      </c>
      <c r="F311" s="39">
        <v>44055.257534722223</v>
      </c>
      <c r="G311" s="31">
        <v>483</v>
      </c>
      <c r="H311" s="32" t="s">
        <v>16</v>
      </c>
      <c r="I311" s="59" t="str">
        <f t="shared" si="32"/>
        <v>lEmpA, MS Office Pro</v>
      </c>
      <c r="J311" s="59" t="str">
        <f t="shared" si="33"/>
        <v>lEmpA</v>
      </c>
      <c r="K311" s="41">
        <f t="shared" si="34"/>
        <v>44054</v>
      </c>
      <c r="L311" s="15">
        <f t="shared" si="35"/>
        <v>44054.623912037045</v>
      </c>
      <c r="M311">
        <f t="shared" si="36"/>
        <v>487</v>
      </c>
      <c r="N311" t="str">
        <f t="shared" si="37"/>
        <v>SW-ONT/lEmpA, MS Office Pro</v>
      </c>
      <c r="O311" s="44" t="str">
        <f t="shared" si="38"/>
        <v>MSOffice Not used</v>
      </c>
    </row>
    <row r="312" spans="2:15" x14ac:dyDescent="0.3">
      <c r="B312" s="31">
        <v>1482467</v>
      </c>
      <c r="C312" s="32" t="s">
        <v>10</v>
      </c>
      <c r="D312" s="32" t="s">
        <v>83</v>
      </c>
      <c r="E312" s="33">
        <v>44054</v>
      </c>
      <c r="F312" s="39">
        <v>44054.697638888887</v>
      </c>
      <c r="G312" s="31">
        <v>487</v>
      </c>
      <c r="H312" s="32" t="s">
        <v>89</v>
      </c>
      <c r="I312" s="59" t="str">
        <f t="shared" si="32"/>
        <v>uEmpC, MS Office Pro</v>
      </c>
      <c r="J312" s="59" t="str">
        <f t="shared" si="33"/>
        <v>uEmpC</v>
      </c>
      <c r="K312" s="41">
        <f t="shared" si="34"/>
        <v>44054</v>
      </c>
      <c r="L312" s="15">
        <f t="shared" si="35"/>
        <v>44054.338969907411</v>
      </c>
      <c r="M312">
        <f t="shared" si="36"/>
        <v>483</v>
      </c>
      <c r="N312" t="str">
        <f t="shared" si="37"/>
        <v>SW-ONT/uEmpC, MS Office Pro</v>
      </c>
      <c r="O312" s="44">
        <f t="shared" si="38"/>
        <v>8.6080555554362945</v>
      </c>
    </row>
    <row r="313" spans="2:15" x14ac:dyDescent="0.3">
      <c r="B313" s="31">
        <v>1482457</v>
      </c>
      <c r="C313" s="32" t="s">
        <v>7</v>
      </c>
      <c r="D313" s="32" t="s">
        <v>81</v>
      </c>
      <c r="E313" s="33">
        <v>44054</v>
      </c>
      <c r="F313" s="39">
        <v>44054.696296296293</v>
      </c>
      <c r="G313" s="31">
        <v>487</v>
      </c>
      <c r="H313" s="32" t="s">
        <v>88</v>
      </c>
      <c r="I313" s="59" t="str">
        <f t="shared" si="32"/>
        <v>jEmpB, MS Office Pro</v>
      </c>
      <c r="J313" s="59" t="str">
        <f t="shared" si="33"/>
        <v>jEmpB</v>
      </c>
      <c r="K313" s="41">
        <f t="shared" si="34"/>
        <v>44054</v>
      </c>
      <c r="L313" s="15">
        <f t="shared" si="35"/>
        <v>44054.342141203713</v>
      </c>
      <c r="M313">
        <f t="shared" si="36"/>
        <v>483</v>
      </c>
      <c r="N313" t="str">
        <f t="shared" si="37"/>
        <v>N-ONT/jEmpB, MS Office Pro</v>
      </c>
      <c r="O313" s="44">
        <f t="shared" si="38"/>
        <v>8.4997222219244577</v>
      </c>
    </row>
    <row r="314" spans="2:15" x14ac:dyDescent="0.3">
      <c r="B314" s="31">
        <v>1482451</v>
      </c>
      <c r="C314" s="32" t="s">
        <v>7</v>
      </c>
      <c r="D314" s="32" t="s">
        <v>63</v>
      </c>
      <c r="E314" s="33">
        <v>44054</v>
      </c>
      <c r="F314" s="39">
        <v>44054.695509259254</v>
      </c>
      <c r="G314" s="31">
        <v>487</v>
      </c>
      <c r="H314" s="32" t="s">
        <v>73</v>
      </c>
      <c r="I314" s="59" t="str">
        <f t="shared" si="32"/>
        <v>wEmpF, MS Office Pro</v>
      </c>
      <c r="J314" s="59" t="str">
        <f t="shared" si="33"/>
        <v>wEmpF</v>
      </c>
      <c r="K314" s="41">
        <f t="shared" si="34"/>
        <v>44054</v>
      </c>
      <c r="L314" s="15">
        <f t="shared" si="35"/>
        <v>44054.328634259255</v>
      </c>
      <c r="M314">
        <f t="shared" si="36"/>
        <v>483</v>
      </c>
      <c r="N314" t="str">
        <f t="shared" si="37"/>
        <v>N-ONT/wEmpF, MS Office Pro</v>
      </c>
      <c r="O314" s="44">
        <f t="shared" si="38"/>
        <v>8.8049999999930151</v>
      </c>
    </row>
    <row r="315" spans="2:15" x14ac:dyDescent="0.3">
      <c r="B315" s="31">
        <v>1482446</v>
      </c>
      <c r="C315" s="32" t="s">
        <v>7</v>
      </c>
      <c r="D315" s="32" t="s">
        <v>60</v>
      </c>
      <c r="E315" s="33">
        <v>44054</v>
      </c>
      <c r="F315" s="39">
        <v>44054.69508101853</v>
      </c>
      <c r="G315" s="31">
        <v>487</v>
      </c>
      <c r="H315" s="32" t="s">
        <v>85</v>
      </c>
      <c r="I315" s="59" t="str">
        <f t="shared" si="32"/>
        <v>qEmpD, MS Office Pro</v>
      </c>
      <c r="J315" s="59" t="str">
        <f t="shared" si="33"/>
        <v>qEmpD</v>
      </c>
      <c r="K315" s="41">
        <f t="shared" si="34"/>
        <v>44054</v>
      </c>
      <c r="L315" s="15">
        <f t="shared" si="35"/>
        <v>44054.332766203712</v>
      </c>
      <c r="M315">
        <f t="shared" si="36"/>
        <v>483</v>
      </c>
      <c r="N315" t="str">
        <f t="shared" si="37"/>
        <v>N-ONT/qEmpD, MS Office Pro</v>
      </c>
      <c r="O315" s="44">
        <f t="shared" si="38"/>
        <v>8.6955555556342006</v>
      </c>
    </row>
    <row r="316" spans="2:15" x14ac:dyDescent="0.3">
      <c r="B316" s="31">
        <v>1482443</v>
      </c>
      <c r="C316" s="32" t="s">
        <v>7</v>
      </c>
      <c r="D316" s="32" t="s">
        <v>68</v>
      </c>
      <c r="E316" s="33">
        <v>44054</v>
      </c>
      <c r="F316" s="39">
        <v>44054.694421296299</v>
      </c>
      <c r="G316" s="31">
        <v>487</v>
      </c>
      <c r="H316" s="32" t="s">
        <v>73</v>
      </c>
      <c r="I316" s="59" t="str">
        <f t="shared" si="32"/>
        <v>wEmpF, MS Office Pro</v>
      </c>
      <c r="J316" s="59" t="str">
        <f t="shared" si="33"/>
        <v>wEmpF</v>
      </c>
      <c r="K316" s="41">
        <f t="shared" si="34"/>
        <v>44054</v>
      </c>
      <c r="L316" s="15">
        <f t="shared" si="35"/>
        <v>44054.327592592592</v>
      </c>
      <c r="M316">
        <f t="shared" si="36"/>
        <v>483</v>
      </c>
      <c r="N316" t="str">
        <f t="shared" si="37"/>
        <v>N-ONT/wEmpF, MS Office Pro</v>
      </c>
      <c r="O316" s="44">
        <f t="shared" si="38"/>
        <v>8.8038888889714144</v>
      </c>
    </row>
    <row r="317" spans="2:15" x14ac:dyDescent="0.3">
      <c r="B317" s="31">
        <v>1482439</v>
      </c>
      <c r="C317" s="32" t="s">
        <v>7</v>
      </c>
      <c r="D317" s="32" t="s">
        <v>74</v>
      </c>
      <c r="E317" s="33">
        <v>44054</v>
      </c>
      <c r="F317" s="39">
        <v>44054.69343750002</v>
      </c>
      <c r="G317" s="31">
        <v>487</v>
      </c>
      <c r="H317" s="32" t="s">
        <v>79</v>
      </c>
      <c r="I317" s="59" t="str">
        <f t="shared" si="32"/>
        <v>xEmpE, MS Office Pro</v>
      </c>
      <c r="J317" s="59" t="str">
        <f t="shared" si="33"/>
        <v>xEmpE</v>
      </c>
      <c r="K317" s="41">
        <f t="shared" si="34"/>
        <v>44054</v>
      </c>
      <c r="L317" s="15">
        <f t="shared" si="35"/>
        <v>44054.330763888902</v>
      </c>
      <c r="M317">
        <f t="shared" si="36"/>
        <v>483</v>
      </c>
      <c r="N317" t="str">
        <f t="shared" si="37"/>
        <v>N-ONT/xEmpE, MS Office Pro</v>
      </c>
      <c r="O317" s="44">
        <f t="shared" si="38"/>
        <v>8.7041666668374091</v>
      </c>
    </row>
    <row r="318" spans="2:15" x14ac:dyDescent="0.3">
      <c r="B318" s="31">
        <v>1482437</v>
      </c>
      <c r="C318" s="32" t="s">
        <v>10</v>
      </c>
      <c r="D318" s="32" t="s">
        <v>65</v>
      </c>
      <c r="E318" s="33">
        <v>44054</v>
      </c>
      <c r="F318" s="39">
        <v>44054.691689814819</v>
      </c>
      <c r="G318" s="31">
        <v>487</v>
      </c>
      <c r="H318" s="32" t="s">
        <v>76</v>
      </c>
      <c r="I318" s="59" t="str">
        <f t="shared" si="32"/>
        <v>xEmpE, MS Office Pro</v>
      </c>
      <c r="J318" s="59" t="str">
        <f t="shared" si="33"/>
        <v>xEmpE</v>
      </c>
      <c r="K318" s="41">
        <f t="shared" si="34"/>
        <v>44054</v>
      </c>
      <c r="L318" s="15">
        <f t="shared" si="35"/>
        <v>44054.329212962963</v>
      </c>
      <c r="M318">
        <f t="shared" si="36"/>
        <v>483</v>
      </c>
      <c r="N318" t="str">
        <f t="shared" si="37"/>
        <v>SW-ONT/xEmpE, MS Office Pro</v>
      </c>
      <c r="O318" s="44">
        <f t="shared" si="38"/>
        <v>8.6994444445590489</v>
      </c>
    </row>
    <row r="319" spans="2:15" x14ac:dyDescent="0.3">
      <c r="B319" s="31">
        <v>1482434</v>
      </c>
      <c r="C319" s="32" t="s">
        <v>10</v>
      </c>
      <c r="D319" s="32" t="s">
        <v>56</v>
      </c>
      <c r="E319" s="33">
        <v>44054</v>
      </c>
      <c r="F319" s="39">
        <v>44054.690844907411</v>
      </c>
      <c r="G319" s="31">
        <v>487</v>
      </c>
      <c r="H319" s="32" t="s">
        <v>59</v>
      </c>
      <c r="I319" s="59" t="str">
        <f t="shared" si="32"/>
        <v>hEmpP, MS Office Pro</v>
      </c>
      <c r="J319" s="59" t="str">
        <f t="shared" si="33"/>
        <v>hEmpP</v>
      </c>
      <c r="K319" s="41">
        <f t="shared" si="34"/>
        <v>44054</v>
      </c>
      <c r="L319" s="15">
        <f t="shared" si="35"/>
        <v>44054.326851851853</v>
      </c>
      <c r="M319">
        <f t="shared" si="36"/>
        <v>483</v>
      </c>
      <c r="N319" t="str">
        <f t="shared" si="37"/>
        <v>SW-ONT/hEmpP, MS Office Pro</v>
      </c>
      <c r="O319" s="44">
        <f t="shared" si="38"/>
        <v>8.7358333333977498</v>
      </c>
    </row>
    <row r="320" spans="2:15" x14ac:dyDescent="0.3">
      <c r="B320" s="31">
        <v>1482424</v>
      </c>
      <c r="C320" s="32" t="s">
        <v>10</v>
      </c>
      <c r="D320" s="32" t="s">
        <v>49</v>
      </c>
      <c r="E320" s="33">
        <v>44054</v>
      </c>
      <c r="F320" s="39">
        <v>44054.684444444443</v>
      </c>
      <c r="G320" s="31">
        <v>487</v>
      </c>
      <c r="H320" s="32" t="s">
        <v>55</v>
      </c>
      <c r="I320" s="59" t="str">
        <f t="shared" si="32"/>
        <v>tEmpK, MS Office Pro</v>
      </c>
      <c r="J320" s="59" t="str">
        <f t="shared" si="33"/>
        <v>tEmpK</v>
      </c>
      <c r="K320" s="41">
        <f t="shared" si="34"/>
        <v>44054</v>
      </c>
      <c r="L320" s="15">
        <f t="shared" si="35"/>
        <v>44054.315474537048</v>
      </c>
      <c r="M320">
        <f t="shared" si="36"/>
        <v>483</v>
      </c>
      <c r="N320" t="str">
        <f t="shared" si="37"/>
        <v>SW-ONT/tEmpK, MS Office Pro</v>
      </c>
      <c r="O320" s="44">
        <f t="shared" si="38"/>
        <v>8.8552777774748392</v>
      </c>
    </row>
    <row r="321" spans="2:15" x14ac:dyDescent="0.3">
      <c r="B321" s="31">
        <v>1482423</v>
      </c>
      <c r="C321" s="32" t="s">
        <v>10</v>
      </c>
      <c r="D321" s="32" t="s">
        <v>47</v>
      </c>
      <c r="E321" s="33">
        <v>44054</v>
      </c>
      <c r="F321" s="39">
        <v>44054.684259259258</v>
      </c>
      <c r="G321" s="31">
        <v>487</v>
      </c>
      <c r="H321" s="32" t="s">
        <v>55</v>
      </c>
      <c r="I321" s="59" t="str">
        <f t="shared" si="32"/>
        <v>tEmpK, MS Office Pro</v>
      </c>
      <c r="J321" s="59" t="str">
        <f t="shared" si="33"/>
        <v>tEmpK</v>
      </c>
      <c r="K321" s="41">
        <f t="shared" si="34"/>
        <v>44054</v>
      </c>
      <c r="L321" s="15">
        <f t="shared" si="35"/>
        <v>44054.313703703701</v>
      </c>
      <c r="M321">
        <f t="shared" si="36"/>
        <v>483</v>
      </c>
      <c r="N321" t="str">
        <f t="shared" si="37"/>
        <v>SW-ONT/tEmpK, MS Office Pro</v>
      </c>
      <c r="O321" s="44">
        <f t="shared" si="38"/>
        <v>8.8933333333698101</v>
      </c>
    </row>
    <row r="322" spans="2:15" x14ac:dyDescent="0.3">
      <c r="B322" s="31">
        <v>1482418</v>
      </c>
      <c r="C322" s="32" t="s">
        <v>10</v>
      </c>
      <c r="D322" s="32" t="s">
        <v>51</v>
      </c>
      <c r="E322" s="33">
        <v>44054</v>
      </c>
      <c r="F322" s="39">
        <v>44054.681851851856</v>
      </c>
      <c r="G322" s="31">
        <v>487</v>
      </c>
      <c r="H322" s="32" t="s">
        <v>67</v>
      </c>
      <c r="I322" s="59" t="str">
        <f t="shared" si="32"/>
        <v>oEmpJ, MS Office Pro</v>
      </c>
      <c r="J322" s="59" t="str">
        <f t="shared" si="33"/>
        <v>oEmpJ</v>
      </c>
      <c r="K322" s="41">
        <f t="shared" si="34"/>
        <v>44054</v>
      </c>
      <c r="L322" s="15">
        <f t="shared" si="35"/>
        <v>44054.319490740745</v>
      </c>
      <c r="M322">
        <f t="shared" si="36"/>
        <v>483</v>
      </c>
      <c r="N322" t="str">
        <f t="shared" si="37"/>
        <v>SW-ONT/oEmpJ, MS Office Pro</v>
      </c>
      <c r="O322" s="44">
        <f t="shared" si="38"/>
        <v>8.6966666666558012</v>
      </c>
    </row>
    <row r="323" spans="2:15" x14ac:dyDescent="0.3">
      <c r="B323" s="31">
        <v>1482415</v>
      </c>
      <c r="C323" s="32" t="s">
        <v>10</v>
      </c>
      <c r="D323" s="32" t="s">
        <v>41</v>
      </c>
      <c r="E323" s="33">
        <v>44054</v>
      </c>
      <c r="F323" s="39">
        <v>44054.664988425917</v>
      </c>
      <c r="G323" s="31">
        <v>487</v>
      </c>
      <c r="H323" s="32" t="s">
        <v>46</v>
      </c>
      <c r="I323" s="59" t="str">
        <f t="shared" si="32"/>
        <v>oEmpO, MS Office Pro</v>
      </c>
      <c r="J323" s="59" t="str">
        <f t="shared" si="33"/>
        <v>oEmpO</v>
      </c>
      <c r="K323" s="41">
        <f t="shared" si="34"/>
        <v>44054</v>
      </c>
      <c r="L323" s="15">
        <f t="shared" si="35"/>
        <v>44054.298321759255</v>
      </c>
      <c r="M323">
        <f t="shared" si="36"/>
        <v>483</v>
      </c>
      <c r="N323" t="str">
        <f t="shared" si="37"/>
        <v>SW-ONT/oEmpO, MS Office Pro</v>
      </c>
      <c r="O323" s="44">
        <f t="shared" si="38"/>
        <v>8.7999999998719431</v>
      </c>
    </row>
    <row r="324" spans="2:15" x14ac:dyDescent="0.3">
      <c r="B324" s="31">
        <v>1482409</v>
      </c>
      <c r="C324" s="32" t="s">
        <v>7</v>
      </c>
      <c r="D324" s="32" t="s">
        <v>36</v>
      </c>
      <c r="E324" s="33">
        <v>44054</v>
      </c>
      <c r="F324" s="39">
        <v>44054.659537037041</v>
      </c>
      <c r="G324" s="31">
        <v>487</v>
      </c>
      <c r="H324" s="32" t="s">
        <v>44</v>
      </c>
      <c r="I324" s="59" t="str">
        <f t="shared" si="32"/>
        <v>gEmpI, MS Office Pro</v>
      </c>
      <c r="J324" s="59" t="str">
        <f t="shared" si="33"/>
        <v>gEmpI</v>
      </c>
      <c r="K324" s="41">
        <f t="shared" si="34"/>
        <v>44054</v>
      </c>
      <c r="L324" s="15">
        <f t="shared" si="35"/>
        <v>44054.288865740738</v>
      </c>
      <c r="M324">
        <f t="shared" si="36"/>
        <v>483</v>
      </c>
      <c r="N324" t="str">
        <f t="shared" si="37"/>
        <v>N-ONT/gEmpI, MS Office Pro</v>
      </c>
      <c r="O324" s="44">
        <f t="shared" si="38"/>
        <v>8.8961111112730578</v>
      </c>
    </row>
    <row r="325" spans="2:15" x14ac:dyDescent="0.3">
      <c r="B325" s="31">
        <v>1482406</v>
      </c>
      <c r="C325" s="32" t="s">
        <v>10</v>
      </c>
      <c r="D325" s="32" t="s">
        <v>27</v>
      </c>
      <c r="E325" s="33">
        <v>44054</v>
      </c>
      <c r="F325" s="39">
        <v>44054.648541666669</v>
      </c>
      <c r="G325" s="31">
        <v>487</v>
      </c>
      <c r="H325" s="32" t="s">
        <v>30</v>
      </c>
      <c r="I325" s="59" t="str">
        <f t="shared" si="32"/>
        <v>nEmpM, MS Office Pro</v>
      </c>
      <c r="J325" s="59" t="str">
        <f t="shared" si="33"/>
        <v>nEmpM</v>
      </c>
      <c r="K325" s="41">
        <f t="shared" si="34"/>
        <v>44054</v>
      </c>
      <c r="L325" s="15">
        <f t="shared" si="35"/>
        <v>44054.278055555558</v>
      </c>
      <c r="M325">
        <f t="shared" si="36"/>
        <v>483</v>
      </c>
      <c r="N325" t="str">
        <f t="shared" si="37"/>
        <v>SW-ONT/nEmpM, MS Office Pro</v>
      </c>
      <c r="O325" s="44">
        <f t="shared" si="38"/>
        <v>8.8916666666627862</v>
      </c>
    </row>
    <row r="326" spans="2:15" x14ac:dyDescent="0.3">
      <c r="B326" s="31">
        <v>1482398</v>
      </c>
      <c r="C326" s="32" t="s">
        <v>7</v>
      </c>
      <c r="D326" s="32" t="s">
        <v>33</v>
      </c>
      <c r="E326" s="33">
        <v>44054</v>
      </c>
      <c r="F326" s="39">
        <v>44054.641597222224</v>
      </c>
      <c r="G326" s="31">
        <v>487</v>
      </c>
      <c r="H326" s="32" t="s">
        <v>40</v>
      </c>
      <c r="I326" s="59" t="str">
        <f t="shared" si="32"/>
        <v>jEmpG, MS Office Pro</v>
      </c>
      <c r="J326" s="59" t="str">
        <f t="shared" si="33"/>
        <v>jEmpG</v>
      </c>
      <c r="K326" s="41">
        <f t="shared" si="34"/>
        <v>44054</v>
      </c>
      <c r="L326" s="15">
        <f t="shared" si="35"/>
        <v>44054.28738425926</v>
      </c>
      <c r="M326">
        <f t="shared" si="36"/>
        <v>483</v>
      </c>
      <c r="N326" t="str">
        <f t="shared" si="37"/>
        <v>N-ONT/jEmpG, MS Office Pro</v>
      </c>
      <c r="O326" s="44">
        <f t="shared" si="38"/>
        <v>8.501111111138016</v>
      </c>
    </row>
    <row r="327" spans="2:15" x14ac:dyDescent="0.3">
      <c r="B327" s="31">
        <v>1482389</v>
      </c>
      <c r="C327" s="32" t="s">
        <v>10</v>
      </c>
      <c r="D327" s="32" t="s">
        <v>31</v>
      </c>
      <c r="E327" s="33">
        <v>44054</v>
      </c>
      <c r="F327" s="39">
        <v>44054.639664351853</v>
      </c>
      <c r="G327" s="31">
        <v>487</v>
      </c>
      <c r="H327" s="32" t="s">
        <v>38</v>
      </c>
      <c r="I327" s="59" t="str">
        <f t="shared" si="32"/>
        <v>pEmpL, MS Office Pro</v>
      </c>
      <c r="J327" s="59" t="str">
        <f t="shared" si="33"/>
        <v>pEmpL</v>
      </c>
      <c r="K327" s="41">
        <f t="shared" si="34"/>
        <v>44054</v>
      </c>
      <c r="L327" s="15">
        <f t="shared" si="35"/>
        <v>44054.285543981488</v>
      </c>
      <c r="M327">
        <f t="shared" si="36"/>
        <v>483</v>
      </c>
      <c r="N327" t="str">
        <f t="shared" si="37"/>
        <v>SW-ONT/pEmpL, MS Office Pro</v>
      </c>
      <c r="O327" s="44">
        <f t="shared" si="38"/>
        <v>8.4988888887455687</v>
      </c>
    </row>
    <row r="328" spans="2:15" x14ac:dyDescent="0.3">
      <c r="B328" s="31">
        <v>1482385</v>
      </c>
      <c r="C328" s="32" t="s">
        <v>10</v>
      </c>
      <c r="D328" s="32" t="s">
        <v>20</v>
      </c>
      <c r="E328" s="33">
        <v>44054</v>
      </c>
      <c r="F328" s="39">
        <v>44054.635752314825</v>
      </c>
      <c r="G328" s="31">
        <v>487</v>
      </c>
      <c r="H328" s="32" t="s">
        <v>26</v>
      </c>
      <c r="I328" s="59" t="str">
        <f t="shared" ref="I328:I391" si="39">IFERROR(MID(H328, FIND("/", H328) + 1, 100), 0)</f>
        <v>xEmpN, MS Office Pro</v>
      </c>
      <c r="J328" s="59" t="str">
        <f t="shared" ref="J328:J391" si="40">IF(ISNUMBER(FIND(",",I328)), LEFT(I328,FIND(",",I328)-1),I328)</f>
        <v>xEmpN</v>
      </c>
      <c r="K328" s="41">
        <f t="shared" ref="K328:K391" si="41">VLOOKUP(D328,D329:E715,2,0)</f>
        <v>44054</v>
      </c>
      <c r="L328" s="15">
        <f t="shared" ref="L328:L391" si="42">VLOOKUP(D328,D329:F715,3,0)</f>
        <v>44054.273460648154</v>
      </c>
      <c r="M328">
        <f t="shared" ref="M328:M391" si="43">VLOOKUP(D328,D329:G715,4,0)</f>
        <v>483</v>
      </c>
      <c r="N328" t="str">
        <f t="shared" ref="N328:N391" si="44">VLOOKUP(D328,D329:H715,5,0)</f>
        <v>SW-ONT/xEmpN, MS Office Pro</v>
      </c>
      <c r="O328" s="44">
        <f t="shared" ref="O328:O395" si="45">IF(AND(G328=487, M328=483),(F328-L328)*24, "MSOffice Not used")</f>
        <v>8.6950000001234002</v>
      </c>
    </row>
    <row r="329" spans="2:15" x14ac:dyDescent="0.3">
      <c r="B329" s="31">
        <v>1482381</v>
      </c>
      <c r="C329" s="32" t="s">
        <v>10</v>
      </c>
      <c r="D329" s="32" t="s">
        <v>22</v>
      </c>
      <c r="E329" s="33">
        <v>44054</v>
      </c>
      <c r="F329" s="39">
        <v>44054.634803240748</v>
      </c>
      <c r="G329" s="31">
        <v>487</v>
      </c>
      <c r="H329" s="32" t="s">
        <v>26</v>
      </c>
      <c r="I329" s="59" t="str">
        <f t="shared" si="39"/>
        <v>xEmpN, MS Office Pro</v>
      </c>
      <c r="J329" s="59" t="str">
        <f t="shared" si="40"/>
        <v>xEmpN</v>
      </c>
      <c r="K329" s="41">
        <f t="shared" si="41"/>
        <v>44054</v>
      </c>
      <c r="L329" s="15">
        <f t="shared" si="42"/>
        <v>44054.272141203706</v>
      </c>
      <c r="M329">
        <f t="shared" si="43"/>
        <v>483</v>
      </c>
      <c r="N329" t="str">
        <f t="shared" si="44"/>
        <v>SW-ONT/xEmpN, MS Office Pro</v>
      </c>
      <c r="O329" s="44">
        <f t="shared" si="45"/>
        <v>8.7038888889946975</v>
      </c>
    </row>
    <row r="330" spans="2:15" x14ac:dyDescent="0.3">
      <c r="B330" s="31">
        <v>1482368</v>
      </c>
      <c r="C330" s="32" t="s">
        <v>7</v>
      </c>
      <c r="D330" s="32" t="s">
        <v>8</v>
      </c>
      <c r="E330" s="33">
        <v>44054</v>
      </c>
      <c r="F330" s="39">
        <v>44054.627349537041</v>
      </c>
      <c r="G330" s="31">
        <v>487</v>
      </c>
      <c r="H330" s="32" t="s">
        <v>19</v>
      </c>
      <c r="I330" s="59" t="str">
        <f t="shared" si="39"/>
        <v>xEmpH, MS Office Pro</v>
      </c>
      <c r="J330" s="59" t="str">
        <f t="shared" si="40"/>
        <v>xEmpH</v>
      </c>
      <c r="K330" s="41">
        <f t="shared" si="41"/>
        <v>44054</v>
      </c>
      <c r="L330" s="15">
        <f t="shared" si="42"/>
        <v>44054.257025462961</v>
      </c>
      <c r="M330">
        <f t="shared" si="43"/>
        <v>483</v>
      </c>
      <c r="N330" t="str">
        <f t="shared" si="44"/>
        <v>N-ONT/xEmpH, MS Office Pro</v>
      </c>
      <c r="O330" s="44">
        <f t="shared" si="45"/>
        <v>8.8877777779125609</v>
      </c>
    </row>
    <row r="331" spans="2:15" x14ac:dyDescent="0.3">
      <c r="B331" s="31">
        <v>1482367</v>
      </c>
      <c r="C331" s="32" t="s">
        <v>7</v>
      </c>
      <c r="D331" s="32" t="s">
        <v>14</v>
      </c>
      <c r="E331" s="33">
        <v>44054</v>
      </c>
      <c r="F331" s="39">
        <v>44054.627337962957</v>
      </c>
      <c r="G331" s="31">
        <v>487</v>
      </c>
      <c r="H331" s="32" t="s">
        <v>19</v>
      </c>
      <c r="I331" s="59" t="str">
        <f t="shared" si="39"/>
        <v>xEmpH, MS Office Pro</v>
      </c>
      <c r="J331" s="59" t="str">
        <f t="shared" si="40"/>
        <v>xEmpH</v>
      </c>
      <c r="K331" s="41">
        <f t="shared" si="41"/>
        <v>44054</v>
      </c>
      <c r="L331" s="15">
        <f t="shared" si="42"/>
        <v>44054.259780092601</v>
      </c>
      <c r="M331">
        <f t="shared" si="43"/>
        <v>483</v>
      </c>
      <c r="N331" t="str">
        <f t="shared" si="44"/>
        <v>N-ONT/xEmpH, MS Office Pro</v>
      </c>
      <c r="O331" s="44">
        <f t="shared" si="45"/>
        <v>8.8213888885220513</v>
      </c>
    </row>
    <row r="332" spans="2:15" x14ac:dyDescent="0.3">
      <c r="B332" s="31">
        <v>1482359</v>
      </c>
      <c r="C332" s="32" t="s">
        <v>10</v>
      </c>
      <c r="D332" s="32" t="s">
        <v>11</v>
      </c>
      <c r="E332" s="33">
        <v>44054</v>
      </c>
      <c r="F332" s="39">
        <v>44054.623912037045</v>
      </c>
      <c r="G332" s="31">
        <v>487</v>
      </c>
      <c r="H332" s="32" t="s">
        <v>16</v>
      </c>
      <c r="I332" s="59" t="str">
        <f t="shared" si="39"/>
        <v>lEmpA, MS Office Pro</v>
      </c>
      <c r="J332" s="59" t="str">
        <f t="shared" si="40"/>
        <v>lEmpA</v>
      </c>
      <c r="K332" s="41">
        <f t="shared" si="41"/>
        <v>44054</v>
      </c>
      <c r="L332" s="15">
        <f t="shared" si="42"/>
        <v>44054.257245370376</v>
      </c>
      <c r="M332">
        <f t="shared" si="43"/>
        <v>483</v>
      </c>
      <c r="N332" t="str">
        <f t="shared" si="44"/>
        <v>SW-ONT/lEmpA, MS Office Pro</v>
      </c>
      <c r="O332" s="44">
        <f t="shared" si="45"/>
        <v>8.8000000000465661</v>
      </c>
    </row>
    <row r="333" spans="2:15" x14ac:dyDescent="0.3">
      <c r="B333" s="31">
        <v>1482211</v>
      </c>
      <c r="C333" s="32" t="s">
        <v>7</v>
      </c>
      <c r="D333" s="32" t="s">
        <v>81</v>
      </c>
      <c r="E333" s="33">
        <v>44054</v>
      </c>
      <c r="F333" s="39">
        <v>44054.342141203713</v>
      </c>
      <c r="G333" s="31">
        <v>483</v>
      </c>
      <c r="H333" s="32" t="s">
        <v>88</v>
      </c>
      <c r="I333" s="59" t="str">
        <f t="shared" si="39"/>
        <v>jEmpB, MS Office Pro</v>
      </c>
      <c r="J333" s="59" t="str">
        <f t="shared" si="40"/>
        <v>jEmpB</v>
      </c>
      <c r="K333" s="41">
        <f t="shared" si="41"/>
        <v>44053</v>
      </c>
      <c r="L333" s="15">
        <f t="shared" si="42"/>
        <v>44053.693263888876</v>
      </c>
      <c r="M333">
        <f t="shared" si="43"/>
        <v>487</v>
      </c>
      <c r="N333" t="str">
        <f t="shared" si="44"/>
        <v>N-ONT/jEmpB, MS Office Pro</v>
      </c>
      <c r="O333" s="44" t="str">
        <f t="shared" si="45"/>
        <v>MSOffice Not used</v>
      </c>
    </row>
    <row r="334" spans="2:15" x14ac:dyDescent="0.3">
      <c r="B334" s="31">
        <v>1482205</v>
      </c>
      <c r="C334" s="32" t="s">
        <v>10</v>
      </c>
      <c r="D334" s="32" t="s">
        <v>83</v>
      </c>
      <c r="E334" s="33">
        <v>44054</v>
      </c>
      <c r="F334" s="39">
        <v>44054.338969907411</v>
      </c>
      <c r="G334" s="31">
        <v>483</v>
      </c>
      <c r="H334" s="32" t="s">
        <v>89</v>
      </c>
      <c r="I334" s="59" t="str">
        <f t="shared" si="39"/>
        <v>uEmpC, MS Office Pro</v>
      </c>
      <c r="J334" s="59" t="str">
        <f t="shared" si="40"/>
        <v>uEmpC</v>
      </c>
      <c r="K334" s="41">
        <f t="shared" si="41"/>
        <v>44053</v>
      </c>
      <c r="L334" s="15">
        <f t="shared" si="42"/>
        <v>44053.712696759256</v>
      </c>
      <c r="M334">
        <f t="shared" si="43"/>
        <v>487</v>
      </c>
      <c r="N334" t="str">
        <f t="shared" si="44"/>
        <v>SW-ONT/uEmpC, MS Office Pro</v>
      </c>
      <c r="O334" s="44" t="str">
        <f t="shared" si="45"/>
        <v>MSOffice Not used</v>
      </c>
    </row>
    <row r="335" spans="2:15" x14ac:dyDescent="0.3">
      <c r="B335" s="31">
        <v>1482195</v>
      </c>
      <c r="C335" s="32" t="s">
        <v>7</v>
      </c>
      <c r="D335" s="32" t="s">
        <v>60</v>
      </c>
      <c r="E335" s="33">
        <v>44054</v>
      </c>
      <c r="F335" s="39">
        <v>44054.332766203712</v>
      </c>
      <c r="G335" s="31">
        <v>483</v>
      </c>
      <c r="H335" s="32" t="s">
        <v>85</v>
      </c>
      <c r="I335" s="59" t="str">
        <f t="shared" si="39"/>
        <v>qEmpD, MS Office Pro</v>
      </c>
      <c r="J335" s="59" t="str">
        <f t="shared" si="40"/>
        <v>qEmpD</v>
      </c>
      <c r="K335" s="41">
        <f t="shared" si="41"/>
        <v>44053</v>
      </c>
      <c r="L335" s="15">
        <f t="shared" si="42"/>
        <v>44053.695879629631</v>
      </c>
      <c r="M335">
        <f t="shared" si="43"/>
        <v>487</v>
      </c>
      <c r="N335" t="str">
        <f t="shared" si="44"/>
        <v>N-ONT/qEmpD, MS Office Pro</v>
      </c>
      <c r="O335" s="44" t="str">
        <f t="shared" si="45"/>
        <v>MSOffice Not used</v>
      </c>
    </row>
    <row r="336" spans="2:15" x14ac:dyDescent="0.3">
      <c r="B336" s="31">
        <v>1482189</v>
      </c>
      <c r="C336" s="32" t="s">
        <v>7</v>
      </c>
      <c r="D336" s="32" t="s">
        <v>74</v>
      </c>
      <c r="E336" s="33">
        <v>44054</v>
      </c>
      <c r="F336" s="39">
        <v>44054.330763888902</v>
      </c>
      <c r="G336" s="31">
        <v>483</v>
      </c>
      <c r="H336" s="32" t="s">
        <v>79</v>
      </c>
      <c r="I336" s="59" t="str">
        <f t="shared" si="39"/>
        <v>xEmpE, MS Office Pro</v>
      </c>
      <c r="J336" s="59" t="str">
        <f t="shared" si="40"/>
        <v>xEmpE</v>
      </c>
      <c r="K336" s="41">
        <f t="shared" si="41"/>
        <v>44053</v>
      </c>
      <c r="L336" s="15">
        <f t="shared" si="42"/>
        <v>44053.694224537059</v>
      </c>
      <c r="M336">
        <f t="shared" si="43"/>
        <v>487</v>
      </c>
      <c r="N336" t="str">
        <f t="shared" si="44"/>
        <v>N-ONT/xEmpE, MS Office Pro</v>
      </c>
      <c r="O336" s="44" t="str">
        <f t="shared" si="45"/>
        <v>MSOffice Not used</v>
      </c>
    </row>
    <row r="337" spans="2:15" x14ac:dyDescent="0.3">
      <c r="B337" s="31">
        <v>1482183</v>
      </c>
      <c r="C337" s="32" t="s">
        <v>10</v>
      </c>
      <c r="D337" s="32" t="s">
        <v>65</v>
      </c>
      <c r="E337" s="33">
        <v>44054</v>
      </c>
      <c r="F337" s="39">
        <v>44054.329212962963</v>
      </c>
      <c r="G337" s="31">
        <v>483</v>
      </c>
      <c r="H337" s="32" t="s">
        <v>76</v>
      </c>
      <c r="I337" s="59" t="str">
        <f t="shared" si="39"/>
        <v>xEmpE, MS Office Pro</v>
      </c>
      <c r="J337" s="59" t="str">
        <f t="shared" si="40"/>
        <v>xEmpE</v>
      </c>
      <c r="K337" s="41">
        <f t="shared" si="41"/>
        <v>44053</v>
      </c>
      <c r="L337" s="15">
        <f t="shared" si="42"/>
        <v>44053.692187500012</v>
      </c>
      <c r="M337">
        <f t="shared" si="43"/>
        <v>487</v>
      </c>
      <c r="N337" t="str">
        <f t="shared" si="44"/>
        <v>SW-ONT/xEmpE, MS Office Pro</v>
      </c>
      <c r="O337" s="44" t="str">
        <f t="shared" si="45"/>
        <v>MSOffice Not used</v>
      </c>
    </row>
    <row r="338" spans="2:15" x14ac:dyDescent="0.3">
      <c r="B338" s="31">
        <v>1482180</v>
      </c>
      <c r="C338" s="32" t="s">
        <v>7</v>
      </c>
      <c r="D338" s="32" t="s">
        <v>63</v>
      </c>
      <c r="E338" s="33">
        <v>44054</v>
      </c>
      <c r="F338" s="39">
        <v>44054.328634259255</v>
      </c>
      <c r="G338" s="31">
        <v>483</v>
      </c>
      <c r="H338" s="32" t="s">
        <v>73</v>
      </c>
      <c r="I338" s="59" t="str">
        <f t="shared" si="39"/>
        <v>wEmpF, MS Office Pro</v>
      </c>
      <c r="J338" s="59" t="str">
        <f t="shared" si="40"/>
        <v>wEmpF</v>
      </c>
      <c r="K338" s="41">
        <f t="shared" si="41"/>
        <v>44053</v>
      </c>
      <c r="L338" s="15">
        <f t="shared" si="42"/>
        <v>44053.695289351861</v>
      </c>
      <c r="M338">
        <f t="shared" si="43"/>
        <v>487</v>
      </c>
      <c r="N338" t="str">
        <f t="shared" si="44"/>
        <v>N-ONT/wEmpF, MS Office Pro</v>
      </c>
      <c r="O338" s="44" t="str">
        <f t="shared" si="45"/>
        <v>MSOffice Not used</v>
      </c>
    </row>
    <row r="339" spans="2:15" x14ac:dyDescent="0.3">
      <c r="B339" s="31">
        <v>1482172</v>
      </c>
      <c r="C339" s="32" t="s">
        <v>7</v>
      </c>
      <c r="D339" s="32" t="s">
        <v>68</v>
      </c>
      <c r="E339" s="33">
        <v>44054</v>
      </c>
      <c r="F339" s="39">
        <v>44054.327592592592</v>
      </c>
      <c r="G339" s="31">
        <v>483</v>
      </c>
      <c r="H339" s="32" t="s">
        <v>73</v>
      </c>
      <c r="I339" s="59" t="str">
        <f t="shared" si="39"/>
        <v>wEmpF, MS Office Pro</v>
      </c>
      <c r="J339" s="59" t="str">
        <f t="shared" si="40"/>
        <v>wEmpF</v>
      </c>
      <c r="K339" s="41">
        <f t="shared" si="41"/>
        <v>44053</v>
      </c>
      <c r="L339" s="15">
        <f t="shared" si="42"/>
        <v>44053.696608796308</v>
      </c>
      <c r="M339">
        <f t="shared" si="43"/>
        <v>487</v>
      </c>
      <c r="N339" t="str">
        <f t="shared" si="44"/>
        <v>N-ONT/wEmpF, MS Office Pro</v>
      </c>
      <c r="O339" s="44" t="str">
        <f t="shared" si="45"/>
        <v>MSOffice Not used</v>
      </c>
    </row>
    <row r="340" spans="2:15" x14ac:dyDescent="0.3">
      <c r="B340" s="31">
        <v>1482168</v>
      </c>
      <c r="C340" s="32" t="s">
        <v>10</v>
      </c>
      <c r="D340" s="32" t="s">
        <v>56</v>
      </c>
      <c r="E340" s="33">
        <v>44054</v>
      </c>
      <c r="F340" s="39">
        <v>44054.326851851853</v>
      </c>
      <c r="G340" s="31">
        <v>483</v>
      </c>
      <c r="H340" s="32" t="s">
        <v>59</v>
      </c>
      <c r="I340" s="59" t="str">
        <f t="shared" si="39"/>
        <v>hEmpP, MS Office Pro</v>
      </c>
      <c r="J340" s="59" t="str">
        <f t="shared" si="40"/>
        <v>hEmpP</v>
      </c>
      <c r="K340" s="41">
        <f t="shared" si="41"/>
        <v>44053</v>
      </c>
      <c r="L340" s="15">
        <f t="shared" si="42"/>
        <v>44053.69081018518</v>
      </c>
      <c r="M340">
        <f t="shared" si="43"/>
        <v>487</v>
      </c>
      <c r="N340" t="str">
        <f t="shared" si="44"/>
        <v>SW-ONT/hEmpP, MS Office Pro</v>
      </c>
      <c r="O340" s="44" t="str">
        <f t="shared" si="45"/>
        <v>MSOffice Not used</v>
      </c>
    </row>
    <row r="341" spans="2:15" x14ac:dyDescent="0.3">
      <c r="B341" s="31">
        <v>1482155</v>
      </c>
      <c r="C341" s="32" t="s">
        <v>10</v>
      </c>
      <c r="D341" s="32" t="s">
        <v>51</v>
      </c>
      <c r="E341" s="33">
        <v>44054</v>
      </c>
      <c r="F341" s="39">
        <v>44054.319490740745</v>
      </c>
      <c r="G341" s="31">
        <v>483</v>
      </c>
      <c r="H341" s="32" t="s">
        <v>67</v>
      </c>
      <c r="I341" s="59" t="str">
        <f t="shared" si="39"/>
        <v>oEmpJ, MS Office Pro</v>
      </c>
      <c r="J341" s="59" t="str">
        <f t="shared" si="40"/>
        <v>oEmpJ</v>
      </c>
      <c r="K341" s="41">
        <f t="shared" si="41"/>
        <v>44053</v>
      </c>
      <c r="L341" s="15">
        <f t="shared" si="42"/>
        <v>44053.686261574076</v>
      </c>
      <c r="M341">
        <f t="shared" si="43"/>
        <v>487</v>
      </c>
      <c r="N341" t="str">
        <f t="shared" si="44"/>
        <v>SW-ONT/oEmpJ, MS Office Pro</v>
      </c>
      <c r="O341" s="44" t="str">
        <f t="shared" si="45"/>
        <v>MSOffice Not used</v>
      </c>
    </row>
    <row r="342" spans="2:15" x14ac:dyDescent="0.3">
      <c r="B342" s="31">
        <v>1482150</v>
      </c>
      <c r="C342" s="32" t="s">
        <v>10</v>
      </c>
      <c r="D342" s="32" t="s">
        <v>49</v>
      </c>
      <c r="E342" s="33">
        <v>44054</v>
      </c>
      <c r="F342" s="39">
        <v>44054.315474537048</v>
      </c>
      <c r="G342" s="31">
        <v>483</v>
      </c>
      <c r="H342" s="32" t="s">
        <v>55</v>
      </c>
      <c r="I342" s="59" t="str">
        <f t="shared" si="39"/>
        <v>tEmpK, MS Office Pro</v>
      </c>
      <c r="J342" s="59" t="str">
        <f t="shared" si="40"/>
        <v>tEmpK</v>
      </c>
      <c r="K342" s="41">
        <f t="shared" si="41"/>
        <v>44053</v>
      </c>
      <c r="L342" s="15">
        <f t="shared" si="42"/>
        <v>44053.684629629628</v>
      </c>
      <c r="M342">
        <f t="shared" si="43"/>
        <v>487</v>
      </c>
      <c r="N342" t="str">
        <f t="shared" si="44"/>
        <v>SW-ONT/tEmpK, MS Office Pro</v>
      </c>
      <c r="O342" s="44" t="str">
        <f t="shared" si="45"/>
        <v>MSOffice Not used</v>
      </c>
    </row>
    <row r="343" spans="2:15" x14ac:dyDescent="0.3">
      <c r="B343" s="31">
        <v>1482145</v>
      </c>
      <c r="C343" s="32" t="s">
        <v>10</v>
      </c>
      <c r="D343" s="32" t="s">
        <v>47</v>
      </c>
      <c r="E343" s="33">
        <v>44054</v>
      </c>
      <c r="F343" s="39">
        <v>44054.313703703701</v>
      </c>
      <c r="G343" s="31">
        <v>483</v>
      </c>
      <c r="H343" s="32" t="s">
        <v>55</v>
      </c>
      <c r="I343" s="59" t="str">
        <f t="shared" si="39"/>
        <v>tEmpK, MS Office Pro</v>
      </c>
      <c r="J343" s="59" t="str">
        <f t="shared" si="40"/>
        <v>tEmpK</v>
      </c>
      <c r="K343" s="41">
        <f t="shared" si="41"/>
        <v>44053</v>
      </c>
      <c r="L343" s="15">
        <f t="shared" si="42"/>
        <v>44053.689930555556</v>
      </c>
      <c r="M343">
        <f t="shared" si="43"/>
        <v>487</v>
      </c>
      <c r="N343" t="str">
        <f t="shared" si="44"/>
        <v>SW-ONT/tEmpK, MS Office Pro</v>
      </c>
      <c r="O343" s="44" t="str">
        <f t="shared" si="45"/>
        <v>MSOffice Not used</v>
      </c>
    </row>
    <row r="344" spans="2:15" x14ac:dyDescent="0.3">
      <c r="B344" s="31">
        <v>1482133</v>
      </c>
      <c r="C344" s="32" t="s">
        <v>10</v>
      </c>
      <c r="D344" s="32" t="s">
        <v>41</v>
      </c>
      <c r="E344" s="33">
        <v>44054</v>
      </c>
      <c r="F344" s="39">
        <v>44054.298321759255</v>
      </c>
      <c r="G344" s="31">
        <v>483</v>
      </c>
      <c r="H344" s="32" t="s">
        <v>46</v>
      </c>
      <c r="I344" s="59" t="str">
        <f t="shared" si="39"/>
        <v>oEmpO, MS Office Pro</v>
      </c>
      <c r="J344" s="59" t="str">
        <f t="shared" si="40"/>
        <v>oEmpO</v>
      </c>
      <c r="K344" s="41">
        <f t="shared" si="41"/>
        <v>44053</v>
      </c>
      <c r="L344" s="15">
        <f t="shared" si="42"/>
        <v>44053.667395833334</v>
      </c>
      <c r="M344">
        <f t="shared" si="43"/>
        <v>487</v>
      </c>
      <c r="N344" t="str">
        <f t="shared" si="44"/>
        <v>SW-ONT/oEmpO, MS Office Pro</v>
      </c>
      <c r="O344" s="44" t="str">
        <f t="shared" si="45"/>
        <v>MSOffice Not used</v>
      </c>
    </row>
    <row r="345" spans="2:15" x14ac:dyDescent="0.3">
      <c r="B345" s="31">
        <v>1482121</v>
      </c>
      <c r="C345" s="32" t="s">
        <v>7</v>
      </c>
      <c r="D345" s="32" t="s">
        <v>36</v>
      </c>
      <c r="E345" s="33">
        <v>44054</v>
      </c>
      <c r="F345" s="39">
        <v>44054.288865740738</v>
      </c>
      <c r="G345" s="31">
        <v>483</v>
      </c>
      <c r="H345" s="32" t="s">
        <v>44</v>
      </c>
      <c r="I345" s="59" t="str">
        <f t="shared" si="39"/>
        <v>gEmpI, MS Office Pro</v>
      </c>
      <c r="J345" s="59" t="str">
        <f t="shared" si="40"/>
        <v>gEmpI</v>
      </c>
      <c r="K345" s="41">
        <f t="shared" si="41"/>
        <v>44053</v>
      </c>
      <c r="L345" s="15">
        <f t="shared" si="42"/>
        <v>44053.659675925934</v>
      </c>
      <c r="M345">
        <f t="shared" si="43"/>
        <v>487</v>
      </c>
      <c r="N345" t="str">
        <f t="shared" si="44"/>
        <v>N-ONT/gEmpI, MS Office Pro</v>
      </c>
      <c r="O345" s="44" t="str">
        <f t="shared" si="45"/>
        <v>MSOffice Not used</v>
      </c>
    </row>
    <row r="346" spans="2:15" x14ac:dyDescent="0.3">
      <c r="B346" s="31">
        <v>1482116</v>
      </c>
      <c r="C346" s="32" t="s">
        <v>7</v>
      </c>
      <c r="D346" s="32" t="s">
        <v>33</v>
      </c>
      <c r="E346" s="33">
        <v>44054</v>
      </c>
      <c r="F346" s="39">
        <v>44054.28738425926</v>
      </c>
      <c r="G346" s="31">
        <v>483</v>
      </c>
      <c r="H346" s="32" t="s">
        <v>40</v>
      </c>
      <c r="I346" s="59" t="str">
        <f t="shared" si="39"/>
        <v>jEmpG, MS Office Pro</v>
      </c>
      <c r="J346" s="59" t="str">
        <f t="shared" si="40"/>
        <v>jEmpG</v>
      </c>
      <c r="K346" s="41">
        <f t="shared" si="41"/>
        <v>44053</v>
      </c>
      <c r="L346" s="15">
        <f t="shared" si="42"/>
        <v>44053.640937499993</v>
      </c>
      <c r="M346">
        <f t="shared" si="43"/>
        <v>487</v>
      </c>
      <c r="N346" t="str">
        <f t="shared" si="44"/>
        <v>N-ONT/jEmpG, MS Office Pro</v>
      </c>
      <c r="O346" s="44" t="str">
        <f t="shared" si="45"/>
        <v>MSOffice Not used</v>
      </c>
    </row>
    <row r="347" spans="2:15" x14ac:dyDescent="0.3">
      <c r="B347" s="31">
        <v>1482112</v>
      </c>
      <c r="C347" s="32" t="s">
        <v>10</v>
      </c>
      <c r="D347" s="32" t="s">
        <v>31</v>
      </c>
      <c r="E347" s="33">
        <v>44054</v>
      </c>
      <c r="F347" s="39">
        <v>44054.285543981488</v>
      </c>
      <c r="G347" s="31">
        <v>483</v>
      </c>
      <c r="H347" s="32" t="s">
        <v>38</v>
      </c>
      <c r="I347" s="59" t="str">
        <f t="shared" si="39"/>
        <v>pEmpL, MS Office Pro</v>
      </c>
      <c r="J347" s="59" t="str">
        <f t="shared" si="40"/>
        <v>pEmpL</v>
      </c>
      <c r="K347" s="41">
        <f t="shared" si="41"/>
        <v>44053</v>
      </c>
      <c r="L347" s="15">
        <f t="shared" si="42"/>
        <v>44053.639282407406</v>
      </c>
      <c r="M347">
        <f t="shared" si="43"/>
        <v>487</v>
      </c>
      <c r="N347" t="str">
        <f t="shared" si="44"/>
        <v>SW-ONT/pEmpL, MS Office Pro</v>
      </c>
      <c r="O347" s="44" t="str">
        <f t="shared" si="45"/>
        <v>MSOffice Not used</v>
      </c>
    </row>
    <row r="348" spans="2:15" x14ac:dyDescent="0.3">
      <c r="B348" s="31">
        <v>1482103</v>
      </c>
      <c r="C348" s="32" t="s">
        <v>10</v>
      </c>
      <c r="D348" s="32" t="s">
        <v>27</v>
      </c>
      <c r="E348" s="33">
        <v>44054</v>
      </c>
      <c r="F348" s="39">
        <v>44054.278055555558</v>
      </c>
      <c r="G348" s="31">
        <v>483</v>
      </c>
      <c r="H348" s="32" t="s">
        <v>30</v>
      </c>
      <c r="I348" s="59" t="str">
        <f t="shared" si="39"/>
        <v>nEmpM, MS Office Pro</v>
      </c>
      <c r="J348" s="59" t="str">
        <f t="shared" si="40"/>
        <v>nEmpM</v>
      </c>
      <c r="K348" s="41">
        <f t="shared" si="41"/>
        <v>44053</v>
      </c>
      <c r="L348" s="15">
        <f t="shared" si="42"/>
        <v>44053.648402777777</v>
      </c>
      <c r="M348">
        <f t="shared" si="43"/>
        <v>487</v>
      </c>
      <c r="N348" t="str">
        <f t="shared" si="44"/>
        <v>SW-ONT/nEmpM, MS Office Pro</v>
      </c>
      <c r="O348" s="44" t="str">
        <f t="shared" si="45"/>
        <v>MSOffice Not used</v>
      </c>
    </row>
    <row r="349" spans="2:15" x14ac:dyDescent="0.3">
      <c r="B349" s="31">
        <v>1482098</v>
      </c>
      <c r="C349" s="32" t="s">
        <v>10</v>
      </c>
      <c r="D349" s="32" t="s">
        <v>20</v>
      </c>
      <c r="E349" s="33">
        <v>44054</v>
      </c>
      <c r="F349" s="39">
        <v>44054.273460648154</v>
      </c>
      <c r="G349" s="31">
        <v>483</v>
      </c>
      <c r="H349" s="32" t="s">
        <v>26</v>
      </c>
      <c r="I349" s="59" t="str">
        <f t="shared" si="39"/>
        <v>xEmpN, MS Office Pro</v>
      </c>
      <c r="J349" s="59" t="str">
        <f t="shared" si="40"/>
        <v>xEmpN</v>
      </c>
      <c r="K349" s="41">
        <f t="shared" si="41"/>
        <v>44053</v>
      </c>
      <c r="L349" s="15">
        <f t="shared" si="42"/>
        <v>44053.640706018523</v>
      </c>
      <c r="M349">
        <f t="shared" si="43"/>
        <v>487</v>
      </c>
      <c r="N349" t="str">
        <f t="shared" si="44"/>
        <v>SW-ONT/xEmpN, MS Office Pro</v>
      </c>
      <c r="O349" s="44" t="str">
        <f t="shared" si="45"/>
        <v>MSOffice Not used</v>
      </c>
    </row>
    <row r="350" spans="2:15" x14ac:dyDescent="0.3">
      <c r="B350" s="31">
        <v>1482092</v>
      </c>
      <c r="C350" s="32" t="s">
        <v>10</v>
      </c>
      <c r="D350" s="32" t="s">
        <v>22</v>
      </c>
      <c r="E350" s="33">
        <v>44054</v>
      </c>
      <c r="F350" s="39">
        <v>44054.272141203706</v>
      </c>
      <c r="G350" s="31">
        <v>483</v>
      </c>
      <c r="H350" s="32" t="s">
        <v>26</v>
      </c>
      <c r="I350" s="59" t="str">
        <f t="shared" si="39"/>
        <v>xEmpN, MS Office Pro</v>
      </c>
      <c r="J350" s="59" t="str">
        <f t="shared" si="40"/>
        <v>xEmpN</v>
      </c>
      <c r="K350" s="41">
        <f t="shared" si="41"/>
        <v>44053</v>
      </c>
      <c r="L350" s="15">
        <f t="shared" si="42"/>
        <v>44053.634456018532</v>
      </c>
      <c r="M350">
        <f t="shared" si="43"/>
        <v>487</v>
      </c>
      <c r="N350" t="str">
        <f t="shared" si="44"/>
        <v>SW-ONT/xEmpN, MS Office Pro</v>
      </c>
      <c r="O350" s="44" t="str">
        <f t="shared" si="45"/>
        <v>MSOffice Not used</v>
      </c>
    </row>
    <row r="351" spans="2:15" x14ac:dyDescent="0.3">
      <c r="B351" s="31">
        <v>1482083</v>
      </c>
      <c r="C351" s="32" t="s">
        <v>7</v>
      </c>
      <c r="D351" s="32" t="s">
        <v>14</v>
      </c>
      <c r="E351" s="33">
        <v>44054</v>
      </c>
      <c r="F351" s="39">
        <v>44054.259780092601</v>
      </c>
      <c r="G351" s="31">
        <v>483</v>
      </c>
      <c r="H351" s="32" t="s">
        <v>19</v>
      </c>
      <c r="I351" s="59" t="str">
        <f t="shared" si="39"/>
        <v>xEmpH, MS Office Pro</v>
      </c>
      <c r="J351" s="59" t="str">
        <f t="shared" si="40"/>
        <v>xEmpH</v>
      </c>
      <c r="K351" s="41">
        <f t="shared" si="41"/>
        <v>44053</v>
      </c>
      <c r="L351" s="15">
        <f t="shared" si="42"/>
        <v>44053.62731481481</v>
      </c>
      <c r="M351">
        <f t="shared" si="43"/>
        <v>487</v>
      </c>
      <c r="N351" t="str">
        <f t="shared" si="44"/>
        <v>N-ONT/xEmpH, MS Office Pro</v>
      </c>
      <c r="O351" s="44" t="str">
        <f t="shared" si="45"/>
        <v>MSOffice Not used</v>
      </c>
    </row>
    <row r="352" spans="2:15" x14ac:dyDescent="0.3">
      <c r="B352" s="31">
        <v>1482076</v>
      </c>
      <c r="C352" s="32" t="s">
        <v>10</v>
      </c>
      <c r="D352" s="32" t="s">
        <v>11</v>
      </c>
      <c r="E352" s="33">
        <v>44054</v>
      </c>
      <c r="F352" s="39">
        <v>44054.257245370376</v>
      </c>
      <c r="G352" s="31">
        <v>483</v>
      </c>
      <c r="H352" s="32" t="s">
        <v>16</v>
      </c>
      <c r="I352" s="59" t="str">
        <f t="shared" si="39"/>
        <v>lEmpA, MS Office Pro</v>
      </c>
      <c r="J352" s="59" t="str">
        <f t="shared" si="40"/>
        <v>lEmpA</v>
      </c>
      <c r="K352" s="41">
        <f t="shared" si="41"/>
        <v>44053</v>
      </c>
      <c r="L352" s="15">
        <f t="shared" si="42"/>
        <v>44053.624942129631</v>
      </c>
      <c r="M352">
        <f t="shared" si="43"/>
        <v>487</v>
      </c>
      <c r="N352" t="str">
        <f t="shared" si="44"/>
        <v>SW-ONT/lEmpA, MS Office Pro</v>
      </c>
      <c r="O352" s="44" t="str">
        <f t="shared" si="45"/>
        <v>MSOffice Not used</v>
      </c>
    </row>
    <row r="353" spans="2:15" x14ac:dyDescent="0.3">
      <c r="B353" s="31">
        <v>1482074</v>
      </c>
      <c r="C353" s="32" t="s">
        <v>7</v>
      </c>
      <c r="D353" s="32" t="s">
        <v>8</v>
      </c>
      <c r="E353" s="33">
        <v>44054</v>
      </c>
      <c r="F353" s="39">
        <v>44054.257025462961</v>
      </c>
      <c r="G353" s="31">
        <v>483</v>
      </c>
      <c r="H353" s="32" t="s">
        <v>19</v>
      </c>
      <c r="I353" s="59" t="str">
        <f t="shared" si="39"/>
        <v>xEmpH, MS Office Pro</v>
      </c>
      <c r="J353" s="59" t="str">
        <f t="shared" si="40"/>
        <v>xEmpH</v>
      </c>
      <c r="K353" s="41">
        <f t="shared" si="41"/>
        <v>44053</v>
      </c>
      <c r="L353" s="15">
        <f t="shared" si="42"/>
        <v>44053.627418981479</v>
      </c>
      <c r="M353">
        <f t="shared" si="43"/>
        <v>487</v>
      </c>
      <c r="N353" t="str">
        <f t="shared" si="44"/>
        <v>N-ONT/xEmpH, MS Office Pro</v>
      </c>
      <c r="O353" s="44" t="str">
        <f t="shared" si="45"/>
        <v>MSOffice Not used</v>
      </c>
    </row>
    <row r="354" spans="2:15" x14ac:dyDescent="0.3">
      <c r="B354" s="31">
        <v>1482062</v>
      </c>
      <c r="C354" s="32" t="s">
        <v>10</v>
      </c>
      <c r="D354" s="32" t="s">
        <v>83</v>
      </c>
      <c r="E354" s="33">
        <v>44053</v>
      </c>
      <c r="F354" s="39">
        <v>44053.712696759256</v>
      </c>
      <c r="G354" s="31">
        <v>487</v>
      </c>
      <c r="H354" s="32" t="s">
        <v>89</v>
      </c>
      <c r="I354" s="59" t="str">
        <f t="shared" si="39"/>
        <v>uEmpC, MS Office Pro</v>
      </c>
      <c r="J354" s="59" t="str">
        <f t="shared" si="40"/>
        <v>uEmpC</v>
      </c>
      <c r="K354" s="41">
        <f t="shared" si="41"/>
        <v>44053</v>
      </c>
      <c r="L354" s="15">
        <f t="shared" si="42"/>
        <v>44053.339722222227</v>
      </c>
      <c r="M354">
        <f t="shared" si="43"/>
        <v>483</v>
      </c>
      <c r="N354" t="str">
        <f t="shared" si="44"/>
        <v>SW-ONT/uEmpC, MS Office Pro</v>
      </c>
      <c r="O354" s="44">
        <f t="shared" si="45"/>
        <v>8.9513888887013309</v>
      </c>
    </row>
    <row r="355" spans="2:15" x14ac:dyDescent="0.3">
      <c r="B355" s="31">
        <v>1482053</v>
      </c>
      <c r="C355" s="32" t="s">
        <v>7</v>
      </c>
      <c r="D355" s="32" t="s">
        <v>68</v>
      </c>
      <c r="E355" s="33">
        <v>44053</v>
      </c>
      <c r="F355" s="39">
        <v>44053.696608796308</v>
      </c>
      <c r="G355" s="31">
        <v>487</v>
      </c>
      <c r="H355" s="32" t="s">
        <v>73</v>
      </c>
      <c r="I355" s="59" t="str">
        <f t="shared" si="39"/>
        <v>wEmpF, MS Office Pro</v>
      </c>
      <c r="J355" s="59" t="str">
        <f t="shared" si="40"/>
        <v>wEmpF</v>
      </c>
      <c r="K355" s="41">
        <f t="shared" si="41"/>
        <v>44053</v>
      </c>
      <c r="L355" s="15">
        <f t="shared" si="42"/>
        <v>44053.330231481494</v>
      </c>
      <c r="M355">
        <f t="shared" si="43"/>
        <v>483</v>
      </c>
      <c r="N355" t="str">
        <f t="shared" si="44"/>
        <v>N-ONT/wEmpF, MS Office Pro</v>
      </c>
      <c r="O355" s="44">
        <f t="shared" si="45"/>
        <v>8.7930555555503815</v>
      </c>
    </row>
    <row r="356" spans="2:15" x14ac:dyDescent="0.3">
      <c r="B356" s="31">
        <v>1482050</v>
      </c>
      <c r="C356" s="32" t="s">
        <v>7</v>
      </c>
      <c r="D356" s="32" t="s">
        <v>60</v>
      </c>
      <c r="E356" s="33">
        <v>44053</v>
      </c>
      <c r="F356" s="39">
        <v>44053.695879629631</v>
      </c>
      <c r="G356" s="31">
        <v>487</v>
      </c>
      <c r="H356" s="32" t="s">
        <v>85</v>
      </c>
      <c r="I356" s="59" t="str">
        <f t="shared" si="39"/>
        <v>qEmpD, MS Office Pro</v>
      </c>
      <c r="J356" s="59" t="str">
        <f t="shared" si="40"/>
        <v>qEmpD</v>
      </c>
      <c r="K356" s="41">
        <f t="shared" si="41"/>
        <v>44053</v>
      </c>
      <c r="L356" s="15">
        <f t="shared" si="42"/>
        <v>44053.333587962959</v>
      </c>
      <c r="M356">
        <f t="shared" si="43"/>
        <v>483</v>
      </c>
      <c r="N356" t="str">
        <f t="shared" si="44"/>
        <v>N-ONT/qEmpD, MS Office Pro</v>
      </c>
      <c r="O356" s="44">
        <f t="shared" si="45"/>
        <v>8.6950000001234002</v>
      </c>
    </row>
    <row r="357" spans="2:15" x14ac:dyDescent="0.3">
      <c r="B357" s="31">
        <v>1482047</v>
      </c>
      <c r="C357" s="32" t="s">
        <v>7</v>
      </c>
      <c r="D357" s="32" t="s">
        <v>63</v>
      </c>
      <c r="E357" s="33">
        <v>44053</v>
      </c>
      <c r="F357" s="39">
        <v>44053.695289351861</v>
      </c>
      <c r="G357" s="31">
        <v>487</v>
      </c>
      <c r="H357" s="32" t="s">
        <v>73</v>
      </c>
      <c r="I357" s="59" t="str">
        <f t="shared" si="39"/>
        <v>wEmpF, MS Office Pro</v>
      </c>
      <c r="J357" s="59" t="str">
        <f t="shared" si="40"/>
        <v>wEmpF</v>
      </c>
      <c r="K357" s="41">
        <f t="shared" si="41"/>
        <v>44053</v>
      </c>
      <c r="L357" s="15">
        <f t="shared" si="42"/>
        <v>44053.328877314816</v>
      </c>
      <c r="M357">
        <f t="shared" si="43"/>
        <v>483</v>
      </c>
      <c r="N357" t="str">
        <f t="shared" si="44"/>
        <v>N-ONT/wEmpF, MS Office Pro</v>
      </c>
      <c r="O357" s="44">
        <f t="shared" si="45"/>
        <v>8.7938888890785165</v>
      </c>
    </row>
    <row r="358" spans="2:15" x14ac:dyDescent="0.3">
      <c r="B358" s="31">
        <v>1482045</v>
      </c>
      <c r="C358" s="32" t="s">
        <v>7</v>
      </c>
      <c r="D358" s="32" t="s">
        <v>74</v>
      </c>
      <c r="E358" s="33">
        <v>44053</v>
      </c>
      <c r="F358" s="39">
        <v>44053.694224537059</v>
      </c>
      <c r="G358" s="31">
        <v>487</v>
      </c>
      <c r="H358" s="32" t="s">
        <v>79</v>
      </c>
      <c r="I358" s="59" t="str">
        <f t="shared" si="39"/>
        <v>xEmpE, MS Office Pro</v>
      </c>
      <c r="J358" s="59" t="str">
        <f t="shared" si="40"/>
        <v>xEmpE</v>
      </c>
      <c r="K358" s="41">
        <f t="shared" si="41"/>
        <v>44053</v>
      </c>
      <c r="L358" s="15">
        <f t="shared" si="42"/>
        <v>44053.331805555572</v>
      </c>
      <c r="M358">
        <f t="shared" si="43"/>
        <v>483</v>
      </c>
      <c r="N358" t="str">
        <f t="shared" si="44"/>
        <v>N-ONT/xEmpE, MS Office Pro</v>
      </c>
      <c r="O358" s="44">
        <f t="shared" si="45"/>
        <v>8.6980555556947365</v>
      </c>
    </row>
    <row r="359" spans="2:15" x14ac:dyDescent="0.3">
      <c r="B359" s="31">
        <v>1482039</v>
      </c>
      <c r="C359" s="32" t="s">
        <v>7</v>
      </c>
      <c r="D359" s="32" t="s">
        <v>81</v>
      </c>
      <c r="E359" s="33">
        <v>44053</v>
      </c>
      <c r="F359" s="39">
        <v>44053.693263888876</v>
      </c>
      <c r="G359" s="31">
        <v>487</v>
      </c>
      <c r="H359" s="32" t="s">
        <v>88</v>
      </c>
      <c r="I359" s="59" t="str">
        <f t="shared" si="39"/>
        <v>jEmpB, MS Office Pro</v>
      </c>
      <c r="J359" s="59" t="str">
        <f t="shared" si="40"/>
        <v>jEmpB</v>
      </c>
      <c r="K359" s="41">
        <f t="shared" si="41"/>
        <v>44053</v>
      </c>
      <c r="L359" s="15">
        <f t="shared" si="42"/>
        <v>44053.339282407396</v>
      </c>
      <c r="M359">
        <f t="shared" si="43"/>
        <v>483</v>
      </c>
      <c r="N359" t="str">
        <f t="shared" si="44"/>
        <v>N-ONT/jEmpB, MS Office Pro</v>
      </c>
      <c r="O359" s="44">
        <f t="shared" si="45"/>
        <v>8.4955555555061437</v>
      </c>
    </row>
    <row r="360" spans="2:15" x14ac:dyDescent="0.3">
      <c r="B360" s="31">
        <v>1482033</v>
      </c>
      <c r="C360" s="32" t="s">
        <v>10</v>
      </c>
      <c r="D360" s="32" t="s">
        <v>65</v>
      </c>
      <c r="E360" s="33">
        <v>44053</v>
      </c>
      <c r="F360" s="39">
        <v>44053.692187500012</v>
      </c>
      <c r="G360" s="31">
        <v>487</v>
      </c>
      <c r="H360" s="32" t="s">
        <v>76</v>
      </c>
      <c r="I360" s="59" t="str">
        <f t="shared" si="39"/>
        <v>xEmpE, MS Office Pro</v>
      </c>
      <c r="J360" s="59" t="str">
        <f t="shared" si="40"/>
        <v>xEmpE</v>
      </c>
      <c r="K360" s="41">
        <f t="shared" si="41"/>
        <v>44053</v>
      </c>
      <c r="L360" s="15">
        <f t="shared" si="42"/>
        <v>44053.329733796309</v>
      </c>
      <c r="M360">
        <f t="shared" si="43"/>
        <v>483</v>
      </c>
      <c r="N360" t="str">
        <f t="shared" si="44"/>
        <v>SW-ONT/xEmpE, MS Office Pro</v>
      </c>
      <c r="O360" s="44">
        <f t="shared" si="45"/>
        <v>8.6988888888736255</v>
      </c>
    </row>
    <row r="361" spans="2:15" x14ac:dyDescent="0.3">
      <c r="B361" s="31">
        <v>1482026</v>
      </c>
      <c r="C361" s="32" t="s">
        <v>10</v>
      </c>
      <c r="D361" s="32" t="s">
        <v>56</v>
      </c>
      <c r="E361" s="33">
        <v>44053</v>
      </c>
      <c r="F361" s="39">
        <v>44053.69081018518</v>
      </c>
      <c r="G361" s="31">
        <v>487</v>
      </c>
      <c r="H361" s="32" t="s">
        <v>59</v>
      </c>
      <c r="I361" s="59" t="str">
        <f t="shared" si="39"/>
        <v>hEmpP, MS Office Pro</v>
      </c>
      <c r="J361" s="59" t="str">
        <f t="shared" si="40"/>
        <v>hEmpP</v>
      </c>
      <c r="K361" s="41">
        <f t="shared" si="41"/>
        <v>44053</v>
      </c>
      <c r="L361" s="15">
        <f t="shared" si="42"/>
        <v>44053.321006944439</v>
      </c>
      <c r="M361">
        <f t="shared" si="43"/>
        <v>483</v>
      </c>
      <c r="N361" t="str">
        <f t="shared" si="44"/>
        <v>SW-ONT/hEmpP, MS Office Pro</v>
      </c>
      <c r="O361" s="44">
        <f t="shared" si="45"/>
        <v>8.875277777784504</v>
      </c>
    </row>
    <row r="362" spans="2:15" x14ac:dyDescent="0.3">
      <c r="B362" s="31">
        <v>1482024</v>
      </c>
      <c r="C362" s="32" t="s">
        <v>10</v>
      </c>
      <c r="D362" s="32" t="s">
        <v>47</v>
      </c>
      <c r="E362" s="33">
        <v>44053</v>
      </c>
      <c r="F362" s="39">
        <v>44053.689930555556</v>
      </c>
      <c r="G362" s="31">
        <v>487</v>
      </c>
      <c r="H362" s="32" t="s">
        <v>55</v>
      </c>
      <c r="I362" s="59" t="str">
        <f t="shared" si="39"/>
        <v>tEmpK, MS Office Pro</v>
      </c>
      <c r="J362" s="59" t="str">
        <f t="shared" si="40"/>
        <v>tEmpK</v>
      </c>
      <c r="K362" s="41">
        <f t="shared" si="41"/>
        <v>44053</v>
      </c>
      <c r="L362" s="15">
        <f t="shared" si="42"/>
        <v>44053.314236111117</v>
      </c>
      <c r="M362">
        <f t="shared" si="43"/>
        <v>483</v>
      </c>
      <c r="N362" t="str">
        <f t="shared" si="44"/>
        <v>SW-ONT/tEmpK, MS Office Pro</v>
      </c>
      <c r="O362" s="44">
        <f t="shared" si="45"/>
        <v>9.0166666665463708</v>
      </c>
    </row>
    <row r="363" spans="2:15" x14ac:dyDescent="0.3">
      <c r="B363" s="31">
        <v>1482020</v>
      </c>
      <c r="C363" s="32" t="s">
        <v>10</v>
      </c>
      <c r="D363" s="32" t="s">
        <v>51</v>
      </c>
      <c r="E363" s="33">
        <v>44053</v>
      </c>
      <c r="F363" s="39">
        <v>44053.686261574076</v>
      </c>
      <c r="G363" s="31">
        <v>487</v>
      </c>
      <c r="H363" s="32" t="s">
        <v>67</v>
      </c>
      <c r="I363" s="59" t="str">
        <f t="shared" si="39"/>
        <v>oEmpJ, MS Office Pro</v>
      </c>
      <c r="J363" s="59" t="str">
        <f t="shared" si="40"/>
        <v>oEmpJ</v>
      </c>
      <c r="K363" s="41">
        <f t="shared" si="41"/>
        <v>44053</v>
      </c>
      <c r="L363" s="15">
        <f t="shared" si="42"/>
        <v>44053.323645833327</v>
      </c>
      <c r="M363">
        <f t="shared" si="43"/>
        <v>483</v>
      </c>
      <c r="N363" t="str">
        <f t="shared" si="44"/>
        <v>SW-ONT/oEmpJ, MS Office Pro</v>
      </c>
      <c r="O363" s="44">
        <f t="shared" si="45"/>
        <v>8.7027777779730968</v>
      </c>
    </row>
    <row r="364" spans="2:15" x14ac:dyDescent="0.3">
      <c r="B364" s="31">
        <v>1482016</v>
      </c>
      <c r="C364" s="32" t="s">
        <v>10</v>
      </c>
      <c r="D364" s="32" t="s">
        <v>49</v>
      </c>
      <c r="E364" s="33">
        <v>44053</v>
      </c>
      <c r="F364" s="39">
        <v>44053.684629629628</v>
      </c>
      <c r="G364" s="31">
        <v>487</v>
      </c>
      <c r="H364" s="32" t="s">
        <v>55</v>
      </c>
      <c r="I364" s="59" t="str">
        <f t="shared" si="39"/>
        <v>tEmpK, MS Office Pro</v>
      </c>
      <c r="J364" s="59" t="str">
        <f t="shared" si="40"/>
        <v>tEmpK</v>
      </c>
      <c r="K364" s="41">
        <f t="shared" si="41"/>
        <v>44053</v>
      </c>
      <c r="L364" s="15">
        <f t="shared" si="42"/>
        <v>44053.31530092594</v>
      </c>
      <c r="M364">
        <f t="shared" si="43"/>
        <v>483</v>
      </c>
      <c r="N364" t="str">
        <f t="shared" si="44"/>
        <v>SW-ONT/tEmpK, MS Office Pro</v>
      </c>
      <c r="O364" s="44">
        <f t="shared" si="45"/>
        <v>8.8638888885034248</v>
      </c>
    </row>
    <row r="365" spans="2:15" x14ac:dyDescent="0.3">
      <c r="B365" s="31">
        <v>1482005</v>
      </c>
      <c r="C365" s="32" t="s">
        <v>10</v>
      </c>
      <c r="D365" s="32" t="s">
        <v>41</v>
      </c>
      <c r="E365" s="33">
        <v>44053</v>
      </c>
      <c r="F365" s="39">
        <v>44053.667395833334</v>
      </c>
      <c r="G365" s="31">
        <v>487</v>
      </c>
      <c r="H365" s="32" t="s">
        <v>46</v>
      </c>
      <c r="I365" s="59" t="str">
        <f t="shared" si="39"/>
        <v>oEmpO, MS Office Pro</v>
      </c>
      <c r="J365" s="59" t="str">
        <f t="shared" si="40"/>
        <v>oEmpO</v>
      </c>
      <c r="K365" s="41">
        <f t="shared" si="41"/>
        <v>44053</v>
      </c>
      <c r="L365" s="15">
        <f t="shared" si="42"/>
        <v>44053.300879629627</v>
      </c>
      <c r="M365">
        <f t="shared" si="43"/>
        <v>483</v>
      </c>
      <c r="N365" t="str">
        <f t="shared" si="44"/>
        <v>SW-ONT/oEmpO, MS Office Pro</v>
      </c>
      <c r="O365" s="44">
        <f t="shared" si="45"/>
        <v>8.7963888889644295</v>
      </c>
    </row>
    <row r="366" spans="2:15" x14ac:dyDescent="0.3">
      <c r="B366" s="31">
        <v>1482001</v>
      </c>
      <c r="C366" s="32" t="s">
        <v>7</v>
      </c>
      <c r="D366" s="32" t="s">
        <v>36</v>
      </c>
      <c r="E366" s="33">
        <v>44053</v>
      </c>
      <c r="F366" s="39">
        <v>44053.659675925934</v>
      </c>
      <c r="G366" s="31">
        <v>487</v>
      </c>
      <c r="H366" s="32" t="s">
        <v>44</v>
      </c>
      <c r="I366" s="59" t="str">
        <f t="shared" si="39"/>
        <v>gEmpI, MS Office Pro</v>
      </c>
      <c r="J366" s="59" t="str">
        <f t="shared" si="40"/>
        <v>gEmpI</v>
      </c>
      <c r="K366" s="41">
        <f t="shared" si="41"/>
        <v>44053</v>
      </c>
      <c r="L366" s="15">
        <f t="shared" si="42"/>
        <v>44053.295717592599</v>
      </c>
      <c r="M366">
        <f t="shared" si="43"/>
        <v>483</v>
      </c>
      <c r="N366" t="str">
        <f t="shared" si="44"/>
        <v>N-ONT/gEmpI, MS Office Pro</v>
      </c>
      <c r="O366" s="44">
        <f t="shared" si="45"/>
        <v>8.7350000000442378</v>
      </c>
    </row>
    <row r="367" spans="2:15" x14ac:dyDescent="0.3">
      <c r="B367" s="31">
        <v>1481997</v>
      </c>
      <c r="C367" s="32" t="s">
        <v>10</v>
      </c>
      <c r="D367" s="32" t="s">
        <v>27</v>
      </c>
      <c r="E367" s="33">
        <v>44053</v>
      </c>
      <c r="F367" s="39">
        <v>44053.648402777777</v>
      </c>
      <c r="G367" s="31">
        <v>487</v>
      </c>
      <c r="H367" s="32" t="s">
        <v>30</v>
      </c>
      <c r="I367" s="59" t="str">
        <f t="shared" si="39"/>
        <v>nEmpM, MS Office Pro</v>
      </c>
      <c r="J367" s="59" t="str">
        <f t="shared" si="40"/>
        <v>nEmpM</v>
      </c>
      <c r="K367" s="41">
        <f t="shared" si="41"/>
        <v>44053</v>
      </c>
      <c r="L367" s="15">
        <f t="shared" si="42"/>
        <v>44053.278240740743</v>
      </c>
      <c r="M367">
        <f t="shared" si="43"/>
        <v>483</v>
      </c>
      <c r="N367" t="str">
        <f t="shared" si="44"/>
        <v>SW-ONT/nEmpM, MS Office Pro</v>
      </c>
      <c r="O367" s="44">
        <f t="shared" si="45"/>
        <v>8.8838888888130896</v>
      </c>
    </row>
    <row r="368" spans="2:15" x14ac:dyDescent="0.3">
      <c r="B368" s="31">
        <v>1481988</v>
      </c>
      <c r="C368" s="32" t="s">
        <v>7</v>
      </c>
      <c r="D368" s="32" t="s">
        <v>33</v>
      </c>
      <c r="E368" s="33">
        <v>44053</v>
      </c>
      <c r="F368" s="39">
        <v>44053.640937499993</v>
      </c>
      <c r="G368" s="31">
        <v>487</v>
      </c>
      <c r="H368" s="32" t="s">
        <v>40</v>
      </c>
      <c r="I368" s="59" t="str">
        <f t="shared" si="39"/>
        <v>jEmpG, MS Office Pro</v>
      </c>
      <c r="J368" s="59" t="str">
        <f t="shared" si="40"/>
        <v>jEmpG</v>
      </c>
      <c r="K368" s="41">
        <f t="shared" si="41"/>
        <v>44053</v>
      </c>
      <c r="L368" s="15">
        <f t="shared" si="42"/>
        <v>44053.286805555552</v>
      </c>
      <c r="M368">
        <f t="shared" si="43"/>
        <v>483</v>
      </c>
      <c r="N368" t="str">
        <f t="shared" si="44"/>
        <v>N-ONT/jEmpG, MS Office Pro</v>
      </c>
      <c r="O368" s="44">
        <f t="shared" si="45"/>
        <v>8.4991666665882803</v>
      </c>
    </row>
    <row r="369" spans="2:15" x14ac:dyDescent="0.3">
      <c r="B369" s="31">
        <v>1481986</v>
      </c>
      <c r="C369" s="32" t="s">
        <v>10</v>
      </c>
      <c r="D369" s="32" t="s">
        <v>20</v>
      </c>
      <c r="E369" s="33">
        <v>44053</v>
      </c>
      <c r="F369" s="39">
        <v>44053.640706018523</v>
      </c>
      <c r="G369" s="31">
        <v>487</v>
      </c>
      <c r="H369" s="32" t="s">
        <v>26</v>
      </c>
      <c r="I369" s="59" t="str">
        <f t="shared" si="39"/>
        <v>xEmpN, MS Office Pro</v>
      </c>
      <c r="J369" s="59" t="str">
        <f t="shared" si="40"/>
        <v>xEmpN</v>
      </c>
      <c r="K369" s="41">
        <f t="shared" si="41"/>
        <v>44053</v>
      </c>
      <c r="L369" s="15">
        <f t="shared" si="42"/>
        <v>44053.278217592589</v>
      </c>
      <c r="M369">
        <f t="shared" si="43"/>
        <v>483</v>
      </c>
      <c r="N369" t="str">
        <f t="shared" si="44"/>
        <v>SW-ONT/xEmpN, MS Office Pro</v>
      </c>
      <c r="O369" s="44">
        <f t="shared" si="45"/>
        <v>8.6997222224017605</v>
      </c>
    </row>
    <row r="370" spans="2:15" x14ac:dyDescent="0.3">
      <c r="B370" s="31">
        <v>1481982</v>
      </c>
      <c r="C370" s="32" t="s">
        <v>10</v>
      </c>
      <c r="D370" s="32" t="s">
        <v>31</v>
      </c>
      <c r="E370" s="33">
        <v>44053</v>
      </c>
      <c r="F370" s="39">
        <v>44053.639282407406</v>
      </c>
      <c r="G370" s="31">
        <v>487</v>
      </c>
      <c r="H370" s="32" t="s">
        <v>38</v>
      </c>
      <c r="I370" s="59" t="str">
        <f t="shared" si="39"/>
        <v>pEmpL, MS Office Pro</v>
      </c>
      <c r="J370" s="59" t="str">
        <f t="shared" si="40"/>
        <v>pEmpL</v>
      </c>
      <c r="K370" s="41">
        <f t="shared" si="41"/>
        <v>44053</v>
      </c>
      <c r="L370" s="15">
        <f t="shared" si="42"/>
        <v>44053.285243055558</v>
      </c>
      <c r="M370">
        <f t="shared" si="43"/>
        <v>483</v>
      </c>
      <c r="N370" t="str">
        <f t="shared" si="44"/>
        <v>SW-ONT/pEmpL, MS Office Pro</v>
      </c>
      <c r="O370" s="44">
        <f t="shared" si="45"/>
        <v>8.496944444370456</v>
      </c>
    </row>
    <row r="371" spans="2:15" x14ac:dyDescent="0.3">
      <c r="B371" s="31">
        <v>1481971</v>
      </c>
      <c r="C371" s="32" t="s">
        <v>10</v>
      </c>
      <c r="D371" s="32" t="s">
        <v>22</v>
      </c>
      <c r="E371" s="33">
        <v>44053</v>
      </c>
      <c r="F371" s="39">
        <v>44053.634456018532</v>
      </c>
      <c r="G371" s="31">
        <v>487</v>
      </c>
      <c r="H371" s="32" t="s">
        <v>26</v>
      </c>
      <c r="I371" s="59" t="str">
        <f t="shared" si="39"/>
        <v>xEmpN, MS Office Pro</v>
      </c>
      <c r="J371" s="59" t="str">
        <f t="shared" si="40"/>
        <v>xEmpN</v>
      </c>
      <c r="K371" s="41">
        <f t="shared" si="41"/>
        <v>44053</v>
      </c>
      <c r="L371" s="15">
        <f t="shared" si="42"/>
        <v>44053.271678240751</v>
      </c>
      <c r="M371">
        <f t="shared" si="43"/>
        <v>483</v>
      </c>
      <c r="N371" t="str">
        <f t="shared" si="44"/>
        <v>SW-ONT/xEmpN, MS Office Pro</v>
      </c>
      <c r="O371" s="44">
        <f t="shared" si="45"/>
        <v>8.7066666667233221</v>
      </c>
    </row>
    <row r="372" spans="2:15" x14ac:dyDescent="0.3">
      <c r="B372" s="31">
        <v>1481962</v>
      </c>
      <c r="C372" s="32" t="s">
        <v>7</v>
      </c>
      <c r="D372" s="32" t="s">
        <v>8</v>
      </c>
      <c r="E372" s="33">
        <v>44053</v>
      </c>
      <c r="F372" s="39">
        <v>44053.627418981479</v>
      </c>
      <c r="G372" s="31">
        <v>487</v>
      </c>
      <c r="H372" s="32" t="s">
        <v>19</v>
      </c>
      <c r="I372" s="59" t="str">
        <f t="shared" si="39"/>
        <v>xEmpH, MS Office Pro</v>
      </c>
      <c r="J372" s="59" t="str">
        <f t="shared" si="40"/>
        <v>xEmpH</v>
      </c>
      <c r="K372" s="41">
        <f t="shared" si="41"/>
        <v>44053</v>
      </c>
      <c r="L372" s="15">
        <f t="shared" si="42"/>
        <v>44053.263321759259</v>
      </c>
      <c r="M372">
        <f t="shared" si="43"/>
        <v>483</v>
      </c>
      <c r="N372" t="str">
        <f t="shared" si="44"/>
        <v>N-ONT/xEmpH, MS Office Pro</v>
      </c>
      <c r="O372" s="44">
        <f t="shared" si="45"/>
        <v>8.7383333332836628</v>
      </c>
    </row>
    <row r="373" spans="2:15" x14ac:dyDescent="0.3">
      <c r="B373" s="31">
        <v>1481960</v>
      </c>
      <c r="C373" s="32" t="s">
        <v>7</v>
      </c>
      <c r="D373" s="32" t="s">
        <v>14</v>
      </c>
      <c r="E373" s="33">
        <v>44053</v>
      </c>
      <c r="F373" s="39">
        <v>44053.62731481481</v>
      </c>
      <c r="G373" s="31">
        <v>487</v>
      </c>
      <c r="H373" s="32" t="s">
        <v>19</v>
      </c>
      <c r="I373" s="59" t="str">
        <f t="shared" si="39"/>
        <v>xEmpH, MS Office Pro</v>
      </c>
      <c r="J373" s="59" t="str">
        <f t="shared" si="40"/>
        <v>xEmpH</v>
      </c>
      <c r="K373" s="41">
        <f t="shared" si="41"/>
        <v>44053</v>
      </c>
      <c r="L373" s="15">
        <f t="shared" si="42"/>
        <v>44053.259953703709</v>
      </c>
      <c r="M373">
        <f t="shared" si="43"/>
        <v>483</v>
      </c>
      <c r="N373" t="str">
        <f t="shared" si="44"/>
        <v>N-ONT/xEmpH, MS Office Pro</v>
      </c>
      <c r="O373" s="44">
        <f t="shared" si="45"/>
        <v>8.816666666418314</v>
      </c>
    </row>
    <row r="374" spans="2:15" x14ac:dyDescent="0.3">
      <c r="B374" s="31">
        <v>1481948</v>
      </c>
      <c r="C374" s="32" t="s">
        <v>10</v>
      </c>
      <c r="D374" s="32" t="s">
        <v>11</v>
      </c>
      <c r="E374" s="33">
        <v>44053</v>
      </c>
      <c r="F374" s="39">
        <v>44053.624942129631</v>
      </c>
      <c r="G374" s="31">
        <v>487</v>
      </c>
      <c r="H374" s="32" t="s">
        <v>16</v>
      </c>
      <c r="I374" s="59" t="str">
        <f t="shared" si="39"/>
        <v>lEmpA, MS Office Pro</v>
      </c>
      <c r="J374" s="59" t="str">
        <f t="shared" si="40"/>
        <v>lEmpA</v>
      </c>
      <c r="K374" s="41">
        <f t="shared" si="41"/>
        <v>44053</v>
      </c>
      <c r="L374" s="15">
        <f t="shared" si="42"/>
        <v>44053.258240740739</v>
      </c>
      <c r="M374">
        <f t="shared" si="43"/>
        <v>483</v>
      </c>
      <c r="N374" t="str">
        <f t="shared" si="44"/>
        <v>SW-ONT/lEmpA, MS Office Pro</v>
      </c>
      <c r="O374" s="44">
        <f t="shared" si="45"/>
        <v>8.8008333334000781</v>
      </c>
    </row>
    <row r="375" spans="2:15" x14ac:dyDescent="0.3">
      <c r="B375" s="31">
        <v>1481790</v>
      </c>
      <c r="C375" s="32" t="s">
        <v>10</v>
      </c>
      <c r="D375" s="32" t="s">
        <v>83</v>
      </c>
      <c r="E375" s="33">
        <v>44053</v>
      </c>
      <c r="F375" s="39">
        <v>44053.339722222227</v>
      </c>
      <c r="G375" s="31">
        <v>483</v>
      </c>
      <c r="H375" s="32" t="s">
        <v>89</v>
      </c>
      <c r="I375" s="59" t="str">
        <f t="shared" si="39"/>
        <v>uEmpC, MS Office Pro</v>
      </c>
      <c r="J375" s="59" t="str">
        <f t="shared" si="40"/>
        <v>uEmpC</v>
      </c>
      <c r="K375" s="41" t="e">
        <f t="shared" si="41"/>
        <v>#N/A</v>
      </c>
      <c r="L375" s="15" t="e">
        <f t="shared" si="42"/>
        <v>#N/A</v>
      </c>
      <c r="M375" t="e">
        <f t="shared" si="43"/>
        <v>#N/A</v>
      </c>
      <c r="N375" t="e">
        <f t="shared" si="44"/>
        <v>#N/A</v>
      </c>
      <c r="O375" s="44" t="e">
        <f t="shared" si="45"/>
        <v>#N/A</v>
      </c>
    </row>
    <row r="376" spans="2:15" x14ac:dyDescent="0.3">
      <c r="B376" s="31">
        <v>1481788</v>
      </c>
      <c r="C376" s="32" t="s">
        <v>7</v>
      </c>
      <c r="D376" s="32" t="s">
        <v>81</v>
      </c>
      <c r="E376" s="33">
        <v>44053</v>
      </c>
      <c r="F376" s="39">
        <v>44053.339282407396</v>
      </c>
      <c r="G376" s="31">
        <v>483</v>
      </c>
      <c r="H376" s="32" t="s">
        <v>88</v>
      </c>
      <c r="I376" s="59" t="str">
        <f t="shared" si="39"/>
        <v>jEmpB, MS Office Pro</v>
      </c>
      <c r="J376" s="59" t="str">
        <f t="shared" si="40"/>
        <v>jEmpB</v>
      </c>
      <c r="K376" s="41" t="e">
        <f t="shared" si="41"/>
        <v>#N/A</v>
      </c>
      <c r="L376" s="15" t="e">
        <f t="shared" si="42"/>
        <v>#N/A</v>
      </c>
      <c r="M376" t="e">
        <f t="shared" si="43"/>
        <v>#N/A</v>
      </c>
      <c r="N376" t="e">
        <f t="shared" si="44"/>
        <v>#N/A</v>
      </c>
      <c r="O376" s="44" t="e">
        <f t="shared" si="45"/>
        <v>#N/A</v>
      </c>
    </row>
    <row r="377" spans="2:15" x14ac:dyDescent="0.3">
      <c r="B377" s="31">
        <v>1481777</v>
      </c>
      <c r="C377" s="32" t="s">
        <v>7</v>
      </c>
      <c r="D377" s="32" t="s">
        <v>60</v>
      </c>
      <c r="E377" s="33">
        <v>44053</v>
      </c>
      <c r="F377" s="39">
        <v>44053.333587962959</v>
      </c>
      <c r="G377" s="31">
        <v>483</v>
      </c>
      <c r="H377" s="32" t="s">
        <v>85</v>
      </c>
      <c r="I377" s="59" t="str">
        <f t="shared" si="39"/>
        <v>qEmpD, MS Office Pro</v>
      </c>
      <c r="J377" s="59" t="str">
        <f t="shared" si="40"/>
        <v>qEmpD</v>
      </c>
      <c r="K377" s="41" t="e">
        <f t="shared" si="41"/>
        <v>#N/A</v>
      </c>
      <c r="L377" s="15" t="e">
        <f t="shared" si="42"/>
        <v>#N/A</v>
      </c>
      <c r="M377" t="e">
        <f t="shared" si="43"/>
        <v>#N/A</v>
      </c>
      <c r="N377" t="e">
        <f t="shared" si="44"/>
        <v>#N/A</v>
      </c>
      <c r="O377" s="44" t="e">
        <f t="shared" si="45"/>
        <v>#N/A</v>
      </c>
    </row>
    <row r="378" spans="2:15" x14ac:dyDescent="0.3">
      <c r="B378" s="31">
        <v>1481771</v>
      </c>
      <c r="C378" s="32" t="s">
        <v>7</v>
      </c>
      <c r="D378" s="32" t="s">
        <v>74</v>
      </c>
      <c r="E378" s="33">
        <v>44053</v>
      </c>
      <c r="F378" s="39">
        <v>44053.331805555572</v>
      </c>
      <c r="G378" s="31">
        <v>483</v>
      </c>
      <c r="H378" s="32" t="s">
        <v>79</v>
      </c>
      <c r="I378" s="59" t="str">
        <f t="shared" si="39"/>
        <v>xEmpE, MS Office Pro</v>
      </c>
      <c r="J378" s="59" t="str">
        <f t="shared" si="40"/>
        <v>xEmpE</v>
      </c>
      <c r="K378" s="41" t="e">
        <f t="shared" si="41"/>
        <v>#N/A</v>
      </c>
      <c r="L378" s="15" t="e">
        <f t="shared" si="42"/>
        <v>#N/A</v>
      </c>
      <c r="M378" t="e">
        <f t="shared" si="43"/>
        <v>#N/A</v>
      </c>
      <c r="N378" t="e">
        <f t="shared" si="44"/>
        <v>#N/A</v>
      </c>
      <c r="O378" s="44" t="e">
        <f t="shared" si="45"/>
        <v>#N/A</v>
      </c>
    </row>
    <row r="379" spans="2:15" x14ac:dyDescent="0.3">
      <c r="B379" s="31">
        <v>1481764</v>
      </c>
      <c r="C379" s="32" t="s">
        <v>7</v>
      </c>
      <c r="D379" s="32" t="s">
        <v>68</v>
      </c>
      <c r="E379" s="33">
        <v>44053</v>
      </c>
      <c r="F379" s="39">
        <v>44053.330231481494</v>
      </c>
      <c r="G379" s="31">
        <v>483</v>
      </c>
      <c r="H379" s="32" t="s">
        <v>73</v>
      </c>
      <c r="I379" s="59" t="str">
        <f t="shared" si="39"/>
        <v>wEmpF, MS Office Pro</v>
      </c>
      <c r="J379" s="59" t="str">
        <f t="shared" si="40"/>
        <v>wEmpF</v>
      </c>
      <c r="K379" s="41" t="e">
        <f t="shared" si="41"/>
        <v>#N/A</v>
      </c>
      <c r="L379" s="15" t="e">
        <f t="shared" si="42"/>
        <v>#N/A</v>
      </c>
      <c r="M379" t="e">
        <f t="shared" si="43"/>
        <v>#N/A</v>
      </c>
      <c r="N379" t="e">
        <f t="shared" si="44"/>
        <v>#N/A</v>
      </c>
      <c r="O379" s="44" t="e">
        <f t="shared" si="45"/>
        <v>#N/A</v>
      </c>
    </row>
    <row r="380" spans="2:15" x14ac:dyDescent="0.3">
      <c r="B380" s="31">
        <v>1481762</v>
      </c>
      <c r="C380" s="32" t="s">
        <v>10</v>
      </c>
      <c r="D380" s="32" t="s">
        <v>65</v>
      </c>
      <c r="E380" s="33">
        <v>44053</v>
      </c>
      <c r="F380" s="39">
        <v>44053.329733796309</v>
      </c>
      <c r="G380" s="31">
        <v>483</v>
      </c>
      <c r="H380" s="32" t="s">
        <v>76</v>
      </c>
      <c r="I380" s="59" t="str">
        <f t="shared" si="39"/>
        <v>xEmpE, MS Office Pro</v>
      </c>
      <c r="J380" s="59" t="str">
        <f t="shared" si="40"/>
        <v>xEmpE</v>
      </c>
      <c r="K380" s="41" t="e">
        <f t="shared" si="41"/>
        <v>#N/A</v>
      </c>
      <c r="L380" s="15" t="e">
        <f t="shared" si="42"/>
        <v>#N/A</v>
      </c>
      <c r="M380" t="e">
        <f t="shared" si="43"/>
        <v>#N/A</v>
      </c>
      <c r="N380" t="e">
        <f t="shared" si="44"/>
        <v>#N/A</v>
      </c>
      <c r="O380" s="44" t="e">
        <f t="shared" si="45"/>
        <v>#N/A</v>
      </c>
    </row>
    <row r="381" spans="2:15" x14ac:dyDescent="0.3">
      <c r="B381" s="31">
        <v>1481756</v>
      </c>
      <c r="C381" s="32" t="s">
        <v>7</v>
      </c>
      <c r="D381" s="32" t="s">
        <v>63</v>
      </c>
      <c r="E381" s="33">
        <v>44053</v>
      </c>
      <c r="F381" s="39">
        <v>44053.328877314816</v>
      </c>
      <c r="G381" s="31">
        <v>483</v>
      </c>
      <c r="H381" s="32" t="s">
        <v>73</v>
      </c>
      <c r="I381" s="59" t="str">
        <f t="shared" si="39"/>
        <v>wEmpF, MS Office Pro</v>
      </c>
      <c r="J381" s="59" t="str">
        <f t="shared" si="40"/>
        <v>wEmpF</v>
      </c>
      <c r="K381" s="41" t="e">
        <f t="shared" si="41"/>
        <v>#N/A</v>
      </c>
      <c r="L381" s="15" t="e">
        <f t="shared" si="42"/>
        <v>#N/A</v>
      </c>
      <c r="M381" t="e">
        <f t="shared" si="43"/>
        <v>#N/A</v>
      </c>
      <c r="N381" t="e">
        <f t="shared" si="44"/>
        <v>#N/A</v>
      </c>
      <c r="O381" s="44" t="e">
        <f t="shared" si="45"/>
        <v>#N/A</v>
      </c>
    </row>
    <row r="382" spans="2:15" x14ac:dyDescent="0.3">
      <c r="B382" s="31">
        <v>1481743</v>
      </c>
      <c r="C382" s="32" t="s">
        <v>10</v>
      </c>
      <c r="D382" s="32" t="s">
        <v>51</v>
      </c>
      <c r="E382" s="33">
        <v>44053</v>
      </c>
      <c r="F382" s="39">
        <v>44053.323645833327</v>
      </c>
      <c r="G382" s="31">
        <v>483</v>
      </c>
      <c r="H382" s="32" t="s">
        <v>67</v>
      </c>
      <c r="I382" s="59" t="str">
        <f t="shared" si="39"/>
        <v>oEmpJ, MS Office Pro</v>
      </c>
      <c r="J382" s="59" t="str">
        <f t="shared" si="40"/>
        <v>oEmpJ</v>
      </c>
      <c r="K382" s="41" t="e">
        <f t="shared" si="41"/>
        <v>#N/A</v>
      </c>
      <c r="L382" s="15" t="e">
        <f t="shared" si="42"/>
        <v>#N/A</v>
      </c>
      <c r="M382" t="e">
        <f t="shared" si="43"/>
        <v>#N/A</v>
      </c>
      <c r="N382" t="e">
        <f t="shared" si="44"/>
        <v>#N/A</v>
      </c>
      <c r="O382" s="44" t="e">
        <f t="shared" si="45"/>
        <v>#N/A</v>
      </c>
    </row>
    <row r="383" spans="2:15" x14ac:dyDescent="0.3">
      <c r="B383" s="31">
        <v>1481736</v>
      </c>
      <c r="C383" s="32" t="s">
        <v>10</v>
      </c>
      <c r="D383" s="32" t="s">
        <v>56</v>
      </c>
      <c r="E383" s="33">
        <v>44053</v>
      </c>
      <c r="F383" s="39">
        <v>44053.321006944439</v>
      </c>
      <c r="G383" s="31">
        <v>483</v>
      </c>
      <c r="H383" s="32" t="s">
        <v>59</v>
      </c>
      <c r="I383" s="59" t="str">
        <f t="shared" si="39"/>
        <v>hEmpP, MS Office Pro</v>
      </c>
      <c r="J383" s="59" t="str">
        <f t="shared" si="40"/>
        <v>hEmpP</v>
      </c>
      <c r="K383" s="41" t="e">
        <f t="shared" si="41"/>
        <v>#N/A</v>
      </c>
      <c r="L383" s="15" t="e">
        <f t="shared" si="42"/>
        <v>#N/A</v>
      </c>
      <c r="M383" t="e">
        <f t="shared" si="43"/>
        <v>#N/A</v>
      </c>
      <c r="N383" t="e">
        <f t="shared" si="44"/>
        <v>#N/A</v>
      </c>
      <c r="O383" s="44" t="e">
        <f t="shared" si="45"/>
        <v>#N/A</v>
      </c>
    </row>
    <row r="384" spans="2:15" x14ac:dyDescent="0.3">
      <c r="B384" s="31">
        <v>1481729</v>
      </c>
      <c r="C384" s="32" t="s">
        <v>10</v>
      </c>
      <c r="D384" s="32" t="s">
        <v>49</v>
      </c>
      <c r="E384" s="33">
        <v>44053</v>
      </c>
      <c r="F384" s="39">
        <v>44053.31530092594</v>
      </c>
      <c r="G384" s="31">
        <v>483</v>
      </c>
      <c r="H384" s="32" t="s">
        <v>55</v>
      </c>
      <c r="I384" s="59" t="str">
        <f t="shared" si="39"/>
        <v>tEmpK, MS Office Pro</v>
      </c>
      <c r="J384" s="59" t="str">
        <f t="shared" si="40"/>
        <v>tEmpK</v>
      </c>
      <c r="K384" s="41" t="e">
        <f t="shared" si="41"/>
        <v>#N/A</v>
      </c>
      <c r="L384" s="15" t="e">
        <f t="shared" si="42"/>
        <v>#N/A</v>
      </c>
      <c r="M384" t="e">
        <f t="shared" si="43"/>
        <v>#N/A</v>
      </c>
      <c r="N384" t="e">
        <f t="shared" si="44"/>
        <v>#N/A</v>
      </c>
      <c r="O384" s="44" t="e">
        <f t="shared" si="45"/>
        <v>#N/A</v>
      </c>
    </row>
    <row r="385" spans="2:15" x14ac:dyDescent="0.3">
      <c r="B385" s="31">
        <v>1481726</v>
      </c>
      <c r="C385" s="32" t="s">
        <v>10</v>
      </c>
      <c r="D385" s="32" t="s">
        <v>47</v>
      </c>
      <c r="E385" s="33">
        <v>44053</v>
      </c>
      <c r="F385" s="39">
        <v>44053.314236111117</v>
      </c>
      <c r="G385" s="31">
        <v>483</v>
      </c>
      <c r="H385" s="32" t="s">
        <v>55</v>
      </c>
      <c r="I385" s="59" t="str">
        <f t="shared" si="39"/>
        <v>tEmpK, MS Office Pro</v>
      </c>
      <c r="J385" s="59" t="str">
        <f t="shared" si="40"/>
        <v>tEmpK</v>
      </c>
      <c r="K385" s="41" t="e">
        <f t="shared" si="41"/>
        <v>#N/A</v>
      </c>
      <c r="L385" s="15" t="e">
        <f t="shared" si="42"/>
        <v>#N/A</v>
      </c>
      <c r="M385" t="e">
        <f t="shared" si="43"/>
        <v>#N/A</v>
      </c>
      <c r="N385" t="e">
        <f t="shared" si="44"/>
        <v>#N/A</v>
      </c>
      <c r="O385" s="44" t="e">
        <f t="shared" si="45"/>
        <v>#N/A</v>
      </c>
    </row>
    <row r="386" spans="2:15" x14ac:dyDescent="0.3">
      <c r="B386" s="31">
        <v>1481712</v>
      </c>
      <c r="C386" s="32" t="s">
        <v>10</v>
      </c>
      <c r="D386" s="32" t="s">
        <v>41</v>
      </c>
      <c r="E386" s="33">
        <v>44053</v>
      </c>
      <c r="F386" s="39">
        <v>44053.300879629627</v>
      </c>
      <c r="G386" s="31">
        <v>483</v>
      </c>
      <c r="H386" s="32" t="s">
        <v>46</v>
      </c>
      <c r="I386" s="59" t="str">
        <f t="shared" si="39"/>
        <v>oEmpO, MS Office Pro</v>
      </c>
      <c r="J386" s="59" t="str">
        <f t="shared" si="40"/>
        <v>oEmpO</v>
      </c>
      <c r="K386" s="41" t="e">
        <f t="shared" si="41"/>
        <v>#N/A</v>
      </c>
      <c r="L386" s="15" t="e">
        <f t="shared" si="42"/>
        <v>#N/A</v>
      </c>
      <c r="M386" t="e">
        <f t="shared" si="43"/>
        <v>#N/A</v>
      </c>
      <c r="N386" t="e">
        <f t="shared" si="44"/>
        <v>#N/A</v>
      </c>
      <c r="O386" s="44" t="e">
        <f t="shared" si="45"/>
        <v>#N/A</v>
      </c>
    </row>
    <row r="387" spans="2:15" x14ac:dyDescent="0.3">
      <c r="B387" s="31">
        <v>1481706</v>
      </c>
      <c r="C387" s="32" t="s">
        <v>7</v>
      </c>
      <c r="D387" s="32" t="s">
        <v>36</v>
      </c>
      <c r="E387" s="33">
        <v>44053</v>
      </c>
      <c r="F387" s="39">
        <v>44053.295717592599</v>
      </c>
      <c r="G387" s="31">
        <v>483</v>
      </c>
      <c r="H387" s="32" t="s">
        <v>44</v>
      </c>
      <c r="I387" s="59" t="str">
        <f t="shared" si="39"/>
        <v>gEmpI, MS Office Pro</v>
      </c>
      <c r="J387" s="59" t="str">
        <f t="shared" si="40"/>
        <v>gEmpI</v>
      </c>
      <c r="K387" s="41" t="e">
        <f t="shared" si="41"/>
        <v>#N/A</v>
      </c>
      <c r="L387" s="15" t="e">
        <f t="shared" si="42"/>
        <v>#N/A</v>
      </c>
      <c r="M387" t="e">
        <f t="shared" si="43"/>
        <v>#N/A</v>
      </c>
      <c r="N387" t="e">
        <f t="shared" si="44"/>
        <v>#N/A</v>
      </c>
      <c r="O387" s="44" t="e">
        <f t="shared" si="45"/>
        <v>#N/A</v>
      </c>
    </row>
    <row r="388" spans="2:15" x14ac:dyDescent="0.3">
      <c r="B388" s="31">
        <v>1481698</v>
      </c>
      <c r="C388" s="32" t="s">
        <v>7</v>
      </c>
      <c r="D388" s="32" t="s">
        <v>33</v>
      </c>
      <c r="E388" s="33">
        <v>44053</v>
      </c>
      <c r="F388" s="39">
        <v>44053.286805555552</v>
      </c>
      <c r="G388" s="31">
        <v>483</v>
      </c>
      <c r="H388" s="32" t="s">
        <v>40</v>
      </c>
      <c r="I388" s="59" t="str">
        <f t="shared" si="39"/>
        <v>jEmpG, MS Office Pro</v>
      </c>
      <c r="J388" s="59" t="str">
        <f t="shared" si="40"/>
        <v>jEmpG</v>
      </c>
      <c r="K388" s="41" t="e">
        <f t="shared" si="41"/>
        <v>#N/A</v>
      </c>
      <c r="L388" s="15" t="e">
        <f t="shared" si="42"/>
        <v>#N/A</v>
      </c>
      <c r="M388" t="e">
        <f t="shared" si="43"/>
        <v>#N/A</v>
      </c>
      <c r="N388" t="e">
        <f t="shared" si="44"/>
        <v>#N/A</v>
      </c>
      <c r="O388" s="44" t="e">
        <f t="shared" si="45"/>
        <v>#N/A</v>
      </c>
    </row>
    <row r="389" spans="2:15" x14ac:dyDescent="0.3">
      <c r="B389" s="31">
        <v>1481694</v>
      </c>
      <c r="C389" s="32" t="s">
        <v>10</v>
      </c>
      <c r="D389" s="32" t="s">
        <v>31</v>
      </c>
      <c r="E389" s="33">
        <v>44053</v>
      </c>
      <c r="F389" s="39">
        <v>44053.285243055558</v>
      </c>
      <c r="G389" s="31">
        <v>483</v>
      </c>
      <c r="H389" s="32" t="s">
        <v>38</v>
      </c>
      <c r="I389" s="59" t="str">
        <f t="shared" si="39"/>
        <v>pEmpL, MS Office Pro</v>
      </c>
      <c r="J389" s="59" t="str">
        <f t="shared" si="40"/>
        <v>pEmpL</v>
      </c>
      <c r="K389" s="41" t="e">
        <f t="shared" si="41"/>
        <v>#N/A</v>
      </c>
      <c r="L389" s="15" t="e">
        <f t="shared" si="42"/>
        <v>#N/A</v>
      </c>
      <c r="M389" t="e">
        <f t="shared" si="43"/>
        <v>#N/A</v>
      </c>
      <c r="N389" t="e">
        <f t="shared" si="44"/>
        <v>#N/A</v>
      </c>
      <c r="O389" s="44" t="e">
        <f t="shared" si="45"/>
        <v>#N/A</v>
      </c>
    </row>
    <row r="390" spans="2:15" x14ac:dyDescent="0.3">
      <c r="B390" s="31">
        <v>1481686</v>
      </c>
      <c r="C390" s="32" t="s">
        <v>10</v>
      </c>
      <c r="D390" s="32" t="s">
        <v>27</v>
      </c>
      <c r="E390" s="33">
        <v>44053</v>
      </c>
      <c r="F390" s="39">
        <v>44053.278240740743</v>
      </c>
      <c r="G390" s="31">
        <v>483</v>
      </c>
      <c r="H390" s="32" t="s">
        <v>30</v>
      </c>
      <c r="I390" s="59" t="str">
        <f t="shared" si="39"/>
        <v>nEmpM, MS Office Pro</v>
      </c>
      <c r="J390" s="59" t="str">
        <f t="shared" si="40"/>
        <v>nEmpM</v>
      </c>
      <c r="K390" s="41" t="e">
        <f t="shared" si="41"/>
        <v>#N/A</v>
      </c>
      <c r="L390" s="15" t="e">
        <f t="shared" si="42"/>
        <v>#N/A</v>
      </c>
      <c r="M390" t="e">
        <f t="shared" si="43"/>
        <v>#N/A</v>
      </c>
      <c r="N390" t="e">
        <f t="shared" si="44"/>
        <v>#N/A</v>
      </c>
      <c r="O390" s="44" t="e">
        <f t="shared" si="45"/>
        <v>#N/A</v>
      </c>
    </row>
    <row r="391" spans="2:15" x14ac:dyDescent="0.3">
      <c r="B391" s="31">
        <v>1481685</v>
      </c>
      <c r="C391" s="32" t="s">
        <v>10</v>
      </c>
      <c r="D391" s="32" t="s">
        <v>20</v>
      </c>
      <c r="E391" s="33">
        <v>44053</v>
      </c>
      <c r="F391" s="39">
        <v>44053.278217592589</v>
      </c>
      <c r="G391" s="31">
        <v>483</v>
      </c>
      <c r="H391" s="32" t="s">
        <v>26</v>
      </c>
      <c r="I391" s="59" t="str">
        <f t="shared" si="39"/>
        <v>xEmpN, MS Office Pro</v>
      </c>
      <c r="J391" s="59" t="str">
        <f t="shared" si="40"/>
        <v>xEmpN</v>
      </c>
      <c r="K391" s="41" t="e">
        <f t="shared" si="41"/>
        <v>#N/A</v>
      </c>
      <c r="L391" s="15" t="e">
        <f t="shared" si="42"/>
        <v>#N/A</v>
      </c>
      <c r="M391" t="e">
        <f t="shared" si="43"/>
        <v>#N/A</v>
      </c>
      <c r="N391" t="e">
        <f t="shared" si="44"/>
        <v>#N/A</v>
      </c>
      <c r="O391" s="44" t="e">
        <f t="shared" si="45"/>
        <v>#N/A</v>
      </c>
    </row>
    <row r="392" spans="2:15" x14ac:dyDescent="0.3">
      <c r="B392" s="31">
        <v>1481676</v>
      </c>
      <c r="C392" s="32" t="s">
        <v>10</v>
      </c>
      <c r="D392" s="32" t="s">
        <v>22</v>
      </c>
      <c r="E392" s="33">
        <v>44053</v>
      </c>
      <c r="F392" s="39">
        <v>44053.271678240751</v>
      </c>
      <c r="G392" s="31">
        <v>483</v>
      </c>
      <c r="H392" s="32" t="s">
        <v>26</v>
      </c>
      <c r="I392" s="59" t="str">
        <f t="shared" ref="I392:I395" si="46">IFERROR(MID(H392, FIND("/", H392) + 1, 100), 0)</f>
        <v>xEmpN, MS Office Pro</v>
      </c>
      <c r="J392" s="59" t="str">
        <f t="shared" ref="J392:J395" si="47">IF(ISNUMBER(FIND(",",I392)), LEFT(I392,FIND(",",I392)-1),I392)</f>
        <v>xEmpN</v>
      </c>
      <c r="K392" s="41" t="e">
        <f t="shared" ref="K392:K395" si="48">VLOOKUP(D392,D393:E779,2,0)</f>
        <v>#N/A</v>
      </c>
      <c r="L392" s="15" t="e">
        <f t="shared" ref="L392:L395" si="49">VLOOKUP(D392,D393:F779,3,0)</f>
        <v>#N/A</v>
      </c>
      <c r="M392" t="e">
        <f t="shared" ref="M392:M395" si="50">VLOOKUP(D392,D393:G779,4,0)</f>
        <v>#N/A</v>
      </c>
      <c r="N392" t="e">
        <f t="shared" ref="N392:N395" si="51">VLOOKUP(D392,D393:H779,5,0)</f>
        <v>#N/A</v>
      </c>
      <c r="O392" s="44" t="e">
        <f t="shared" si="45"/>
        <v>#N/A</v>
      </c>
    </row>
    <row r="393" spans="2:15" x14ac:dyDescent="0.3">
      <c r="B393" s="31">
        <v>1481667</v>
      </c>
      <c r="C393" s="32" t="s">
        <v>7</v>
      </c>
      <c r="D393" s="32" t="s">
        <v>8</v>
      </c>
      <c r="E393" s="33">
        <v>44053</v>
      </c>
      <c r="F393" s="39">
        <v>44053.263321759259</v>
      </c>
      <c r="G393" s="31">
        <v>483</v>
      </c>
      <c r="H393" s="32" t="s">
        <v>19</v>
      </c>
      <c r="I393" s="59" t="str">
        <f t="shared" si="46"/>
        <v>xEmpH, MS Office Pro</v>
      </c>
      <c r="J393" s="59" t="str">
        <f t="shared" si="47"/>
        <v>xEmpH</v>
      </c>
      <c r="K393" s="41" t="e">
        <f t="shared" si="48"/>
        <v>#N/A</v>
      </c>
      <c r="L393" s="15" t="e">
        <f t="shared" si="49"/>
        <v>#N/A</v>
      </c>
      <c r="M393" t="e">
        <f t="shared" si="50"/>
        <v>#N/A</v>
      </c>
      <c r="N393" t="e">
        <f t="shared" si="51"/>
        <v>#N/A</v>
      </c>
      <c r="O393" s="44" t="e">
        <f t="shared" si="45"/>
        <v>#N/A</v>
      </c>
    </row>
    <row r="394" spans="2:15" x14ac:dyDescent="0.3">
      <c r="B394" s="31">
        <v>1481662</v>
      </c>
      <c r="C394" s="32" t="s">
        <v>7</v>
      </c>
      <c r="D394" s="32" t="s">
        <v>14</v>
      </c>
      <c r="E394" s="33">
        <v>44053</v>
      </c>
      <c r="F394" s="39">
        <v>44053.259953703709</v>
      </c>
      <c r="G394" s="31">
        <v>483</v>
      </c>
      <c r="H394" s="32" t="s">
        <v>19</v>
      </c>
      <c r="I394" s="59" t="str">
        <f t="shared" si="46"/>
        <v>xEmpH, MS Office Pro</v>
      </c>
      <c r="J394" s="59" t="str">
        <f t="shared" si="47"/>
        <v>xEmpH</v>
      </c>
      <c r="K394" s="41" t="e">
        <f t="shared" si="48"/>
        <v>#N/A</v>
      </c>
      <c r="L394" s="15" t="e">
        <f t="shared" si="49"/>
        <v>#N/A</v>
      </c>
      <c r="M394" t="e">
        <f t="shared" si="50"/>
        <v>#N/A</v>
      </c>
      <c r="N394" t="e">
        <f t="shared" si="51"/>
        <v>#N/A</v>
      </c>
      <c r="O394" s="44" t="e">
        <f t="shared" si="45"/>
        <v>#N/A</v>
      </c>
    </row>
    <row r="395" spans="2:15" x14ac:dyDescent="0.3">
      <c r="B395" s="35">
        <v>1481657</v>
      </c>
      <c r="C395" s="36" t="s">
        <v>10</v>
      </c>
      <c r="D395" s="36" t="s">
        <v>11</v>
      </c>
      <c r="E395" s="37">
        <v>44053</v>
      </c>
      <c r="F395" s="40">
        <v>44053.258240740739</v>
      </c>
      <c r="G395" s="35">
        <v>483</v>
      </c>
      <c r="H395" s="36" t="s">
        <v>16</v>
      </c>
      <c r="I395" s="59" t="str">
        <f t="shared" si="46"/>
        <v>lEmpA, MS Office Pro</v>
      </c>
      <c r="J395" s="59" t="str">
        <f t="shared" si="47"/>
        <v>lEmpA</v>
      </c>
      <c r="K395" s="41" t="e">
        <f t="shared" si="48"/>
        <v>#N/A</v>
      </c>
      <c r="L395" s="15" t="e">
        <f t="shared" si="49"/>
        <v>#N/A</v>
      </c>
      <c r="M395" t="e">
        <f t="shared" si="50"/>
        <v>#N/A</v>
      </c>
      <c r="N395" t="e">
        <f t="shared" si="51"/>
        <v>#N/A</v>
      </c>
      <c r="O395" s="44" t="e">
        <f t="shared" si="45"/>
        <v>#N/A</v>
      </c>
    </row>
  </sheetData>
  <mergeCells count="1">
    <mergeCell ref="C1:E1"/>
  </mergeCells>
  <phoneticPr fontId="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2C83E-2F12-4CA1-B2E7-95C40234AC66}">
  <dimension ref="A1:W184"/>
  <sheetViews>
    <sheetView workbookViewId="0">
      <selection activeCell="E18" sqref="E18"/>
    </sheetView>
  </sheetViews>
  <sheetFormatPr defaultRowHeight="14.4" x14ac:dyDescent="0.3"/>
  <cols>
    <col min="2" max="2" width="18.88671875" bestFit="1" customWidth="1"/>
    <col min="3" max="3" width="17.6640625" bestFit="1" customWidth="1"/>
    <col min="4" max="4" width="16.21875" style="45" bestFit="1" customWidth="1"/>
    <col min="5" max="5" width="16.109375" style="45" bestFit="1" customWidth="1"/>
    <col min="6" max="6" width="15.77734375" style="45" bestFit="1" customWidth="1"/>
  </cols>
  <sheetData>
    <row r="1" spans="1:23" x14ac:dyDescent="0.3">
      <c r="A1" s="6" t="s">
        <v>259</v>
      </c>
      <c r="C1" s="60" t="s">
        <v>199</v>
      </c>
      <c r="D1" s="61"/>
      <c r="E1" s="61"/>
      <c r="F1" s="6" t="s">
        <v>197</v>
      </c>
      <c r="G1" s="14">
        <v>45141</v>
      </c>
      <c r="H1" s="15"/>
      <c r="I1" s="6" t="s">
        <v>154</v>
      </c>
      <c r="J1" s="16" t="s">
        <v>198</v>
      </c>
    </row>
    <row r="4" spans="1:23" x14ac:dyDescent="0.3">
      <c r="K4" s="62" t="s">
        <v>256</v>
      </c>
      <c r="L4" s="62"/>
      <c r="M4" s="62"/>
      <c r="N4" s="62"/>
      <c r="O4" s="62"/>
      <c r="P4" s="62"/>
      <c r="Q4" s="62"/>
      <c r="R4" s="62"/>
      <c r="S4" s="62"/>
      <c r="T4" s="62"/>
      <c r="U4" s="62"/>
      <c r="V4" s="62"/>
      <c r="W4" s="62"/>
    </row>
    <row r="5" spans="1:23" x14ac:dyDescent="0.3">
      <c r="K5" s="62"/>
      <c r="L5" s="62"/>
      <c r="M5" s="62"/>
      <c r="N5" s="62"/>
      <c r="O5" s="62"/>
      <c r="P5" s="62"/>
      <c r="Q5" s="62"/>
      <c r="R5" s="62"/>
      <c r="S5" s="62"/>
      <c r="T5" s="62"/>
      <c r="U5" s="62"/>
      <c r="V5" s="62"/>
      <c r="W5" s="62"/>
    </row>
    <row r="6" spans="1:23" x14ac:dyDescent="0.3">
      <c r="K6" s="62"/>
      <c r="L6" s="62"/>
      <c r="M6" s="62"/>
      <c r="N6" s="62"/>
      <c r="O6" s="62"/>
      <c r="P6" s="62"/>
      <c r="Q6" s="62"/>
      <c r="R6" s="62"/>
      <c r="S6" s="62"/>
      <c r="T6" s="62"/>
      <c r="U6" s="62"/>
      <c r="V6" s="62"/>
      <c r="W6" s="62"/>
    </row>
    <row r="7" spans="1:23" x14ac:dyDescent="0.3">
      <c r="B7" s="2" t="s">
        <v>232</v>
      </c>
      <c r="C7" t="s">
        <v>224</v>
      </c>
      <c r="D7" s="45" t="s">
        <v>227</v>
      </c>
      <c r="E7" s="45" t="s">
        <v>229</v>
      </c>
      <c r="F7" s="45" t="s">
        <v>230</v>
      </c>
      <c r="K7" s="62"/>
      <c r="L7" s="62"/>
      <c r="M7" s="62"/>
      <c r="N7" s="62"/>
      <c r="O7" s="62"/>
      <c r="P7" s="62"/>
      <c r="Q7" s="62"/>
      <c r="R7" s="62"/>
      <c r="S7" s="62"/>
      <c r="T7" s="62"/>
      <c r="U7" s="62"/>
      <c r="V7" s="62"/>
      <c r="W7" s="62"/>
    </row>
    <row r="8" spans="1:23" x14ac:dyDescent="0.3">
      <c r="B8" s="3" t="s">
        <v>228</v>
      </c>
      <c r="C8">
        <v>16</v>
      </c>
      <c r="D8" s="45">
        <v>135.9633333318634</v>
      </c>
      <c r="E8" s="45">
        <v>8.4997222220990807</v>
      </c>
      <c r="F8" s="45">
        <v>8.4949999999953434</v>
      </c>
      <c r="K8" s="62"/>
      <c r="L8" s="62"/>
      <c r="M8" s="62"/>
      <c r="N8" s="62"/>
      <c r="O8" s="62"/>
      <c r="P8" s="62"/>
      <c r="Q8" s="62"/>
      <c r="R8" s="62"/>
      <c r="S8" s="62"/>
      <c r="T8" s="62"/>
      <c r="U8" s="62"/>
      <c r="V8" s="62"/>
      <c r="W8" s="62"/>
    </row>
    <row r="9" spans="1:23" x14ac:dyDescent="0.3">
      <c r="B9" s="3" t="s">
        <v>231</v>
      </c>
      <c r="C9">
        <v>178</v>
      </c>
      <c r="D9" s="45">
        <v>1563.3400000015972</v>
      </c>
      <c r="E9" s="45">
        <v>9.2933333332766779</v>
      </c>
      <c r="F9" s="45">
        <v>8.5008333332953043</v>
      </c>
      <c r="K9" s="62"/>
      <c r="L9" s="62"/>
      <c r="M9" s="62"/>
      <c r="N9" s="62"/>
      <c r="O9" s="62"/>
      <c r="P9" s="62"/>
      <c r="Q9" s="62"/>
      <c r="R9" s="62"/>
      <c r="S9" s="62"/>
      <c r="T9" s="62"/>
      <c r="U9" s="62"/>
      <c r="V9" s="62"/>
      <c r="W9" s="62"/>
    </row>
    <row r="10" spans="1:23" x14ac:dyDescent="0.3">
      <c r="B10" s="3" t="s">
        <v>225</v>
      </c>
      <c r="C10">
        <v>173</v>
      </c>
      <c r="D10" s="45">
        <v>0</v>
      </c>
      <c r="E10" s="45">
        <v>0</v>
      </c>
      <c r="F10" s="45">
        <v>0</v>
      </c>
      <c r="K10" s="62"/>
      <c r="L10" s="62"/>
      <c r="M10" s="62"/>
      <c r="N10" s="62"/>
      <c r="O10" s="62"/>
      <c r="P10" s="62"/>
      <c r="Q10" s="62"/>
      <c r="R10" s="62"/>
      <c r="S10" s="62"/>
      <c r="T10" s="62"/>
      <c r="U10" s="62"/>
      <c r="V10" s="62"/>
      <c r="W10" s="62"/>
    </row>
    <row r="11" spans="1:23" x14ac:dyDescent="0.3">
      <c r="B11" s="3" t="s">
        <v>226</v>
      </c>
      <c r="C11">
        <v>21</v>
      </c>
      <c r="D11" s="45" t="e">
        <v>#N/A</v>
      </c>
      <c r="E11" s="45" t="e">
        <v>#N/A</v>
      </c>
      <c r="F11" s="45" t="e">
        <v>#N/A</v>
      </c>
      <c r="K11" s="62"/>
      <c r="L11" s="62"/>
      <c r="M11" s="62"/>
      <c r="N11" s="62"/>
      <c r="O11" s="62"/>
      <c r="P11" s="62"/>
      <c r="Q11" s="62"/>
      <c r="R11" s="62"/>
      <c r="S11" s="62"/>
      <c r="T11" s="62"/>
      <c r="U11" s="62"/>
      <c r="V11" s="62"/>
      <c r="W11" s="62"/>
    </row>
    <row r="12" spans="1:23" x14ac:dyDescent="0.3">
      <c r="B12" s="3" t="s">
        <v>132</v>
      </c>
      <c r="C12" t="e">
        <v>#N/A</v>
      </c>
      <c r="D12" s="45" t="e">
        <v>#N/A</v>
      </c>
      <c r="E12" s="45" t="e">
        <v>#N/A</v>
      </c>
      <c r="F12" s="45" t="e">
        <v>#N/A</v>
      </c>
      <c r="K12" s="62"/>
      <c r="L12" s="62"/>
      <c r="M12" s="62"/>
      <c r="N12" s="62"/>
      <c r="O12" s="62"/>
      <c r="P12" s="62"/>
      <c r="Q12" s="62"/>
      <c r="R12" s="62"/>
      <c r="S12" s="62"/>
      <c r="T12" s="62"/>
      <c r="U12" s="62"/>
      <c r="V12" s="62"/>
      <c r="W12" s="62"/>
    </row>
    <row r="13" spans="1:23" x14ac:dyDescent="0.3">
      <c r="D13"/>
      <c r="E13"/>
      <c r="F13"/>
      <c r="K13" s="62"/>
      <c r="L13" s="62"/>
      <c r="M13" s="62"/>
      <c r="N13" s="62"/>
      <c r="O13" s="62"/>
      <c r="P13" s="62"/>
      <c r="Q13" s="62"/>
      <c r="R13" s="62"/>
      <c r="S13" s="62"/>
      <c r="T13" s="62"/>
      <c r="U13" s="62"/>
      <c r="V13" s="62"/>
      <c r="W13" s="62"/>
    </row>
    <row r="14" spans="1:23" x14ac:dyDescent="0.3">
      <c r="D14"/>
      <c r="E14"/>
      <c r="F14"/>
      <c r="K14" s="62"/>
      <c r="L14" s="62"/>
      <c r="M14" s="62"/>
      <c r="N14" s="62"/>
      <c r="O14" s="62"/>
      <c r="P14" s="62"/>
      <c r="Q14" s="62"/>
      <c r="R14" s="62"/>
      <c r="S14" s="62"/>
      <c r="T14" s="62"/>
      <c r="U14" s="62"/>
      <c r="V14" s="62"/>
      <c r="W14" s="62"/>
    </row>
    <row r="15" spans="1:23" x14ac:dyDescent="0.3">
      <c r="D15"/>
      <c r="E15"/>
      <c r="F15"/>
      <c r="K15" s="62"/>
      <c r="L15" s="62"/>
      <c r="M15" s="62"/>
      <c r="N15" s="62"/>
      <c r="O15" s="62"/>
      <c r="P15" s="62"/>
      <c r="Q15" s="62"/>
      <c r="R15" s="62"/>
      <c r="S15" s="62"/>
      <c r="T15" s="62"/>
      <c r="U15" s="62"/>
      <c r="V15" s="62"/>
      <c r="W15" s="62"/>
    </row>
    <row r="16" spans="1:23" x14ac:dyDescent="0.3">
      <c r="D16"/>
      <c r="E16"/>
      <c r="F16"/>
      <c r="K16" s="62"/>
      <c r="L16" s="62"/>
      <c r="M16" s="62"/>
      <c r="N16" s="62"/>
      <c r="O16" s="62"/>
      <c r="P16" s="62"/>
      <c r="Q16" s="62"/>
      <c r="R16" s="62"/>
      <c r="S16" s="62"/>
      <c r="T16" s="62"/>
      <c r="U16" s="62"/>
      <c r="V16" s="62"/>
      <c r="W16" s="62"/>
    </row>
    <row r="17" spans="4:23" x14ac:dyDescent="0.3">
      <c r="D17"/>
      <c r="E17"/>
      <c r="F17"/>
      <c r="K17" s="62"/>
      <c r="L17" s="62"/>
      <c r="M17" s="62"/>
      <c r="N17" s="62"/>
      <c r="O17" s="62"/>
      <c r="P17" s="62"/>
      <c r="Q17" s="62"/>
      <c r="R17" s="62"/>
      <c r="S17" s="62"/>
      <c r="T17" s="62"/>
      <c r="U17" s="62"/>
      <c r="V17" s="62"/>
      <c r="W17" s="62"/>
    </row>
    <row r="18" spans="4:23" x14ac:dyDescent="0.3">
      <c r="D18"/>
      <c r="E18"/>
      <c r="F18"/>
      <c r="K18" s="62"/>
      <c r="L18" s="62"/>
      <c r="M18" s="62"/>
      <c r="N18" s="62"/>
      <c r="O18" s="62"/>
      <c r="P18" s="62"/>
      <c r="Q18" s="62"/>
      <c r="R18" s="62"/>
      <c r="S18" s="62"/>
      <c r="T18" s="62"/>
      <c r="U18" s="62"/>
      <c r="V18" s="62"/>
      <c r="W18" s="62"/>
    </row>
    <row r="19" spans="4:23" x14ac:dyDescent="0.3">
      <c r="D19"/>
      <c r="E19"/>
      <c r="F19"/>
      <c r="K19" s="62"/>
      <c r="L19" s="62"/>
      <c r="M19" s="62"/>
      <c r="N19" s="62"/>
      <c r="O19" s="62"/>
      <c r="P19" s="62"/>
      <c r="Q19" s="62"/>
      <c r="R19" s="62"/>
      <c r="S19" s="62"/>
      <c r="T19" s="62"/>
      <c r="U19" s="62"/>
      <c r="V19" s="62"/>
      <c r="W19" s="62"/>
    </row>
    <row r="20" spans="4:23" x14ac:dyDescent="0.3">
      <c r="D20"/>
      <c r="E20"/>
      <c r="F20"/>
      <c r="K20" s="62"/>
      <c r="L20" s="62"/>
      <c r="M20" s="62"/>
      <c r="N20" s="62"/>
      <c r="O20" s="62"/>
      <c r="P20" s="62"/>
      <c r="Q20" s="62"/>
      <c r="R20" s="62"/>
      <c r="S20" s="62"/>
      <c r="T20" s="62"/>
      <c r="U20" s="62"/>
      <c r="V20" s="62"/>
      <c r="W20" s="62"/>
    </row>
    <row r="21" spans="4:23" x14ac:dyDescent="0.3">
      <c r="D21"/>
      <c r="E21"/>
      <c r="F21"/>
      <c r="K21" s="62"/>
      <c r="L21" s="62"/>
      <c r="M21" s="62"/>
      <c r="N21" s="62"/>
      <c r="O21" s="62"/>
      <c r="P21" s="62"/>
      <c r="Q21" s="62"/>
      <c r="R21" s="62"/>
      <c r="S21" s="62"/>
      <c r="T21" s="62"/>
      <c r="U21" s="62"/>
      <c r="V21" s="62"/>
      <c r="W21" s="62"/>
    </row>
    <row r="22" spans="4:23" x14ac:dyDescent="0.3">
      <c r="D22"/>
      <c r="E22"/>
      <c r="F22"/>
      <c r="K22" s="62"/>
      <c r="L22" s="62"/>
      <c r="M22" s="62"/>
      <c r="N22" s="62"/>
      <c r="O22" s="62"/>
      <c r="P22" s="62"/>
      <c r="Q22" s="62"/>
      <c r="R22" s="62"/>
      <c r="S22" s="62"/>
      <c r="T22" s="62"/>
      <c r="U22" s="62"/>
      <c r="V22" s="62"/>
      <c r="W22" s="62"/>
    </row>
    <row r="23" spans="4:23" x14ac:dyDescent="0.3">
      <c r="D23"/>
      <c r="E23"/>
      <c r="F23"/>
      <c r="K23" s="62"/>
      <c r="L23" s="62"/>
      <c r="M23" s="62"/>
      <c r="N23" s="62"/>
      <c r="O23" s="62"/>
      <c r="P23" s="62"/>
      <c r="Q23" s="62"/>
      <c r="R23" s="62"/>
      <c r="S23" s="62"/>
      <c r="T23" s="62"/>
      <c r="U23" s="62"/>
      <c r="V23" s="62"/>
      <c r="W23" s="62"/>
    </row>
    <row r="24" spans="4:23" x14ac:dyDescent="0.3">
      <c r="D24"/>
      <c r="E24"/>
      <c r="F24"/>
      <c r="K24" s="62"/>
      <c r="L24" s="62"/>
      <c r="M24" s="62"/>
      <c r="N24" s="62"/>
      <c r="O24" s="62"/>
      <c r="P24" s="62"/>
      <c r="Q24" s="62"/>
      <c r="R24" s="62"/>
      <c r="S24" s="62"/>
      <c r="T24" s="62"/>
      <c r="U24" s="62"/>
      <c r="V24" s="62"/>
      <c r="W24" s="62"/>
    </row>
    <row r="25" spans="4:23" x14ac:dyDescent="0.3">
      <c r="D25"/>
      <c r="E25"/>
      <c r="F25"/>
      <c r="K25" s="62"/>
      <c r="L25" s="62"/>
      <c r="M25" s="62"/>
      <c r="N25" s="62"/>
      <c r="O25" s="62"/>
      <c r="P25" s="62"/>
      <c r="Q25" s="62"/>
      <c r="R25" s="62"/>
      <c r="S25" s="62"/>
      <c r="T25" s="62"/>
      <c r="U25" s="62"/>
      <c r="V25" s="62"/>
      <c r="W25" s="62"/>
    </row>
    <row r="26" spans="4:23" x14ac:dyDescent="0.3">
      <c r="D26"/>
      <c r="E26"/>
      <c r="F26"/>
      <c r="K26" s="62"/>
      <c r="L26" s="62"/>
      <c r="M26" s="62"/>
      <c r="N26" s="62"/>
      <c r="O26" s="62"/>
      <c r="P26" s="62"/>
      <c r="Q26" s="62"/>
      <c r="R26" s="62"/>
      <c r="S26" s="62"/>
      <c r="T26" s="62"/>
      <c r="U26" s="62"/>
      <c r="V26" s="62"/>
      <c r="W26" s="62"/>
    </row>
    <row r="27" spans="4:23" x14ac:dyDescent="0.3">
      <c r="D27"/>
      <c r="E27"/>
      <c r="F27"/>
    </row>
    <row r="28" spans="4:23" x14ac:dyDescent="0.3">
      <c r="D28"/>
      <c r="E28"/>
      <c r="F28"/>
    </row>
    <row r="29" spans="4:23" x14ac:dyDescent="0.3">
      <c r="D29"/>
      <c r="E29"/>
      <c r="F29"/>
    </row>
    <row r="30" spans="4:23" x14ac:dyDescent="0.3">
      <c r="D30"/>
      <c r="E30"/>
      <c r="F30"/>
    </row>
    <row r="31" spans="4:23" x14ac:dyDescent="0.3">
      <c r="D31"/>
      <c r="E31"/>
      <c r="F31"/>
    </row>
    <row r="32" spans="4:23" x14ac:dyDescent="0.3">
      <c r="D32"/>
      <c r="E32"/>
      <c r="F32"/>
    </row>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sheetData>
  <mergeCells count="2">
    <mergeCell ref="K4:W26"/>
    <mergeCell ref="C1:E1"/>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ReadMeFirst</vt:lpstr>
      <vt:lpstr>Deliverables</vt:lpstr>
      <vt:lpstr>Routers 5,12 Data</vt:lpstr>
      <vt:lpstr>Log Rec Types</vt:lpstr>
      <vt:lpstr>MACs Details DM</vt:lpstr>
      <vt:lpstr>MACs Details</vt:lpstr>
      <vt:lpstr>User Profile DM (2)</vt:lpstr>
      <vt:lpstr>User Profile DM</vt:lpstr>
      <vt:lpstr>User Profile</vt:lpstr>
      <vt:lpstr>MSOfficeUSe DM</vt:lpstr>
      <vt:lpstr>Hrs of Work 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 Sanan</dc:creator>
  <cp:lastModifiedBy>Sudha Sanan</cp:lastModifiedBy>
  <dcterms:created xsi:type="dcterms:W3CDTF">2023-07-28T17:31:44Z</dcterms:created>
  <dcterms:modified xsi:type="dcterms:W3CDTF">2023-08-05T03:37:35Z</dcterms:modified>
</cp:coreProperties>
</file>